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lekseykhursevich/Development/AutoLehrer/AutoLehrer/Presets preparation/"/>
    </mc:Choice>
  </mc:AlternateContent>
  <xr:revisionPtr revIDLastSave="0" documentId="13_ncr:1_{5688A412-DD7F-1E4D-AEAB-08F1F4DA1188}" xr6:coauthVersionLast="47" xr6:coauthVersionMax="47" xr10:uidLastSave="{00000000-0000-0000-0000-000000000000}"/>
  <bookViews>
    <workbookView xWindow="0" yWindow="0" windowWidth="28800" windowHeight="18000" activeTab="11" xr2:uid="{1E1F68FF-1090-354D-91CD-B1FEAD06D433}"/>
  </bookViews>
  <sheets>
    <sheet name="Beispiel" sheetId="24" r:id="rId1"/>
    <sheet name="Deklination" sheetId="35" r:id="rId2"/>
    <sheet name="Genus" sheetId="25" r:id="rId3"/>
    <sheet name="Hoflichkeiten" sheetId="37" r:id="rId4"/>
    <sheet name="Kasus" sheetId="26" r:id="rId5"/>
    <sheet name="Komparationsgrad" sheetId="34" r:id="rId6"/>
    <sheet name="Modus" sheetId="31" r:id="rId7"/>
    <sheet name="Numerus" sheetId="29" r:id="rId8"/>
    <sheet name="Person" sheetId="32" r:id="rId9"/>
    <sheet name="Pronomenart" sheetId="38" r:id="rId10"/>
    <sheet name="Tempus" sheetId="33" r:id="rId11"/>
    <sheet name="Version" sheetId="36" r:id="rId12"/>
    <sheet name="Wort" sheetId="27" r:id="rId13"/>
    <sheet name="WortFormen" sheetId="28" r:id="rId14"/>
    <sheet name="WortArt" sheetId="30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518" i="27" l="1"/>
  <c r="O8519" i="27"/>
  <c r="O8520" i="27"/>
  <c r="O8521" i="27"/>
  <c r="O8522" i="27"/>
  <c r="O8523" i="27"/>
  <c r="O8524" i="27"/>
  <c r="O8525" i="27"/>
  <c r="O8526" i="27"/>
  <c r="O8527" i="27"/>
  <c r="O8528" i="27"/>
  <c r="O8529" i="27"/>
  <c r="O8530" i="27"/>
  <c r="O8531" i="27"/>
  <c r="O8532" i="27"/>
  <c r="O8533" i="27"/>
  <c r="O8534" i="27"/>
  <c r="O8535" i="27"/>
  <c r="O8536" i="27"/>
  <c r="O8537" i="27"/>
  <c r="O8538" i="27"/>
  <c r="O8539" i="27"/>
  <c r="O8540" i="27"/>
  <c r="O8541" i="27"/>
  <c r="O8542" i="27"/>
  <c r="O8543" i="27"/>
  <c r="O8544" i="27"/>
  <c r="O8545" i="27"/>
  <c r="O8546" i="27"/>
  <c r="O8547" i="27"/>
  <c r="O8548" i="27"/>
  <c r="O8549" i="27"/>
  <c r="O8550" i="27"/>
  <c r="O8551" i="27"/>
  <c r="O8552" i="27"/>
  <c r="O8553" i="27"/>
  <c r="O8554" i="27"/>
  <c r="O8555" i="27"/>
  <c r="O8556" i="27"/>
  <c r="O8557" i="27"/>
  <c r="O8558" i="27"/>
  <c r="O8559" i="27"/>
  <c r="O8560" i="27"/>
  <c r="O8561" i="27"/>
  <c r="O8562" i="27"/>
  <c r="O8563" i="27"/>
  <c r="O8564" i="27"/>
  <c r="O8565" i="27"/>
  <c r="D1809" i="24"/>
  <c r="D1810" i="24"/>
  <c r="D1811" i="24"/>
  <c r="D1813" i="24"/>
  <c r="D1808" i="24"/>
  <c r="D1815" i="24"/>
  <c r="D1814" i="24"/>
  <c r="D1812" i="24"/>
  <c r="D1807" i="24"/>
  <c r="D1806" i="24"/>
  <c r="F8556" i="27"/>
  <c r="F8557" i="27"/>
  <c r="F8558" i="27"/>
  <c r="F8560" i="27"/>
  <c r="F8561" i="27"/>
  <c r="F8562" i="27"/>
  <c r="F8563" i="27"/>
  <c r="F8564" i="27"/>
  <c r="F8565" i="27"/>
  <c r="D1796" i="24"/>
  <c r="D1797" i="24"/>
  <c r="D1798" i="24"/>
  <c r="D1799" i="24"/>
  <c r="D1800" i="24"/>
  <c r="D1801" i="24"/>
  <c r="D1802" i="24"/>
  <c r="D1803" i="24"/>
  <c r="D1804" i="24"/>
  <c r="D1805" i="24"/>
  <c r="F8546" i="27"/>
  <c r="F8547" i="27"/>
  <c r="F8548" i="27"/>
  <c r="F8549" i="27"/>
  <c r="F8550" i="27"/>
  <c r="F8551" i="27"/>
  <c r="F8552" i="27"/>
  <c r="F8553" i="27"/>
  <c r="F8555" i="27"/>
  <c r="D1790" i="24"/>
  <c r="D1791" i="24"/>
  <c r="D1792" i="24"/>
  <c r="D1793" i="24"/>
  <c r="D1789" i="24"/>
  <c r="D1788" i="24"/>
  <c r="D1795" i="24"/>
  <c r="D1794" i="24"/>
  <c r="D1787" i="24"/>
  <c r="D1786" i="24"/>
  <c r="F8536" i="27"/>
  <c r="F8537" i="27"/>
  <c r="F8538" i="27"/>
  <c r="F8539" i="27"/>
  <c r="F8540" i="27"/>
  <c r="F8541" i="27"/>
  <c r="F8542" i="27"/>
  <c r="F8544" i="27"/>
  <c r="F8545" i="27"/>
  <c r="D1780" i="24"/>
  <c r="D1781" i="24"/>
  <c r="D1782" i="24"/>
  <c r="D1783" i="24"/>
  <c r="D1779" i="24"/>
  <c r="D1778" i="24"/>
  <c r="D1776" i="24"/>
  <c r="D1777" i="24"/>
  <c r="D1784" i="24"/>
  <c r="D1785" i="24"/>
  <c r="F8526" i="27"/>
  <c r="F8527" i="27"/>
  <c r="F8531" i="27"/>
  <c r="F8532" i="27"/>
  <c r="F8533" i="27"/>
  <c r="F8534" i="27"/>
  <c r="F8535" i="27"/>
  <c r="D1002" i="24"/>
  <c r="D1003" i="24"/>
  <c r="D1004" i="24"/>
  <c r="D1005" i="24"/>
  <c r="D1006" i="24"/>
  <c r="D1007" i="24"/>
  <c r="D1008" i="24"/>
  <c r="D1009" i="24"/>
  <c r="D1010" i="24"/>
  <c r="D1011" i="24"/>
  <c r="D1012" i="24"/>
  <c r="D1013" i="24"/>
  <c r="D1014" i="24"/>
  <c r="D1015" i="24"/>
  <c r="D1016" i="24"/>
  <c r="D1017" i="24"/>
  <c r="D1018" i="24"/>
  <c r="D1019" i="24"/>
  <c r="D1020" i="24"/>
  <c r="D1021" i="24"/>
  <c r="D1022" i="24"/>
  <c r="D1023" i="24"/>
  <c r="D1024" i="24"/>
  <c r="D1025" i="24"/>
  <c r="D1026" i="24"/>
  <c r="D1027" i="24"/>
  <c r="D1028" i="24"/>
  <c r="D1029" i="24"/>
  <c r="D1030" i="24"/>
  <c r="D1031" i="24"/>
  <c r="D1032" i="24"/>
  <c r="D1033" i="24"/>
  <c r="D1034" i="24"/>
  <c r="D1035" i="24"/>
  <c r="D1036" i="24"/>
  <c r="D1037" i="24"/>
  <c r="D1038" i="24"/>
  <c r="D1039" i="24"/>
  <c r="D1040" i="24"/>
  <c r="D1041" i="24"/>
  <c r="D1042" i="24"/>
  <c r="D1043" i="24"/>
  <c r="D1044" i="24"/>
  <c r="D1045" i="24"/>
  <c r="D1046" i="24"/>
  <c r="D1047" i="24"/>
  <c r="D1048" i="24"/>
  <c r="D1049" i="24"/>
  <c r="D1050" i="24"/>
  <c r="D1051" i="24"/>
  <c r="D1052" i="24"/>
  <c r="D1053" i="24"/>
  <c r="D1054" i="24"/>
  <c r="D1055" i="24"/>
  <c r="D1056" i="24"/>
  <c r="D1057" i="24"/>
  <c r="D1058" i="24"/>
  <c r="D1059" i="24"/>
  <c r="D1060" i="24"/>
  <c r="D1061" i="24"/>
  <c r="D1062" i="24"/>
  <c r="D1063" i="24"/>
  <c r="D1064" i="24"/>
  <c r="D1065" i="24"/>
  <c r="D1066" i="24"/>
  <c r="D1067" i="24"/>
  <c r="D1068" i="24"/>
  <c r="D1069" i="24"/>
  <c r="D1070" i="24"/>
  <c r="D1071" i="24"/>
  <c r="D1072" i="24"/>
  <c r="D1073" i="24"/>
  <c r="D1074" i="24"/>
  <c r="D1075" i="24"/>
  <c r="D1076" i="24"/>
  <c r="D1077" i="24"/>
  <c r="D1078" i="24"/>
  <c r="D1079" i="24"/>
  <c r="D1080" i="24"/>
  <c r="D1081" i="24"/>
  <c r="D1082" i="24"/>
  <c r="D1083" i="24"/>
  <c r="D1084" i="24"/>
  <c r="D1085" i="24"/>
  <c r="D1086" i="24"/>
  <c r="D1087" i="24"/>
  <c r="D1088" i="24"/>
  <c r="D1089" i="24"/>
  <c r="D1090" i="24"/>
  <c r="D1091" i="24"/>
  <c r="D1092" i="24"/>
  <c r="D1093" i="24"/>
  <c r="D1094" i="24"/>
  <c r="D1095" i="24"/>
  <c r="D1096" i="24"/>
  <c r="D1097" i="24"/>
  <c r="D1098" i="24"/>
  <c r="D1099" i="24"/>
  <c r="D1100" i="24"/>
  <c r="D1101" i="24"/>
  <c r="D1102" i="24"/>
  <c r="D1103" i="24"/>
  <c r="D1104" i="24"/>
  <c r="D1105" i="24"/>
  <c r="D1106" i="24"/>
  <c r="D1107" i="24"/>
  <c r="D1108" i="24"/>
  <c r="D1109" i="24"/>
  <c r="D1110" i="24"/>
  <c r="D1111" i="24"/>
  <c r="D1112" i="24"/>
  <c r="D1113" i="24"/>
  <c r="D1114" i="24"/>
  <c r="D1115" i="24"/>
  <c r="D1116" i="24"/>
  <c r="D1117" i="24"/>
  <c r="D1118" i="24"/>
  <c r="D1119" i="24"/>
  <c r="D1120" i="24"/>
  <c r="D1121" i="24"/>
  <c r="D1122" i="24"/>
  <c r="D1123" i="24"/>
  <c r="D1124" i="24"/>
  <c r="D1125" i="24"/>
  <c r="D1126" i="24"/>
  <c r="D1127" i="24"/>
  <c r="D1128" i="24"/>
  <c r="D1129" i="24"/>
  <c r="D1130" i="24"/>
  <c r="D1131" i="24"/>
  <c r="D1132" i="24"/>
  <c r="D1133" i="24"/>
  <c r="D1134" i="24"/>
  <c r="D1135" i="24"/>
  <c r="D1136" i="24"/>
  <c r="D1137" i="24"/>
  <c r="D1138" i="24"/>
  <c r="D1139" i="24"/>
  <c r="D1140" i="24"/>
  <c r="D1141" i="24"/>
  <c r="D1142" i="24"/>
  <c r="D1143" i="24"/>
  <c r="D1144" i="24"/>
  <c r="D1145" i="24"/>
  <c r="D1146" i="24"/>
  <c r="D1147" i="24"/>
  <c r="D1148" i="24"/>
  <c r="D1149" i="24"/>
  <c r="D1150" i="24"/>
  <c r="D1151" i="24"/>
  <c r="D1152" i="24"/>
  <c r="D1153" i="24"/>
  <c r="D1154" i="24"/>
  <c r="D1155" i="24"/>
  <c r="D1156" i="24"/>
  <c r="D1157" i="24"/>
  <c r="D1158" i="24"/>
  <c r="D1159" i="24"/>
  <c r="D1160" i="24"/>
  <c r="D1161" i="24"/>
  <c r="D1162" i="24"/>
  <c r="D1163" i="24"/>
  <c r="D1164" i="24"/>
  <c r="D1165" i="24"/>
  <c r="D1166" i="24"/>
  <c r="D1167" i="24"/>
  <c r="D1168" i="24"/>
  <c r="D1169" i="24"/>
  <c r="D1170" i="24"/>
  <c r="D1171" i="24"/>
  <c r="D1172" i="24"/>
  <c r="D1173" i="24"/>
  <c r="D1174" i="24"/>
  <c r="D1175" i="24"/>
  <c r="D1176" i="24"/>
  <c r="D1177" i="24"/>
  <c r="D1178" i="24"/>
  <c r="D1179" i="24"/>
  <c r="D1180" i="24"/>
  <c r="D1181" i="24"/>
  <c r="D1182" i="24"/>
  <c r="D1183" i="24"/>
  <c r="D1184" i="24"/>
  <c r="D1185" i="24"/>
  <c r="D1186" i="24"/>
  <c r="D1187" i="24"/>
  <c r="D1188" i="24"/>
  <c r="D1189" i="24"/>
  <c r="D1190" i="24"/>
  <c r="D1191" i="24"/>
  <c r="D1192" i="24"/>
  <c r="D1193" i="24"/>
  <c r="D1194" i="24"/>
  <c r="D1195" i="24"/>
  <c r="D1196" i="24"/>
  <c r="D1197" i="24"/>
  <c r="D1198" i="24"/>
  <c r="D1199" i="24"/>
  <c r="D1200" i="24"/>
  <c r="D1201" i="24"/>
  <c r="D1202" i="24"/>
  <c r="D1203" i="24"/>
  <c r="D1204" i="24"/>
  <c r="D1205" i="24"/>
  <c r="D1206" i="24"/>
  <c r="D1207" i="24"/>
  <c r="D1208" i="24"/>
  <c r="D1209" i="24"/>
  <c r="D1210" i="24"/>
  <c r="D1211" i="24"/>
  <c r="D1212" i="24"/>
  <c r="D1213" i="24"/>
  <c r="D1214" i="24"/>
  <c r="D1215" i="24"/>
  <c r="D1216" i="24"/>
  <c r="D1217" i="24"/>
  <c r="D1218" i="24"/>
  <c r="D1219" i="24"/>
  <c r="D1220" i="24"/>
  <c r="D1221" i="24"/>
  <c r="D1222" i="24"/>
  <c r="D1223" i="24"/>
  <c r="D1224" i="24"/>
  <c r="D1225" i="24"/>
  <c r="D1226" i="24"/>
  <c r="D1227" i="24"/>
  <c r="D1228" i="24"/>
  <c r="D1229" i="24"/>
  <c r="D1230" i="24"/>
  <c r="D1231" i="24"/>
  <c r="D1232" i="24"/>
  <c r="D1233" i="24"/>
  <c r="D1234" i="24"/>
  <c r="D1235" i="24"/>
  <c r="D1236" i="24"/>
  <c r="D1237" i="24"/>
  <c r="D1238" i="24"/>
  <c r="D1239" i="24"/>
  <c r="D1240" i="24"/>
  <c r="D1241" i="24"/>
  <c r="D1242" i="24"/>
  <c r="D1243" i="24"/>
  <c r="D1244" i="24"/>
  <c r="D1245" i="24"/>
  <c r="D1246" i="24"/>
  <c r="D1247" i="24"/>
  <c r="D1248" i="24"/>
  <c r="D1249" i="24"/>
  <c r="D1250" i="24"/>
  <c r="D1251" i="24"/>
  <c r="D1252" i="24"/>
  <c r="D1253" i="24"/>
  <c r="D1254" i="24"/>
  <c r="D1255" i="24"/>
  <c r="D1256" i="24"/>
  <c r="D1257" i="24"/>
  <c r="D1258" i="24"/>
  <c r="D1259" i="24"/>
  <c r="D1260" i="24"/>
  <c r="D1261" i="24"/>
  <c r="D1262" i="24"/>
  <c r="D1263" i="24"/>
  <c r="D1264" i="24"/>
  <c r="D1265" i="24"/>
  <c r="D1266" i="24"/>
  <c r="D1267" i="24"/>
  <c r="D1268" i="24"/>
  <c r="D1269" i="24"/>
  <c r="D1270" i="24"/>
  <c r="D1271" i="24"/>
  <c r="D1272" i="24"/>
  <c r="D1273" i="24"/>
  <c r="D1274" i="24"/>
  <c r="D1275" i="24"/>
  <c r="D1276" i="24"/>
  <c r="D1277" i="24"/>
  <c r="D1278" i="24"/>
  <c r="D1279" i="24"/>
  <c r="D1280" i="24"/>
  <c r="D1281" i="24"/>
  <c r="D1282" i="24"/>
  <c r="D1283" i="24"/>
  <c r="D1284" i="24"/>
  <c r="D1285" i="24"/>
  <c r="D1286" i="24"/>
  <c r="D1287" i="24"/>
  <c r="D1288" i="24"/>
  <c r="D1289" i="24"/>
  <c r="D1290" i="24"/>
  <c r="D1291" i="24"/>
  <c r="D1292" i="24"/>
  <c r="D1293" i="24"/>
  <c r="D1294" i="24"/>
  <c r="D1295" i="24"/>
  <c r="D1296" i="24"/>
  <c r="D1297" i="24"/>
  <c r="D1298" i="24"/>
  <c r="D1299" i="24"/>
  <c r="D1300" i="24"/>
  <c r="D1301" i="24"/>
  <c r="D1302" i="24"/>
  <c r="D1303" i="24"/>
  <c r="D1304" i="24"/>
  <c r="D1305" i="24"/>
  <c r="D1306" i="24"/>
  <c r="D1307" i="24"/>
  <c r="D1308" i="24"/>
  <c r="D1309" i="24"/>
  <c r="D1310" i="24"/>
  <c r="D1311" i="24"/>
  <c r="D1312" i="24"/>
  <c r="D1313" i="24"/>
  <c r="D1314" i="24"/>
  <c r="D1315" i="24"/>
  <c r="D1316" i="24"/>
  <c r="D1317" i="24"/>
  <c r="D1318" i="24"/>
  <c r="D1319" i="24"/>
  <c r="D1320" i="24"/>
  <c r="D1321" i="24"/>
  <c r="D1322" i="24"/>
  <c r="D1323" i="24"/>
  <c r="D1324" i="24"/>
  <c r="D1325" i="24"/>
  <c r="D1326" i="24"/>
  <c r="D1327" i="24"/>
  <c r="D1328" i="24"/>
  <c r="D1329" i="24"/>
  <c r="D1330" i="24"/>
  <c r="D1331" i="24"/>
  <c r="D1332" i="24"/>
  <c r="D1333" i="24"/>
  <c r="D1334" i="24"/>
  <c r="D1335" i="24"/>
  <c r="D1336" i="24"/>
  <c r="D1337" i="24"/>
  <c r="D1338" i="24"/>
  <c r="D1339" i="24"/>
  <c r="D1340" i="24"/>
  <c r="D1341" i="24"/>
  <c r="D1342" i="24"/>
  <c r="D1343" i="24"/>
  <c r="D1344" i="24"/>
  <c r="D1345" i="24"/>
  <c r="D1346" i="24"/>
  <c r="D1347" i="24"/>
  <c r="D1348" i="24"/>
  <c r="D1349" i="24"/>
  <c r="D1350" i="24"/>
  <c r="D1351" i="24"/>
  <c r="D1352" i="24"/>
  <c r="D1353" i="24"/>
  <c r="D1354" i="24"/>
  <c r="D1355" i="24"/>
  <c r="D1356" i="24"/>
  <c r="D1357" i="24"/>
  <c r="D1358" i="24"/>
  <c r="D1359" i="24"/>
  <c r="D1360" i="24"/>
  <c r="D1361" i="24"/>
  <c r="D1362" i="24"/>
  <c r="D1363" i="24"/>
  <c r="D1364" i="24"/>
  <c r="D1365" i="24"/>
  <c r="D1366" i="24"/>
  <c r="D1367" i="24"/>
  <c r="D1368" i="24"/>
  <c r="D1369" i="24"/>
  <c r="D1370" i="24"/>
  <c r="D1371" i="24"/>
  <c r="D1372" i="24"/>
  <c r="D1373" i="24"/>
  <c r="D1374" i="24"/>
  <c r="D1375" i="24"/>
  <c r="D1376" i="24"/>
  <c r="D1377" i="24"/>
  <c r="D1378" i="24"/>
  <c r="D1379" i="24"/>
  <c r="D1380" i="24"/>
  <c r="D1381" i="24"/>
  <c r="D1382" i="24"/>
  <c r="D1383" i="24"/>
  <c r="D1384" i="24"/>
  <c r="D1385" i="24"/>
  <c r="D1386" i="24"/>
  <c r="D1387" i="24"/>
  <c r="D1388" i="24"/>
  <c r="D1389" i="24"/>
  <c r="D1390" i="24"/>
  <c r="D1391" i="24"/>
  <c r="D1392" i="24"/>
  <c r="D1393" i="24"/>
  <c r="D1394" i="24"/>
  <c r="D1395" i="24"/>
  <c r="D1396" i="24"/>
  <c r="D1397" i="24"/>
  <c r="D1398" i="24"/>
  <c r="D1399" i="24"/>
  <c r="D1400" i="24"/>
  <c r="D1401" i="24"/>
  <c r="D1402" i="24"/>
  <c r="D1403" i="24"/>
  <c r="D1404" i="24"/>
  <c r="D1405" i="24"/>
  <c r="D1406" i="24"/>
  <c r="D1407" i="24"/>
  <c r="D1408" i="24"/>
  <c r="D1409" i="24"/>
  <c r="D1410" i="24"/>
  <c r="D1411" i="24"/>
  <c r="D1412" i="24"/>
  <c r="D1413" i="24"/>
  <c r="D1414" i="24"/>
  <c r="D1415" i="24"/>
  <c r="D1416" i="24"/>
  <c r="D1417" i="24"/>
  <c r="D1418" i="24"/>
  <c r="D1419" i="24"/>
  <c r="D1420" i="24"/>
  <c r="D1421" i="24"/>
  <c r="D1422" i="24"/>
  <c r="D1423" i="24"/>
  <c r="D1424" i="24"/>
  <c r="D1425" i="24"/>
  <c r="D1426" i="24"/>
  <c r="D1427" i="24"/>
  <c r="D1428" i="24"/>
  <c r="D1429" i="24"/>
  <c r="D1430" i="24"/>
  <c r="D1431" i="24"/>
  <c r="D1432" i="24"/>
  <c r="D1433" i="24"/>
  <c r="D1434" i="24"/>
  <c r="D1435" i="24"/>
  <c r="D1436" i="24"/>
  <c r="D1437" i="24"/>
  <c r="D1438" i="24"/>
  <c r="D1439" i="24"/>
  <c r="D1440" i="24"/>
  <c r="D1441" i="24"/>
  <c r="D1442" i="24"/>
  <c r="D1443" i="24"/>
  <c r="D1444" i="24"/>
  <c r="D1445" i="24"/>
  <c r="D1446" i="24"/>
  <c r="D1447" i="24"/>
  <c r="D1448" i="24"/>
  <c r="D1449" i="24"/>
  <c r="D1450" i="24"/>
  <c r="D1451" i="24"/>
  <c r="D1452" i="24"/>
  <c r="D1453" i="24"/>
  <c r="D1454" i="24"/>
  <c r="D1455" i="24"/>
  <c r="D1456" i="24"/>
  <c r="D1457" i="24"/>
  <c r="D1458" i="24"/>
  <c r="D1459" i="24"/>
  <c r="D1460" i="24"/>
  <c r="D1461" i="24"/>
  <c r="D1462" i="24"/>
  <c r="D1463" i="24"/>
  <c r="D1464" i="24"/>
  <c r="D1465" i="24"/>
  <c r="D1466" i="24"/>
  <c r="D1467" i="24"/>
  <c r="D1468" i="24"/>
  <c r="D1469" i="24"/>
  <c r="D1470" i="24"/>
  <c r="D1471" i="24"/>
  <c r="D1472" i="24"/>
  <c r="D1473" i="24"/>
  <c r="D1474" i="24"/>
  <c r="D1475" i="24"/>
  <c r="D1476" i="24"/>
  <c r="D1477" i="24"/>
  <c r="D1478" i="24"/>
  <c r="D1479" i="24"/>
  <c r="D1480" i="24"/>
  <c r="D1481" i="24"/>
  <c r="D1482" i="24"/>
  <c r="D1483" i="24"/>
  <c r="D1484" i="24"/>
  <c r="D1485" i="24"/>
  <c r="D1486" i="24"/>
  <c r="D1487" i="24"/>
  <c r="D1488" i="24"/>
  <c r="D1489" i="24"/>
  <c r="D1490" i="24"/>
  <c r="D1491" i="24"/>
  <c r="D1492" i="24"/>
  <c r="D1493" i="24"/>
  <c r="D1494" i="24"/>
  <c r="D1495" i="24"/>
  <c r="D1496" i="24"/>
  <c r="D1497" i="24"/>
  <c r="D1498" i="24"/>
  <c r="D1499" i="24"/>
  <c r="D1500" i="24"/>
  <c r="D1501" i="24"/>
  <c r="D1502" i="24"/>
  <c r="D1503" i="24"/>
  <c r="D1504" i="24"/>
  <c r="D1505" i="24"/>
  <c r="D1506" i="24"/>
  <c r="D1507" i="24"/>
  <c r="D1508" i="24"/>
  <c r="D1509" i="24"/>
  <c r="D1510" i="24"/>
  <c r="D1511" i="24"/>
  <c r="D1512" i="24"/>
  <c r="D1513" i="24"/>
  <c r="D1514" i="24"/>
  <c r="D1515" i="24"/>
  <c r="D1516" i="24"/>
  <c r="D1517" i="24"/>
  <c r="D1518" i="24"/>
  <c r="D1519" i="24"/>
  <c r="D1520" i="24"/>
  <c r="D1521" i="24"/>
  <c r="D1522" i="24"/>
  <c r="D1523" i="24"/>
  <c r="D1524" i="24"/>
  <c r="D1525" i="24"/>
  <c r="D1526" i="24"/>
  <c r="D1527" i="24"/>
  <c r="D1528" i="24"/>
  <c r="D1529" i="24"/>
  <c r="D1530" i="24"/>
  <c r="D1531" i="24"/>
  <c r="D1532" i="24"/>
  <c r="D1533" i="24"/>
  <c r="D1534" i="24"/>
  <c r="D1535" i="24"/>
  <c r="D1536" i="24"/>
  <c r="D1537" i="24"/>
  <c r="D1538" i="24"/>
  <c r="D1539" i="24"/>
  <c r="D1540" i="24"/>
  <c r="D1541" i="24"/>
  <c r="D1542" i="24"/>
  <c r="D1543" i="24"/>
  <c r="D1544" i="24"/>
  <c r="D1545" i="24"/>
  <c r="D1546" i="24"/>
  <c r="D1547" i="24"/>
  <c r="D1548" i="24"/>
  <c r="D1549" i="24"/>
  <c r="D1550" i="24"/>
  <c r="D1551" i="24"/>
  <c r="D1552" i="24"/>
  <c r="D1553" i="24"/>
  <c r="D1554" i="24"/>
  <c r="D1555" i="24"/>
  <c r="D1556" i="24"/>
  <c r="D1557" i="24"/>
  <c r="D1558" i="24"/>
  <c r="D1559" i="24"/>
  <c r="D1560" i="24"/>
  <c r="D1561" i="24"/>
  <c r="D1562" i="24"/>
  <c r="D1563" i="24"/>
  <c r="D1564" i="24"/>
  <c r="D1565" i="24"/>
  <c r="D1566" i="24"/>
  <c r="D1567" i="24"/>
  <c r="D1568" i="24"/>
  <c r="D1569" i="24"/>
  <c r="D1570" i="24"/>
  <c r="D1571" i="24"/>
  <c r="D1572" i="24"/>
  <c r="D1573" i="24"/>
  <c r="D1574" i="24"/>
  <c r="D1575" i="24"/>
  <c r="D1576" i="24"/>
  <c r="D1577" i="24"/>
  <c r="D1578" i="24"/>
  <c r="D1579" i="24"/>
  <c r="D1580" i="24"/>
  <c r="D1581" i="24"/>
  <c r="D1582" i="24"/>
  <c r="D1583" i="24"/>
  <c r="D1584" i="24"/>
  <c r="D1585" i="24"/>
  <c r="D1586" i="24"/>
  <c r="D1587" i="24"/>
  <c r="D1588" i="24"/>
  <c r="D1589" i="24"/>
  <c r="D1590" i="24"/>
  <c r="D1591" i="24"/>
  <c r="D1592" i="24"/>
  <c r="D1593" i="24"/>
  <c r="D1594" i="24"/>
  <c r="D1595" i="24"/>
  <c r="D1596" i="24"/>
  <c r="D1597" i="24"/>
  <c r="D1598" i="24"/>
  <c r="D1599" i="24"/>
  <c r="D1600" i="24"/>
  <c r="D1601" i="24"/>
  <c r="D1602" i="24"/>
  <c r="D1603" i="24"/>
  <c r="D1604" i="24"/>
  <c r="D1605" i="24"/>
  <c r="D1606" i="24"/>
  <c r="D1607" i="24"/>
  <c r="D1608" i="24"/>
  <c r="D1609" i="24"/>
  <c r="D1610" i="24"/>
  <c r="D1611" i="24"/>
  <c r="D1612" i="24"/>
  <c r="D1613" i="24"/>
  <c r="D1614" i="24"/>
  <c r="D1615" i="24"/>
  <c r="D1616" i="24"/>
  <c r="D1617" i="24"/>
  <c r="D1618" i="24"/>
  <c r="D1619" i="24"/>
  <c r="D1620" i="24"/>
  <c r="D1621" i="24"/>
  <c r="D1622" i="24"/>
  <c r="D1623" i="24"/>
  <c r="D1624" i="24"/>
  <c r="D1625" i="24"/>
  <c r="D1626" i="24"/>
  <c r="D1627" i="24"/>
  <c r="D1628" i="24"/>
  <c r="D1629" i="24"/>
  <c r="D1630" i="24"/>
  <c r="D1631" i="24"/>
  <c r="D1632" i="24"/>
  <c r="D1633" i="24"/>
  <c r="D1634" i="24"/>
  <c r="D1635" i="24"/>
  <c r="D1636" i="24"/>
  <c r="D1637" i="24"/>
  <c r="D1638" i="24"/>
  <c r="D1639" i="24"/>
  <c r="D1640" i="24"/>
  <c r="D1641" i="24"/>
  <c r="D1642" i="24"/>
  <c r="D1643" i="24"/>
  <c r="D1644" i="24"/>
  <c r="D1645" i="24"/>
  <c r="D1646" i="24"/>
  <c r="D1647" i="24"/>
  <c r="D1648" i="24"/>
  <c r="D1649" i="24"/>
  <c r="D1650" i="24"/>
  <c r="D1651" i="24"/>
  <c r="D1652" i="24"/>
  <c r="D1653" i="24"/>
  <c r="D1654" i="24"/>
  <c r="D1655" i="24"/>
  <c r="D1656" i="24"/>
  <c r="D1657" i="24"/>
  <c r="D1658" i="24"/>
  <c r="D1659" i="24"/>
  <c r="D1660" i="24"/>
  <c r="D1661" i="24"/>
  <c r="D1662" i="24"/>
  <c r="D1663" i="24"/>
  <c r="D1664" i="24"/>
  <c r="D1665" i="24"/>
  <c r="D1666" i="24"/>
  <c r="D1667" i="24"/>
  <c r="D1668" i="24"/>
  <c r="D1669" i="24"/>
  <c r="D1670" i="24"/>
  <c r="D1671" i="24"/>
  <c r="D1672" i="24"/>
  <c r="D1673" i="24"/>
  <c r="D1674" i="24"/>
  <c r="D1675" i="24"/>
  <c r="D1676" i="24"/>
  <c r="D1677" i="24"/>
  <c r="D1678" i="24"/>
  <c r="D1679" i="24"/>
  <c r="D1680" i="24"/>
  <c r="D1681" i="24"/>
  <c r="D1682" i="24"/>
  <c r="D1683" i="24"/>
  <c r="D1684" i="24"/>
  <c r="D1685" i="24"/>
  <c r="D1686" i="24"/>
  <c r="D1687" i="24"/>
  <c r="D1688" i="24"/>
  <c r="D1689" i="24"/>
  <c r="D1690" i="24"/>
  <c r="D1691" i="24"/>
  <c r="D1692" i="24"/>
  <c r="D1693" i="24"/>
  <c r="D1694" i="24"/>
  <c r="D1695" i="24"/>
  <c r="D1696" i="24"/>
  <c r="D1697" i="24"/>
  <c r="D1698" i="24"/>
  <c r="D1699" i="24"/>
  <c r="D1700" i="24"/>
  <c r="D1701" i="24"/>
  <c r="D1702" i="24"/>
  <c r="D1703" i="24"/>
  <c r="D1704" i="24"/>
  <c r="D1705" i="24"/>
  <c r="D1706" i="24"/>
  <c r="D1707" i="24"/>
  <c r="D1708" i="24"/>
  <c r="D1709" i="24"/>
  <c r="D1710" i="24"/>
  <c r="D1711" i="24"/>
  <c r="D1712" i="24"/>
  <c r="D1713" i="24"/>
  <c r="D1714" i="24"/>
  <c r="D1715" i="24"/>
  <c r="D1716" i="24"/>
  <c r="D1717" i="24"/>
  <c r="D1718" i="24"/>
  <c r="D1719" i="24"/>
  <c r="D1720" i="24"/>
  <c r="D1721" i="24"/>
  <c r="D1722" i="24"/>
  <c r="D1723" i="24"/>
  <c r="D1724" i="24"/>
  <c r="D1725" i="24"/>
  <c r="D1726" i="24"/>
  <c r="D1727" i="24"/>
  <c r="D1728" i="24"/>
  <c r="D1729" i="24"/>
  <c r="D1730" i="24"/>
  <c r="D1731" i="24"/>
  <c r="D1732" i="24"/>
  <c r="D1733" i="24"/>
  <c r="D1734" i="24"/>
  <c r="D1735" i="24"/>
  <c r="D1736" i="24"/>
  <c r="D1737" i="24"/>
  <c r="D1738" i="24"/>
  <c r="D1739" i="24"/>
  <c r="D1740" i="24"/>
  <c r="D1741" i="24"/>
  <c r="D1742" i="24"/>
  <c r="D1743" i="24"/>
  <c r="D1744" i="24"/>
  <c r="D1745" i="24"/>
  <c r="D1746" i="24"/>
  <c r="D1747" i="24"/>
  <c r="D1748" i="24"/>
  <c r="D1749" i="24"/>
  <c r="D1750" i="24"/>
  <c r="D1751" i="24"/>
  <c r="D1752" i="24"/>
  <c r="D1753" i="24"/>
  <c r="D1754" i="24"/>
  <c r="D1755" i="24"/>
  <c r="D1756" i="24"/>
  <c r="D1757" i="24"/>
  <c r="D1758" i="24"/>
  <c r="D1759" i="24"/>
  <c r="D1760" i="24"/>
  <c r="D1761" i="24"/>
  <c r="D1762" i="24"/>
  <c r="D1763" i="24"/>
  <c r="D1764" i="24"/>
  <c r="D1765" i="24"/>
  <c r="D1766" i="24"/>
  <c r="D1767" i="24"/>
  <c r="D1768" i="24"/>
  <c r="D1769" i="24"/>
  <c r="D1770" i="24"/>
  <c r="D1771" i="24"/>
  <c r="D1772" i="24"/>
  <c r="D1773" i="24"/>
  <c r="D1774" i="24"/>
  <c r="D1775" i="24"/>
  <c r="O8516" i="27"/>
  <c r="O8517" i="27"/>
  <c r="B1266" i="28"/>
  <c r="B1267" i="28"/>
  <c r="B1268" i="28"/>
  <c r="B1269" i="28"/>
  <c r="B1270" i="28"/>
  <c r="B1271" i="28"/>
  <c r="B1272" i="28"/>
  <c r="B1273" i="28"/>
  <c r="B1274" i="28"/>
  <c r="B1275" i="28"/>
  <c r="B1276" i="28"/>
  <c r="B1277" i="28"/>
  <c r="B1278" i="28"/>
  <c r="B1279" i="28"/>
  <c r="B1280" i="28"/>
  <c r="B1281" i="28"/>
  <c r="B1282" i="28"/>
  <c r="B1283" i="28"/>
  <c r="B1284" i="28"/>
  <c r="B1285" i="28"/>
  <c r="B1286" i="28"/>
  <c r="B1287" i="28"/>
  <c r="B1288" i="28"/>
  <c r="B1289" i="28"/>
  <c r="B1290" i="28"/>
  <c r="B1291" i="28"/>
  <c r="B1292" i="28"/>
  <c r="B1293" i="28"/>
  <c r="B1294" i="28"/>
  <c r="B1295" i="28"/>
  <c r="B1296" i="28"/>
  <c r="B1297" i="28"/>
  <c r="B1298" i="28"/>
  <c r="B1299" i="28"/>
  <c r="B1300" i="28"/>
  <c r="B1301" i="28"/>
  <c r="B1302" i="28"/>
  <c r="B1303" i="28"/>
  <c r="B1304" i="28"/>
  <c r="B1305" i="28"/>
  <c r="B1306" i="28"/>
  <c r="B1307" i="28"/>
  <c r="B1308" i="28"/>
  <c r="B1309" i="28"/>
  <c r="B1310" i="28"/>
  <c r="B1311" i="28"/>
  <c r="B1312" i="28"/>
  <c r="B1313" i="28"/>
  <c r="B1314" i="28"/>
  <c r="B1265" i="28"/>
  <c r="C8" i="30"/>
  <c r="F8515" i="27"/>
  <c r="O8515" i="27"/>
  <c r="B1217" i="28"/>
  <c r="B1218" i="28"/>
  <c r="B1219" i="28"/>
  <c r="B1220" i="28"/>
  <c r="B1221" i="28"/>
  <c r="B1222" i="28"/>
  <c r="B1223" i="28"/>
  <c r="B1224" i="28"/>
  <c r="B1225" i="28"/>
  <c r="B1226" i="28"/>
  <c r="B1227" i="28"/>
  <c r="B1228" i="28"/>
  <c r="B1229" i="28"/>
  <c r="B1230" i="28"/>
  <c r="B1231" i="28"/>
  <c r="B1232" i="28"/>
  <c r="B1233" i="28"/>
  <c r="B1234" i="28"/>
  <c r="B1235" i="28"/>
  <c r="B1236" i="28"/>
  <c r="B1237" i="28"/>
  <c r="B1238" i="28"/>
  <c r="B1239" i="28"/>
  <c r="B1240" i="28"/>
  <c r="B1241" i="28"/>
  <c r="B1242" i="28"/>
  <c r="B1243" i="28"/>
  <c r="B1244" i="28"/>
  <c r="B1245" i="28"/>
  <c r="B1246" i="28"/>
  <c r="B1247" i="28"/>
  <c r="B1248" i="28"/>
  <c r="B1249" i="28"/>
  <c r="B1250" i="28"/>
  <c r="B1251" i="28"/>
  <c r="B1252" i="28"/>
  <c r="B1253" i="28"/>
  <c r="B1254" i="28"/>
  <c r="B1255" i="28"/>
  <c r="B1256" i="28"/>
  <c r="B1257" i="28"/>
  <c r="B1258" i="28"/>
  <c r="B1259" i="28"/>
  <c r="B1260" i="28"/>
  <c r="B1261" i="28"/>
  <c r="B1262" i="28"/>
  <c r="B1263" i="28"/>
  <c r="B1264" i="28"/>
  <c r="B1216" i="28"/>
  <c r="B1215" i="28"/>
  <c r="F8466" i="27"/>
  <c r="F8467" i="27"/>
  <c r="O8467" i="27" s="1"/>
  <c r="F8468" i="27"/>
  <c r="F8469" i="27"/>
  <c r="F8470" i="27"/>
  <c r="O8470" i="27" s="1"/>
  <c r="F8471" i="27"/>
  <c r="O8471" i="27" s="1"/>
  <c r="F8472" i="27"/>
  <c r="O8472" i="27" s="1"/>
  <c r="F8473" i="27"/>
  <c r="F8474" i="27"/>
  <c r="F8475" i="27"/>
  <c r="F8476" i="27"/>
  <c r="F8477" i="27"/>
  <c r="O8477" i="27" s="1"/>
  <c r="F8478" i="27"/>
  <c r="F8479" i="27"/>
  <c r="F8480" i="27"/>
  <c r="O8480" i="27" s="1"/>
  <c r="F8481" i="27"/>
  <c r="F8482" i="27"/>
  <c r="O8482" i="27" s="1"/>
  <c r="F8483" i="27"/>
  <c r="O8483" i="27" s="1"/>
  <c r="F8484" i="27"/>
  <c r="O8484" i="27" s="1"/>
  <c r="F8485" i="27"/>
  <c r="O8485" i="27" s="1"/>
  <c r="F8486" i="27"/>
  <c r="O8486" i="27" s="1"/>
  <c r="F8487" i="27"/>
  <c r="O8487" i="27" s="1"/>
  <c r="F8488" i="27"/>
  <c r="O8488" i="27" s="1"/>
  <c r="F8489" i="27"/>
  <c r="F8490" i="27"/>
  <c r="F8491" i="27"/>
  <c r="O8491" i="27" s="1"/>
  <c r="F8492" i="27"/>
  <c r="O8492" i="27" s="1"/>
  <c r="F8493" i="27"/>
  <c r="O8493" i="27" s="1"/>
  <c r="F8494" i="27"/>
  <c r="O8494" i="27" s="1"/>
  <c r="F8495" i="27"/>
  <c r="O8495" i="27" s="1"/>
  <c r="F8496" i="27"/>
  <c r="O8496" i="27" s="1"/>
  <c r="F8497" i="27"/>
  <c r="F8498" i="27"/>
  <c r="F8499" i="27"/>
  <c r="O8499" i="27" s="1"/>
  <c r="F8500" i="27"/>
  <c r="O8500" i="27" s="1"/>
  <c r="F8501" i="27"/>
  <c r="O8501" i="27" s="1"/>
  <c r="F8502" i="27"/>
  <c r="O8502" i="27" s="1"/>
  <c r="F8503" i="27"/>
  <c r="O8503" i="27" s="1"/>
  <c r="F8504" i="27"/>
  <c r="O8504" i="27" s="1"/>
  <c r="F8505" i="27"/>
  <c r="F8506" i="27"/>
  <c r="F8507" i="27"/>
  <c r="F8508" i="27"/>
  <c r="O8508" i="27" s="1"/>
  <c r="F8509" i="27"/>
  <c r="O8509" i="27" s="1"/>
  <c r="F8510" i="27"/>
  <c r="O8510" i="27" s="1"/>
  <c r="F8511" i="27"/>
  <c r="O8511" i="27" s="1"/>
  <c r="F8512" i="27"/>
  <c r="O8512" i="27" s="1"/>
  <c r="F8513" i="27"/>
  <c r="F8514" i="27"/>
  <c r="O8466" i="27"/>
  <c r="O8468" i="27"/>
  <c r="O8469" i="27"/>
  <c r="O8473" i="27"/>
  <c r="O8474" i="27"/>
  <c r="O8475" i="27"/>
  <c r="O8476" i="27"/>
  <c r="O8478" i="27"/>
  <c r="O8479" i="27"/>
  <c r="O8481" i="27"/>
  <c r="O8489" i="27"/>
  <c r="O8490" i="27"/>
  <c r="O8497" i="27"/>
  <c r="O8498" i="27"/>
  <c r="O8505" i="27"/>
  <c r="O8506" i="27"/>
  <c r="O8507" i="27"/>
  <c r="O8513" i="27"/>
  <c r="O8514" i="27"/>
  <c r="O8450" i="27" l="1"/>
  <c r="O8451" i="27"/>
  <c r="O8452" i="27"/>
  <c r="O8454" i="27"/>
  <c r="O8455" i="27"/>
  <c r="O8456" i="27"/>
  <c r="O8458" i="27"/>
  <c r="O8459" i="27"/>
  <c r="O8460" i="27"/>
  <c r="O8462" i="27"/>
  <c r="O8463" i="27"/>
  <c r="O8464" i="27"/>
  <c r="F8465" i="27"/>
  <c r="O8465" i="27" s="1"/>
  <c r="F8461" i="27"/>
  <c r="O8461" i="27" s="1"/>
  <c r="F8457" i="27"/>
  <c r="O8457" i="27" s="1"/>
  <c r="F8453" i="27"/>
  <c r="O8453" i="27" s="1"/>
  <c r="O8434" i="27"/>
  <c r="O8435" i="27"/>
  <c r="O8436" i="27"/>
  <c r="O8438" i="27"/>
  <c r="O8439" i="27"/>
  <c r="O8440" i="27"/>
  <c r="O8442" i="27"/>
  <c r="O8443" i="27"/>
  <c r="O8444" i="27"/>
  <c r="O8446" i="27"/>
  <c r="O8447" i="27"/>
  <c r="O8448" i="27"/>
  <c r="F8449" i="27"/>
  <c r="O8449" i="27" s="1"/>
  <c r="F8445" i="27"/>
  <c r="O8445" i="27" s="1"/>
  <c r="F8441" i="27"/>
  <c r="O8441" i="27" s="1"/>
  <c r="F8437" i="27"/>
  <c r="O8437" i="27" s="1"/>
  <c r="O8418" i="27"/>
  <c r="O8419" i="27"/>
  <c r="O8420" i="27"/>
  <c r="O8422" i="27"/>
  <c r="O8423" i="27"/>
  <c r="O8424" i="27"/>
  <c r="O8426" i="27"/>
  <c r="O8427" i="27"/>
  <c r="O8428" i="27"/>
  <c r="O8430" i="27"/>
  <c r="O8431" i="27"/>
  <c r="O8432" i="27"/>
  <c r="F8433" i="27"/>
  <c r="O8433" i="27" s="1"/>
  <c r="F8429" i="27"/>
  <c r="O8429" i="27" s="1"/>
  <c r="F8425" i="27"/>
  <c r="O8425" i="27" s="1"/>
  <c r="F8421" i="27"/>
  <c r="O8421" i="27" s="1"/>
  <c r="B1212" i="28"/>
  <c r="B1213" i="28"/>
  <c r="B1214" i="28"/>
  <c r="F8417" i="27"/>
  <c r="O8417" i="27" s="1"/>
  <c r="F8413" i="27"/>
  <c r="O8413" i="27" s="1"/>
  <c r="F8409" i="27"/>
  <c r="O8409" i="27" s="1"/>
  <c r="F8405" i="27"/>
  <c r="O8405" i="27" s="1"/>
  <c r="O8414" i="27"/>
  <c r="O8415" i="27"/>
  <c r="O8416" i="27"/>
  <c r="O8410" i="27"/>
  <c r="O8411" i="27"/>
  <c r="O8412" i="27"/>
  <c r="O8406" i="27"/>
  <c r="O8407" i="27"/>
  <c r="O8408" i="27"/>
  <c r="B1211" i="28"/>
  <c r="O8404" i="27"/>
  <c r="O8403" i="27"/>
  <c r="O8402" i="27"/>
  <c r="F8400" i="27"/>
  <c r="O8400" i="27" s="1"/>
  <c r="F8401" i="27"/>
  <c r="O8401" i="27" s="1"/>
  <c r="F8364" i="27"/>
  <c r="O8364" i="27" s="1"/>
  <c r="F8365" i="27"/>
  <c r="O8365" i="27" s="1"/>
  <c r="F8366" i="27"/>
  <c r="O8366" i="27" s="1"/>
  <c r="F8367" i="27"/>
  <c r="O8367" i="27" s="1"/>
  <c r="O8369" i="27"/>
  <c r="O8370" i="27"/>
  <c r="O8371" i="27"/>
  <c r="O8378" i="27"/>
  <c r="O8379" i="27"/>
  <c r="O8380" i="27"/>
  <c r="O8387" i="27"/>
  <c r="O8388" i="27"/>
  <c r="O8389" i="27"/>
  <c r="O8396" i="27"/>
  <c r="O8397" i="27"/>
  <c r="O8398" i="27"/>
  <c r="F8399" i="27"/>
  <c r="O8399" i="27" s="1"/>
  <c r="F8395" i="27"/>
  <c r="O8395" i="27" s="1"/>
  <c r="F8394" i="27"/>
  <c r="O8394" i="27" s="1"/>
  <c r="F8393" i="27"/>
  <c r="O8393" i="27" s="1"/>
  <c r="F8392" i="27"/>
  <c r="O8392" i="27" s="1"/>
  <c r="F8391" i="27"/>
  <c r="O8391" i="27" s="1"/>
  <c r="F8390" i="27"/>
  <c r="O8390" i="27" s="1"/>
  <c r="F8386" i="27"/>
  <c r="O8386" i="27" s="1"/>
  <c r="F8385" i="27"/>
  <c r="O8385" i="27" s="1"/>
  <c r="F8384" i="27"/>
  <c r="O8384" i="27" s="1"/>
  <c r="F8383" i="27"/>
  <c r="O8383" i="27" s="1"/>
  <c r="F8382" i="27"/>
  <c r="O8382" i="27" s="1"/>
  <c r="F8381" i="27"/>
  <c r="O8381" i="27" s="1"/>
  <c r="F8377" i="27"/>
  <c r="O8377" i="27" s="1"/>
  <c r="F8376" i="27"/>
  <c r="O8376" i="27" s="1"/>
  <c r="F8375" i="27"/>
  <c r="O8375" i="27" s="1"/>
  <c r="F8374" i="27"/>
  <c r="O8374" i="27" s="1"/>
  <c r="F8373" i="27"/>
  <c r="O8373" i="27" s="1"/>
  <c r="F8372" i="27"/>
  <c r="O8372" i="27" s="1"/>
  <c r="F8368" i="27"/>
  <c r="O8368" i="27" s="1"/>
  <c r="O8348" i="27"/>
  <c r="O8349" i="27"/>
  <c r="O8350" i="27"/>
  <c r="O8352" i="27"/>
  <c r="O8353" i="27"/>
  <c r="O8354" i="27"/>
  <c r="O8356" i="27"/>
  <c r="O8357" i="27"/>
  <c r="O8358" i="27"/>
  <c r="O8360" i="27"/>
  <c r="O8361" i="27"/>
  <c r="O8362" i="27"/>
  <c r="F8363" i="27"/>
  <c r="O8363" i="27" s="1"/>
  <c r="F8359" i="27"/>
  <c r="O8359" i="27" s="1"/>
  <c r="F8355" i="27"/>
  <c r="O8355" i="27" s="1"/>
  <c r="F8351" i="27"/>
  <c r="O8351" i="27" s="1"/>
  <c r="O8332" i="27"/>
  <c r="O8333" i="27"/>
  <c r="O8334" i="27"/>
  <c r="O8336" i="27"/>
  <c r="O8337" i="27"/>
  <c r="O8338" i="27"/>
  <c r="O8340" i="27"/>
  <c r="O8341" i="27"/>
  <c r="O8342" i="27"/>
  <c r="O8344" i="27"/>
  <c r="O8345" i="27"/>
  <c r="O8346" i="27"/>
  <c r="F8347" i="27"/>
  <c r="O8347" i="27" s="1"/>
  <c r="F8343" i="27"/>
  <c r="O8343" i="27" s="1"/>
  <c r="F8339" i="27"/>
  <c r="O8339" i="27" s="1"/>
  <c r="F8335" i="27"/>
  <c r="O8335" i="27" s="1"/>
  <c r="O8320" i="27"/>
  <c r="O8321" i="27"/>
  <c r="O8322" i="27"/>
  <c r="O8323" i="27"/>
  <c r="O8324" i="27"/>
  <c r="O8325" i="27"/>
  <c r="O8326" i="27"/>
  <c r="O8327" i="27"/>
  <c r="O8328" i="27"/>
  <c r="O8329" i="27"/>
  <c r="O8330" i="27"/>
  <c r="O8331" i="27"/>
  <c r="O8308" i="27"/>
  <c r="O8309" i="27"/>
  <c r="O8310" i="27"/>
  <c r="O8311" i="27"/>
  <c r="O8312" i="27"/>
  <c r="O8313" i="27"/>
  <c r="O8314" i="27"/>
  <c r="O8315" i="27"/>
  <c r="O8316" i="27"/>
  <c r="O8317" i="27"/>
  <c r="O8318" i="27"/>
  <c r="O8319" i="27"/>
  <c r="O8304" i="27"/>
  <c r="O8305" i="27"/>
  <c r="O8306" i="27"/>
  <c r="F8307" i="27"/>
  <c r="O8307" i="27" s="1"/>
  <c r="O8292" i="27"/>
  <c r="O8293" i="27"/>
  <c r="O8294" i="27"/>
  <c r="O8296" i="27"/>
  <c r="O8297" i="27"/>
  <c r="O8298" i="27"/>
  <c r="O8300" i="27"/>
  <c r="O8301" i="27"/>
  <c r="O8302" i="27"/>
  <c r="F8303" i="27"/>
  <c r="O8303" i="27" s="1"/>
  <c r="F8299" i="27"/>
  <c r="O8299" i="27" s="1"/>
  <c r="F8295" i="27"/>
  <c r="O8295" i="27" s="1"/>
  <c r="O8276" i="27"/>
  <c r="O8277" i="27"/>
  <c r="O8278" i="27"/>
  <c r="O8280" i="27"/>
  <c r="O8281" i="27"/>
  <c r="O8282" i="27"/>
  <c r="O8284" i="27"/>
  <c r="O8285" i="27"/>
  <c r="O8286" i="27"/>
  <c r="O8288" i="27"/>
  <c r="O8289" i="27"/>
  <c r="O8290" i="27"/>
  <c r="F8291" i="27"/>
  <c r="O8291" i="27" s="1"/>
  <c r="F8287" i="27"/>
  <c r="O8287" i="27" s="1"/>
  <c r="F8283" i="27"/>
  <c r="O8283" i="27" s="1"/>
  <c r="F8279" i="27"/>
  <c r="O8279" i="27" s="1"/>
  <c r="O8272" i="27"/>
  <c r="O8273" i="27"/>
  <c r="O8274" i="27"/>
  <c r="F8275" i="27"/>
  <c r="O8275" i="27" s="1"/>
  <c r="O8260" i="27"/>
  <c r="O8261" i="27"/>
  <c r="O8262" i="27"/>
  <c r="O8264" i="27"/>
  <c r="O8265" i="27"/>
  <c r="O8266" i="27"/>
  <c r="O8268" i="27"/>
  <c r="O8269" i="27"/>
  <c r="O8270" i="27"/>
  <c r="F8271" i="27"/>
  <c r="O8271" i="27" s="1"/>
  <c r="F8267" i="27"/>
  <c r="O8267" i="27" s="1"/>
  <c r="F8263" i="27"/>
  <c r="O8263" i="27" s="1"/>
  <c r="O8244" i="27"/>
  <c r="O8245" i="27"/>
  <c r="O8246" i="27"/>
  <c r="O8248" i="27"/>
  <c r="O8249" i="27"/>
  <c r="O8250" i="27"/>
  <c r="O8252" i="27"/>
  <c r="O8253" i="27"/>
  <c r="O8254" i="27"/>
  <c r="O8256" i="27"/>
  <c r="O8257" i="27"/>
  <c r="O8258" i="27"/>
  <c r="F8259" i="27"/>
  <c r="O8259" i="27" s="1"/>
  <c r="F8255" i="27"/>
  <c r="O8255" i="27" s="1"/>
  <c r="F8251" i="27"/>
  <c r="O8251" i="27" s="1"/>
  <c r="F8247" i="27"/>
  <c r="O8247" i="27" s="1"/>
  <c r="F8243" i="27"/>
  <c r="O8243" i="27" s="1"/>
  <c r="F8239" i="27"/>
  <c r="O8239" i="27" s="1"/>
  <c r="F8235" i="27"/>
  <c r="O8235" i="27" s="1"/>
  <c r="F8231" i="27"/>
  <c r="O8231" i="27" s="1"/>
  <c r="O8228" i="27"/>
  <c r="O8229" i="27"/>
  <c r="O8230" i="27"/>
  <c r="O8232" i="27"/>
  <c r="O8233" i="27"/>
  <c r="O8236" i="27"/>
  <c r="O8234" i="27"/>
  <c r="O8237" i="27"/>
  <c r="O8238" i="27"/>
  <c r="O8240" i="27"/>
  <c r="O8241" i="27"/>
  <c r="O8242" i="27"/>
  <c r="O8206" i="27"/>
  <c r="O8207" i="27"/>
  <c r="O8208" i="27"/>
  <c r="O8215" i="27"/>
  <c r="O8216" i="27"/>
  <c r="O8217" i="27"/>
  <c r="O8224" i="27"/>
  <c r="O8225" i="27"/>
  <c r="O8226" i="27"/>
  <c r="F8227" i="27"/>
  <c r="O8227" i="27" s="1"/>
  <c r="F8223" i="27"/>
  <c r="O8223" i="27" s="1"/>
  <c r="F8222" i="27"/>
  <c r="O8222" i="27" s="1"/>
  <c r="F8221" i="27"/>
  <c r="O8221" i="27" s="1"/>
  <c r="F8220" i="27"/>
  <c r="O8220" i="27" s="1"/>
  <c r="F8219" i="27"/>
  <c r="O8219" i="27" s="1"/>
  <c r="F8218" i="27"/>
  <c r="O8218" i="27" s="1"/>
  <c r="F8214" i="27"/>
  <c r="O8214" i="27" s="1"/>
  <c r="F8213" i="27"/>
  <c r="O8213" i="27" s="1"/>
  <c r="F8212" i="27"/>
  <c r="O8212" i="27" s="1"/>
  <c r="F8211" i="27"/>
  <c r="O8211" i="27" s="1"/>
  <c r="F8210" i="27"/>
  <c r="O8210" i="27" s="1"/>
  <c r="F8209" i="27"/>
  <c r="O8209" i="27" s="1"/>
  <c r="F8205" i="27"/>
  <c r="O8205" i="27" s="1"/>
  <c r="F8204" i="27"/>
  <c r="O8204" i="27" s="1"/>
  <c r="F8203" i="27"/>
  <c r="O8203" i="27" s="1"/>
  <c r="F8202" i="27"/>
  <c r="O8202" i="27" s="1"/>
  <c r="F8201" i="27"/>
  <c r="O8201" i="27" s="1"/>
  <c r="F8165" i="27"/>
  <c r="O8165" i="27" s="1"/>
  <c r="F8166" i="27"/>
  <c r="O8166" i="27" s="1"/>
  <c r="F8167" i="27"/>
  <c r="O8167" i="27" s="1"/>
  <c r="F8168" i="27"/>
  <c r="O8168" i="27" s="1"/>
  <c r="O8170" i="27"/>
  <c r="O8171" i="27"/>
  <c r="O8172" i="27"/>
  <c r="O8179" i="27"/>
  <c r="O8180" i="27"/>
  <c r="O8181" i="27"/>
  <c r="O8188" i="27"/>
  <c r="O8189" i="27"/>
  <c r="O8190" i="27"/>
  <c r="O8197" i="27"/>
  <c r="O8198" i="27"/>
  <c r="O8199" i="27"/>
  <c r="F8200" i="27"/>
  <c r="O8200" i="27" s="1"/>
  <c r="F8196" i="27"/>
  <c r="O8196" i="27" s="1"/>
  <c r="F8195" i="27"/>
  <c r="O8195" i="27" s="1"/>
  <c r="F8194" i="27"/>
  <c r="O8194" i="27" s="1"/>
  <c r="F8193" i="27"/>
  <c r="O8193" i="27" s="1"/>
  <c r="F8192" i="27"/>
  <c r="O8192" i="27" s="1"/>
  <c r="F8191" i="27"/>
  <c r="O8191" i="27" s="1"/>
  <c r="F8187" i="27"/>
  <c r="O8187" i="27" s="1"/>
  <c r="F8186" i="27"/>
  <c r="O8186" i="27" s="1"/>
  <c r="F8185" i="27"/>
  <c r="O8185" i="27" s="1"/>
  <c r="F8184" i="27"/>
  <c r="O8184" i="27" s="1"/>
  <c r="F8183" i="27"/>
  <c r="O8183" i="27" s="1"/>
  <c r="F8182" i="27"/>
  <c r="O8182" i="27" s="1"/>
  <c r="F8178" i="27"/>
  <c r="O8178" i="27" s="1"/>
  <c r="F8177" i="27"/>
  <c r="O8177" i="27" s="1"/>
  <c r="F8176" i="27"/>
  <c r="O8176" i="27" s="1"/>
  <c r="F8175" i="27"/>
  <c r="O8175" i="27" s="1"/>
  <c r="F8174" i="27"/>
  <c r="O8174" i="27" s="1"/>
  <c r="F8173" i="27"/>
  <c r="O8173" i="27" s="1"/>
  <c r="F8169" i="27"/>
  <c r="O8169" i="27" s="1"/>
  <c r="O8161" i="27"/>
  <c r="O8162" i="27"/>
  <c r="O8163" i="27"/>
  <c r="F8164" i="27"/>
  <c r="O8164" i="27" s="1"/>
  <c r="F8160" i="27"/>
  <c r="O8160" i="27" s="1"/>
  <c r="F8159" i="27"/>
  <c r="O8159" i="27" s="1"/>
  <c r="F8158" i="27"/>
  <c r="O8158" i="27" s="1"/>
  <c r="F8157" i="27"/>
  <c r="O8157" i="27" s="1"/>
  <c r="F8156" i="27"/>
  <c r="O8156" i="27" s="1"/>
  <c r="O8143" i="27"/>
  <c r="O8144" i="27"/>
  <c r="O8145" i="27"/>
  <c r="O8152" i="27"/>
  <c r="O8153" i="27"/>
  <c r="O8154" i="27"/>
  <c r="F8155" i="27"/>
  <c r="O8155" i="27" s="1"/>
  <c r="F8151" i="27"/>
  <c r="O8151" i="27" s="1"/>
  <c r="F8150" i="27"/>
  <c r="O8150" i="27" s="1"/>
  <c r="F8149" i="27"/>
  <c r="O8149" i="27" s="1"/>
  <c r="F8148" i="27"/>
  <c r="O8148" i="27" s="1"/>
  <c r="F8147" i="27"/>
  <c r="O8147" i="27" s="1"/>
  <c r="F8146" i="27"/>
  <c r="O8146" i="27" s="1"/>
  <c r="F8142" i="27"/>
  <c r="O8142" i="27" s="1"/>
  <c r="F8141" i="27"/>
  <c r="O8141" i="27" s="1"/>
  <c r="F8140" i="27"/>
  <c r="O8140" i="27" s="1"/>
  <c r="F8139" i="27"/>
  <c r="O8139" i="27" s="1"/>
  <c r="F8138" i="27"/>
  <c r="O8138" i="27" s="1"/>
  <c r="O8130" i="27"/>
  <c r="O8131" i="27"/>
  <c r="O8132" i="27"/>
  <c r="O8134" i="27"/>
  <c r="O8135" i="27"/>
  <c r="O8136" i="27"/>
  <c r="F8137" i="27"/>
  <c r="O8137" i="27" s="1"/>
  <c r="F8133" i="27"/>
  <c r="O8133" i="27" s="1"/>
  <c r="O8129" i="27"/>
  <c r="B1103" i="28"/>
  <c r="B1104" i="28"/>
  <c r="B1105" i="28"/>
  <c r="B1106" i="28"/>
  <c r="B1107" i="28"/>
  <c r="B1108" i="28"/>
  <c r="B1109" i="28"/>
  <c r="B1110" i="28"/>
  <c r="B1102" i="28"/>
  <c r="C7" i="30"/>
  <c r="C18" i="38"/>
  <c r="C14" i="38"/>
  <c r="C12" i="38"/>
  <c r="C9" i="38"/>
  <c r="C7" i="38"/>
  <c r="F8120" i="27"/>
  <c r="O8120" i="27" s="1"/>
  <c r="F8121" i="27"/>
  <c r="O8121" i="27" s="1"/>
  <c r="F8122" i="27"/>
  <c r="O8122" i="27" s="1"/>
  <c r="F8123" i="27"/>
  <c r="O8123" i="27" s="1"/>
  <c r="O8125" i="27"/>
  <c r="O8126" i="27"/>
  <c r="O8127" i="27"/>
  <c r="F8128" i="27"/>
  <c r="O8128" i="27" s="1"/>
  <c r="F8124" i="27"/>
  <c r="O8124" i="27" s="1"/>
  <c r="F8111" i="27"/>
  <c r="O8111" i="27" s="1"/>
  <c r="F8112" i="27"/>
  <c r="O8112" i="27" s="1"/>
  <c r="F8113" i="27"/>
  <c r="O8113" i="27" s="1"/>
  <c r="F8114" i="27"/>
  <c r="O8114" i="27" s="1"/>
  <c r="O8116" i="27"/>
  <c r="O8117" i="27"/>
  <c r="O8118" i="27"/>
  <c r="F8119" i="27"/>
  <c r="O8119" i="27" s="1"/>
  <c r="F8115" i="27"/>
  <c r="O8115" i="27" s="1"/>
  <c r="O8103" i="27"/>
  <c r="O8102" i="27"/>
  <c r="O8104" i="27"/>
  <c r="O8105" i="27"/>
  <c r="F8110" i="27"/>
  <c r="O8110" i="27" s="1"/>
  <c r="O8109" i="27"/>
  <c r="O8108" i="27"/>
  <c r="O8107" i="27"/>
  <c r="F8106" i="27"/>
  <c r="O8106" i="27" s="1"/>
  <c r="C19" i="38"/>
  <c r="C17" i="38"/>
  <c r="C4" i="38"/>
  <c r="B1203" i="28"/>
  <c r="B1204" i="28"/>
  <c r="B1205" i="28"/>
  <c r="B1206" i="28"/>
  <c r="B1207" i="28"/>
  <c r="B1208" i="28"/>
  <c r="B1209" i="28"/>
  <c r="B1210" i="28"/>
  <c r="O1002" i="27"/>
  <c r="O1003" i="27"/>
  <c r="O1004" i="27"/>
  <c r="O1005" i="27"/>
  <c r="O1006" i="27"/>
  <c r="O1007" i="27"/>
  <c r="O1008" i="27"/>
  <c r="O1009" i="27"/>
  <c r="O1010" i="27"/>
  <c r="O1011" i="27"/>
  <c r="O1012" i="27"/>
  <c r="O1013" i="27"/>
  <c r="O1014" i="27"/>
  <c r="O1015" i="27"/>
  <c r="O1016" i="27"/>
  <c r="O1017" i="27"/>
  <c r="O1018" i="27"/>
  <c r="O1019" i="27"/>
  <c r="O1020" i="27"/>
  <c r="O1021" i="27"/>
  <c r="O1022" i="27"/>
  <c r="O1023" i="27"/>
  <c r="O1024" i="27"/>
  <c r="O1025" i="27"/>
  <c r="O1026" i="27"/>
  <c r="O1027" i="27"/>
  <c r="O1028" i="27"/>
  <c r="O1029" i="27"/>
  <c r="O1030" i="27"/>
  <c r="O1031" i="27"/>
  <c r="O1032" i="27"/>
  <c r="O1033" i="27"/>
  <c r="O1034" i="27"/>
  <c r="O1035" i="27"/>
  <c r="O1036" i="27"/>
  <c r="O1037" i="27"/>
  <c r="O1038" i="27"/>
  <c r="O1039" i="27"/>
  <c r="O1040" i="27"/>
  <c r="O1041" i="27"/>
  <c r="O1042" i="27"/>
  <c r="O1043" i="27"/>
  <c r="O1044" i="27"/>
  <c r="O1045" i="27"/>
  <c r="O1046" i="27"/>
  <c r="O1047" i="27"/>
  <c r="O1048" i="27"/>
  <c r="O1049" i="27"/>
  <c r="O1050" i="27"/>
  <c r="O1051" i="27"/>
  <c r="O1052" i="27"/>
  <c r="O1053" i="27"/>
  <c r="O1054" i="27"/>
  <c r="O1055" i="27"/>
  <c r="O1056" i="27"/>
  <c r="O1057" i="27"/>
  <c r="O1058" i="27"/>
  <c r="O1059" i="27"/>
  <c r="O1060" i="27"/>
  <c r="O1061" i="27"/>
  <c r="O1062" i="27"/>
  <c r="O1063" i="27"/>
  <c r="O1064" i="27"/>
  <c r="O1065" i="27"/>
  <c r="O1066" i="27"/>
  <c r="O1067" i="27"/>
  <c r="O1068" i="27"/>
  <c r="O1069" i="27"/>
  <c r="O1070" i="27"/>
  <c r="O1071" i="27"/>
  <c r="O1072" i="27"/>
  <c r="O1073" i="27"/>
  <c r="O1074" i="27"/>
  <c r="O1075" i="27"/>
  <c r="O1076" i="27"/>
  <c r="O1077" i="27"/>
  <c r="O1078" i="27"/>
  <c r="O1079" i="27"/>
  <c r="O1080" i="27"/>
  <c r="O1081" i="27"/>
  <c r="O1082" i="27"/>
  <c r="O1083" i="27"/>
  <c r="O1084" i="27"/>
  <c r="O1085" i="27"/>
  <c r="O1086" i="27"/>
  <c r="O1087" i="27"/>
  <c r="O1088" i="27"/>
  <c r="O1089" i="27"/>
  <c r="O1090" i="27"/>
  <c r="O1091" i="27"/>
  <c r="O1092" i="27"/>
  <c r="O1093" i="27"/>
  <c r="O1094" i="27"/>
  <c r="O1095" i="27"/>
  <c r="O1096" i="27"/>
  <c r="O1097" i="27"/>
  <c r="O1098" i="27"/>
  <c r="O1099" i="27"/>
  <c r="O1100" i="27"/>
  <c r="O1101" i="27"/>
  <c r="O1102" i="27"/>
  <c r="O1103" i="27"/>
  <c r="O1104" i="27"/>
  <c r="O1105" i="27"/>
  <c r="O1106" i="27"/>
  <c r="O1107" i="27"/>
  <c r="O1108" i="27"/>
  <c r="O1109" i="27"/>
  <c r="O1110" i="27"/>
  <c r="O1111" i="27"/>
  <c r="O1112" i="27"/>
  <c r="O1113" i="27"/>
  <c r="O1114" i="27"/>
  <c r="O1115" i="27"/>
  <c r="O1116" i="27"/>
  <c r="O1117" i="27"/>
  <c r="O1118" i="27"/>
  <c r="O1119" i="27"/>
  <c r="O1120" i="27"/>
  <c r="O1121" i="27"/>
  <c r="O1122" i="27"/>
  <c r="O1123" i="27"/>
  <c r="O1124" i="27"/>
  <c r="O1125" i="27"/>
  <c r="O1126" i="27"/>
  <c r="O1127" i="27"/>
  <c r="O1128" i="27"/>
  <c r="O1129" i="27"/>
  <c r="O1130" i="27"/>
  <c r="O1131" i="27"/>
  <c r="O1132" i="27"/>
  <c r="O1133" i="27"/>
  <c r="O1134" i="27"/>
  <c r="O1135" i="27"/>
  <c r="O1136" i="27"/>
  <c r="O1137" i="27"/>
  <c r="O1138" i="27"/>
  <c r="O1139" i="27"/>
  <c r="O1140" i="27"/>
  <c r="O1141" i="27"/>
  <c r="O1142" i="27"/>
  <c r="O1143" i="27"/>
  <c r="O1144" i="27"/>
  <c r="O1145" i="27"/>
  <c r="O1146" i="27"/>
  <c r="O1147" i="27"/>
  <c r="O1148" i="27"/>
  <c r="O1149" i="27"/>
  <c r="O1150" i="27"/>
  <c r="O1151" i="27"/>
  <c r="O1152" i="27"/>
  <c r="O1153" i="27"/>
  <c r="O1154" i="27"/>
  <c r="O1155" i="27"/>
  <c r="O1156" i="27"/>
  <c r="O1157" i="27"/>
  <c r="O1158" i="27"/>
  <c r="O1159" i="27"/>
  <c r="O1160" i="27"/>
  <c r="O1161" i="27"/>
  <c r="O1162" i="27"/>
  <c r="O1163" i="27"/>
  <c r="O1164" i="27"/>
  <c r="O1165" i="27"/>
  <c r="O1166" i="27"/>
  <c r="O1167" i="27"/>
  <c r="O1168" i="27"/>
  <c r="O1169" i="27"/>
  <c r="O1170" i="27"/>
  <c r="O1171" i="27"/>
  <c r="O1172" i="27"/>
  <c r="O1173" i="27"/>
  <c r="O1174" i="27"/>
  <c r="O1175" i="27"/>
  <c r="O1176" i="27"/>
  <c r="O1177" i="27"/>
  <c r="O1178" i="27"/>
  <c r="O1179" i="27"/>
  <c r="O1180" i="27"/>
  <c r="O1181" i="27"/>
  <c r="O1182" i="27"/>
  <c r="O1183" i="27"/>
  <c r="O1184" i="27"/>
  <c r="O1185" i="27"/>
  <c r="O1186" i="27"/>
  <c r="O1187" i="27"/>
  <c r="O1188" i="27"/>
  <c r="O1189" i="27"/>
  <c r="O1190" i="27"/>
  <c r="O1191" i="27"/>
  <c r="O1192" i="27"/>
  <c r="O1193" i="27"/>
  <c r="O1194" i="27"/>
  <c r="O1195" i="27"/>
  <c r="O1196" i="27"/>
  <c r="O1197" i="27"/>
  <c r="O1198" i="27"/>
  <c r="O1199" i="27"/>
  <c r="O1200" i="27"/>
  <c r="O1201" i="27"/>
  <c r="O1202" i="27"/>
  <c r="O1203" i="27"/>
  <c r="O1204" i="27"/>
  <c r="O1205" i="27"/>
  <c r="O1206" i="27"/>
  <c r="O1207" i="27"/>
  <c r="O1208" i="27"/>
  <c r="O1209" i="27"/>
  <c r="O1210" i="27"/>
  <c r="O1211" i="27"/>
  <c r="O1212" i="27"/>
  <c r="O1213" i="27"/>
  <c r="O1214" i="27"/>
  <c r="O1215" i="27"/>
  <c r="O1216" i="27"/>
  <c r="O1217" i="27"/>
  <c r="O1218" i="27"/>
  <c r="O1219" i="27"/>
  <c r="O1220" i="27"/>
  <c r="O1221" i="27"/>
  <c r="O1222" i="27"/>
  <c r="O1223" i="27"/>
  <c r="O1224" i="27"/>
  <c r="O1225" i="27"/>
  <c r="O1226" i="27"/>
  <c r="O1227" i="27"/>
  <c r="O1228" i="27"/>
  <c r="O1229" i="27"/>
  <c r="O1230" i="27"/>
  <c r="O1231" i="27"/>
  <c r="O1232" i="27"/>
  <c r="O1233" i="27"/>
  <c r="O1234" i="27"/>
  <c r="O1235" i="27"/>
  <c r="O1236" i="27"/>
  <c r="O1237" i="27"/>
  <c r="O1238" i="27"/>
  <c r="O1239" i="27"/>
  <c r="O1240" i="27"/>
  <c r="O1241" i="27"/>
  <c r="O1242" i="27"/>
  <c r="O1243" i="27"/>
  <c r="O1244" i="27"/>
  <c r="O1245" i="27"/>
  <c r="O1246" i="27"/>
  <c r="O1247" i="27"/>
  <c r="O1248" i="27"/>
  <c r="O1249" i="27"/>
  <c r="O1250" i="27"/>
  <c r="O1251" i="27"/>
  <c r="O1252" i="27"/>
  <c r="O1253" i="27"/>
  <c r="O1254" i="27"/>
  <c r="O1255" i="27"/>
  <c r="O1256" i="27"/>
  <c r="O1257" i="27"/>
  <c r="O1258" i="27"/>
  <c r="O1259" i="27"/>
  <c r="O1260" i="27"/>
  <c r="O1261" i="27"/>
  <c r="O1262" i="27"/>
  <c r="O1263" i="27"/>
  <c r="O1264" i="27"/>
  <c r="O1265" i="27"/>
  <c r="O1266" i="27"/>
  <c r="O1267" i="27"/>
  <c r="O1268" i="27"/>
  <c r="O1269" i="27"/>
  <c r="O1270" i="27"/>
  <c r="O1271" i="27"/>
  <c r="O1272" i="27"/>
  <c r="O1273" i="27"/>
  <c r="O1274" i="27"/>
  <c r="O1275" i="27"/>
  <c r="O1276" i="27"/>
  <c r="O1277" i="27"/>
  <c r="O1278" i="27"/>
  <c r="O1279" i="27"/>
  <c r="O1280" i="27"/>
  <c r="O1281" i="27"/>
  <c r="O1282" i="27"/>
  <c r="O1283" i="27"/>
  <c r="O1284" i="27"/>
  <c r="O1285" i="27"/>
  <c r="O1286" i="27"/>
  <c r="O1287" i="27"/>
  <c r="O1288" i="27"/>
  <c r="O1289" i="27"/>
  <c r="O1290" i="27"/>
  <c r="O1291" i="27"/>
  <c r="O1292" i="27"/>
  <c r="O1293" i="27"/>
  <c r="O1294" i="27"/>
  <c r="O1295" i="27"/>
  <c r="O1296" i="27"/>
  <c r="O1297" i="27"/>
  <c r="O1298" i="27"/>
  <c r="O1299" i="27"/>
  <c r="O1300" i="27"/>
  <c r="O1301" i="27"/>
  <c r="O1302" i="27"/>
  <c r="O1303" i="27"/>
  <c r="O1304" i="27"/>
  <c r="O1305" i="27"/>
  <c r="O1306" i="27"/>
  <c r="O1307" i="27"/>
  <c r="O1308" i="27"/>
  <c r="O1309" i="27"/>
  <c r="O1310" i="27"/>
  <c r="O1311" i="27"/>
  <c r="O1312" i="27"/>
  <c r="O1313" i="27"/>
  <c r="O1314" i="27"/>
  <c r="O1315" i="27"/>
  <c r="O1316" i="27"/>
  <c r="O1317" i="27"/>
  <c r="O1318" i="27"/>
  <c r="O1319" i="27"/>
  <c r="O1320" i="27"/>
  <c r="O1321" i="27"/>
  <c r="O1322" i="27"/>
  <c r="O1323" i="27"/>
  <c r="O1324" i="27"/>
  <c r="O1325" i="27"/>
  <c r="O1326" i="27"/>
  <c r="O1327" i="27"/>
  <c r="O1328" i="27"/>
  <c r="O1329" i="27"/>
  <c r="O1330" i="27"/>
  <c r="O1331" i="27"/>
  <c r="O1332" i="27"/>
  <c r="O1333" i="27"/>
  <c r="O1334" i="27"/>
  <c r="O1335" i="27"/>
  <c r="O1336" i="27"/>
  <c r="O1337" i="27"/>
  <c r="O1338" i="27"/>
  <c r="O1339" i="27"/>
  <c r="O1340" i="27"/>
  <c r="O1341" i="27"/>
  <c r="O1342" i="27"/>
  <c r="O1343" i="27"/>
  <c r="O1344" i="27"/>
  <c r="O1345" i="27"/>
  <c r="O1346" i="27"/>
  <c r="O1347" i="27"/>
  <c r="O1348" i="27"/>
  <c r="O1349" i="27"/>
  <c r="O1350" i="27"/>
  <c r="O1351" i="27"/>
  <c r="O1352" i="27"/>
  <c r="O1353" i="27"/>
  <c r="O1354" i="27"/>
  <c r="O1355" i="27"/>
  <c r="O1356" i="27"/>
  <c r="O1357" i="27"/>
  <c r="O1358" i="27"/>
  <c r="O1359" i="27"/>
  <c r="O1360" i="27"/>
  <c r="O1361" i="27"/>
  <c r="O1362" i="27"/>
  <c r="O1363" i="27"/>
  <c r="O1364" i="27"/>
  <c r="O1365" i="27"/>
  <c r="O1366" i="27"/>
  <c r="O1367" i="27"/>
  <c r="O1368" i="27"/>
  <c r="O1369" i="27"/>
  <c r="O1370" i="27"/>
  <c r="O1371" i="27"/>
  <c r="O1372" i="27"/>
  <c r="O1373" i="27"/>
  <c r="O1374" i="27"/>
  <c r="O1375" i="27"/>
  <c r="O1376" i="27"/>
  <c r="O1377" i="27"/>
  <c r="O1378" i="27"/>
  <c r="O1379" i="27"/>
  <c r="O1380" i="27"/>
  <c r="O1381" i="27"/>
  <c r="O1382" i="27"/>
  <c r="O1383" i="27"/>
  <c r="O1384" i="27"/>
  <c r="O1385" i="27"/>
  <c r="O1386" i="27"/>
  <c r="O1387" i="27"/>
  <c r="O1388" i="27"/>
  <c r="O1389" i="27"/>
  <c r="O1390" i="27"/>
  <c r="O1391" i="27"/>
  <c r="O1392" i="27"/>
  <c r="O1393" i="27"/>
  <c r="O1394" i="27"/>
  <c r="O1395" i="27"/>
  <c r="O1396" i="27"/>
  <c r="O1397" i="27"/>
  <c r="O1398" i="27"/>
  <c r="O1399" i="27"/>
  <c r="O1400" i="27"/>
  <c r="O1401" i="27"/>
  <c r="O1402" i="27"/>
  <c r="O1403" i="27"/>
  <c r="O1404" i="27"/>
  <c r="O1405" i="27"/>
  <c r="O1406" i="27"/>
  <c r="O1407" i="27"/>
  <c r="O1408" i="27"/>
  <c r="O1409" i="27"/>
  <c r="O1410" i="27"/>
  <c r="O1411" i="27"/>
  <c r="O1412" i="27"/>
  <c r="O1413" i="27"/>
  <c r="O1414" i="27"/>
  <c r="O1415" i="27"/>
  <c r="O1416" i="27"/>
  <c r="O1417" i="27"/>
  <c r="O1418" i="27"/>
  <c r="O1419" i="27"/>
  <c r="O1420" i="27"/>
  <c r="O1421" i="27"/>
  <c r="O1422" i="27"/>
  <c r="O1423" i="27"/>
  <c r="O1424" i="27"/>
  <c r="O1425" i="27"/>
  <c r="O1426" i="27"/>
  <c r="O1427" i="27"/>
  <c r="O1428" i="27"/>
  <c r="O1429" i="27"/>
  <c r="O1430" i="27"/>
  <c r="O1431" i="27"/>
  <c r="O1432" i="27"/>
  <c r="O1433" i="27"/>
  <c r="O1434" i="27"/>
  <c r="O1435" i="27"/>
  <c r="O1436" i="27"/>
  <c r="O1437" i="27"/>
  <c r="O1438" i="27"/>
  <c r="O1439" i="27"/>
  <c r="O1440" i="27"/>
  <c r="O1441" i="27"/>
  <c r="O1442" i="27"/>
  <c r="O1443" i="27"/>
  <c r="O1444" i="27"/>
  <c r="O1445" i="27"/>
  <c r="O1446" i="27"/>
  <c r="O1447" i="27"/>
  <c r="O1448" i="27"/>
  <c r="O1449" i="27"/>
  <c r="O1450" i="27"/>
  <c r="O1451" i="27"/>
  <c r="O1452" i="27"/>
  <c r="O1453" i="27"/>
  <c r="O1454" i="27"/>
  <c r="O1455" i="27"/>
  <c r="O1456" i="27"/>
  <c r="O1457" i="27"/>
  <c r="O1458" i="27"/>
  <c r="O1459" i="27"/>
  <c r="O1460" i="27"/>
  <c r="O1461" i="27"/>
  <c r="O1462" i="27"/>
  <c r="O1463" i="27"/>
  <c r="O1464" i="27"/>
  <c r="O1465" i="27"/>
  <c r="O1466" i="27"/>
  <c r="O1467" i="27"/>
  <c r="O1468" i="27"/>
  <c r="O1469" i="27"/>
  <c r="O1470" i="27"/>
  <c r="O1471" i="27"/>
  <c r="O1472" i="27"/>
  <c r="O1473" i="27"/>
  <c r="O1474" i="27"/>
  <c r="O1475" i="27"/>
  <c r="O1476" i="27"/>
  <c r="O1477" i="27"/>
  <c r="O1478" i="27"/>
  <c r="O1479" i="27"/>
  <c r="O1480" i="27"/>
  <c r="O1481" i="27"/>
  <c r="O1482" i="27"/>
  <c r="O1483" i="27"/>
  <c r="O1484" i="27"/>
  <c r="O1485" i="27"/>
  <c r="O1486" i="27"/>
  <c r="O1487" i="27"/>
  <c r="O1488" i="27"/>
  <c r="O1489" i="27"/>
  <c r="O1490" i="27"/>
  <c r="O1491" i="27"/>
  <c r="O1492" i="27"/>
  <c r="O1493" i="27"/>
  <c r="O1494" i="27"/>
  <c r="O1495" i="27"/>
  <c r="O1496" i="27"/>
  <c r="O1497" i="27"/>
  <c r="O1498" i="27"/>
  <c r="O1499" i="27"/>
  <c r="O1500" i="27"/>
  <c r="O1501" i="27"/>
  <c r="O1502" i="27"/>
  <c r="O1503" i="27"/>
  <c r="O1504" i="27"/>
  <c r="O1505" i="27"/>
  <c r="O1506" i="27"/>
  <c r="O1507" i="27"/>
  <c r="O1508" i="27"/>
  <c r="O1509" i="27"/>
  <c r="O1510" i="27"/>
  <c r="O1511" i="27"/>
  <c r="O1512" i="27"/>
  <c r="O1513" i="27"/>
  <c r="O1514" i="27"/>
  <c r="O1515" i="27"/>
  <c r="O1516" i="27"/>
  <c r="O1517" i="27"/>
  <c r="O1518" i="27"/>
  <c r="O1519" i="27"/>
  <c r="O1520" i="27"/>
  <c r="O1521" i="27"/>
  <c r="O1522" i="27"/>
  <c r="O1523" i="27"/>
  <c r="O1524" i="27"/>
  <c r="O1525" i="27"/>
  <c r="O1526" i="27"/>
  <c r="O1527" i="27"/>
  <c r="O1528" i="27"/>
  <c r="O1529" i="27"/>
  <c r="O1530" i="27"/>
  <c r="O1531" i="27"/>
  <c r="O1532" i="27"/>
  <c r="O1533" i="27"/>
  <c r="O1534" i="27"/>
  <c r="O1535" i="27"/>
  <c r="O1536" i="27"/>
  <c r="O1537" i="27"/>
  <c r="O1538" i="27"/>
  <c r="O1539" i="27"/>
  <c r="O1540" i="27"/>
  <c r="O1541" i="27"/>
  <c r="O1542" i="27"/>
  <c r="O1543" i="27"/>
  <c r="O1544" i="27"/>
  <c r="O1545" i="27"/>
  <c r="O1546" i="27"/>
  <c r="O1547" i="27"/>
  <c r="O1548" i="27"/>
  <c r="O1549" i="27"/>
  <c r="O1550" i="27"/>
  <c r="O1551" i="27"/>
  <c r="O1552" i="27"/>
  <c r="O1553" i="27"/>
  <c r="O1554" i="27"/>
  <c r="O1555" i="27"/>
  <c r="O1556" i="27"/>
  <c r="O1557" i="27"/>
  <c r="O1558" i="27"/>
  <c r="O1559" i="27"/>
  <c r="O1560" i="27"/>
  <c r="O1561" i="27"/>
  <c r="O1562" i="27"/>
  <c r="O1563" i="27"/>
  <c r="O1564" i="27"/>
  <c r="O1565" i="27"/>
  <c r="O1566" i="27"/>
  <c r="O1567" i="27"/>
  <c r="O1568" i="27"/>
  <c r="O1569" i="27"/>
  <c r="O1570" i="27"/>
  <c r="O1571" i="27"/>
  <c r="O1572" i="27"/>
  <c r="O1573" i="27"/>
  <c r="O1574" i="27"/>
  <c r="O1575" i="27"/>
  <c r="O1576" i="27"/>
  <c r="O1577" i="27"/>
  <c r="O1578" i="27"/>
  <c r="O1579" i="27"/>
  <c r="O1580" i="27"/>
  <c r="O1581" i="27"/>
  <c r="O1582" i="27"/>
  <c r="O1583" i="27"/>
  <c r="O1584" i="27"/>
  <c r="O1585" i="27"/>
  <c r="O1586" i="27"/>
  <c r="O1587" i="27"/>
  <c r="O1588" i="27"/>
  <c r="O1589" i="27"/>
  <c r="O1590" i="27"/>
  <c r="O1591" i="27"/>
  <c r="O1592" i="27"/>
  <c r="O1593" i="27"/>
  <c r="O1594" i="27"/>
  <c r="O1595" i="27"/>
  <c r="O1596" i="27"/>
  <c r="O1597" i="27"/>
  <c r="O1598" i="27"/>
  <c r="O1599" i="27"/>
  <c r="O1600" i="27"/>
  <c r="O1601" i="27"/>
  <c r="O1602" i="27"/>
  <c r="O1603" i="27"/>
  <c r="O1604" i="27"/>
  <c r="O1605" i="27"/>
  <c r="O1606" i="27"/>
  <c r="O1607" i="27"/>
  <c r="O1608" i="27"/>
  <c r="O1609" i="27"/>
  <c r="O1610" i="27"/>
  <c r="O1611" i="27"/>
  <c r="O1612" i="27"/>
  <c r="O1613" i="27"/>
  <c r="O1614" i="27"/>
  <c r="O1615" i="27"/>
  <c r="O1616" i="27"/>
  <c r="O1617" i="27"/>
  <c r="O1618" i="27"/>
  <c r="O1619" i="27"/>
  <c r="O1620" i="27"/>
  <c r="O1621" i="27"/>
  <c r="O1622" i="27"/>
  <c r="O1623" i="27"/>
  <c r="O1624" i="27"/>
  <c r="O1625" i="27"/>
  <c r="O1626" i="27"/>
  <c r="O1627" i="27"/>
  <c r="O1628" i="27"/>
  <c r="O1629" i="27"/>
  <c r="O1630" i="27"/>
  <c r="O1631" i="27"/>
  <c r="O1632" i="27"/>
  <c r="O1633" i="27"/>
  <c r="O1634" i="27"/>
  <c r="O1635" i="27"/>
  <c r="O1636" i="27"/>
  <c r="O1637" i="27"/>
  <c r="O1638" i="27"/>
  <c r="O1639" i="27"/>
  <c r="O1640" i="27"/>
  <c r="O1641" i="27"/>
  <c r="O1642" i="27"/>
  <c r="O1643" i="27"/>
  <c r="O1644" i="27"/>
  <c r="O1645" i="27"/>
  <c r="O1646" i="27"/>
  <c r="O1647" i="27"/>
  <c r="O1648" i="27"/>
  <c r="O1649" i="27"/>
  <c r="O1650" i="27"/>
  <c r="O1651" i="27"/>
  <c r="O1652" i="27"/>
  <c r="O1653" i="27"/>
  <c r="O1654" i="27"/>
  <c r="O1655" i="27"/>
  <c r="O1656" i="27"/>
  <c r="O1657" i="27"/>
  <c r="O1658" i="27"/>
  <c r="O1659" i="27"/>
  <c r="O1660" i="27"/>
  <c r="O1661" i="27"/>
  <c r="O1662" i="27"/>
  <c r="O1663" i="27"/>
  <c r="O1664" i="27"/>
  <c r="O1665" i="27"/>
  <c r="O1666" i="27"/>
  <c r="O1667" i="27"/>
  <c r="O1668" i="27"/>
  <c r="O1669" i="27"/>
  <c r="O1670" i="27"/>
  <c r="O1671" i="27"/>
  <c r="O1672" i="27"/>
  <c r="O1673" i="27"/>
  <c r="O1674" i="27"/>
  <c r="O1675" i="27"/>
  <c r="O1676" i="27"/>
  <c r="O1677" i="27"/>
  <c r="O1678" i="27"/>
  <c r="O1679" i="27"/>
  <c r="O1680" i="27"/>
  <c r="O1681" i="27"/>
  <c r="O1682" i="27"/>
  <c r="O1683" i="27"/>
  <c r="O1684" i="27"/>
  <c r="O1685" i="27"/>
  <c r="O1686" i="27"/>
  <c r="O1687" i="27"/>
  <c r="O1688" i="27"/>
  <c r="O1689" i="27"/>
  <c r="O1690" i="27"/>
  <c r="O1691" i="27"/>
  <c r="O1692" i="27"/>
  <c r="O1693" i="27"/>
  <c r="O1694" i="27"/>
  <c r="O1695" i="27"/>
  <c r="O1696" i="27"/>
  <c r="O1697" i="27"/>
  <c r="O1698" i="27"/>
  <c r="O1699" i="27"/>
  <c r="O1700" i="27"/>
  <c r="O1701" i="27"/>
  <c r="O2002" i="27"/>
  <c r="O2003" i="27"/>
  <c r="O2004" i="27"/>
  <c r="O2005" i="27"/>
  <c r="O2006" i="27"/>
  <c r="O2007" i="27"/>
  <c r="O2008" i="27"/>
  <c r="O2009" i="27"/>
  <c r="O2010" i="27"/>
  <c r="O2011" i="27"/>
  <c r="O2012" i="27"/>
  <c r="O2013" i="27"/>
  <c r="O2014" i="27"/>
  <c r="O2015" i="27"/>
  <c r="O2016" i="27"/>
  <c r="O2017" i="27"/>
  <c r="O2018" i="27"/>
  <c r="O2019" i="27"/>
  <c r="O2020" i="27"/>
  <c r="O2021" i="27"/>
  <c r="O2022" i="27"/>
  <c r="O2023" i="27"/>
  <c r="O2024" i="27"/>
  <c r="O2025" i="27"/>
  <c r="O2026" i="27"/>
  <c r="O2027" i="27"/>
  <c r="O2028" i="27"/>
  <c r="O2029" i="27"/>
  <c r="O2030" i="27"/>
  <c r="O2031" i="27"/>
  <c r="O2032" i="27"/>
  <c r="O2033" i="27"/>
  <c r="O2034" i="27"/>
  <c r="O2035" i="27"/>
  <c r="O2036" i="27"/>
  <c r="O2037" i="27"/>
  <c r="O2038" i="27"/>
  <c r="O2039" i="27"/>
  <c r="O2040" i="27"/>
  <c r="O2041" i="27"/>
  <c r="O2042" i="27"/>
  <c r="O2043" i="27"/>
  <c r="O2044" i="27"/>
  <c r="O2045" i="27"/>
  <c r="O2046" i="27"/>
  <c r="O2047" i="27"/>
  <c r="O2048" i="27"/>
  <c r="O2049" i="27"/>
  <c r="O2050" i="27"/>
  <c r="O2051" i="27"/>
  <c r="O2052" i="27"/>
  <c r="O2053" i="27"/>
  <c r="O2054" i="27"/>
  <c r="O2055" i="27"/>
  <c r="O2056" i="27"/>
  <c r="O2057" i="27"/>
  <c r="O2058" i="27"/>
  <c r="O2059" i="27"/>
  <c r="O2060" i="27"/>
  <c r="O2061" i="27"/>
  <c r="O2062" i="27"/>
  <c r="O2063" i="27"/>
  <c r="O2064" i="27"/>
  <c r="O2065" i="27"/>
  <c r="O2066" i="27"/>
  <c r="O2067" i="27"/>
  <c r="O2068" i="27"/>
  <c r="O2069" i="27"/>
  <c r="O2070" i="27"/>
  <c r="O2071" i="27"/>
  <c r="O2072" i="27"/>
  <c r="O2073" i="27"/>
  <c r="O2074" i="27"/>
  <c r="O2075" i="27"/>
  <c r="O2076" i="27"/>
  <c r="O2077" i="27"/>
  <c r="O2078" i="27"/>
  <c r="O2079" i="27"/>
  <c r="O2080" i="27"/>
  <c r="O2081" i="27"/>
  <c r="O2082" i="27"/>
  <c r="O2083" i="27"/>
  <c r="O2084" i="27"/>
  <c r="O2085" i="27"/>
  <c r="O2086" i="27"/>
  <c r="O2087" i="27"/>
  <c r="O2088" i="27"/>
  <c r="O2089" i="27"/>
  <c r="O2090" i="27"/>
  <c r="O2091" i="27"/>
  <c r="O2092" i="27"/>
  <c r="O2093" i="27"/>
  <c r="O2094" i="27"/>
  <c r="O2095" i="27"/>
  <c r="O2096" i="27"/>
  <c r="O2097" i="27"/>
  <c r="O2098" i="27"/>
  <c r="O2099" i="27"/>
  <c r="O2100" i="27"/>
  <c r="O2101" i="27"/>
  <c r="O2102" i="27"/>
  <c r="O2103" i="27"/>
  <c r="O2104" i="27"/>
  <c r="O2105" i="27"/>
  <c r="O2106" i="27"/>
  <c r="O2107" i="27"/>
  <c r="O2108" i="27"/>
  <c r="O2109" i="27"/>
  <c r="O2110" i="27"/>
  <c r="O2111" i="27"/>
  <c r="O2112" i="27"/>
  <c r="O2113" i="27"/>
  <c r="O2114" i="27"/>
  <c r="O2115" i="27"/>
  <c r="O2116" i="27"/>
  <c r="O2117" i="27"/>
  <c r="O2118" i="27"/>
  <c r="O2119" i="27"/>
  <c r="O2120" i="27"/>
  <c r="O2121" i="27"/>
  <c r="O2122" i="27"/>
  <c r="O2123" i="27"/>
  <c r="O2124" i="27"/>
  <c r="O2125" i="27"/>
  <c r="O2126" i="27"/>
  <c r="O2127" i="27"/>
  <c r="O2128" i="27"/>
  <c r="O2129" i="27"/>
  <c r="O2130" i="27"/>
  <c r="O2131" i="27"/>
  <c r="O2132" i="27"/>
  <c r="O2133" i="27"/>
  <c r="O2134" i="27"/>
  <c r="O2135" i="27"/>
  <c r="O2136" i="27"/>
  <c r="O2137" i="27"/>
  <c r="O2138" i="27"/>
  <c r="O2139" i="27"/>
  <c r="O2140" i="27"/>
  <c r="O2141" i="27"/>
  <c r="O2142" i="27"/>
  <c r="O2143" i="27"/>
  <c r="O2144" i="27"/>
  <c r="O2145" i="27"/>
  <c r="O2146" i="27"/>
  <c r="O2147" i="27"/>
  <c r="O2148" i="27"/>
  <c r="O2149" i="27"/>
  <c r="O2150" i="27"/>
  <c r="O2151" i="27"/>
  <c r="O2152" i="27"/>
  <c r="O2153" i="27"/>
  <c r="O2154" i="27"/>
  <c r="O2155" i="27"/>
  <c r="O2156" i="27"/>
  <c r="O2157" i="27"/>
  <c r="O2158" i="27"/>
  <c r="O2159" i="27"/>
  <c r="O2160" i="27"/>
  <c r="O2161" i="27"/>
  <c r="O2162" i="27"/>
  <c r="O2163" i="27"/>
  <c r="O2164" i="27"/>
  <c r="O2165" i="27"/>
  <c r="O2166" i="27"/>
  <c r="O2167" i="27"/>
  <c r="O2168" i="27"/>
  <c r="O2169" i="27"/>
  <c r="O2170" i="27"/>
  <c r="O2171" i="27"/>
  <c r="O2172" i="27"/>
  <c r="O2173" i="27"/>
  <c r="O2174" i="27"/>
  <c r="O2175" i="27"/>
  <c r="O2176" i="27"/>
  <c r="O2177" i="27"/>
  <c r="O2178" i="27"/>
  <c r="O2179" i="27"/>
  <c r="O2180" i="27"/>
  <c r="O2181" i="27"/>
  <c r="O2182" i="27"/>
  <c r="O2183" i="27"/>
  <c r="O2184" i="27"/>
  <c r="O2185" i="27"/>
  <c r="O2186" i="27"/>
  <c r="O2187" i="27"/>
  <c r="O2188" i="27"/>
  <c r="O2189" i="27"/>
  <c r="O2190" i="27"/>
  <c r="O2191" i="27"/>
  <c r="O2192" i="27"/>
  <c r="O2193" i="27"/>
  <c r="O2194" i="27"/>
  <c r="O2195" i="27"/>
  <c r="O2196" i="27"/>
  <c r="O2197" i="27"/>
  <c r="O2198" i="27"/>
  <c r="O2199" i="27"/>
  <c r="O2200" i="27"/>
  <c r="O2201" i="27"/>
  <c r="O2202" i="27"/>
  <c r="O2203" i="27"/>
  <c r="O2204" i="27"/>
  <c r="O2205" i="27"/>
  <c r="O2206" i="27"/>
  <c r="O2207" i="27"/>
  <c r="O2208" i="27"/>
  <c r="O2209" i="27"/>
  <c r="O2210" i="27"/>
  <c r="O2211" i="27"/>
  <c r="O2212" i="27"/>
  <c r="O2213" i="27"/>
  <c r="O2214" i="27"/>
  <c r="O2215" i="27"/>
  <c r="O2216" i="27"/>
  <c r="O2217" i="27"/>
  <c r="O2218" i="27"/>
  <c r="O2219" i="27"/>
  <c r="O2220" i="27"/>
  <c r="O2221" i="27"/>
  <c r="O2222" i="27"/>
  <c r="O2223" i="27"/>
  <c r="O2224" i="27"/>
  <c r="O2225" i="27"/>
  <c r="O2226" i="27"/>
  <c r="O2227" i="27"/>
  <c r="O2228" i="27"/>
  <c r="O2229" i="27"/>
  <c r="O2230" i="27"/>
  <c r="O2231" i="27"/>
  <c r="O2232" i="27"/>
  <c r="O2233" i="27"/>
  <c r="O2234" i="27"/>
  <c r="O2235" i="27"/>
  <c r="O2236" i="27"/>
  <c r="O2237" i="27"/>
  <c r="O2238" i="27"/>
  <c r="O2239" i="27"/>
  <c r="O2240" i="27"/>
  <c r="O2241" i="27"/>
  <c r="O2242" i="27"/>
  <c r="O2243" i="27"/>
  <c r="O2244" i="27"/>
  <c r="O2245" i="27"/>
  <c r="O2246" i="27"/>
  <c r="O2247" i="27"/>
  <c r="O2248" i="27"/>
  <c r="O2249" i="27"/>
  <c r="O2250" i="27"/>
  <c r="O2251" i="27"/>
  <c r="O2252" i="27"/>
  <c r="O2253" i="27"/>
  <c r="O2254" i="27"/>
  <c r="O2255" i="27"/>
  <c r="O2256" i="27"/>
  <c r="O2257" i="27"/>
  <c r="O2258" i="27"/>
  <c r="O2259" i="27"/>
  <c r="O2260" i="27"/>
  <c r="O2261" i="27"/>
  <c r="O2262" i="27"/>
  <c r="O2263" i="27"/>
  <c r="O2264" i="27"/>
  <c r="O2265" i="27"/>
  <c r="O2266" i="27"/>
  <c r="O2267" i="27"/>
  <c r="O2268" i="27"/>
  <c r="O2269" i="27"/>
  <c r="O2270" i="27"/>
  <c r="O2271" i="27"/>
  <c r="O2272" i="27"/>
  <c r="O2273" i="27"/>
  <c r="O2274" i="27"/>
  <c r="O2275" i="27"/>
  <c r="O2276" i="27"/>
  <c r="O2277" i="27"/>
  <c r="O2278" i="27"/>
  <c r="O2279" i="27"/>
  <c r="O2280" i="27"/>
  <c r="O2281" i="27"/>
  <c r="O2282" i="27"/>
  <c r="O2283" i="27"/>
  <c r="O2284" i="27"/>
  <c r="O2285" i="27"/>
  <c r="O2286" i="27"/>
  <c r="O2287" i="27"/>
  <c r="O2288" i="27"/>
  <c r="O2289" i="27"/>
  <c r="O2290" i="27"/>
  <c r="O2291" i="27"/>
  <c r="O2292" i="27"/>
  <c r="O2293" i="27"/>
  <c r="O2294" i="27"/>
  <c r="O2295" i="27"/>
  <c r="O2296" i="27"/>
  <c r="O2297" i="27"/>
  <c r="O2298" i="27"/>
  <c r="O2299" i="27"/>
  <c r="O2300" i="27"/>
  <c r="O2301" i="27"/>
  <c r="O2352" i="27"/>
  <c r="O2353" i="27"/>
  <c r="O2354" i="27"/>
  <c r="O2355" i="27"/>
  <c r="O2356" i="27"/>
  <c r="O2357" i="27"/>
  <c r="O2358" i="27"/>
  <c r="O2359" i="27"/>
  <c r="O2360" i="27"/>
  <c r="O2361" i="27"/>
  <c r="O2362" i="27"/>
  <c r="O2363" i="27"/>
  <c r="O2364" i="27"/>
  <c r="O2365" i="27"/>
  <c r="O2366" i="27"/>
  <c r="O2367" i="27"/>
  <c r="O2368" i="27"/>
  <c r="O2369" i="27"/>
  <c r="O2370" i="27"/>
  <c r="O2371" i="27"/>
  <c r="O2372" i="27"/>
  <c r="O2373" i="27"/>
  <c r="O2374" i="27"/>
  <c r="O2375" i="27"/>
  <c r="O2376" i="27"/>
  <c r="O2377" i="27"/>
  <c r="O2378" i="27"/>
  <c r="O2379" i="27"/>
  <c r="O2380" i="27"/>
  <c r="O2381" i="27"/>
  <c r="O2382" i="27"/>
  <c r="O2383" i="27"/>
  <c r="O2384" i="27"/>
  <c r="O2385" i="27"/>
  <c r="O2386" i="27"/>
  <c r="O2387" i="27"/>
  <c r="O2388" i="27"/>
  <c r="O2389" i="27"/>
  <c r="O2390" i="27"/>
  <c r="O2391" i="27"/>
  <c r="O2392" i="27"/>
  <c r="O2393" i="27"/>
  <c r="O2394" i="27"/>
  <c r="O2395" i="27"/>
  <c r="O2396" i="27"/>
  <c r="O2397" i="27"/>
  <c r="O2398" i="27"/>
  <c r="O2399" i="27"/>
  <c r="O2400" i="27"/>
  <c r="O2401" i="27"/>
  <c r="O2402" i="27"/>
  <c r="O2403" i="27"/>
  <c r="O2404" i="27"/>
  <c r="O2405" i="27"/>
  <c r="O2406" i="27"/>
  <c r="O2407" i="27"/>
  <c r="O2408" i="27"/>
  <c r="O2409" i="27"/>
  <c r="O2410" i="27"/>
  <c r="O2411" i="27"/>
  <c r="O2412" i="27"/>
  <c r="O2413" i="27"/>
  <c r="O2414" i="27"/>
  <c r="O2415" i="27"/>
  <c r="O2416" i="27"/>
  <c r="O2417" i="27"/>
  <c r="O2418" i="27"/>
  <c r="O2419" i="27"/>
  <c r="O2420" i="27"/>
  <c r="O2421" i="27"/>
  <c r="O2422" i="27"/>
  <c r="O2423" i="27"/>
  <c r="O2424" i="27"/>
  <c r="O2425" i="27"/>
  <c r="O2426" i="27"/>
  <c r="O2427" i="27"/>
  <c r="O2428" i="27"/>
  <c r="O2429" i="27"/>
  <c r="O2430" i="27"/>
  <c r="O2431" i="27"/>
  <c r="O2432" i="27"/>
  <c r="O2433" i="27"/>
  <c r="O2434" i="27"/>
  <c r="O2435" i="27"/>
  <c r="O2436" i="27"/>
  <c r="O2437" i="27"/>
  <c r="O2438" i="27"/>
  <c r="O2439" i="27"/>
  <c r="O2440" i="27"/>
  <c r="O2441" i="27"/>
  <c r="O2442" i="27"/>
  <c r="O2443" i="27"/>
  <c r="O2444" i="27"/>
  <c r="O2445" i="27"/>
  <c r="O2446" i="27"/>
  <c r="O2447" i="27"/>
  <c r="O2448" i="27"/>
  <c r="O2449" i="27"/>
  <c r="O2450" i="27"/>
  <c r="O2451" i="27"/>
  <c r="O2452" i="27"/>
  <c r="O2453" i="27"/>
  <c r="O2454" i="27"/>
  <c r="O2455" i="27"/>
  <c r="O2456" i="27"/>
  <c r="O2457" i="27"/>
  <c r="O2458" i="27"/>
  <c r="O2459" i="27"/>
  <c r="O2460" i="27"/>
  <c r="O2461" i="27"/>
  <c r="O2462" i="27"/>
  <c r="O2463" i="27"/>
  <c r="O2464" i="27"/>
  <c r="O2465" i="27"/>
  <c r="O2466" i="27"/>
  <c r="O2467" i="27"/>
  <c r="O2468" i="27"/>
  <c r="O2469" i="27"/>
  <c r="O2470" i="27"/>
  <c r="O2471" i="27"/>
  <c r="O2472" i="27"/>
  <c r="O2473" i="27"/>
  <c r="O2474" i="27"/>
  <c r="O2475" i="27"/>
  <c r="O2476" i="27"/>
  <c r="O2477" i="27"/>
  <c r="O2478" i="27"/>
  <c r="O2479" i="27"/>
  <c r="O2480" i="27"/>
  <c r="O2481" i="27"/>
  <c r="O2482" i="27"/>
  <c r="O2483" i="27"/>
  <c r="O2484" i="27"/>
  <c r="O2485" i="27"/>
  <c r="O2486" i="27"/>
  <c r="O2487" i="27"/>
  <c r="O2488" i="27"/>
  <c r="O2489" i="27"/>
  <c r="O2490" i="27"/>
  <c r="O2491" i="27"/>
  <c r="O2492" i="27"/>
  <c r="O2493" i="27"/>
  <c r="O2494" i="27"/>
  <c r="O2495" i="27"/>
  <c r="O2496" i="27"/>
  <c r="O2497" i="27"/>
  <c r="O2498" i="27"/>
  <c r="O2499" i="27"/>
  <c r="O2500" i="27"/>
  <c r="O2501" i="27"/>
  <c r="O2586" i="27"/>
  <c r="C2" i="38"/>
  <c r="C3" i="38"/>
  <c r="C5" i="38"/>
  <c r="C6" i="38"/>
  <c r="C8" i="38"/>
  <c r="C10" i="38"/>
  <c r="C11" i="38"/>
  <c r="C13" i="38"/>
  <c r="C15" i="38"/>
  <c r="C16" i="38"/>
  <c r="B1202" i="28"/>
  <c r="F6302" i="27"/>
  <c r="O6302" i="27" s="1"/>
  <c r="F6303" i="27"/>
  <c r="O6303" i="27" s="1"/>
  <c r="F6304" i="27"/>
  <c r="O6304" i="27" s="1"/>
  <c r="F6305" i="27"/>
  <c r="O6305" i="27" s="1"/>
  <c r="F6306" i="27"/>
  <c r="O6306" i="27" s="1"/>
  <c r="F6307" i="27"/>
  <c r="O6307" i="27" s="1"/>
  <c r="F6308" i="27"/>
  <c r="O6308" i="27" s="1"/>
  <c r="F6309" i="27"/>
  <c r="O6309" i="27" s="1"/>
  <c r="F6310" i="27"/>
  <c r="O6310" i="27" s="1"/>
  <c r="F6311" i="27"/>
  <c r="O6311" i="27" s="1"/>
  <c r="F6312" i="27"/>
  <c r="O6312" i="27" s="1"/>
  <c r="F6313" i="27"/>
  <c r="O6313" i="27" s="1"/>
  <c r="F6314" i="27"/>
  <c r="O6314" i="27" s="1"/>
  <c r="F6315" i="27"/>
  <c r="O6315" i="27" s="1"/>
  <c r="F6316" i="27"/>
  <c r="O6316" i="27" s="1"/>
  <c r="F6317" i="27"/>
  <c r="O6317" i="27" s="1"/>
  <c r="F6318" i="27"/>
  <c r="O6318" i="27" s="1"/>
  <c r="F6319" i="27"/>
  <c r="O6319" i="27" s="1"/>
  <c r="F6320" i="27"/>
  <c r="O6320" i="27" s="1"/>
  <c r="F6321" i="27"/>
  <c r="O6321" i="27" s="1"/>
  <c r="F6322" i="27"/>
  <c r="O6322" i="27" s="1"/>
  <c r="F6323" i="27"/>
  <c r="O6323" i="27" s="1"/>
  <c r="F6324" i="27"/>
  <c r="O6324" i="27" s="1"/>
  <c r="F6325" i="27"/>
  <c r="O6325" i="27" s="1"/>
  <c r="F6326" i="27"/>
  <c r="O6326" i="27" s="1"/>
  <c r="F6327" i="27"/>
  <c r="O6327" i="27" s="1"/>
  <c r="F6328" i="27"/>
  <c r="O6328" i="27" s="1"/>
  <c r="F6329" i="27"/>
  <c r="O6329" i="27" s="1"/>
  <c r="F6330" i="27"/>
  <c r="O6330" i="27" s="1"/>
  <c r="F6331" i="27"/>
  <c r="O6331" i="27" s="1"/>
  <c r="F6332" i="27"/>
  <c r="O6332" i="27" s="1"/>
  <c r="F6333" i="27"/>
  <c r="O6333" i="27" s="1"/>
  <c r="F6334" i="27"/>
  <c r="O6334" i="27" s="1"/>
  <c r="F6335" i="27"/>
  <c r="O6335" i="27" s="1"/>
  <c r="F6336" i="27"/>
  <c r="O6336" i="27" s="1"/>
  <c r="F6337" i="27"/>
  <c r="O6337" i="27" s="1"/>
  <c r="F6338" i="27"/>
  <c r="O6338" i="27" s="1"/>
  <c r="F6339" i="27"/>
  <c r="O6339" i="27" s="1"/>
  <c r="F6340" i="27"/>
  <c r="O6340" i="27" s="1"/>
  <c r="F6341" i="27"/>
  <c r="O6341" i="27" s="1"/>
  <c r="F6342" i="27"/>
  <c r="O6342" i="27" s="1"/>
  <c r="F6343" i="27"/>
  <c r="O6343" i="27" s="1"/>
  <c r="F6344" i="27"/>
  <c r="O6344" i="27" s="1"/>
  <c r="F6345" i="27"/>
  <c r="O6345" i="27" s="1"/>
  <c r="F6346" i="27"/>
  <c r="O6346" i="27" s="1"/>
  <c r="F6347" i="27"/>
  <c r="O6347" i="27" s="1"/>
  <c r="F6348" i="27"/>
  <c r="O6348" i="27" s="1"/>
  <c r="F6349" i="27"/>
  <c r="O6349" i="27" s="1"/>
  <c r="F6350" i="27"/>
  <c r="O6350" i="27" s="1"/>
  <c r="F6351" i="27"/>
  <c r="O6351" i="27" s="1"/>
  <c r="F6352" i="27"/>
  <c r="O6352" i="27" s="1"/>
  <c r="F6353" i="27"/>
  <c r="O6353" i="27" s="1"/>
  <c r="F6354" i="27"/>
  <c r="O6354" i="27" s="1"/>
  <c r="F6355" i="27"/>
  <c r="O6355" i="27" s="1"/>
  <c r="F6356" i="27"/>
  <c r="O6356" i="27" s="1"/>
  <c r="F6357" i="27"/>
  <c r="O6357" i="27" s="1"/>
  <c r="F6358" i="27"/>
  <c r="O6358" i="27" s="1"/>
  <c r="F6359" i="27"/>
  <c r="O6359" i="27" s="1"/>
  <c r="F6360" i="27"/>
  <c r="O6360" i="27" s="1"/>
  <c r="F6361" i="27"/>
  <c r="O6361" i="27" s="1"/>
  <c r="F6362" i="27"/>
  <c r="O6362" i="27" s="1"/>
  <c r="F6363" i="27"/>
  <c r="O6363" i="27" s="1"/>
  <c r="F6364" i="27"/>
  <c r="O6364" i="27" s="1"/>
  <c r="F6365" i="27"/>
  <c r="O6365" i="27" s="1"/>
  <c r="F6366" i="27"/>
  <c r="O6366" i="27" s="1"/>
  <c r="F6367" i="27"/>
  <c r="O6367" i="27" s="1"/>
  <c r="F6368" i="27"/>
  <c r="O6368" i="27" s="1"/>
  <c r="F6369" i="27"/>
  <c r="O6369" i="27" s="1"/>
  <c r="F6370" i="27"/>
  <c r="O6370" i="27" s="1"/>
  <c r="F6371" i="27"/>
  <c r="O6371" i="27" s="1"/>
  <c r="F6372" i="27"/>
  <c r="O6372" i="27" s="1"/>
  <c r="F6373" i="27"/>
  <c r="O6373" i="27" s="1"/>
  <c r="F6374" i="27"/>
  <c r="O6374" i="27" s="1"/>
  <c r="F6375" i="27"/>
  <c r="O6375" i="27" s="1"/>
  <c r="F6376" i="27"/>
  <c r="O6376" i="27" s="1"/>
  <c r="F6377" i="27"/>
  <c r="O6377" i="27" s="1"/>
  <c r="F6378" i="27"/>
  <c r="O6378" i="27" s="1"/>
  <c r="F6379" i="27"/>
  <c r="O6379" i="27" s="1"/>
  <c r="F6380" i="27"/>
  <c r="O6380" i="27" s="1"/>
  <c r="F6381" i="27"/>
  <c r="O6381" i="27" s="1"/>
  <c r="F6382" i="27"/>
  <c r="O6382" i="27" s="1"/>
  <c r="F6383" i="27"/>
  <c r="O6383" i="27" s="1"/>
  <c r="F6384" i="27"/>
  <c r="O6384" i="27" s="1"/>
  <c r="F6385" i="27"/>
  <c r="O6385" i="27" s="1"/>
  <c r="F6386" i="27"/>
  <c r="O6386" i="27" s="1"/>
  <c r="F6387" i="27"/>
  <c r="O6387" i="27" s="1"/>
  <c r="F6388" i="27"/>
  <c r="O6388" i="27" s="1"/>
  <c r="F6389" i="27"/>
  <c r="O6389" i="27" s="1"/>
  <c r="F6390" i="27"/>
  <c r="O6390" i="27" s="1"/>
  <c r="F6391" i="27"/>
  <c r="O6391" i="27" s="1"/>
  <c r="F6392" i="27"/>
  <c r="O6392" i="27" s="1"/>
  <c r="F6393" i="27"/>
  <c r="O6393" i="27" s="1"/>
  <c r="F6394" i="27"/>
  <c r="O6394" i="27" s="1"/>
  <c r="F6395" i="27"/>
  <c r="O6395" i="27" s="1"/>
  <c r="F6396" i="27"/>
  <c r="O6396" i="27" s="1"/>
  <c r="F6397" i="27"/>
  <c r="O6397" i="27" s="1"/>
  <c r="F6398" i="27"/>
  <c r="O6398" i="27" s="1"/>
  <c r="F6399" i="27"/>
  <c r="O6399" i="27" s="1"/>
  <c r="F6400" i="27"/>
  <c r="O6400" i="27" s="1"/>
  <c r="F6401" i="27"/>
  <c r="O6401" i="27" s="1"/>
  <c r="F6402" i="27"/>
  <c r="O6402" i="27" s="1"/>
  <c r="F6403" i="27"/>
  <c r="O6403" i="27" s="1"/>
  <c r="F6404" i="27"/>
  <c r="O6404" i="27" s="1"/>
  <c r="F6405" i="27"/>
  <c r="O6405" i="27" s="1"/>
  <c r="F6406" i="27"/>
  <c r="O6406" i="27" s="1"/>
  <c r="F6407" i="27"/>
  <c r="O6407" i="27" s="1"/>
  <c r="F6408" i="27"/>
  <c r="O6408" i="27" s="1"/>
  <c r="F6409" i="27"/>
  <c r="O6409" i="27" s="1"/>
  <c r="F6410" i="27"/>
  <c r="O6410" i="27" s="1"/>
  <c r="F6411" i="27"/>
  <c r="O6411" i="27" s="1"/>
  <c r="F6412" i="27"/>
  <c r="O6412" i="27" s="1"/>
  <c r="F6413" i="27"/>
  <c r="O6413" i="27" s="1"/>
  <c r="F6414" i="27"/>
  <c r="O6414" i="27" s="1"/>
  <c r="F6415" i="27"/>
  <c r="O6415" i="27" s="1"/>
  <c r="F6416" i="27"/>
  <c r="O6416" i="27" s="1"/>
  <c r="F6417" i="27"/>
  <c r="O6417" i="27" s="1"/>
  <c r="F6418" i="27"/>
  <c r="O6418" i="27" s="1"/>
  <c r="F6419" i="27"/>
  <c r="O6419" i="27" s="1"/>
  <c r="F6420" i="27"/>
  <c r="O6420" i="27" s="1"/>
  <c r="F6421" i="27"/>
  <c r="O6421" i="27" s="1"/>
  <c r="F6422" i="27"/>
  <c r="O6422" i="27" s="1"/>
  <c r="F6423" i="27"/>
  <c r="O6423" i="27" s="1"/>
  <c r="F6424" i="27"/>
  <c r="O6424" i="27" s="1"/>
  <c r="F6425" i="27"/>
  <c r="O6425" i="27" s="1"/>
  <c r="F6426" i="27"/>
  <c r="O6426" i="27" s="1"/>
  <c r="F6427" i="27"/>
  <c r="O6427" i="27" s="1"/>
  <c r="F6428" i="27"/>
  <c r="O6428" i="27" s="1"/>
  <c r="F6429" i="27"/>
  <c r="O6429" i="27" s="1"/>
  <c r="F6430" i="27"/>
  <c r="O6430" i="27" s="1"/>
  <c r="F6431" i="27"/>
  <c r="O6431" i="27" s="1"/>
  <c r="F6432" i="27"/>
  <c r="O6432" i="27" s="1"/>
  <c r="F6433" i="27"/>
  <c r="O6433" i="27" s="1"/>
  <c r="F6434" i="27"/>
  <c r="O6434" i="27" s="1"/>
  <c r="F6435" i="27"/>
  <c r="O6435" i="27" s="1"/>
  <c r="F6436" i="27"/>
  <c r="O6436" i="27" s="1"/>
  <c r="F6437" i="27"/>
  <c r="O6437" i="27" s="1"/>
  <c r="F6438" i="27"/>
  <c r="O6438" i="27" s="1"/>
  <c r="F6439" i="27"/>
  <c r="O6439" i="27" s="1"/>
  <c r="F6440" i="27"/>
  <c r="O6440" i="27" s="1"/>
  <c r="F6441" i="27"/>
  <c r="O6441" i="27" s="1"/>
  <c r="F6442" i="27"/>
  <c r="O6442" i="27" s="1"/>
  <c r="F6443" i="27"/>
  <c r="O6443" i="27" s="1"/>
  <c r="F6444" i="27"/>
  <c r="O6444" i="27" s="1"/>
  <c r="F6445" i="27"/>
  <c r="O6445" i="27" s="1"/>
  <c r="F6446" i="27"/>
  <c r="O6446" i="27" s="1"/>
  <c r="F6447" i="27"/>
  <c r="O6447" i="27" s="1"/>
  <c r="F6448" i="27"/>
  <c r="O6448" i="27" s="1"/>
  <c r="F6449" i="27"/>
  <c r="O6449" i="27" s="1"/>
  <c r="F6450" i="27"/>
  <c r="O6450" i="27" s="1"/>
  <c r="F6451" i="27"/>
  <c r="O6451" i="27" s="1"/>
  <c r="F6452" i="27"/>
  <c r="O6452" i="27" s="1"/>
  <c r="F6453" i="27"/>
  <c r="O6453" i="27" s="1"/>
  <c r="F6454" i="27"/>
  <c r="O6454" i="27" s="1"/>
  <c r="F6455" i="27"/>
  <c r="O6455" i="27" s="1"/>
  <c r="F6456" i="27"/>
  <c r="O6456" i="27" s="1"/>
  <c r="F6457" i="27"/>
  <c r="O6457" i="27" s="1"/>
  <c r="F6458" i="27"/>
  <c r="O6458" i="27" s="1"/>
  <c r="F6459" i="27"/>
  <c r="O6459" i="27" s="1"/>
  <c r="F6460" i="27"/>
  <c r="O6460" i="27" s="1"/>
  <c r="F6461" i="27"/>
  <c r="O6461" i="27" s="1"/>
  <c r="F6462" i="27"/>
  <c r="O6462" i="27" s="1"/>
  <c r="F6463" i="27"/>
  <c r="O6463" i="27" s="1"/>
  <c r="F6464" i="27"/>
  <c r="O6464" i="27" s="1"/>
  <c r="F6465" i="27"/>
  <c r="O6465" i="27" s="1"/>
  <c r="F6466" i="27"/>
  <c r="O6466" i="27" s="1"/>
  <c r="F6467" i="27"/>
  <c r="O6467" i="27" s="1"/>
  <c r="F6468" i="27"/>
  <c r="O6468" i="27" s="1"/>
  <c r="F6469" i="27"/>
  <c r="O6469" i="27" s="1"/>
  <c r="F6470" i="27"/>
  <c r="O6470" i="27" s="1"/>
  <c r="F6471" i="27"/>
  <c r="O6471" i="27" s="1"/>
  <c r="F6472" i="27"/>
  <c r="O6472" i="27" s="1"/>
  <c r="F6473" i="27"/>
  <c r="O6473" i="27" s="1"/>
  <c r="F6474" i="27"/>
  <c r="O6474" i="27" s="1"/>
  <c r="F6475" i="27"/>
  <c r="O6475" i="27" s="1"/>
  <c r="F6476" i="27"/>
  <c r="O6476" i="27" s="1"/>
  <c r="F6477" i="27"/>
  <c r="O6477" i="27" s="1"/>
  <c r="F6478" i="27"/>
  <c r="O6478" i="27" s="1"/>
  <c r="F6479" i="27"/>
  <c r="O6479" i="27" s="1"/>
  <c r="F6480" i="27"/>
  <c r="O6480" i="27" s="1"/>
  <c r="F6481" i="27"/>
  <c r="O6481" i="27" s="1"/>
  <c r="F6482" i="27"/>
  <c r="O6482" i="27" s="1"/>
  <c r="F6483" i="27"/>
  <c r="O6483" i="27" s="1"/>
  <c r="F6484" i="27"/>
  <c r="O6484" i="27" s="1"/>
  <c r="F6485" i="27"/>
  <c r="O6485" i="27" s="1"/>
  <c r="F6486" i="27"/>
  <c r="O6486" i="27" s="1"/>
  <c r="F6487" i="27"/>
  <c r="O6487" i="27" s="1"/>
  <c r="F6488" i="27"/>
  <c r="O6488" i="27" s="1"/>
  <c r="F6489" i="27"/>
  <c r="O6489" i="27" s="1"/>
  <c r="F6490" i="27"/>
  <c r="O6490" i="27" s="1"/>
  <c r="F6491" i="27"/>
  <c r="O6491" i="27" s="1"/>
  <c r="F6492" i="27"/>
  <c r="O6492" i="27" s="1"/>
  <c r="F6493" i="27"/>
  <c r="O6493" i="27" s="1"/>
  <c r="F6494" i="27"/>
  <c r="O6494" i="27" s="1"/>
  <c r="F6495" i="27"/>
  <c r="O6495" i="27" s="1"/>
  <c r="F6496" i="27"/>
  <c r="O6496" i="27" s="1"/>
  <c r="F6497" i="27"/>
  <c r="O6497" i="27" s="1"/>
  <c r="F6498" i="27"/>
  <c r="O6498" i="27" s="1"/>
  <c r="F6499" i="27"/>
  <c r="O6499" i="27" s="1"/>
  <c r="F6500" i="27"/>
  <c r="O6500" i="27" s="1"/>
  <c r="F6501" i="27"/>
  <c r="O6501" i="27" s="1"/>
  <c r="F6502" i="27"/>
  <c r="O6502" i="27" s="1"/>
  <c r="F6503" i="27"/>
  <c r="O6503" i="27" s="1"/>
  <c r="F6504" i="27"/>
  <c r="O6504" i="27" s="1"/>
  <c r="F6505" i="27"/>
  <c r="O6505" i="27" s="1"/>
  <c r="F6506" i="27"/>
  <c r="O6506" i="27" s="1"/>
  <c r="F6507" i="27"/>
  <c r="O6507" i="27" s="1"/>
  <c r="F6508" i="27"/>
  <c r="O6508" i="27" s="1"/>
  <c r="F6509" i="27"/>
  <c r="O6509" i="27" s="1"/>
  <c r="F6510" i="27"/>
  <c r="O6510" i="27" s="1"/>
  <c r="F6511" i="27"/>
  <c r="O6511" i="27" s="1"/>
  <c r="F6512" i="27"/>
  <c r="O6512" i="27" s="1"/>
  <c r="F6513" i="27"/>
  <c r="O6513" i="27" s="1"/>
  <c r="F6514" i="27"/>
  <c r="O6514" i="27" s="1"/>
  <c r="F6515" i="27"/>
  <c r="O6515" i="27" s="1"/>
  <c r="F6516" i="27"/>
  <c r="O6516" i="27" s="1"/>
  <c r="F6517" i="27"/>
  <c r="O6517" i="27" s="1"/>
  <c r="F6518" i="27"/>
  <c r="O6518" i="27" s="1"/>
  <c r="F6519" i="27"/>
  <c r="O6519" i="27" s="1"/>
  <c r="F6520" i="27"/>
  <c r="O6520" i="27" s="1"/>
  <c r="F6521" i="27"/>
  <c r="O6521" i="27" s="1"/>
  <c r="F6522" i="27"/>
  <c r="O6522" i="27" s="1"/>
  <c r="F6523" i="27"/>
  <c r="O6523" i="27" s="1"/>
  <c r="F6524" i="27"/>
  <c r="O6524" i="27" s="1"/>
  <c r="F6525" i="27"/>
  <c r="O6525" i="27" s="1"/>
  <c r="F6526" i="27"/>
  <c r="O6526" i="27" s="1"/>
  <c r="F6527" i="27"/>
  <c r="O6527" i="27" s="1"/>
  <c r="F6528" i="27"/>
  <c r="O6528" i="27" s="1"/>
  <c r="F6529" i="27"/>
  <c r="O6529" i="27" s="1"/>
  <c r="F6530" i="27"/>
  <c r="O6530" i="27" s="1"/>
  <c r="F6531" i="27"/>
  <c r="O6531" i="27" s="1"/>
  <c r="F6532" i="27"/>
  <c r="O6532" i="27" s="1"/>
  <c r="F6533" i="27"/>
  <c r="O6533" i="27" s="1"/>
  <c r="F6534" i="27"/>
  <c r="O6534" i="27" s="1"/>
  <c r="F6535" i="27"/>
  <c r="O6535" i="27" s="1"/>
  <c r="F6536" i="27"/>
  <c r="O6536" i="27" s="1"/>
  <c r="F6537" i="27"/>
  <c r="O6537" i="27" s="1"/>
  <c r="F6538" i="27"/>
  <c r="O6538" i="27" s="1"/>
  <c r="F6539" i="27"/>
  <c r="O6539" i="27" s="1"/>
  <c r="F6540" i="27"/>
  <c r="O6540" i="27" s="1"/>
  <c r="F6541" i="27"/>
  <c r="O6541" i="27" s="1"/>
  <c r="F6542" i="27"/>
  <c r="O6542" i="27" s="1"/>
  <c r="F6543" i="27"/>
  <c r="O6543" i="27" s="1"/>
  <c r="F6544" i="27"/>
  <c r="O6544" i="27" s="1"/>
  <c r="F6545" i="27"/>
  <c r="O6545" i="27" s="1"/>
  <c r="F6546" i="27"/>
  <c r="O6546" i="27" s="1"/>
  <c r="F6547" i="27"/>
  <c r="O6547" i="27" s="1"/>
  <c r="F6548" i="27"/>
  <c r="O6548" i="27" s="1"/>
  <c r="F6549" i="27"/>
  <c r="O6549" i="27" s="1"/>
  <c r="F6550" i="27"/>
  <c r="O6550" i="27" s="1"/>
  <c r="F6551" i="27"/>
  <c r="O6551" i="27" s="1"/>
  <c r="F6552" i="27"/>
  <c r="O6552" i="27" s="1"/>
  <c r="F6553" i="27"/>
  <c r="O6553" i="27" s="1"/>
  <c r="F6554" i="27"/>
  <c r="O6554" i="27" s="1"/>
  <c r="F6555" i="27"/>
  <c r="O6555" i="27" s="1"/>
  <c r="F6556" i="27"/>
  <c r="O6556" i="27" s="1"/>
  <c r="F6557" i="27"/>
  <c r="O6557" i="27" s="1"/>
  <c r="F6558" i="27"/>
  <c r="O6558" i="27" s="1"/>
  <c r="F6559" i="27"/>
  <c r="O6559" i="27" s="1"/>
  <c r="F6560" i="27"/>
  <c r="O6560" i="27" s="1"/>
  <c r="F6561" i="27"/>
  <c r="O6561" i="27" s="1"/>
  <c r="F6562" i="27"/>
  <c r="O6562" i="27" s="1"/>
  <c r="F6563" i="27"/>
  <c r="O6563" i="27" s="1"/>
  <c r="F6564" i="27"/>
  <c r="O6564" i="27" s="1"/>
  <c r="F6565" i="27"/>
  <c r="O6565" i="27" s="1"/>
  <c r="F6566" i="27"/>
  <c r="O6566" i="27" s="1"/>
  <c r="F6567" i="27"/>
  <c r="O6567" i="27" s="1"/>
  <c r="F6568" i="27"/>
  <c r="O6568" i="27" s="1"/>
  <c r="F6569" i="27"/>
  <c r="O6569" i="27" s="1"/>
  <c r="F6570" i="27"/>
  <c r="O6570" i="27" s="1"/>
  <c r="F6571" i="27"/>
  <c r="O6571" i="27" s="1"/>
  <c r="F6572" i="27"/>
  <c r="O6572" i="27" s="1"/>
  <c r="F6573" i="27"/>
  <c r="O6573" i="27" s="1"/>
  <c r="F6574" i="27"/>
  <c r="O6574" i="27" s="1"/>
  <c r="F6575" i="27"/>
  <c r="O6575" i="27" s="1"/>
  <c r="F6576" i="27"/>
  <c r="O6576" i="27" s="1"/>
  <c r="F6577" i="27"/>
  <c r="O6577" i="27" s="1"/>
  <c r="F6578" i="27"/>
  <c r="O6578" i="27" s="1"/>
  <c r="F6579" i="27"/>
  <c r="O6579" i="27" s="1"/>
  <c r="F6580" i="27"/>
  <c r="O6580" i="27" s="1"/>
  <c r="F6581" i="27"/>
  <c r="O6581" i="27" s="1"/>
  <c r="F6582" i="27"/>
  <c r="O6582" i="27" s="1"/>
  <c r="F6583" i="27"/>
  <c r="O6583" i="27" s="1"/>
  <c r="F6584" i="27"/>
  <c r="O6584" i="27" s="1"/>
  <c r="F6585" i="27"/>
  <c r="O6585" i="27" s="1"/>
  <c r="F6586" i="27"/>
  <c r="O6586" i="27" s="1"/>
  <c r="F6587" i="27"/>
  <c r="O6587" i="27" s="1"/>
  <c r="F6588" i="27"/>
  <c r="O6588" i="27" s="1"/>
  <c r="F6589" i="27"/>
  <c r="O6589" i="27" s="1"/>
  <c r="F6590" i="27"/>
  <c r="O6590" i="27" s="1"/>
  <c r="F6591" i="27"/>
  <c r="O6591" i="27" s="1"/>
  <c r="F6592" i="27"/>
  <c r="O6592" i="27" s="1"/>
  <c r="F6593" i="27"/>
  <c r="O6593" i="27" s="1"/>
  <c r="F6594" i="27"/>
  <c r="O6594" i="27" s="1"/>
  <c r="F6595" i="27"/>
  <c r="O6595" i="27" s="1"/>
  <c r="F6596" i="27"/>
  <c r="O6596" i="27" s="1"/>
  <c r="F6597" i="27"/>
  <c r="O6597" i="27" s="1"/>
  <c r="F6598" i="27"/>
  <c r="O6598" i="27" s="1"/>
  <c r="F6599" i="27"/>
  <c r="O6599" i="27" s="1"/>
  <c r="F6600" i="27"/>
  <c r="O6600" i="27" s="1"/>
  <c r="F6601" i="27"/>
  <c r="O6601" i="27" s="1"/>
  <c r="F6602" i="27"/>
  <c r="O6602" i="27" s="1"/>
  <c r="F6603" i="27"/>
  <c r="O6603" i="27" s="1"/>
  <c r="F6604" i="27"/>
  <c r="O6604" i="27" s="1"/>
  <c r="F6605" i="27"/>
  <c r="O6605" i="27" s="1"/>
  <c r="F6606" i="27"/>
  <c r="O6606" i="27" s="1"/>
  <c r="F6607" i="27"/>
  <c r="O6607" i="27" s="1"/>
  <c r="F6608" i="27"/>
  <c r="O6608" i="27" s="1"/>
  <c r="F6609" i="27"/>
  <c r="O6609" i="27" s="1"/>
  <c r="F6610" i="27"/>
  <c r="O6610" i="27" s="1"/>
  <c r="F6611" i="27"/>
  <c r="O6611" i="27" s="1"/>
  <c r="F6612" i="27"/>
  <c r="O6612" i="27" s="1"/>
  <c r="F6613" i="27"/>
  <c r="O6613" i="27" s="1"/>
  <c r="F6614" i="27"/>
  <c r="O6614" i="27" s="1"/>
  <c r="F6615" i="27"/>
  <c r="O6615" i="27" s="1"/>
  <c r="F6616" i="27"/>
  <c r="O6616" i="27" s="1"/>
  <c r="F6617" i="27"/>
  <c r="O6617" i="27" s="1"/>
  <c r="F6618" i="27"/>
  <c r="O6618" i="27" s="1"/>
  <c r="F6619" i="27"/>
  <c r="O6619" i="27" s="1"/>
  <c r="F6620" i="27"/>
  <c r="O6620" i="27" s="1"/>
  <c r="F6621" i="27"/>
  <c r="O6621" i="27" s="1"/>
  <c r="F6622" i="27"/>
  <c r="O6622" i="27" s="1"/>
  <c r="F6623" i="27"/>
  <c r="O6623" i="27" s="1"/>
  <c r="F6624" i="27"/>
  <c r="O6624" i="27" s="1"/>
  <c r="F6625" i="27"/>
  <c r="O6625" i="27" s="1"/>
  <c r="F6626" i="27"/>
  <c r="O6626" i="27" s="1"/>
  <c r="F6627" i="27"/>
  <c r="O6627" i="27" s="1"/>
  <c r="F6628" i="27"/>
  <c r="O6628" i="27" s="1"/>
  <c r="F6629" i="27"/>
  <c r="O6629" i="27" s="1"/>
  <c r="F6630" i="27"/>
  <c r="O6630" i="27" s="1"/>
  <c r="F6631" i="27"/>
  <c r="O6631" i="27" s="1"/>
  <c r="F6632" i="27"/>
  <c r="O6632" i="27" s="1"/>
  <c r="F6633" i="27"/>
  <c r="O6633" i="27" s="1"/>
  <c r="F6634" i="27"/>
  <c r="O6634" i="27" s="1"/>
  <c r="F6635" i="27"/>
  <c r="O6635" i="27" s="1"/>
  <c r="F6636" i="27"/>
  <c r="O6636" i="27" s="1"/>
  <c r="F6637" i="27"/>
  <c r="O6637" i="27" s="1"/>
  <c r="F6638" i="27"/>
  <c r="O6638" i="27" s="1"/>
  <c r="F6639" i="27"/>
  <c r="O6639" i="27" s="1"/>
  <c r="F6640" i="27"/>
  <c r="O6640" i="27" s="1"/>
  <c r="F6641" i="27"/>
  <c r="O6641" i="27" s="1"/>
  <c r="F6642" i="27"/>
  <c r="O6642" i="27" s="1"/>
  <c r="F6643" i="27"/>
  <c r="O6643" i="27" s="1"/>
  <c r="F6644" i="27"/>
  <c r="O6644" i="27" s="1"/>
  <c r="F6645" i="27"/>
  <c r="O6645" i="27" s="1"/>
  <c r="F6646" i="27"/>
  <c r="O6646" i="27" s="1"/>
  <c r="F6647" i="27"/>
  <c r="O6647" i="27" s="1"/>
  <c r="F6648" i="27"/>
  <c r="O6648" i="27" s="1"/>
  <c r="F6649" i="27"/>
  <c r="O6649" i="27" s="1"/>
  <c r="F6650" i="27"/>
  <c r="O6650" i="27" s="1"/>
  <c r="F6651" i="27"/>
  <c r="O6651" i="27" s="1"/>
  <c r="F6652" i="27"/>
  <c r="O6652" i="27" s="1"/>
  <c r="F6653" i="27"/>
  <c r="O6653" i="27" s="1"/>
  <c r="F6654" i="27"/>
  <c r="O6654" i="27" s="1"/>
  <c r="F6655" i="27"/>
  <c r="O6655" i="27" s="1"/>
  <c r="F6656" i="27"/>
  <c r="O6656" i="27" s="1"/>
  <c r="F6657" i="27"/>
  <c r="O6657" i="27" s="1"/>
  <c r="F6658" i="27"/>
  <c r="O6658" i="27" s="1"/>
  <c r="F6659" i="27"/>
  <c r="O6659" i="27" s="1"/>
  <c r="F6660" i="27"/>
  <c r="O6660" i="27" s="1"/>
  <c r="F6661" i="27"/>
  <c r="O6661" i="27" s="1"/>
  <c r="F6662" i="27"/>
  <c r="O6662" i="27" s="1"/>
  <c r="F6663" i="27"/>
  <c r="O6663" i="27" s="1"/>
  <c r="F6664" i="27"/>
  <c r="O6664" i="27" s="1"/>
  <c r="F6665" i="27"/>
  <c r="O6665" i="27" s="1"/>
  <c r="F6666" i="27"/>
  <c r="O6666" i="27" s="1"/>
  <c r="F6667" i="27"/>
  <c r="O6667" i="27" s="1"/>
  <c r="F6668" i="27"/>
  <c r="O6668" i="27" s="1"/>
  <c r="F6669" i="27"/>
  <c r="O6669" i="27" s="1"/>
  <c r="F6670" i="27"/>
  <c r="O6670" i="27" s="1"/>
  <c r="F6671" i="27"/>
  <c r="O6671" i="27" s="1"/>
  <c r="F6672" i="27"/>
  <c r="O6672" i="27" s="1"/>
  <c r="F6673" i="27"/>
  <c r="O6673" i="27" s="1"/>
  <c r="F6674" i="27"/>
  <c r="O6674" i="27" s="1"/>
  <c r="F6675" i="27"/>
  <c r="O6675" i="27" s="1"/>
  <c r="F6676" i="27"/>
  <c r="O6676" i="27" s="1"/>
  <c r="F6677" i="27"/>
  <c r="O6677" i="27" s="1"/>
  <c r="F6678" i="27"/>
  <c r="O6678" i="27" s="1"/>
  <c r="F6679" i="27"/>
  <c r="O6679" i="27" s="1"/>
  <c r="F6680" i="27"/>
  <c r="O6680" i="27" s="1"/>
  <c r="F6681" i="27"/>
  <c r="O6681" i="27" s="1"/>
  <c r="F6682" i="27"/>
  <c r="O6682" i="27" s="1"/>
  <c r="F6683" i="27"/>
  <c r="O6683" i="27" s="1"/>
  <c r="F6684" i="27"/>
  <c r="O6684" i="27" s="1"/>
  <c r="F6685" i="27"/>
  <c r="O6685" i="27" s="1"/>
  <c r="F6686" i="27"/>
  <c r="O6686" i="27" s="1"/>
  <c r="F6687" i="27"/>
  <c r="O6687" i="27" s="1"/>
  <c r="F6688" i="27"/>
  <c r="O6688" i="27" s="1"/>
  <c r="F6689" i="27"/>
  <c r="O6689" i="27" s="1"/>
  <c r="F6690" i="27"/>
  <c r="O6690" i="27" s="1"/>
  <c r="F6691" i="27"/>
  <c r="O6691" i="27" s="1"/>
  <c r="F6692" i="27"/>
  <c r="O6692" i="27" s="1"/>
  <c r="F6693" i="27"/>
  <c r="O6693" i="27" s="1"/>
  <c r="F6694" i="27"/>
  <c r="O6694" i="27" s="1"/>
  <c r="F6695" i="27"/>
  <c r="O6695" i="27" s="1"/>
  <c r="F6696" i="27"/>
  <c r="O6696" i="27" s="1"/>
  <c r="F6697" i="27"/>
  <c r="O6697" i="27" s="1"/>
  <c r="F6698" i="27"/>
  <c r="O6698" i="27" s="1"/>
  <c r="F6699" i="27"/>
  <c r="O6699" i="27" s="1"/>
  <c r="F6700" i="27"/>
  <c r="O6700" i="27" s="1"/>
  <c r="F6701" i="27"/>
  <c r="O6701" i="27" s="1"/>
  <c r="F6702" i="27"/>
  <c r="O6702" i="27" s="1"/>
  <c r="F6703" i="27"/>
  <c r="O6703" i="27" s="1"/>
  <c r="F6704" i="27"/>
  <c r="O6704" i="27" s="1"/>
  <c r="F6705" i="27"/>
  <c r="O6705" i="27" s="1"/>
  <c r="F6706" i="27"/>
  <c r="O6706" i="27" s="1"/>
  <c r="F6707" i="27"/>
  <c r="O6707" i="27" s="1"/>
  <c r="F6708" i="27"/>
  <c r="O6708" i="27" s="1"/>
  <c r="F6709" i="27"/>
  <c r="O6709" i="27" s="1"/>
  <c r="F6710" i="27"/>
  <c r="O6710" i="27" s="1"/>
  <c r="F6711" i="27"/>
  <c r="O6711" i="27" s="1"/>
  <c r="F6712" i="27"/>
  <c r="O6712" i="27" s="1"/>
  <c r="F6713" i="27"/>
  <c r="O6713" i="27" s="1"/>
  <c r="F6714" i="27"/>
  <c r="O6714" i="27" s="1"/>
  <c r="F6715" i="27"/>
  <c r="O6715" i="27" s="1"/>
  <c r="F6716" i="27"/>
  <c r="O6716" i="27" s="1"/>
  <c r="F6717" i="27"/>
  <c r="O6717" i="27" s="1"/>
  <c r="F6718" i="27"/>
  <c r="O6718" i="27" s="1"/>
  <c r="F6719" i="27"/>
  <c r="O6719" i="27" s="1"/>
  <c r="F6720" i="27"/>
  <c r="O6720" i="27" s="1"/>
  <c r="F6721" i="27"/>
  <c r="O6721" i="27" s="1"/>
  <c r="F6722" i="27"/>
  <c r="O6722" i="27" s="1"/>
  <c r="F6723" i="27"/>
  <c r="O6723" i="27" s="1"/>
  <c r="F6724" i="27"/>
  <c r="O6724" i="27" s="1"/>
  <c r="F6725" i="27"/>
  <c r="O6725" i="27" s="1"/>
  <c r="F6726" i="27"/>
  <c r="O6726" i="27" s="1"/>
  <c r="F6727" i="27"/>
  <c r="O6727" i="27" s="1"/>
  <c r="F6728" i="27"/>
  <c r="O6728" i="27" s="1"/>
  <c r="F6729" i="27"/>
  <c r="O6729" i="27" s="1"/>
  <c r="F6730" i="27"/>
  <c r="O6730" i="27" s="1"/>
  <c r="F6731" i="27"/>
  <c r="O6731" i="27" s="1"/>
  <c r="F6732" i="27"/>
  <c r="O6732" i="27" s="1"/>
  <c r="F6733" i="27"/>
  <c r="O6733" i="27" s="1"/>
  <c r="F6734" i="27"/>
  <c r="O6734" i="27" s="1"/>
  <c r="F6735" i="27"/>
  <c r="O6735" i="27" s="1"/>
  <c r="F6736" i="27"/>
  <c r="O6736" i="27" s="1"/>
  <c r="F6737" i="27"/>
  <c r="O6737" i="27" s="1"/>
  <c r="F6738" i="27"/>
  <c r="O6738" i="27" s="1"/>
  <c r="F6739" i="27"/>
  <c r="O6739" i="27" s="1"/>
  <c r="F6740" i="27"/>
  <c r="O6740" i="27" s="1"/>
  <c r="F6741" i="27"/>
  <c r="O6741" i="27" s="1"/>
  <c r="F6742" i="27"/>
  <c r="O6742" i="27" s="1"/>
  <c r="F6743" i="27"/>
  <c r="O6743" i="27" s="1"/>
  <c r="F6744" i="27"/>
  <c r="O6744" i="27" s="1"/>
  <c r="F6745" i="27"/>
  <c r="O6745" i="27" s="1"/>
  <c r="F6746" i="27"/>
  <c r="O6746" i="27" s="1"/>
  <c r="F6747" i="27"/>
  <c r="O6747" i="27" s="1"/>
  <c r="F6748" i="27"/>
  <c r="O6748" i="27" s="1"/>
  <c r="F6749" i="27"/>
  <c r="O6749" i="27" s="1"/>
  <c r="F6750" i="27"/>
  <c r="O6750" i="27" s="1"/>
  <c r="F6751" i="27"/>
  <c r="O6751" i="27" s="1"/>
  <c r="F6752" i="27"/>
  <c r="O6752" i="27" s="1"/>
  <c r="F6753" i="27"/>
  <c r="O6753" i="27" s="1"/>
  <c r="F6754" i="27"/>
  <c r="O6754" i="27" s="1"/>
  <c r="F6755" i="27"/>
  <c r="O6755" i="27" s="1"/>
  <c r="F6756" i="27"/>
  <c r="O6756" i="27" s="1"/>
  <c r="F6757" i="27"/>
  <c r="O6757" i="27" s="1"/>
  <c r="F6758" i="27"/>
  <c r="O6758" i="27" s="1"/>
  <c r="F6759" i="27"/>
  <c r="O6759" i="27" s="1"/>
  <c r="F6760" i="27"/>
  <c r="O6760" i="27" s="1"/>
  <c r="F6761" i="27"/>
  <c r="O6761" i="27" s="1"/>
  <c r="F6762" i="27"/>
  <c r="O6762" i="27" s="1"/>
  <c r="F6763" i="27"/>
  <c r="O6763" i="27" s="1"/>
  <c r="F6764" i="27"/>
  <c r="O6764" i="27" s="1"/>
  <c r="F6765" i="27"/>
  <c r="O6765" i="27" s="1"/>
  <c r="F6766" i="27"/>
  <c r="O6766" i="27" s="1"/>
  <c r="F6767" i="27"/>
  <c r="O6767" i="27" s="1"/>
  <c r="F6768" i="27"/>
  <c r="O6768" i="27" s="1"/>
  <c r="F6769" i="27"/>
  <c r="O6769" i="27" s="1"/>
  <c r="F6770" i="27"/>
  <c r="O6770" i="27" s="1"/>
  <c r="F6771" i="27"/>
  <c r="O6771" i="27" s="1"/>
  <c r="F6772" i="27"/>
  <c r="O6772" i="27" s="1"/>
  <c r="F6773" i="27"/>
  <c r="O6773" i="27" s="1"/>
  <c r="F6774" i="27"/>
  <c r="O6774" i="27" s="1"/>
  <c r="F6775" i="27"/>
  <c r="O6775" i="27" s="1"/>
  <c r="F6776" i="27"/>
  <c r="O6776" i="27" s="1"/>
  <c r="F6777" i="27"/>
  <c r="O6777" i="27" s="1"/>
  <c r="F6778" i="27"/>
  <c r="O6778" i="27" s="1"/>
  <c r="F6779" i="27"/>
  <c r="O6779" i="27" s="1"/>
  <c r="F6780" i="27"/>
  <c r="O6780" i="27" s="1"/>
  <c r="F6781" i="27"/>
  <c r="O6781" i="27" s="1"/>
  <c r="F6782" i="27"/>
  <c r="O6782" i="27" s="1"/>
  <c r="F6783" i="27"/>
  <c r="O6783" i="27" s="1"/>
  <c r="F6784" i="27"/>
  <c r="O6784" i="27" s="1"/>
  <c r="F6785" i="27"/>
  <c r="O6785" i="27" s="1"/>
  <c r="F6786" i="27"/>
  <c r="O6786" i="27" s="1"/>
  <c r="F6787" i="27"/>
  <c r="O6787" i="27" s="1"/>
  <c r="F6788" i="27"/>
  <c r="O6788" i="27" s="1"/>
  <c r="F6789" i="27"/>
  <c r="O6789" i="27" s="1"/>
  <c r="F6790" i="27"/>
  <c r="O6790" i="27" s="1"/>
  <c r="F6791" i="27"/>
  <c r="O6791" i="27" s="1"/>
  <c r="F6792" i="27"/>
  <c r="O6792" i="27" s="1"/>
  <c r="F6793" i="27"/>
  <c r="O6793" i="27" s="1"/>
  <c r="F6794" i="27"/>
  <c r="O6794" i="27" s="1"/>
  <c r="F6795" i="27"/>
  <c r="O6795" i="27" s="1"/>
  <c r="F6796" i="27"/>
  <c r="O6796" i="27" s="1"/>
  <c r="F6797" i="27"/>
  <c r="O6797" i="27" s="1"/>
  <c r="F6798" i="27"/>
  <c r="O6798" i="27" s="1"/>
  <c r="F6799" i="27"/>
  <c r="O6799" i="27" s="1"/>
  <c r="F6800" i="27"/>
  <c r="O6800" i="27" s="1"/>
  <c r="F6801" i="27"/>
  <c r="O6801" i="27" s="1"/>
  <c r="F6802" i="27"/>
  <c r="O6802" i="27" s="1"/>
  <c r="F6803" i="27"/>
  <c r="O6803" i="27" s="1"/>
  <c r="F6804" i="27"/>
  <c r="O6804" i="27" s="1"/>
  <c r="F6805" i="27"/>
  <c r="O6805" i="27" s="1"/>
  <c r="F6806" i="27"/>
  <c r="O6806" i="27" s="1"/>
  <c r="F6807" i="27"/>
  <c r="O6807" i="27" s="1"/>
  <c r="F6808" i="27"/>
  <c r="O6808" i="27" s="1"/>
  <c r="F6809" i="27"/>
  <c r="O6809" i="27" s="1"/>
  <c r="F6810" i="27"/>
  <c r="O6810" i="27" s="1"/>
  <c r="F6811" i="27"/>
  <c r="O6811" i="27" s="1"/>
  <c r="F6812" i="27"/>
  <c r="O6812" i="27" s="1"/>
  <c r="F6813" i="27"/>
  <c r="O6813" i="27" s="1"/>
  <c r="F6814" i="27"/>
  <c r="O6814" i="27" s="1"/>
  <c r="F6815" i="27"/>
  <c r="O6815" i="27" s="1"/>
  <c r="F6816" i="27"/>
  <c r="O6816" i="27" s="1"/>
  <c r="F6817" i="27"/>
  <c r="O6817" i="27" s="1"/>
  <c r="F6818" i="27"/>
  <c r="O6818" i="27" s="1"/>
  <c r="F6819" i="27"/>
  <c r="O6819" i="27" s="1"/>
  <c r="F6820" i="27"/>
  <c r="O6820" i="27" s="1"/>
  <c r="F6821" i="27"/>
  <c r="O6821" i="27" s="1"/>
  <c r="F6822" i="27"/>
  <c r="O6822" i="27" s="1"/>
  <c r="F6823" i="27"/>
  <c r="O6823" i="27" s="1"/>
  <c r="F6824" i="27"/>
  <c r="O6824" i="27" s="1"/>
  <c r="F6825" i="27"/>
  <c r="O6825" i="27" s="1"/>
  <c r="F6826" i="27"/>
  <c r="O6826" i="27" s="1"/>
  <c r="F6827" i="27"/>
  <c r="O6827" i="27" s="1"/>
  <c r="F6828" i="27"/>
  <c r="O6828" i="27" s="1"/>
  <c r="F6829" i="27"/>
  <c r="O6829" i="27" s="1"/>
  <c r="F6830" i="27"/>
  <c r="O6830" i="27" s="1"/>
  <c r="F6831" i="27"/>
  <c r="O6831" i="27" s="1"/>
  <c r="F6832" i="27"/>
  <c r="O6832" i="27" s="1"/>
  <c r="F6833" i="27"/>
  <c r="O6833" i="27" s="1"/>
  <c r="F6834" i="27"/>
  <c r="O6834" i="27" s="1"/>
  <c r="F6835" i="27"/>
  <c r="O6835" i="27" s="1"/>
  <c r="F6836" i="27"/>
  <c r="O6836" i="27" s="1"/>
  <c r="F6837" i="27"/>
  <c r="O6837" i="27" s="1"/>
  <c r="F6838" i="27"/>
  <c r="O6838" i="27" s="1"/>
  <c r="F6839" i="27"/>
  <c r="O6839" i="27" s="1"/>
  <c r="F6840" i="27"/>
  <c r="O6840" i="27" s="1"/>
  <c r="F6841" i="27"/>
  <c r="O6841" i="27" s="1"/>
  <c r="F6842" i="27"/>
  <c r="O6842" i="27" s="1"/>
  <c r="F6843" i="27"/>
  <c r="O6843" i="27" s="1"/>
  <c r="F6844" i="27"/>
  <c r="O6844" i="27" s="1"/>
  <c r="F6845" i="27"/>
  <c r="O6845" i="27" s="1"/>
  <c r="F6846" i="27"/>
  <c r="O6846" i="27" s="1"/>
  <c r="F6847" i="27"/>
  <c r="O6847" i="27" s="1"/>
  <c r="F6848" i="27"/>
  <c r="O6848" i="27" s="1"/>
  <c r="F6849" i="27"/>
  <c r="O6849" i="27" s="1"/>
  <c r="F6850" i="27"/>
  <c r="O6850" i="27" s="1"/>
  <c r="F6851" i="27"/>
  <c r="O6851" i="27" s="1"/>
  <c r="F6852" i="27"/>
  <c r="O6852" i="27" s="1"/>
  <c r="F6853" i="27"/>
  <c r="O6853" i="27" s="1"/>
  <c r="F6854" i="27"/>
  <c r="O6854" i="27" s="1"/>
  <c r="F6855" i="27"/>
  <c r="O6855" i="27" s="1"/>
  <c r="F6856" i="27"/>
  <c r="O6856" i="27" s="1"/>
  <c r="F6857" i="27"/>
  <c r="O6857" i="27" s="1"/>
  <c r="F6858" i="27"/>
  <c r="O6858" i="27" s="1"/>
  <c r="F6859" i="27"/>
  <c r="O6859" i="27" s="1"/>
  <c r="F6860" i="27"/>
  <c r="O6860" i="27" s="1"/>
  <c r="F6861" i="27"/>
  <c r="O6861" i="27" s="1"/>
  <c r="F6862" i="27"/>
  <c r="O6862" i="27" s="1"/>
  <c r="F6863" i="27"/>
  <c r="O6863" i="27" s="1"/>
  <c r="F6864" i="27"/>
  <c r="O6864" i="27" s="1"/>
  <c r="F6865" i="27"/>
  <c r="O6865" i="27" s="1"/>
  <c r="F6866" i="27"/>
  <c r="O6866" i="27" s="1"/>
  <c r="F6867" i="27"/>
  <c r="O6867" i="27" s="1"/>
  <c r="F6868" i="27"/>
  <c r="O6868" i="27" s="1"/>
  <c r="F6869" i="27"/>
  <c r="O6869" i="27" s="1"/>
  <c r="F6870" i="27"/>
  <c r="O6870" i="27" s="1"/>
  <c r="F6871" i="27"/>
  <c r="O6871" i="27" s="1"/>
  <c r="F6872" i="27"/>
  <c r="O6872" i="27" s="1"/>
  <c r="F6873" i="27"/>
  <c r="O6873" i="27" s="1"/>
  <c r="F6874" i="27"/>
  <c r="O6874" i="27" s="1"/>
  <c r="F6875" i="27"/>
  <c r="O6875" i="27" s="1"/>
  <c r="F6876" i="27"/>
  <c r="O6876" i="27" s="1"/>
  <c r="F6877" i="27"/>
  <c r="O6877" i="27" s="1"/>
  <c r="F6878" i="27"/>
  <c r="O6878" i="27" s="1"/>
  <c r="F6879" i="27"/>
  <c r="O6879" i="27" s="1"/>
  <c r="F6880" i="27"/>
  <c r="O6880" i="27" s="1"/>
  <c r="F6881" i="27"/>
  <c r="O6881" i="27" s="1"/>
  <c r="F6882" i="27"/>
  <c r="O6882" i="27" s="1"/>
  <c r="F6883" i="27"/>
  <c r="O6883" i="27" s="1"/>
  <c r="F6884" i="27"/>
  <c r="O6884" i="27" s="1"/>
  <c r="F6885" i="27"/>
  <c r="O6885" i="27" s="1"/>
  <c r="F6886" i="27"/>
  <c r="O6886" i="27" s="1"/>
  <c r="F6887" i="27"/>
  <c r="O6887" i="27" s="1"/>
  <c r="F6888" i="27"/>
  <c r="O6888" i="27" s="1"/>
  <c r="F6889" i="27"/>
  <c r="O6889" i="27" s="1"/>
  <c r="F6890" i="27"/>
  <c r="O6890" i="27" s="1"/>
  <c r="F6891" i="27"/>
  <c r="O6891" i="27" s="1"/>
  <c r="F6892" i="27"/>
  <c r="O6892" i="27" s="1"/>
  <c r="F6893" i="27"/>
  <c r="O6893" i="27" s="1"/>
  <c r="F6894" i="27"/>
  <c r="O6894" i="27" s="1"/>
  <c r="F6895" i="27"/>
  <c r="O6895" i="27" s="1"/>
  <c r="F6896" i="27"/>
  <c r="O6896" i="27" s="1"/>
  <c r="F6897" i="27"/>
  <c r="O6897" i="27" s="1"/>
  <c r="F6898" i="27"/>
  <c r="O6898" i="27" s="1"/>
  <c r="F6899" i="27"/>
  <c r="O6899" i="27" s="1"/>
  <c r="F6900" i="27"/>
  <c r="O6900" i="27" s="1"/>
  <c r="F6901" i="27"/>
  <c r="O6901" i="27" s="1"/>
  <c r="F6902" i="27"/>
  <c r="O6902" i="27" s="1"/>
  <c r="F6903" i="27"/>
  <c r="O6903" i="27" s="1"/>
  <c r="F6904" i="27"/>
  <c r="O6904" i="27" s="1"/>
  <c r="F6905" i="27"/>
  <c r="O6905" i="27" s="1"/>
  <c r="F6906" i="27"/>
  <c r="O6906" i="27" s="1"/>
  <c r="F6907" i="27"/>
  <c r="O6907" i="27" s="1"/>
  <c r="F6908" i="27"/>
  <c r="O6908" i="27" s="1"/>
  <c r="F6909" i="27"/>
  <c r="O6909" i="27" s="1"/>
  <c r="F6910" i="27"/>
  <c r="O6910" i="27" s="1"/>
  <c r="F6911" i="27"/>
  <c r="O6911" i="27" s="1"/>
  <c r="F6912" i="27"/>
  <c r="O6912" i="27" s="1"/>
  <c r="F6913" i="27"/>
  <c r="O6913" i="27" s="1"/>
  <c r="F6914" i="27"/>
  <c r="O6914" i="27" s="1"/>
  <c r="F6915" i="27"/>
  <c r="O6915" i="27" s="1"/>
  <c r="F6916" i="27"/>
  <c r="O6916" i="27" s="1"/>
  <c r="F6917" i="27"/>
  <c r="O6917" i="27" s="1"/>
  <c r="F6918" i="27"/>
  <c r="O6918" i="27" s="1"/>
  <c r="F6919" i="27"/>
  <c r="O6919" i="27" s="1"/>
  <c r="F6920" i="27"/>
  <c r="O6920" i="27" s="1"/>
  <c r="F6921" i="27"/>
  <c r="O6921" i="27" s="1"/>
  <c r="F6922" i="27"/>
  <c r="O6922" i="27" s="1"/>
  <c r="F6923" i="27"/>
  <c r="O6923" i="27" s="1"/>
  <c r="F6924" i="27"/>
  <c r="O6924" i="27" s="1"/>
  <c r="F6925" i="27"/>
  <c r="O6925" i="27" s="1"/>
  <c r="F6926" i="27"/>
  <c r="O6926" i="27" s="1"/>
  <c r="F6927" i="27"/>
  <c r="O6927" i="27" s="1"/>
  <c r="F6928" i="27"/>
  <c r="O6928" i="27" s="1"/>
  <c r="F6929" i="27"/>
  <c r="O6929" i="27" s="1"/>
  <c r="F6930" i="27"/>
  <c r="O6930" i="27" s="1"/>
  <c r="F6931" i="27"/>
  <c r="O6931" i="27" s="1"/>
  <c r="F6932" i="27"/>
  <c r="O6932" i="27" s="1"/>
  <c r="F6933" i="27"/>
  <c r="O6933" i="27" s="1"/>
  <c r="F6934" i="27"/>
  <c r="O6934" i="27" s="1"/>
  <c r="F6935" i="27"/>
  <c r="O6935" i="27" s="1"/>
  <c r="F6936" i="27"/>
  <c r="O6936" i="27" s="1"/>
  <c r="F6937" i="27"/>
  <c r="O6937" i="27" s="1"/>
  <c r="F6938" i="27"/>
  <c r="O6938" i="27" s="1"/>
  <c r="F6939" i="27"/>
  <c r="O6939" i="27" s="1"/>
  <c r="F6940" i="27"/>
  <c r="O6940" i="27" s="1"/>
  <c r="F6941" i="27"/>
  <c r="O6941" i="27" s="1"/>
  <c r="F6942" i="27"/>
  <c r="O6942" i="27" s="1"/>
  <c r="F6943" i="27"/>
  <c r="O6943" i="27" s="1"/>
  <c r="F6944" i="27"/>
  <c r="O6944" i="27" s="1"/>
  <c r="F6945" i="27"/>
  <c r="O6945" i="27" s="1"/>
  <c r="F6946" i="27"/>
  <c r="O6946" i="27" s="1"/>
  <c r="F6947" i="27"/>
  <c r="O6947" i="27" s="1"/>
  <c r="F6948" i="27"/>
  <c r="O6948" i="27" s="1"/>
  <c r="F6949" i="27"/>
  <c r="O6949" i="27" s="1"/>
  <c r="F6950" i="27"/>
  <c r="O6950" i="27" s="1"/>
  <c r="F6951" i="27"/>
  <c r="O6951" i="27" s="1"/>
  <c r="F6952" i="27"/>
  <c r="O6952" i="27" s="1"/>
  <c r="F6953" i="27"/>
  <c r="O6953" i="27" s="1"/>
  <c r="F6954" i="27"/>
  <c r="O6954" i="27" s="1"/>
  <c r="F6955" i="27"/>
  <c r="O6955" i="27" s="1"/>
  <c r="F6956" i="27"/>
  <c r="O6956" i="27" s="1"/>
  <c r="F6957" i="27"/>
  <c r="O6957" i="27" s="1"/>
  <c r="F6958" i="27"/>
  <c r="O6958" i="27" s="1"/>
  <c r="F6959" i="27"/>
  <c r="O6959" i="27" s="1"/>
  <c r="F6960" i="27"/>
  <c r="O6960" i="27" s="1"/>
  <c r="F6961" i="27"/>
  <c r="O6961" i="27" s="1"/>
  <c r="F6962" i="27"/>
  <c r="O6962" i="27" s="1"/>
  <c r="F6963" i="27"/>
  <c r="O6963" i="27" s="1"/>
  <c r="F6964" i="27"/>
  <c r="O6964" i="27" s="1"/>
  <c r="F6965" i="27"/>
  <c r="O6965" i="27" s="1"/>
  <c r="F6966" i="27"/>
  <c r="O6966" i="27" s="1"/>
  <c r="F6967" i="27"/>
  <c r="O6967" i="27" s="1"/>
  <c r="F6968" i="27"/>
  <c r="O6968" i="27" s="1"/>
  <c r="F6969" i="27"/>
  <c r="O6969" i="27" s="1"/>
  <c r="F6970" i="27"/>
  <c r="O6970" i="27" s="1"/>
  <c r="F6971" i="27"/>
  <c r="O6971" i="27" s="1"/>
  <c r="F6972" i="27"/>
  <c r="O6972" i="27" s="1"/>
  <c r="F6973" i="27"/>
  <c r="O6973" i="27" s="1"/>
  <c r="F6974" i="27"/>
  <c r="O6974" i="27" s="1"/>
  <c r="F6975" i="27"/>
  <c r="O6975" i="27" s="1"/>
  <c r="F6976" i="27"/>
  <c r="O6976" i="27" s="1"/>
  <c r="F6977" i="27"/>
  <c r="O6977" i="27" s="1"/>
  <c r="F6978" i="27"/>
  <c r="O6978" i="27" s="1"/>
  <c r="F6979" i="27"/>
  <c r="O6979" i="27" s="1"/>
  <c r="F6980" i="27"/>
  <c r="O6980" i="27" s="1"/>
  <c r="F6981" i="27"/>
  <c r="O6981" i="27" s="1"/>
  <c r="F6982" i="27"/>
  <c r="O6982" i="27" s="1"/>
  <c r="F6983" i="27"/>
  <c r="O6983" i="27" s="1"/>
  <c r="F6984" i="27"/>
  <c r="O6984" i="27" s="1"/>
  <c r="F6985" i="27"/>
  <c r="O6985" i="27" s="1"/>
  <c r="F6986" i="27"/>
  <c r="O6986" i="27" s="1"/>
  <c r="F6987" i="27"/>
  <c r="O6987" i="27" s="1"/>
  <c r="F6988" i="27"/>
  <c r="O6988" i="27" s="1"/>
  <c r="F6989" i="27"/>
  <c r="O6989" i="27" s="1"/>
  <c r="F6990" i="27"/>
  <c r="O6990" i="27" s="1"/>
  <c r="F6991" i="27"/>
  <c r="O6991" i="27" s="1"/>
  <c r="F6992" i="27"/>
  <c r="O6992" i="27" s="1"/>
  <c r="F6993" i="27"/>
  <c r="O6993" i="27" s="1"/>
  <c r="F6994" i="27"/>
  <c r="O6994" i="27" s="1"/>
  <c r="F6995" i="27"/>
  <c r="O6995" i="27" s="1"/>
  <c r="F6996" i="27"/>
  <c r="O6996" i="27" s="1"/>
  <c r="F6997" i="27"/>
  <c r="O6997" i="27" s="1"/>
  <c r="F6998" i="27"/>
  <c r="O6998" i="27" s="1"/>
  <c r="F6999" i="27"/>
  <c r="O6999" i="27" s="1"/>
  <c r="F7000" i="27"/>
  <c r="O7000" i="27" s="1"/>
  <c r="F7001" i="27"/>
  <c r="O7001" i="27" s="1"/>
  <c r="F7002" i="27"/>
  <c r="O7002" i="27" s="1"/>
  <c r="F7003" i="27"/>
  <c r="O7003" i="27" s="1"/>
  <c r="F7004" i="27"/>
  <c r="O7004" i="27" s="1"/>
  <c r="F7005" i="27"/>
  <c r="O7005" i="27" s="1"/>
  <c r="F7006" i="27"/>
  <c r="O7006" i="27" s="1"/>
  <c r="F7007" i="27"/>
  <c r="O7007" i="27" s="1"/>
  <c r="F7008" i="27"/>
  <c r="O7008" i="27" s="1"/>
  <c r="F7009" i="27"/>
  <c r="O7009" i="27" s="1"/>
  <c r="F7010" i="27"/>
  <c r="O7010" i="27" s="1"/>
  <c r="F7011" i="27"/>
  <c r="O7011" i="27" s="1"/>
  <c r="F7012" i="27"/>
  <c r="O7012" i="27" s="1"/>
  <c r="F7013" i="27"/>
  <c r="O7013" i="27" s="1"/>
  <c r="F7014" i="27"/>
  <c r="O7014" i="27" s="1"/>
  <c r="F7015" i="27"/>
  <c r="O7015" i="27" s="1"/>
  <c r="F7016" i="27"/>
  <c r="O7016" i="27" s="1"/>
  <c r="F7017" i="27"/>
  <c r="O7017" i="27" s="1"/>
  <c r="F7018" i="27"/>
  <c r="O7018" i="27" s="1"/>
  <c r="F7019" i="27"/>
  <c r="O7019" i="27" s="1"/>
  <c r="F7020" i="27"/>
  <c r="O7020" i="27" s="1"/>
  <c r="F7021" i="27"/>
  <c r="O7021" i="27" s="1"/>
  <c r="F7022" i="27"/>
  <c r="O7022" i="27" s="1"/>
  <c r="F7023" i="27"/>
  <c r="O7023" i="27" s="1"/>
  <c r="F7024" i="27"/>
  <c r="O7024" i="27" s="1"/>
  <c r="F7025" i="27"/>
  <c r="O7025" i="27" s="1"/>
  <c r="F7026" i="27"/>
  <c r="O7026" i="27" s="1"/>
  <c r="F7027" i="27"/>
  <c r="O7027" i="27" s="1"/>
  <c r="F7028" i="27"/>
  <c r="O7028" i="27" s="1"/>
  <c r="F7029" i="27"/>
  <c r="O7029" i="27" s="1"/>
  <c r="F7030" i="27"/>
  <c r="O7030" i="27" s="1"/>
  <c r="F7031" i="27"/>
  <c r="O7031" i="27" s="1"/>
  <c r="F7032" i="27"/>
  <c r="O7032" i="27" s="1"/>
  <c r="F7033" i="27"/>
  <c r="O7033" i="27" s="1"/>
  <c r="F7034" i="27"/>
  <c r="O7034" i="27" s="1"/>
  <c r="F7035" i="27"/>
  <c r="O7035" i="27" s="1"/>
  <c r="F7036" i="27"/>
  <c r="O7036" i="27" s="1"/>
  <c r="F7037" i="27"/>
  <c r="O7037" i="27" s="1"/>
  <c r="F7038" i="27"/>
  <c r="O7038" i="27" s="1"/>
  <c r="F7039" i="27"/>
  <c r="O7039" i="27" s="1"/>
  <c r="F7040" i="27"/>
  <c r="O7040" i="27" s="1"/>
  <c r="F7041" i="27"/>
  <c r="O7041" i="27" s="1"/>
  <c r="F7042" i="27"/>
  <c r="O7042" i="27" s="1"/>
  <c r="F7043" i="27"/>
  <c r="O7043" i="27" s="1"/>
  <c r="F7044" i="27"/>
  <c r="O7044" i="27" s="1"/>
  <c r="F7045" i="27"/>
  <c r="O7045" i="27" s="1"/>
  <c r="F7046" i="27"/>
  <c r="O7046" i="27" s="1"/>
  <c r="F7047" i="27"/>
  <c r="O7047" i="27" s="1"/>
  <c r="F7048" i="27"/>
  <c r="O7048" i="27" s="1"/>
  <c r="F7049" i="27"/>
  <c r="O7049" i="27" s="1"/>
  <c r="F7050" i="27"/>
  <c r="O7050" i="27" s="1"/>
  <c r="F7051" i="27"/>
  <c r="O7051" i="27" s="1"/>
  <c r="F7052" i="27"/>
  <c r="O7052" i="27" s="1"/>
  <c r="F7053" i="27"/>
  <c r="O7053" i="27" s="1"/>
  <c r="F7054" i="27"/>
  <c r="O7054" i="27" s="1"/>
  <c r="F7055" i="27"/>
  <c r="O7055" i="27" s="1"/>
  <c r="F7056" i="27"/>
  <c r="O7056" i="27" s="1"/>
  <c r="F7057" i="27"/>
  <c r="O7057" i="27" s="1"/>
  <c r="F7058" i="27"/>
  <c r="O7058" i="27" s="1"/>
  <c r="F7059" i="27"/>
  <c r="O7059" i="27" s="1"/>
  <c r="F7060" i="27"/>
  <c r="O7060" i="27" s="1"/>
  <c r="F7061" i="27"/>
  <c r="O7061" i="27" s="1"/>
  <c r="F7062" i="27"/>
  <c r="O7062" i="27" s="1"/>
  <c r="F7063" i="27"/>
  <c r="O7063" i="27" s="1"/>
  <c r="F7064" i="27"/>
  <c r="O7064" i="27" s="1"/>
  <c r="F7065" i="27"/>
  <c r="O7065" i="27" s="1"/>
  <c r="F7066" i="27"/>
  <c r="O7066" i="27" s="1"/>
  <c r="F7067" i="27"/>
  <c r="O7067" i="27" s="1"/>
  <c r="F7068" i="27"/>
  <c r="O7068" i="27" s="1"/>
  <c r="F7069" i="27"/>
  <c r="O7069" i="27" s="1"/>
  <c r="F7070" i="27"/>
  <c r="O7070" i="27" s="1"/>
  <c r="F7071" i="27"/>
  <c r="O7071" i="27" s="1"/>
  <c r="F7072" i="27"/>
  <c r="O7072" i="27" s="1"/>
  <c r="F7073" i="27"/>
  <c r="O7073" i="27" s="1"/>
  <c r="F7074" i="27"/>
  <c r="O7074" i="27" s="1"/>
  <c r="F7075" i="27"/>
  <c r="O7075" i="27" s="1"/>
  <c r="F7076" i="27"/>
  <c r="O7076" i="27" s="1"/>
  <c r="F7077" i="27"/>
  <c r="O7077" i="27" s="1"/>
  <c r="F7078" i="27"/>
  <c r="O7078" i="27" s="1"/>
  <c r="F7079" i="27"/>
  <c r="O7079" i="27" s="1"/>
  <c r="F7080" i="27"/>
  <c r="O7080" i="27" s="1"/>
  <c r="F7081" i="27"/>
  <c r="O7081" i="27" s="1"/>
  <c r="F7082" i="27"/>
  <c r="O7082" i="27" s="1"/>
  <c r="F7083" i="27"/>
  <c r="O7083" i="27" s="1"/>
  <c r="F7084" i="27"/>
  <c r="O7084" i="27" s="1"/>
  <c r="F7085" i="27"/>
  <c r="O7085" i="27" s="1"/>
  <c r="F7086" i="27"/>
  <c r="O7086" i="27" s="1"/>
  <c r="F7087" i="27"/>
  <c r="O7087" i="27" s="1"/>
  <c r="F7088" i="27"/>
  <c r="O7088" i="27" s="1"/>
  <c r="F7089" i="27"/>
  <c r="O7089" i="27" s="1"/>
  <c r="F7090" i="27"/>
  <c r="O7090" i="27" s="1"/>
  <c r="F7091" i="27"/>
  <c r="O7091" i="27" s="1"/>
  <c r="F7092" i="27"/>
  <c r="O7092" i="27" s="1"/>
  <c r="F7093" i="27"/>
  <c r="O7093" i="27" s="1"/>
  <c r="F7094" i="27"/>
  <c r="O7094" i="27" s="1"/>
  <c r="F7095" i="27"/>
  <c r="O7095" i="27" s="1"/>
  <c r="F7096" i="27"/>
  <c r="O7096" i="27" s="1"/>
  <c r="F7097" i="27"/>
  <c r="O7097" i="27" s="1"/>
  <c r="F7098" i="27"/>
  <c r="O7098" i="27" s="1"/>
  <c r="F7099" i="27"/>
  <c r="O7099" i="27" s="1"/>
  <c r="F7100" i="27"/>
  <c r="O7100" i="27" s="1"/>
  <c r="F7101" i="27"/>
  <c r="O7101" i="27" s="1"/>
  <c r="F7102" i="27"/>
  <c r="O7102" i="27" s="1"/>
  <c r="F7103" i="27"/>
  <c r="O7103" i="27" s="1"/>
  <c r="F7104" i="27"/>
  <c r="O7104" i="27" s="1"/>
  <c r="F7105" i="27"/>
  <c r="O7105" i="27" s="1"/>
  <c r="F7106" i="27"/>
  <c r="O7106" i="27" s="1"/>
  <c r="F7107" i="27"/>
  <c r="O7107" i="27" s="1"/>
  <c r="F7108" i="27"/>
  <c r="O7108" i="27" s="1"/>
  <c r="F7109" i="27"/>
  <c r="O7109" i="27" s="1"/>
  <c r="F7110" i="27"/>
  <c r="O7110" i="27" s="1"/>
  <c r="F7111" i="27"/>
  <c r="O7111" i="27" s="1"/>
  <c r="F7112" i="27"/>
  <c r="O7112" i="27" s="1"/>
  <c r="F7113" i="27"/>
  <c r="O7113" i="27" s="1"/>
  <c r="F7114" i="27"/>
  <c r="O7114" i="27" s="1"/>
  <c r="F7115" i="27"/>
  <c r="O7115" i="27" s="1"/>
  <c r="F7116" i="27"/>
  <c r="O7116" i="27" s="1"/>
  <c r="F7117" i="27"/>
  <c r="O7117" i="27" s="1"/>
  <c r="F7118" i="27"/>
  <c r="O7118" i="27" s="1"/>
  <c r="F7119" i="27"/>
  <c r="O7119" i="27" s="1"/>
  <c r="F7120" i="27"/>
  <c r="O7120" i="27" s="1"/>
  <c r="F7121" i="27"/>
  <c r="O7121" i="27" s="1"/>
  <c r="F7122" i="27"/>
  <c r="O7122" i="27" s="1"/>
  <c r="F7123" i="27"/>
  <c r="O7123" i="27" s="1"/>
  <c r="F7124" i="27"/>
  <c r="O7124" i="27" s="1"/>
  <c r="F7125" i="27"/>
  <c r="O7125" i="27" s="1"/>
  <c r="F7126" i="27"/>
  <c r="O7126" i="27" s="1"/>
  <c r="F7127" i="27"/>
  <c r="O7127" i="27" s="1"/>
  <c r="F7128" i="27"/>
  <c r="O7128" i="27" s="1"/>
  <c r="F7129" i="27"/>
  <c r="O7129" i="27" s="1"/>
  <c r="F7130" i="27"/>
  <c r="O7130" i="27" s="1"/>
  <c r="F7131" i="27"/>
  <c r="O7131" i="27" s="1"/>
  <c r="F7132" i="27"/>
  <c r="O7132" i="27" s="1"/>
  <c r="F7133" i="27"/>
  <c r="O7133" i="27" s="1"/>
  <c r="F7134" i="27"/>
  <c r="O7134" i="27" s="1"/>
  <c r="F7135" i="27"/>
  <c r="O7135" i="27" s="1"/>
  <c r="F7136" i="27"/>
  <c r="O7136" i="27" s="1"/>
  <c r="F7137" i="27"/>
  <c r="O7137" i="27" s="1"/>
  <c r="F7138" i="27"/>
  <c r="O7138" i="27" s="1"/>
  <c r="F7139" i="27"/>
  <c r="O7139" i="27" s="1"/>
  <c r="F7140" i="27"/>
  <c r="O7140" i="27" s="1"/>
  <c r="F7141" i="27"/>
  <c r="O7141" i="27" s="1"/>
  <c r="F7142" i="27"/>
  <c r="O7142" i="27" s="1"/>
  <c r="F7143" i="27"/>
  <c r="O7143" i="27" s="1"/>
  <c r="F7144" i="27"/>
  <c r="O7144" i="27" s="1"/>
  <c r="F7145" i="27"/>
  <c r="O7145" i="27" s="1"/>
  <c r="F7146" i="27"/>
  <c r="O7146" i="27" s="1"/>
  <c r="F7147" i="27"/>
  <c r="O7147" i="27" s="1"/>
  <c r="F7148" i="27"/>
  <c r="O7148" i="27" s="1"/>
  <c r="F7149" i="27"/>
  <c r="O7149" i="27" s="1"/>
  <c r="F7150" i="27"/>
  <c r="O7150" i="27" s="1"/>
  <c r="F7151" i="27"/>
  <c r="O7151" i="27" s="1"/>
  <c r="F7152" i="27"/>
  <c r="O7152" i="27" s="1"/>
  <c r="F7153" i="27"/>
  <c r="O7153" i="27" s="1"/>
  <c r="F7154" i="27"/>
  <c r="O7154" i="27" s="1"/>
  <c r="F7155" i="27"/>
  <c r="O7155" i="27" s="1"/>
  <c r="F7156" i="27"/>
  <c r="O7156" i="27" s="1"/>
  <c r="F7157" i="27"/>
  <c r="O7157" i="27" s="1"/>
  <c r="F7158" i="27"/>
  <c r="O7158" i="27" s="1"/>
  <c r="F7159" i="27"/>
  <c r="O7159" i="27" s="1"/>
  <c r="F7160" i="27"/>
  <c r="O7160" i="27" s="1"/>
  <c r="F7161" i="27"/>
  <c r="O7161" i="27" s="1"/>
  <c r="F7162" i="27"/>
  <c r="O7162" i="27" s="1"/>
  <c r="F7163" i="27"/>
  <c r="O7163" i="27" s="1"/>
  <c r="F7164" i="27"/>
  <c r="O7164" i="27" s="1"/>
  <c r="F7165" i="27"/>
  <c r="O7165" i="27" s="1"/>
  <c r="F7166" i="27"/>
  <c r="O7166" i="27" s="1"/>
  <c r="F7167" i="27"/>
  <c r="O7167" i="27" s="1"/>
  <c r="F7168" i="27"/>
  <c r="O7168" i="27" s="1"/>
  <c r="F7169" i="27"/>
  <c r="O7169" i="27" s="1"/>
  <c r="F7170" i="27"/>
  <c r="O7170" i="27" s="1"/>
  <c r="F7171" i="27"/>
  <c r="O7171" i="27" s="1"/>
  <c r="F7172" i="27"/>
  <c r="O7172" i="27" s="1"/>
  <c r="F7173" i="27"/>
  <c r="O7173" i="27" s="1"/>
  <c r="F7174" i="27"/>
  <c r="O7174" i="27" s="1"/>
  <c r="F7175" i="27"/>
  <c r="O7175" i="27" s="1"/>
  <c r="F7176" i="27"/>
  <c r="O7176" i="27" s="1"/>
  <c r="F7177" i="27"/>
  <c r="O7177" i="27" s="1"/>
  <c r="F7178" i="27"/>
  <c r="O7178" i="27" s="1"/>
  <c r="F7179" i="27"/>
  <c r="O7179" i="27" s="1"/>
  <c r="F7180" i="27"/>
  <c r="O7180" i="27" s="1"/>
  <c r="F7181" i="27"/>
  <c r="O7181" i="27" s="1"/>
  <c r="F7182" i="27"/>
  <c r="O7182" i="27" s="1"/>
  <c r="F7183" i="27"/>
  <c r="O7183" i="27" s="1"/>
  <c r="F7184" i="27"/>
  <c r="O7184" i="27" s="1"/>
  <c r="F7185" i="27"/>
  <c r="O7185" i="27" s="1"/>
  <c r="F7186" i="27"/>
  <c r="O7186" i="27" s="1"/>
  <c r="F7187" i="27"/>
  <c r="O7187" i="27" s="1"/>
  <c r="F7188" i="27"/>
  <c r="O7188" i="27" s="1"/>
  <c r="F7189" i="27"/>
  <c r="O7189" i="27" s="1"/>
  <c r="F7190" i="27"/>
  <c r="O7190" i="27" s="1"/>
  <c r="F7191" i="27"/>
  <c r="O7191" i="27" s="1"/>
  <c r="F7192" i="27"/>
  <c r="O7192" i="27" s="1"/>
  <c r="F7193" i="27"/>
  <c r="O7193" i="27" s="1"/>
  <c r="F7194" i="27"/>
  <c r="O7194" i="27" s="1"/>
  <c r="F7195" i="27"/>
  <c r="O7195" i="27" s="1"/>
  <c r="F7196" i="27"/>
  <c r="O7196" i="27" s="1"/>
  <c r="F7197" i="27"/>
  <c r="O7197" i="27" s="1"/>
  <c r="F7198" i="27"/>
  <c r="O7198" i="27" s="1"/>
  <c r="F7199" i="27"/>
  <c r="O7199" i="27" s="1"/>
  <c r="F7200" i="27"/>
  <c r="O7200" i="27" s="1"/>
  <c r="F7201" i="27"/>
  <c r="O7201" i="27" s="1"/>
  <c r="F7202" i="27"/>
  <c r="O7202" i="27" s="1"/>
  <c r="F7203" i="27"/>
  <c r="O7203" i="27" s="1"/>
  <c r="F7204" i="27"/>
  <c r="O7204" i="27" s="1"/>
  <c r="F7205" i="27"/>
  <c r="O7205" i="27" s="1"/>
  <c r="F7206" i="27"/>
  <c r="O7206" i="27" s="1"/>
  <c r="F7207" i="27"/>
  <c r="O7207" i="27" s="1"/>
  <c r="F7208" i="27"/>
  <c r="O7208" i="27" s="1"/>
  <c r="F7209" i="27"/>
  <c r="O7209" i="27" s="1"/>
  <c r="F7210" i="27"/>
  <c r="O7210" i="27" s="1"/>
  <c r="F7211" i="27"/>
  <c r="O7211" i="27" s="1"/>
  <c r="F7212" i="27"/>
  <c r="O7212" i="27" s="1"/>
  <c r="F7213" i="27"/>
  <c r="O7213" i="27" s="1"/>
  <c r="F7214" i="27"/>
  <c r="O7214" i="27" s="1"/>
  <c r="F7215" i="27"/>
  <c r="O7215" i="27" s="1"/>
  <c r="F7216" i="27"/>
  <c r="O7216" i="27" s="1"/>
  <c r="F7217" i="27"/>
  <c r="O7217" i="27" s="1"/>
  <c r="F7218" i="27"/>
  <c r="O7218" i="27" s="1"/>
  <c r="F7219" i="27"/>
  <c r="O7219" i="27" s="1"/>
  <c r="F7220" i="27"/>
  <c r="O7220" i="27" s="1"/>
  <c r="F7221" i="27"/>
  <c r="O7221" i="27" s="1"/>
  <c r="F7222" i="27"/>
  <c r="O7222" i="27" s="1"/>
  <c r="F7223" i="27"/>
  <c r="O7223" i="27" s="1"/>
  <c r="F7224" i="27"/>
  <c r="O7224" i="27" s="1"/>
  <c r="F7225" i="27"/>
  <c r="O7225" i="27" s="1"/>
  <c r="F7226" i="27"/>
  <c r="O7226" i="27" s="1"/>
  <c r="F7227" i="27"/>
  <c r="O7227" i="27" s="1"/>
  <c r="F7228" i="27"/>
  <c r="O7228" i="27" s="1"/>
  <c r="F7229" i="27"/>
  <c r="O7229" i="27" s="1"/>
  <c r="F7230" i="27"/>
  <c r="O7230" i="27" s="1"/>
  <c r="F7231" i="27"/>
  <c r="O7231" i="27" s="1"/>
  <c r="F7232" i="27"/>
  <c r="O7232" i="27" s="1"/>
  <c r="F7233" i="27"/>
  <c r="O7233" i="27" s="1"/>
  <c r="F7234" i="27"/>
  <c r="O7234" i="27" s="1"/>
  <c r="F7235" i="27"/>
  <c r="O7235" i="27" s="1"/>
  <c r="F7236" i="27"/>
  <c r="O7236" i="27" s="1"/>
  <c r="F7237" i="27"/>
  <c r="O7237" i="27" s="1"/>
  <c r="F7238" i="27"/>
  <c r="O7238" i="27" s="1"/>
  <c r="F7239" i="27"/>
  <c r="O7239" i="27" s="1"/>
  <c r="F7240" i="27"/>
  <c r="O7240" i="27" s="1"/>
  <c r="F7241" i="27"/>
  <c r="O7241" i="27" s="1"/>
  <c r="F7242" i="27"/>
  <c r="O7242" i="27" s="1"/>
  <c r="F7243" i="27"/>
  <c r="O7243" i="27" s="1"/>
  <c r="F7244" i="27"/>
  <c r="O7244" i="27" s="1"/>
  <c r="F7245" i="27"/>
  <c r="O7245" i="27" s="1"/>
  <c r="F7246" i="27"/>
  <c r="O7246" i="27" s="1"/>
  <c r="F7247" i="27"/>
  <c r="O7247" i="27" s="1"/>
  <c r="F7248" i="27"/>
  <c r="O7248" i="27" s="1"/>
  <c r="F7249" i="27"/>
  <c r="O7249" i="27" s="1"/>
  <c r="F7250" i="27"/>
  <c r="O7250" i="27" s="1"/>
  <c r="F7251" i="27"/>
  <c r="O7251" i="27" s="1"/>
  <c r="F7252" i="27"/>
  <c r="O7252" i="27" s="1"/>
  <c r="F7253" i="27"/>
  <c r="O7253" i="27" s="1"/>
  <c r="F7254" i="27"/>
  <c r="O7254" i="27" s="1"/>
  <c r="F7255" i="27"/>
  <c r="O7255" i="27" s="1"/>
  <c r="F7256" i="27"/>
  <c r="O7256" i="27" s="1"/>
  <c r="F7257" i="27"/>
  <c r="O7257" i="27" s="1"/>
  <c r="F7258" i="27"/>
  <c r="O7258" i="27" s="1"/>
  <c r="F7259" i="27"/>
  <c r="O7259" i="27" s="1"/>
  <c r="F7260" i="27"/>
  <c r="O7260" i="27" s="1"/>
  <c r="F7261" i="27"/>
  <c r="O7261" i="27" s="1"/>
  <c r="F7262" i="27"/>
  <c r="O7262" i="27" s="1"/>
  <c r="F7263" i="27"/>
  <c r="O7263" i="27" s="1"/>
  <c r="F7264" i="27"/>
  <c r="O7264" i="27" s="1"/>
  <c r="F7265" i="27"/>
  <c r="O7265" i="27" s="1"/>
  <c r="F7266" i="27"/>
  <c r="O7266" i="27" s="1"/>
  <c r="F7267" i="27"/>
  <c r="O7267" i="27" s="1"/>
  <c r="F7268" i="27"/>
  <c r="O7268" i="27" s="1"/>
  <c r="F7269" i="27"/>
  <c r="O7269" i="27" s="1"/>
  <c r="F7270" i="27"/>
  <c r="O7270" i="27" s="1"/>
  <c r="F7271" i="27"/>
  <c r="O7271" i="27" s="1"/>
  <c r="F7272" i="27"/>
  <c r="O7272" i="27" s="1"/>
  <c r="F7273" i="27"/>
  <c r="O7273" i="27" s="1"/>
  <c r="F7274" i="27"/>
  <c r="O7274" i="27" s="1"/>
  <c r="F7275" i="27"/>
  <c r="O7275" i="27" s="1"/>
  <c r="F7276" i="27"/>
  <c r="O7276" i="27" s="1"/>
  <c r="F7277" i="27"/>
  <c r="O7277" i="27" s="1"/>
  <c r="F7278" i="27"/>
  <c r="O7278" i="27" s="1"/>
  <c r="F7279" i="27"/>
  <c r="O7279" i="27" s="1"/>
  <c r="F7280" i="27"/>
  <c r="O7280" i="27" s="1"/>
  <c r="F7281" i="27"/>
  <c r="O7281" i="27" s="1"/>
  <c r="F7282" i="27"/>
  <c r="O7282" i="27" s="1"/>
  <c r="F7283" i="27"/>
  <c r="O7283" i="27" s="1"/>
  <c r="F7284" i="27"/>
  <c r="O7284" i="27" s="1"/>
  <c r="F7285" i="27"/>
  <c r="O7285" i="27" s="1"/>
  <c r="F7286" i="27"/>
  <c r="O7286" i="27" s="1"/>
  <c r="F7287" i="27"/>
  <c r="O7287" i="27" s="1"/>
  <c r="F7288" i="27"/>
  <c r="O7288" i="27" s="1"/>
  <c r="F7289" i="27"/>
  <c r="O7289" i="27" s="1"/>
  <c r="F7290" i="27"/>
  <c r="O7290" i="27" s="1"/>
  <c r="F7291" i="27"/>
  <c r="O7291" i="27" s="1"/>
  <c r="F7292" i="27"/>
  <c r="O7292" i="27" s="1"/>
  <c r="F7293" i="27"/>
  <c r="O7293" i="27" s="1"/>
  <c r="F7294" i="27"/>
  <c r="O7294" i="27" s="1"/>
  <c r="F7295" i="27"/>
  <c r="O7295" i="27" s="1"/>
  <c r="F7296" i="27"/>
  <c r="O7296" i="27" s="1"/>
  <c r="F7297" i="27"/>
  <c r="O7297" i="27" s="1"/>
  <c r="F7298" i="27"/>
  <c r="O7298" i="27" s="1"/>
  <c r="F7299" i="27"/>
  <c r="O7299" i="27" s="1"/>
  <c r="F7300" i="27"/>
  <c r="O7300" i="27" s="1"/>
  <c r="F7301" i="27"/>
  <c r="O7301" i="27" s="1"/>
  <c r="F7302" i="27"/>
  <c r="O7302" i="27" s="1"/>
  <c r="F7303" i="27"/>
  <c r="O7303" i="27" s="1"/>
  <c r="F7304" i="27"/>
  <c r="O7304" i="27" s="1"/>
  <c r="F7305" i="27"/>
  <c r="O7305" i="27" s="1"/>
  <c r="F7306" i="27"/>
  <c r="O7306" i="27" s="1"/>
  <c r="F7307" i="27"/>
  <c r="O7307" i="27" s="1"/>
  <c r="F7308" i="27"/>
  <c r="O7308" i="27" s="1"/>
  <c r="F7309" i="27"/>
  <c r="O7309" i="27" s="1"/>
  <c r="F7310" i="27"/>
  <c r="O7310" i="27" s="1"/>
  <c r="F7311" i="27"/>
  <c r="O7311" i="27" s="1"/>
  <c r="F7312" i="27"/>
  <c r="O7312" i="27" s="1"/>
  <c r="F7313" i="27"/>
  <c r="O7313" i="27" s="1"/>
  <c r="F7314" i="27"/>
  <c r="O7314" i="27" s="1"/>
  <c r="F7315" i="27"/>
  <c r="O7315" i="27" s="1"/>
  <c r="F7316" i="27"/>
  <c r="O7316" i="27" s="1"/>
  <c r="F7317" i="27"/>
  <c r="O7317" i="27" s="1"/>
  <c r="F7318" i="27"/>
  <c r="O7318" i="27" s="1"/>
  <c r="F7319" i="27"/>
  <c r="O7319" i="27" s="1"/>
  <c r="F7320" i="27"/>
  <c r="O7320" i="27" s="1"/>
  <c r="F7321" i="27"/>
  <c r="O7321" i="27" s="1"/>
  <c r="F7322" i="27"/>
  <c r="O7322" i="27" s="1"/>
  <c r="F7323" i="27"/>
  <c r="O7323" i="27" s="1"/>
  <c r="F7324" i="27"/>
  <c r="O7324" i="27" s="1"/>
  <c r="F7325" i="27"/>
  <c r="O7325" i="27" s="1"/>
  <c r="F7326" i="27"/>
  <c r="O7326" i="27" s="1"/>
  <c r="F7327" i="27"/>
  <c r="O7327" i="27" s="1"/>
  <c r="F7328" i="27"/>
  <c r="O7328" i="27" s="1"/>
  <c r="F7329" i="27"/>
  <c r="O7329" i="27" s="1"/>
  <c r="F7330" i="27"/>
  <c r="O7330" i="27" s="1"/>
  <c r="F7331" i="27"/>
  <c r="O7331" i="27" s="1"/>
  <c r="F7332" i="27"/>
  <c r="O7332" i="27" s="1"/>
  <c r="F7333" i="27"/>
  <c r="O7333" i="27" s="1"/>
  <c r="F7334" i="27"/>
  <c r="O7334" i="27" s="1"/>
  <c r="F7335" i="27"/>
  <c r="O7335" i="27" s="1"/>
  <c r="F7336" i="27"/>
  <c r="O7336" i="27" s="1"/>
  <c r="F7337" i="27"/>
  <c r="O7337" i="27" s="1"/>
  <c r="F7338" i="27"/>
  <c r="O7338" i="27" s="1"/>
  <c r="F7339" i="27"/>
  <c r="O7339" i="27" s="1"/>
  <c r="F7340" i="27"/>
  <c r="O7340" i="27" s="1"/>
  <c r="F7341" i="27"/>
  <c r="O7341" i="27" s="1"/>
  <c r="F7342" i="27"/>
  <c r="O7342" i="27" s="1"/>
  <c r="F7343" i="27"/>
  <c r="O7343" i="27" s="1"/>
  <c r="F7344" i="27"/>
  <c r="O7344" i="27" s="1"/>
  <c r="F7345" i="27"/>
  <c r="O7345" i="27" s="1"/>
  <c r="F7346" i="27"/>
  <c r="O7346" i="27" s="1"/>
  <c r="F7347" i="27"/>
  <c r="O7347" i="27" s="1"/>
  <c r="F7348" i="27"/>
  <c r="O7348" i="27" s="1"/>
  <c r="F7349" i="27"/>
  <c r="O7349" i="27" s="1"/>
  <c r="F7350" i="27"/>
  <c r="O7350" i="27" s="1"/>
  <c r="F7351" i="27"/>
  <c r="O7351" i="27" s="1"/>
  <c r="F7352" i="27"/>
  <c r="O7352" i="27" s="1"/>
  <c r="F7353" i="27"/>
  <c r="O7353" i="27" s="1"/>
  <c r="F7354" i="27"/>
  <c r="O7354" i="27" s="1"/>
  <c r="F7355" i="27"/>
  <c r="O7355" i="27" s="1"/>
  <c r="F7356" i="27"/>
  <c r="O7356" i="27" s="1"/>
  <c r="F7357" i="27"/>
  <c r="O7357" i="27" s="1"/>
  <c r="F7358" i="27"/>
  <c r="O7358" i="27" s="1"/>
  <c r="F7359" i="27"/>
  <c r="O7359" i="27" s="1"/>
  <c r="F7360" i="27"/>
  <c r="O7360" i="27" s="1"/>
  <c r="F7361" i="27"/>
  <c r="O7361" i="27" s="1"/>
  <c r="F7362" i="27"/>
  <c r="O7362" i="27" s="1"/>
  <c r="F7363" i="27"/>
  <c r="O7363" i="27" s="1"/>
  <c r="F7364" i="27"/>
  <c r="O7364" i="27" s="1"/>
  <c r="F7365" i="27"/>
  <c r="O7365" i="27" s="1"/>
  <c r="F7366" i="27"/>
  <c r="O7366" i="27" s="1"/>
  <c r="F7367" i="27"/>
  <c r="O7367" i="27" s="1"/>
  <c r="F7368" i="27"/>
  <c r="O7368" i="27" s="1"/>
  <c r="F7369" i="27"/>
  <c r="O7369" i="27" s="1"/>
  <c r="F7370" i="27"/>
  <c r="O7370" i="27" s="1"/>
  <c r="F7371" i="27"/>
  <c r="O7371" i="27" s="1"/>
  <c r="F7372" i="27"/>
  <c r="O7372" i="27" s="1"/>
  <c r="F7373" i="27"/>
  <c r="O7373" i="27" s="1"/>
  <c r="F7374" i="27"/>
  <c r="O7374" i="27" s="1"/>
  <c r="F7375" i="27"/>
  <c r="O7375" i="27" s="1"/>
  <c r="F7376" i="27"/>
  <c r="O7376" i="27" s="1"/>
  <c r="F7377" i="27"/>
  <c r="O7377" i="27" s="1"/>
  <c r="F7378" i="27"/>
  <c r="O7378" i="27" s="1"/>
  <c r="F7379" i="27"/>
  <c r="O7379" i="27" s="1"/>
  <c r="F7380" i="27"/>
  <c r="O7380" i="27" s="1"/>
  <c r="F7381" i="27"/>
  <c r="O7381" i="27" s="1"/>
  <c r="F7382" i="27"/>
  <c r="O7382" i="27" s="1"/>
  <c r="F7383" i="27"/>
  <c r="O7383" i="27" s="1"/>
  <c r="F7384" i="27"/>
  <c r="O7384" i="27" s="1"/>
  <c r="F7385" i="27"/>
  <c r="O7385" i="27" s="1"/>
  <c r="F7386" i="27"/>
  <c r="O7386" i="27" s="1"/>
  <c r="F7387" i="27"/>
  <c r="O7387" i="27" s="1"/>
  <c r="F7388" i="27"/>
  <c r="O7388" i="27" s="1"/>
  <c r="F7389" i="27"/>
  <c r="O7389" i="27" s="1"/>
  <c r="F7390" i="27"/>
  <c r="O7390" i="27" s="1"/>
  <c r="F7391" i="27"/>
  <c r="O7391" i="27" s="1"/>
  <c r="F7392" i="27"/>
  <c r="O7392" i="27" s="1"/>
  <c r="F7393" i="27"/>
  <c r="O7393" i="27" s="1"/>
  <c r="F7394" i="27"/>
  <c r="O7394" i="27" s="1"/>
  <c r="F7395" i="27"/>
  <c r="O7395" i="27" s="1"/>
  <c r="F7396" i="27"/>
  <c r="O7396" i="27" s="1"/>
  <c r="F7397" i="27"/>
  <c r="O7397" i="27" s="1"/>
  <c r="F7398" i="27"/>
  <c r="O7398" i="27" s="1"/>
  <c r="F7399" i="27"/>
  <c r="O7399" i="27" s="1"/>
  <c r="F7400" i="27"/>
  <c r="O7400" i="27" s="1"/>
  <c r="F7401" i="27"/>
  <c r="O7401" i="27" s="1"/>
  <c r="F7402" i="27"/>
  <c r="O7402" i="27" s="1"/>
  <c r="F7403" i="27"/>
  <c r="O7403" i="27" s="1"/>
  <c r="F7404" i="27"/>
  <c r="O7404" i="27" s="1"/>
  <c r="F7405" i="27"/>
  <c r="O7405" i="27" s="1"/>
  <c r="F7406" i="27"/>
  <c r="O7406" i="27" s="1"/>
  <c r="F7407" i="27"/>
  <c r="O7407" i="27" s="1"/>
  <c r="F7408" i="27"/>
  <c r="O7408" i="27" s="1"/>
  <c r="F7409" i="27"/>
  <c r="O7409" i="27" s="1"/>
  <c r="F7410" i="27"/>
  <c r="O7410" i="27" s="1"/>
  <c r="F7411" i="27"/>
  <c r="O7411" i="27" s="1"/>
  <c r="F7412" i="27"/>
  <c r="O7412" i="27" s="1"/>
  <c r="F7413" i="27"/>
  <c r="O7413" i="27" s="1"/>
  <c r="F7414" i="27"/>
  <c r="O7414" i="27" s="1"/>
  <c r="F7415" i="27"/>
  <c r="O7415" i="27" s="1"/>
  <c r="F7416" i="27"/>
  <c r="O7416" i="27" s="1"/>
  <c r="F7417" i="27"/>
  <c r="O7417" i="27" s="1"/>
  <c r="F7418" i="27"/>
  <c r="O7418" i="27" s="1"/>
  <c r="F7419" i="27"/>
  <c r="O7419" i="27" s="1"/>
  <c r="F7420" i="27"/>
  <c r="O7420" i="27" s="1"/>
  <c r="F7421" i="27"/>
  <c r="O7421" i="27" s="1"/>
  <c r="F7422" i="27"/>
  <c r="O7422" i="27" s="1"/>
  <c r="F7423" i="27"/>
  <c r="O7423" i="27" s="1"/>
  <c r="F7424" i="27"/>
  <c r="O7424" i="27" s="1"/>
  <c r="F7425" i="27"/>
  <c r="O7425" i="27" s="1"/>
  <c r="F7426" i="27"/>
  <c r="O7426" i="27" s="1"/>
  <c r="F7427" i="27"/>
  <c r="O7427" i="27" s="1"/>
  <c r="F7428" i="27"/>
  <c r="O7428" i="27" s="1"/>
  <c r="F7429" i="27"/>
  <c r="O7429" i="27" s="1"/>
  <c r="F7430" i="27"/>
  <c r="O7430" i="27" s="1"/>
  <c r="F7431" i="27"/>
  <c r="O7431" i="27" s="1"/>
  <c r="F7432" i="27"/>
  <c r="O7432" i="27" s="1"/>
  <c r="F7433" i="27"/>
  <c r="O7433" i="27" s="1"/>
  <c r="F7434" i="27"/>
  <c r="O7434" i="27" s="1"/>
  <c r="F7435" i="27"/>
  <c r="O7435" i="27" s="1"/>
  <c r="F7436" i="27"/>
  <c r="O7436" i="27" s="1"/>
  <c r="F7437" i="27"/>
  <c r="O7437" i="27" s="1"/>
  <c r="F7438" i="27"/>
  <c r="O7438" i="27" s="1"/>
  <c r="F7439" i="27"/>
  <c r="O7439" i="27" s="1"/>
  <c r="F7440" i="27"/>
  <c r="O7440" i="27" s="1"/>
  <c r="F7441" i="27"/>
  <c r="O7441" i="27" s="1"/>
  <c r="F7442" i="27"/>
  <c r="O7442" i="27" s="1"/>
  <c r="F7443" i="27"/>
  <c r="O7443" i="27" s="1"/>
  <c r="F7444" i="27"/>
  <c r="O7444" i="27" s="1"/>
  <c r="F7445" i="27"/>
  <c r="O7445" i="27" s="1"/>
  <c r="F7446" i="27"/>
  <c r="O7446" i="27" s="1"/>
  <c r="F7447" i="27"/>
  <c r="O7447" i="27" s="1"/>
  <c r="F7448" i="27"/>
  <c r="O7448" i="27" s="1"/>
  <c r="F7449" i="27"/>
  <c r="O7449" i="27" s="1"/>
  <c r="F7450" i="27"/>
  <c r="O7450" i="27" s="1"/>
  <c r="F7451" i="27"/>
  <c r="O7451" i="27" s="1"/>
  <c r="F7452" i="27"/>
  <c r="O7452" i="27" s="1"/>
  <c r="F7453" i="27"/>
  <c r="O7453" i="27" s="1"/>
  <c r="F7454" i="27"/>
  <c r="O7454" i="27" s="1"/>
  <c r="F7455" i="27"/>
  <c r="O7455" i="27" s="1"/>
  <c r="F7456" i="27"/>
  <c r="O7456" i="27" s="1"/>
  <c r="F7457" i="27"/>
  <c r="O7457" i="27" s="1"/>
  <c r="F7458" i="27"/>
  <c r="O7458" i="27" s="1"/>
  <c r="F7459" i="27"/>
  <c r="O7459" i="27" s="1"/>
  <c r="F7460" i="27"/>
  <c r="O7460" i="27" s="1"/>
  <c r="F7461" i="27"/>
  <c r="O7461" i="27" s="1"/>
  <c r="F7462" i="27"/>
  <c r="O7462" i="27" s="1"/>
  <c r="F7463" i="27"/>
  <c r="O7463" i="27" s="1"/>
  <c r="F7464" i="27"/>
  <c r="O7464" i="27" s="1"/>
  <c r="F7465" i="27"/>
  <c r="O7465" i="27" s="1"/>
  <c r="F7466" i="27"/>
  <c r="O7466" i="27" s="1"/>
  <c r="F7467" i="27"/>
  <c r="O7467" i="27" s="1"/>
  <c r="F7468" i="27"/>
  <c r="O7468" i="27" s="1"/>
  <c r="F7469" i="27"/>
  <c r="O7469" i="27" s="1"/>
  <c r="F7470" i="27"/>
  <c r="O7470" i="27" s="1"/>
  <c r="F7471" i="27"/>
  <c r="O7471" i="27" s="1"/>
  <c r="F7472" i="27"/>
  <c r="O7472" i="27" s="1"/>
  <c r="F7473" i="27"/>
  <c r="O7473" i="27" s="1"/>
  <c r="F7474" i="27"/>
  <c r="O7474" i="27" s="1"/>
  <c r="F7475" i="27"/>
  <c r="O7475" i="27" s="1"/>
  <c r="F7476" i="27"/>
  <c r="O7476" i="27" s="1"/>
  <c r="F7477" i="27"/>
  <c r="O7477" i="27" s="1"/>
  <c r="F7478" i="27"/>
  <c r="O7478" i="27" s="1"/>
  <c r="F7479" i="27"/>
  <c r="O7479" i="27" s="1"/>
  <c r="F7480" i="27"/>
  <c r="O7480" i="27" s="1"/>
  <c r="F7481" i="27"/>
  <c r="O7481" i="27" s="1"/>
  <c r="F7482" i="27"/>
  <c r="O7482" i="27" s="1"/>
  <c r="F7483" i="27"/>
  <c r="O7483" i="27" s="1"/>
  <c r="F7484" i="27"/>
  <c r="O7484" i="27" s="1"/>
  <c r="F7485" i="27"/>
  <c r="O7485" i="27" s="1"/>
  <c r="F7486" i="27"/>
  <c r="O7486" i="27" s="1"/>
  <c r="F7487" i="27"/>
  <c r="O7487" i="27" s="1"/>
  <c r="F7488" i="27"/>
  <c r="O7488" i="27" s="1"/>
  <c r="F7489" i="27"/>
  <c r="O7489" i="27" s="1"/>
  <c r="F7490" i="27"/>
  <c r="O7490" i="27" s="1"/>
  <c r="F7491" i="27"/>
  <c r="O7491" i="27" s="1"/>
  <c r="F7492" i="27"/>
  <c r="O7492" i="27" s="1"/>
  <c r="F7493" i="27"/>
  <c r="O7493" i="27" s="1"/>
  <c r="F7494" i="27"/>
  <c r="O7494" i="27" s="1"/>
  <c r="F7495" i="27"/>
  <c r="O7495" i="27" s="1"/>
  <c r="F7496" i="27"/>
  <c r="O7496" i="27" s="1"/>
  <c r="F7497" i="27"/>
  <c r="O7497" i="27" s="1"/>
  <c r="F7498" i="27"/>
  <c r="O7498" i="27" s="1"/>
  <c r="F7499" i="27"/>
  <c r="O7499" i="27" s="1"/>
  <c r="F7500" i="27"/>
  <c r="O7500" i="27" s="1"/>
  <c r="F7501" i="27"/>
  <c r="O7501" i="27" s="1"/>
  <c r="F7502" i="27"/>
  <c r="O7502" i="27" s="1"/>
  <c r="F7503" i="27"/>
  <c r="O7503" i="27" s="1"/>
  <c r="F7504" i="27"/>
  <c r="O7504" i="27" s="1"/>
  <c r="F7505" i="27"/>
  <c r="O7505" i="27" s="1"/>
  <c r="F7506" i="27"/>
  <c r="O7506" i="27" s="1"/>
  <c r="F7507" i="27"/>
  <c r="O7507" i="27" s="1"/>
  <c r="F7508" i="27"/>
  <c r="O7508" i="27" s="1"/>
  <c r="F7509" i="27"/>
  <c r="O7509" i="27" s="1"/>
  <c r="F7510" i="27"/>
  <c r="O7510" i="27" s="1"/>
  <c r="F7511" i="27"/>
  <c r="O7511" i="27" s="1"/>
  <c r="F7512" i="27"/>
  <c r="O7512" i="27" s="1"/>
  <c r="F7513" i="27"/>
  <c r="O7513" i="27" s="1"/>
  <c r="F7514" i="27"/>
  <c r="O7514" i="27" s="1"/>
  <c r="F7515" i="27"/>
  <c r="O7515" i="27" s="1"/>
  <c r="F7516" i="27"/>
  <c r="O7516" i="27" s="1"/>
  <c r="F7517" i="27"/>
  <c r="O7517" i="27" s="1"/>
  <c r="F7518" i="27"/>
  <c r="O7518" i="27" s="1"/>
  <c r="F7519" i="27"/>
  <c r="O7519" i="27" s="1"/>
  <c r="F7520" i="27"/>
  <c r="O7520" i="27" s="1"/>
  <c r="F7521" i="27"/>
  <c r="O7521" i="27" s="1"/>
  <c r="F7522" i="27"/>
  <c r="O7522" i="27" s="1"/>
  <c r="F7523" i="27"/>
  <c r="O7523" i="27" s="1"/>
  <c r="F7524" i="27"/>
  <c r="O7524" i="27" s="1"/>
  <c r="F7525" i="27"/>
  <c r="O7525" i="27" s="1"/>
  <c r="F7526" i="27"/>
  <c r="O7526" i="27" s="1"/>
  <c r="F7527" i="27"/>
  <c r="O7527" i="27" s="1"/>
  <c r="F7528" i="27"/>
  <c r="O7528" i="27" s="1"/>
  <c r="F7529" i="27"/>
  <c r="O7529" i="27" s="1"/>
  <c r="F7530" i="27"/>
  <c r="O7530" i="27" s="1"/>
  <c r="F7531" i="27"/>
  <c r="O7531" i="27" s="1"/>
  <c r="F7532" i="27"/>
  <c r="O7532" i="27" s="1"/>
  <c r="F7533" i="27"/>
  <c r="O7533" i="27" s="1"/>
  <c r="F7534" i="27"/>
  <c r="O7534" i="27" s="1"/>
  <c r="F7535" i="27"/>
  <c r="O7535" i="27" s="1"/>
  <c r="F7536" i="27"/>
  <c r="O7536" i="27" s="1"/>
  <c r="F7537" i="27"/>
  <c r="O7537" i="27" s="1"/>
  <c r="F7538" i="27"/>
  <c r="O7538" i="27" s="1"/>
  <c r="F7539" i="27"/>
  <c r="O7539" i="27" s="1"/>
  <c r="F7540" i="27"/>
  <c r="O7540" i="27" s="1"/>
  <c r="F7541" i="27"/>
  <c r="O7541" i="27" s="1"/>
  <c r="F7542" i="27"/>
  <c r="O7542" i="27" s="1"/>
  <c r="F7543" i="27"/>
  <c r="O7543" i="27" s="1"/>
  <c r="F7544" i="27"/>
  <c r="O7544" i="27" s="1"/>
  <c r="F7545" i="27"/>
  <c r="O7545" i="27" s="1"/>
  <c r="F7546" i="27"/>
  <c r="O7546" i="27" s="1"/>
  <c r="F7547" i="27"/>
  <c r="O7547" i="27" s="1"/>
  <c r="F7548" i="27"/>
  <c r="O7548" i="27" s="1"/>
  <c r="F7549" i="27"/>
  <c r="O7549" i="27" s="1"/>
  <c r="F7550" i="27"/>
  <c r="O7550" i="27" s="1"/>
  <c r="F7551" i="27"/>
  <c r="O7551" i="27" s="1"/>
  <c r="F7552" i="27"/>
  <c r="O7552" i="27" s="1"/>
  <c r="F7553" i="27"/>
  <c r="O7553" i="27" s="1"/>
  <c r="F7554" i="27"/>
  <c r="O7554" i="27" s="1"/>
  <c r="F7555" i="27"/>
  <c r="O7555" i="27" s="1"/>
  <c r="F7556" i="27"/>
  <c r="O7556" i="27" s="1"/>
  <c r="F7557" i="27"/>
  <c r="O7557" i="27" s="1"/>
  <c r="F7558" i="27"/>
  <c r="O7558" i="27" s="1"/>
  <c r="F7559" i="27"/>
  <c r="O7559" i="27" s="1"/>
  <c r="F7560" i="27"/>
  <c r="O7560" i="27" s="1"/>
  <c r="F7561" i="27"/>
  <c r="O7561" i="27" s="1"/>
  <c r="F7562" i="27"/>
  <c r="O7562" i="27" s="1"/>
  <c r="F7563" i="27"/>
  <c r="O7563" i="27" s="1"/>
  <c r="F7564" i="27"/>
  <c r="O7564" i="27" s="1"/>
  <c r="F7565" i="27"/>
  <c r="O7565" i="27" s="1"/>
  <c r="F7566" i="27"/>
  <c r="O7566" i="27" s="1"/>
  <c r="F7567" i="27"/>
  <c r="O7567" i="27" s="1"/>
  <c r="F7568" i="27"/>
  <c r="O7568" i="27" s="1"/>
  <c r="F7569" i="27"/>
  <c r="O7569" i="27" s="1"/>
  <c r="F7570" i="27"/>
  <c r="O7570" i="27" s="1"/>
  <c r="F7571" i="27"/>
  <c r="O7571" i="27" s="1"/>
  <c r="F7572" i="27"/>
  <c r="O7572" i="27" s="1"/>
  <c r="F7573" i="27"/>
  <c r="O7573" i="27" s="1"/>
  <c r="F7574" i="27"/>
  <c r="O7574" i="27" s="1"/>
  <c r="F7575" i="27"/>
  <c r="O7575" i="27" s="1"/>
  <c r="F7576" i="27"/>
  <c r="O7576" i="27" s="1"/>
  <c r="F7577" i="27"/>
  <c r="O7577" i="27" s="1"/>
  <c r="F7578" i="27"/>
  <c r="O7578" i="27" s="1"/>
  <c r="F7579" i="27"/>
  <c r="O7579" i="27" s="1"/>
  <c r="F7580" i="27"/>
  <c r="O7580" i="27" s="1"/>
  <c r="F7581" i="27"/>
  <c r="O7581" i="27" s="1"/>
  <c r="F7582" i="27"/>
  <c r="O7582" i="27" s="1"/>
  <c r="F7583" i="27"/>
  <c r="O7583" i="27" s="1"/>
  <c r="F7584" i="27"/>
  <c r="O7584" i="27" s="1"/>
  <c r="F7585" i="27"/>
  <c r="O7585" i="27" s="1"/>
  <c r="F7586" i="27"/>
  <c r="O7586" i="27" s="1"/>
  <c r="F7587" i="27"/>
  <c r="O7587" i="27" s="1"/>
  <c r="F7588" i="27"/>
  <c r="O7588" i="27" s="1"/>
  <c r="F7589" i="27"/>
  <c r="O7589" i="27" s="1"/>
  <c r="F7590" i="27"/>
  <c r="O7590" i="27" s="1"/>
  <c r="F7591" i="27"/>
  <c r="O7591" i="27" s="1"/>
  <c r="F7592" i="27"/>
  <c r="O7592" i="27" s="1"/>
  <c r="F7593" i="27"/>
  <c r="O7593" i="27" s="1"/>
  <c r="F7594" i="27"/>
  <c r="O7594" i="27" s="1"/>
  <c r="F7595" i="27"/>
  <c r="O7595" i="27" s="1"/>
  <c r="F7596" i="27"/>
  <c r="O7596" i="27" s="1"/>
  <c r="F7597" i="27"/>
  <c r="O7597" i="27" s="1"/>
  <c r="F7598" i="27"/>
  <c r="O7598" i="27" s="1"/>
  <c r="F7599" i="27"/>
  <c r="O7599" i="27" s="1"/>
  <c r="F7600" i="27"/>
  <c r="O7600" i="27" s="1"/>
  <c r="F7601" i="27"/>
  <c r="O7601" i="27" s="1"/>
  <c r="F7602" i="27"/>
  <c r="O7602" i="27" s="1"/>
  <c r="F7603" i="27"/>
  <c r="O7603" i="27" s="1"/>
  <c r="F7604" i="27"/>
  <c r="O7604" i="27" s="1"/>
  <c r="F7605" i="27"/>
  <c r="O7605" i="27" s="1"/>
  <c r="F7606" i="27"/>
  <c r="O7606" i="27" s="1"/>
  <c r="F7607" i="27"/>
  <c r="O7607" i="27" s="1"/>
  <c r="F7608" i="27"/>
  <c r="O7608" i="27" s="1"/>
  <c r="F7609" i="27"/>
  <c r="O7609" i="27" s="1"/>
  <c r="F7610" i="27"/>
  <c r="O7610" i="27" s="1"/>
  <c r="F7611" i="27"/>
  <c r="O7611" i="27" s="1"/>
  <c r="F7612" i="27"/>
  <c r="O7612" i="27" s="1"/>
  <c r="F7613" i="27"/>
  <c r="O7613" i="27" s="1"/>
  <c r="F7614" i="27"/>
  <c r="O7614" i="27" s="1"/>
  <c r="F7615" i="27"/>
  <c r="O7615" i="27" s="1"/>
  <c r="F7616" i="27"/>
  <c r="O7616" i="27" s="1"/>
  <c r="F7617" i="27"/>
  <c r="O7617" i="27" s="1"/>
  <c r="F7618" i="27"/>
  <c r="O7618" i="27" s="1"/>
  <c r="F7619" i="27"/>
  <c r="O7619" i="27" s="1"/>
  <c r="F7620" i="27"/>
  <c r="O7620" i="27" s="1"/>
  <c r="F7621" i="27"/>
  <c r="O7621" i="27" s="1"/>
  <c r="F7622" i="27"/>
  <c r="O7622" i="27" s="1"/>
  <c r="F7623" i="27"/>
  <c r="O7623" i="27" s="1"/>
  <c r="F7624" i="27"/>
  <c r="O7624" i="27" s="1"/>
  <c r="F7625" i="27"/>
  <c r="O7625" i="27" s="1"/>
  <c r="F7626" i="27"/>
  <c r="O7626" i="27" s="1"/>
  <c r="F7627" i="27"/>
  <c r="O7627" i="27" s="1"/>
  <c r="F7628" i="27"/>
  <c r="O7628" i="27" s="1"/>
  <c r="F7629" i="27"/>
  <c r="O7629" i="27" s="1"/>
  <c r="F7630" i="27"/>
  <c r="O7630" i="27" s="1"/>
  <c r="F7631" i="27"/>
  <c r="O7631" i="27" s="1"/>
  <c r="F7632" i="27"/>
  <c r="O7632" i="27" s="1"/>
  <c r="F7633" i="27"/>
  <c r="O7633" i="27" s="1"/>
  <c r="F7634" i="27"/>
  <c r="O7634" i="27" s="1"/>
  <c r="F7635" i="27"/>
  <c r="O7635" i="27" s="1"/>
  <c r="F7636" i="27"/>
  <c r="O7636" i="27" s="1"/>
  <c r="F7637" i="27"/>
  <c r="O7637" i="27" s="1"/>
  <c r="F7638" i="27"/>
  <c r="O7638" i="27" s="1"/>
  <c r="F7639" i="27"/>
  <c r="O7639" i="27" s="1"/>
  <c r="F7640" i="27"/>
  <c r="O7640" i="27" s="1"/>
  <c r="F7641" i="27"/>
  <c r="O7641" i="27" s="1"/>
  <c r="F7642" i="27"/>
  <c r="O7642" i="27" s="1"/>
  <c r="F7643" i="27"/>
  <c r="O7643" i="27" s="1"/>
  <c r="F7644" i="27"/>
  <c r="O7644" i="27" s="1"/>
  <c r="F7645" i="27"/>
  <c r="O7645" i="27" s="1"/>
  <c r="F7646" i="27"/>
  <c r="O7646" i="27" s="1"/>
  <c r="F7647" i="27"/>
  <c r="O7647" i="27" s="1"/>
  <c r="F7648" i="27"/>
  <c r="O7648" i="27" s="1"/>
  <c r="F7649" i="27"/>
  <c r="O7649" i="27" s="1"/>
  <c r="F7650" i="27"/>
  <c r="O7650" i="27" s="1"/>
  <c r="F7651" i="27"/>
  <c r="O7651" i="27" s="1"/>
  <c r="F7652" i="27"/>
  <c r="O7652" i="27" s="1"/>
  <c r="F7653" i="27"/>
  <c r="O7653" i="27" s="1"/>
  <c r="F7654" i="27"/>
  <c r="O7654" i="27" s="1"/>
  <c r="F7655" i="27"/>
  <c r="O7655" i="27" s="1"/>
  <c r="F7656" i="27"/>
  <c r="O7656" i="27" s="1"/>
  <c r="F7657" i="27"/>
  <c r="O7657" i="27" s="1"/>
  <c r="F7658" i="27"/>
  <c r="O7658" i="27" s="1"/>
  <c r="F7659" i="27"/>
  <c r="O7659" i="27" s="1"/>
  <c r="F7660" i="27"/>
  <c r="O7660" i="27" s="1"/>
  <c r="F7661" i="27"/>
  <c r="O7661" i="27" s="1"/>
  <c r="F7662" i="27"/>
  <c r="O7662" i="27" s="1"/>
  <c r="F7663" i="27"/>
  <c r="O7663" i="27" s="1"/>
  <c r="F7664" i="27"/>
  <c r="O7664" i="27" s="1"/>
  <c r="F7665" i="27"/>
  <c r="O7665" i="27" s="1"/>
  <c r="F7666" i="27"/>
  <c r="O7666" i="27" s="1"/>
  <c r="F7667" i="27"/>
  <c r="O7667" i="27" s="1"/>
  <c r="F7668" i="27"/>
  <c r="O7668" i="27" s="1"/>
  <c r="F7669" i="27"/>
  <c r="O7669" i="27" s="1"/>
  <c r="F7670" i="27"/>
  <c r="O7670" i="27" s="1"/>
  <c r="F7671" i="27"/>
  <c r="O7671" i="27" s="1"/>
  <c r="F7672" i="27"/>
  <c r="O7672" i="27" s="1"/>
  <c r="F7673" i="27"/>
  <c r="O7673" i="27" s="1"/>
  <c r="F7674" i="27"/>
  <c r="O7674" i="27" s="1"/>
  <c r="F7675" i="27"/>
  <c r="O7675" i="27" s="1"/>
  <c r="F7676" i="27"/>
  <c r="O7676" i="27" s="1"/>
  <c r="F7677" i="27"/>
  <c r="O7677" i="27" s="1"/>
  <c r="F7678" i="27"/>
  <c r="O7678" i="27" s="1"/>
  <c r="F7679" i="27"/>
  <c r="O7679" i="27" s="1"/>
  <c r="F7680" i="27"/>
  <c r="O7680" i="27" s="1"/>
  <c r="F7681" i="27"/>
  <c r="O7681" i="27" s="1"/>
  <c r="F7682" i="27"/>
  <c r="O7682" i="27" s="1"/>
  <c r="F7683" i="27"/>
  <c r="O7683" i="27" s="1"/>
  <c r="F7684" i="27"/>
  <c r="O7684" i="27" s="1"/>
  <c r="F7685" i="27"/>
  <c r="O7685" i="27" s="1"/>
  <c r="F7686" i="27"/>
  <c r="O7686" i="27" s="1"/>
  <c r="F7687" i="27"/>
  <c r="O7687" i="27" s="1"/>
  <c r="F7688" i="27"/>
  <c r="O7688" i="27" s="1"/>
  <c r="F7689" i="27"/>
  <c r="O7689" i="27" s="1"/>
  <c r="F7690" i="27"/>
  <c r="O7690" i="27" s="1"/>
  <c r="F7691" i="27"/>
  <c r="O7691" i="27" s="1"/>
  <c r="F7692" i="27"/>
  <c r="O7692" i="27" s="1"/>
  <c r="F7693" i="27"/>
  <c r="O7693" i="27" s="1"/>
  <c r="F7694" i="27"/>
  <c r="O7694" i="27" s="1"/>
  <c r="F7695" i="27"/>
  <c r="O7695" i="27" s="1"/>
  <c r="F7696" i="27"/>
  <c r="O7696" i="27" s="1"/>
  <c r="F7697" i="27"/>
  <c r="O7697" i="27" s="1"/>
  <c r="F7698" i="27"/>
  <c r="O7698" i="27" s="1"/>
  <c r="F7699" i="27"/>
  <c r="O7699" i="27" s="1"/>
  <c r="F7700" i="27"/>
  <c r="O7700" i="27" s="1"/>
  <c r="F7701" i="27"/>
  <c r="O7701" i="27" s="1"/>
  <c r="F7702" i="27"/>
  <c r="O7702" i="27" s="1"/>
  <c r="F7703" i="27"/>
  <c r="O7703" i="27" s="1"/>
  <c r="F7704" i="27"/>
  <c r="O7704" i="27" s="1"/>
  <c r="F7705" i="27"/>
  <c r="O7705" i="27" s="1"/>
  <c r="F7706" i="27"/>
  <c r="O7706" i="27" s="1"/>
  <c r="F7707" i="27"/>
  <c r="O7707" i="27" s="1"/>
  <c r="F7708" i="27"/>
  <c r="O7708" i="27" s="1"/>
  <c r="F7709" i="27"/>
  <c r="O7709" i="27" s="1"/>
  <c r="F7710" i="27"/>
  <c r="O7710" i="27" s="1"/>
  <c r="F7711" i="27"/>
  <c r="O7711" i="27" s="1"/>
  <c r="F7712" i="27"/>
  <c r="O7712" i="27" s="1"/>
  <c r="F7713" i="27"/>
  <c r="O7713" i="27" s="1"/>
  <c r="F7714" i="27"/>
  <c r="O7714" i="27" s="1"/>
  <c r="F7715" i="27"/>
  <c r="O7715" i="27" s="1"/>
  <c r="F7716" i="27"/>
  <c r="O7716" i="27" s="1"/>
  <c r="F7717" i="27"/>
  <c r="O7717" i="27" s="1"/>
  <c r="F7718" i="27"/>
  <c r="O7718" i="27" s="1"/>
  <c r="F7719" i="27"/>
  <c r="O7719" i="27" s="1"/>
  <c r="F7720" i="27"/>
  <c r="O7720" i="27" s="1"/>
  <c r="F7721" i="27"/>
  <c r="O7721" i="27" s="1"/>
  <c r="F7722" i="27"/>
  <c r="O7722" i="27" s="1"/>
  <c r="F7723" i="27"/>
  <c r="O7723" i="27" s="1"/>
  <c r="F7724" i="27"/>
  <c r="O7724" i="27" s="1"/>
  <c r="F7725" i="27"/>
  <c r="O7725" i="27" s="1"/>
  <c r="F7726" i="27"/>
  <c r="O7726" i="27" s="1"/>
  <c r="F7727" i="27"/>
  <c r="O7727" i="27" s="1"/>
  <c r="F7728" i="27"/>
  <c r="O7728" i="27" s="1"/>
  <c r="F7729" i="27"/>
  <c r="O7729" i="27" s="1"/>
  <c r="F7730" i="27"/>
  <c r="O7730" i="27" s="1"/>
  <c r="F7731" i="27"/>
  <c r="O7731" i="27" s="1"/>
  <c r="F7732" i="27"/>
  <c r="O7732" i="27" s="1"/>
  <c r="F7733" i="27"/>
  <c r="O7733" i="27" s="1"/>
  <c r="F7734" i="27"/>
  <c r="O7734" i="27" s="1"/>
  <c r="F7735" i="27"/>
  <c r="O7735" i="27" s="1"/>
  <c r="F7736" i="27"/>
  <c r="O7736" i="27" s="1"/>
  <c r="F7737" i="27"/>
  <c r="O7737" i="27" s="1"/>
  <c r="F7738" i="27"/>
  <c r="O7738" i="27" s="1"/>
  <c r="F7739" i="27"/>
  <c r="O7739" i="27" s="1"/>
  <c r="F7740" i="27"/>
  <c r="O7740" i="27" s="1"/>
  <c r="F7741" i="27"/>
  <c r="O7741" i="27" s="1"/>
  <c r="F7742" i="27"/>
  <c r="O7742" i="27" s="1"/>
  <c r="F7743" i="27"/>
  <c r="O7743" i="27" s="1"/>
  <c r="F7744" i="27"/>
  <c r="O7744" i="27" s="1"/>
  <c r="F7745" i="27"/>
  <c r="O7745" i="27" s="1"/>
  <c r="F7746" i="27"/>
  <c r="O7746" i="27" s="1"/>
  <c r="F7747" i="27"/>
  <c r="O7747" i="27" s="1"/>
  <c r="F7748" i="27"/>
  <c r="O7748" i="27" s="1"/>
  <c r="F7749" i="27"/>
  <c r="O7749" i="27" s="1"/>
  <c r="F7750" i="27"/>
  <c r="O7750" i="27" s="1"/>
  <c r="F7751" i="27"/>
  <c r="O7751" i="27" s="1"/>
  <c r="F7752" i="27"/>
  <c r="O7752" i="27" s="1"/>
  <c r="F7753" i="27"/>
  <c r="O7753" i="27" s="1"/>
  <c r="F7754" i="27"/>
  <c r="O7754" i="27" s="1"/>
  <c r="F7755" i="27"/>
  <c r="O7755" i="27" s="1"/>
  <c r="F7756" i="27"/>
  <c r="O7756" i="27" s="1"/>
  <c r="F7757" i="27"/>
  <c r="O7757" i="27" s="1"/>
  <c r="F7758" i="27"/>
  <c r="O7758" i="27" s="1"/>
  <c r="F7759" i="27"/>
  <c r="O7759" i="27" s="1"/>
  <c r="F7760" i="27"/>
  <c r="O7760" i="27" s="1"/>
  <c r="F7761" i="27"/>
  <c r="O7761" i="27" s="1"/>
  <c r="F7762" i="27"/>
  <c r="O7762" i="27" s="1"/>
  <c r="F7763" i="27"/>
  <c r="O7763" i="27" s="1"/>
  <c r="F7764" i="27"/>
  <c r="O7764" i="27" s="1"/>
  <c r="F7765" i="27"/>
  <c r="O7765" i="27" s="1"/>
  <c r="F7766" i="27"/>
  <c r="O7766" i="27" s="1"/>
  <c r="F7767" i="27"/>
  <c r="O7767" i="27" s="1"/>
  <c r="F7768" i="27"/>
  <c r="O7768" i="27" s="1"/>
  <c r="F7769" i="27"/>
  <c r="O7769" i="27" s="1"/>
  <c r="F7770" i="27"/>
  <c r="O7770" i="27" s="1"/>
  <c r="F7771" i="27"/>
  <c r="O7771" i="27" s="1"/>
  <c r="F7772" i="27"/>
  <c r="O7772" i="27" s="1"/>
  <c r="F7773" i="27"/>
  <c r="O7773" i="27" s="1"/>
  <c r="F7774" i="27"/>
  <c r="O7774" i="27" s="1"/>
  <c r="F7775" i="27"/>
  <c r="O7775" i="27" s="1"/>
  <c r="F7776" i="27"/>
  <c r="O7776" i="27" s="1"/>
  <c r="F7777" i="27"/>
  <c r="O7777" i="27" s="1"/>
  <c r="F7778" i="27"/>
  <c r="O7778" i="27" s="1"/>
  <c r="F7779" i="27"/>
  <c r="O7779" i="27" s="1"/>
  <c r="F7780" i="27"/>
  <c r="O7780" i="27" s="1"/>
  <c r="F7781" i="27"/>
  <c r="O7781" i="27" s="1"/>
  <c r="F7782" i="27"/>
  <c r="O7782" i="27" s="1"/>
  <c r="F7783" i="27"/>
  <c r="O7783" i="27" s="1"/>
  <c r="F7784" i="27"/>
  <c r="O7784" i="27" s="1"/>
  <c r="F7785" i="27"/>
  <c r="O7785" i="27" s="1"/>
  <c r="F7786" i="27"/>
  <c r="O7786" i="27" s="1"/>
  <c r="F7787" i="27"/>
  <c r="O7787" i="27" s="1"/>
  <c r="F7788" i="27"/>
  <c r="O7788" i="27" s="1"/>
  <c r="F7789" i="27"/>
  <c r="O7789" i="27" s="1"/>
  <c r="F7790" i="27"/>
  <c r="O7790" i="27" s="1"/>
  <c r="F7791" i="27"/>
  <c r="O7791" i="27" s="1"/>
  <c r="F7792" i="27"/>
  <c r="O7792" i="27" s="1"/>
  <c r="F7793" i="27"/>
  <c r="O7793" i="27" s="1"/>
  <c r="F7794" i="27"/>
  <c r="O7794" i="27" s="1"/>
  <c r="F7795" i="27"/>
  <c r="O7795" i="27" s="1"/>
  <c r="F7796" i="27"/>
  <c r="O7796" i="27" s="1"/>
  <c r="F7797" i="27"/>
  <c r="O7797" i="27" s="1"/>
  <c r="F7798" i="27"/>
  <c r="O7798" i="27" s="1"/>
  <c r="F7799" i="27"/>
  <c r="O7799" i="27" s="1"/>
  <c r="F7800" i="27"/>
  <c r="O7800" i="27" s="1"/>
  <c r="F7801" i="27"/>
  <c r="O7801" i="27" s="1"/>
  <c r="F7802" i="27"/>
  <c r="O7802" i="27" s="1"/>
  <c r="F7803" i="27"/>
  <c r="O7803" i="27" s="1"/>
  <c r="F7804" i="27"/>
  <c r="O7804" i="27" s="1"/>
  <c r="F7805" i="27"/>
  <c r="O7805" i="27" s="1"/>
  <c r="F7806" i="27"/>
  <c r="O7806" i="27" s="1"/>
  <c r="F7807" i="27"/>
  <c r="O7807" i="27" s="1"/>
  <c r="F7808" i="27"/>
  <c r="O7808" i="27" s="1"/>
  <c r="F7809" i="27"/>
  <c r="O7809" i="27" s="1"/>
  <c r="F7810" i="27"/>
  <c r="O7810" i="27" s="1"/>
  <c r="F7811" i="27"/>
  <c r="O7811" i="27" s="1"/>
  <c r="F7812" i="27"/>
  <c r="O7812" i="27" s="1"/>
  <c r="F7813" i="27"/>
  <c r="O7813" i="27" s="1"/>
  <c r="F7814" i="27"/>
  <c r="O7814" i="27" s="1"/>
  <c r="F7815" i="27"/>
  <c r="O7815" i="27" s="1"/>
  <c r="F7816" i="27"/>
  <c r="O7816" i="27" s="1"/>
  <c r="F7817" i="27"/>
  <c r="O7817" i="27" s="1"/>
  <c r="F7818" i="27"/>
  <c r="O7818" i="27" s="1"/>
  <c r="F7819" i="27"/>
  <c r="O7819" i="27" s="1"/>
  <c r="F7820" i="27"/>
  <c r="O7820" i="27" s="1"/>
  <c r="F7821" i="27"/>
  <c r="O7821" i="27" s="1"/>
  <c r="F7822" i="27"/>
  <c r="O7822" i="27" s="1"/>
  <c r="F7823" i="27"/>
  <c r="O7823" i="27" s="1"/>
  <c r="F7824" i="27"/>
  <c r="O7824" i="27" s="1"/>
  <c r="F7825" i="27"/>
  <c r="O7825" i="27" s="1"/>
  <c r="F7826" i="27"/>
  <c r="O7826" i="27" s="1"/>
  <c r="F7827" i="27"/>
  <c r="O7827" i="27" s="1"/>
  <c r="F7828" i="27"/>
  <c r="O7828" i="27" s="1"/>
  <c r="F7829" i="27"/>
  <c r="O7829" i="27" s="1"/>
  <c r="F7830" i="27"/>
  <c r="O7830" i="27" s="1"/>
  <c r="F7831" i="27"/>
  <c r="O7831" i="27" s="1"/>
  <c r="F7832" i="27"/>
  <c r="O7832" i="27" s="1"/>
  <c r="F7833" i="27"/>
  <c r="O7833" i="27" s="1"/>
  <c r="F7834" i="27"/>
  <c r="O7834" i="27" s="1"/>
  <c r="F7835" i="27"/>
  <c r="O7835" i="27" s="1"/>
  <c r="F7836" i="27"/>
  <c r="O7836" i="27" s="1"/>
  <c r="F7837" i="27"/>
  <c r="O7837" i="27" s="1"/>
  <c r="F7838" i="27"/>
  <c r="O7838" i="27" s="1"/>
  <c r="F7839" i="27"/>
  <c r="O7839" i="27" s="1"/>
  <c r="F7840" i="27"/>
  <c r="O7840" i="27" s="1"/>
  <c r="F7841" i="27"/>
  <c r="O7841" i="27" s="1"/>
  <c r="F7842" i="27"/>
  <c r="O7842" i="27" s="1"/>
  <c r="F7843" i="27"/>
  <c r="O7843" i="27" s="1"/>
  <c r="F7844" i="27"/>
  <c r="O7844" i="27" s="1"/>
  <c r="F7845" i="27"/>
  <c r="O7845" i="27" s="1"/>
  <c r="F7846" i="27"/>
  <c r="O7846" i="27" s="1"/>
  <c r="F7847" i="27"/>
  <c r="O7847" i="27" s="1"/>
  <c r="F7848" i="27"/>
  <c r="O7848" i="27" s="1"/>
  <c r="F7849" i="27"/>
  <c r="O7849" i="27" s="1"/>
  <c r="F7850" i="27"/>
  <c r="O7850" i="27" s="1"/>
  <c r="F7851" i="27"/>
  <c r="O7851" i="27" s="1"/>
  <c r="F7852" i="27"/>
  <c r="O7852" i="27" s="1"/>
  <c r="F7853" i="27"/>
  <c r="O7853" i="27" s="1"/>
  <c r="F7854" i="27"/>
  <c r="O7854" i="27" s="1"/>
  <c r="F7855" i="27"/>
  <c r="O7855" i="27" s="1"/>
  <c r="F7856" i="27"/>
  <c r="O7856" i="27" s="1"/>
  <c r="F7857" i="27"/>
  <c r="O7857" i="27" s="1"/>
  <c r="F7858" i="27"/>
  <c r="O7858" i="27" s="1"/>
  <c r="F7859" i="27"/>
  <c r="O7859" i="27" s="1"/>
  <c r="F7860" i="27"/>
  <c r="O7860" i="27" s="1"/>
  <c r="F7861" i="27"/>
  <c r="O7861" i="27" s="1"/>
  <c r="F7862" i="27"/>
  <c r="O7862" i="27" s="1"/>
  <c r="F7863" i="27"/>
  <c r="O7863" i="27" s="1"/>
  <c r="F7864" i="27"/>
  <c r="O7864" i="27" s="1"/>
  <c r="F7865" i="27"/>
  <c r="O7865" i="27" s="1"/>
  <c r="F7866" i="27"/>
  <c r="O7866" i="27" s="1"/>
  <c r="F7867" i="27"/>
  <c r="O7867" i="27" s="1"/>
  <c r="F7868" i="27"/>
  <c r="O7868" i="27" s="1"/>
  <c r="F7869" i="27"/>
  <c r="O7869" i="27" s="1"/>
  <c r="F7870" i="27"/>
  <c r="O7870" i="27" s="1"/>
  <c r="F7871" i="27"/>
  <c r="O7871" i="27" s="1"/>
  <c r="F7872" i="27"/>
  <c r="O7872" i="27" s="1"/>
  <c r="F7873" i="27"/>
  <c r="O7873" i="27" s="1"/>
  <c r="F7874" i="27"/>
  <c r="O7874" i="27" s="1"/>
  <c r="F7875" i="27"/>
  <c r="O7875" i="27" s="1"/>
  <c r="F7876" i="27"/>
  <c r="O7876" i="27" s="1"/>
  <c r="F7877" i="27"/>
  <c r="O7877" i="27" s="1"/>
  <c r="F7878" i="27"/>
  <c r="O7878" i="27" s="1"/>
  <c r="F7879" i="27"/>
  <c r="O7879" i="27" s="1"/>
  <c r="F7880" i="27"/>
  <c r="O7880" i="27" s="1"/>
  <c r="F7881" i="27"/>
  <c r="O7881" i="27" s="1"/>
  <c r="F7882" i="27"/>
  <c r="O7882" i="27" s="1"/>
  <c r="F7883" i="27"/>
  <c r="O7883" i="27" s="1"/>
  <c r="F7884" i="27"/>
  <c r="O7884" i="27" s="1"/>
  <c r="F7885" i="27"/>
  <c r="O7885" i="27" s="1"/>
  <c r="F7886" i="27"/>
  <c r="O7886" i="27" s="1"/>
  <c r="F7887" i="27"/>
  <c r="O7887" i="27" s="1"/>
  <c r="F7888" i="27"/>
  <c r="O7888" i="27" s="1"/>
  <c r="F7889" i="27"/>
  <c r="O7889" i="27" s="1"/>
  <c r="F7890" i="27"/>
  <c r="O7890" i="27" s="1"/>
  <c r="F7891" i="27"/>
  <c r="O7891" i="27" s="1"/>
  <c r="F7892" i="27"/>
  <c r="O7892" i="27" s="1"/>
  <c r="F7893" i="27"/>
  <c r="O7893" i="27" s="1"/>
  <c r="F7894" i="27"/>
  <c r="O7894" i="27" s="1"/>
  <c r="F7895" i="27"/>
  <c r="O7895" i="27" s="1"/>
  <c r="F7896" i="27"/>
  <c r="O7896" i="27" s="1"/>
  <c r="F7897" i="27"/>
  <c r="O7897" i="27" s="1"/>
  <c r="F7898" i="27"/>
  <c r="O7898" i="27" s="1"/>
  <c r="F7899" i="27"/>
  <c r="O7899" i="27" s="1"/>
  <c r="F7900" i="27"/>
  <c r="O7900" i="27" s="1"/>
  <c r="F7901" i="27"/>
  <c r="O7901" i="27" s="1"/>
  <c r="F7902" i="27"/>
  <c r="O7902" i="27" s="1"/>
  <c r="F7903" i="27"/>
  <c r="O7903" i="27" s="1"/>
  <c r="F7904" i="27"/>
  <c r="O7904" i="27" s="1"/>
  <c r="F7905" i="27"/>
  <c r="O7905" i="27" s="1"/>
  <c r="F7906" i="27"/>
  <c r="O7906" i="27" s="1"/>
  <c r="F7907" i="27"/>
  <c r="O7907" i="27" s="1"/>
  <c r="F7908" i="27"/>
  <c r="O7908" i="27" s="1"/>
  <c r="F7909" i="27"/>
  <c r="O7909" i="27" s="1"/>
  <c r="F7910" i="27"/>
  <c r="O7910" i="27" s="1"/>
  <c r="F7911" i="27"/>
  <c r="O7911" i="27" s="1"/>
  <c r="F7912" i="27"/>
  <c r="O7912" i="27" s="1"/>
  <c r="F7913" i="27"/>
  <c r="O7913" i="27" s="1"/>
  <c r="F7914" i="27"/>
  <c r="O7914" i="27" s="1"/>
  <c r="F7915" i="27"/>
  <c r="O7915" i="27" s="1"/>
  <c r="F7916" i="27"/>
  <c r="O7916" i="27" s="1"/>
  <c r="F7917" i="27"/>
  <c r="O7917" i="27" s="1"/>
  <c r="F7918" i="27"/>
  <c r="O7918" i="27" s="1"/>
  <c r="F7919" i="27"/>
  <c r="O7919" i="27" s="1"/>
  <c r="F7920" i="27"/>
  <c r="O7920" i="27" s="1"/>
  <c r="F7921" i="27"/>
  <c r="O7921" i="27" s="1"/>
  <c r="F7922" i="27"/>
  <c r="O7922" i="27" s="1"/>
  <c r="F7923" i="27"/>
  <c r="O7923" i="27" s="1"/>
  <c r="F7924" i="27"/>
  <c r="O7924" i="27" s="1"/>
  <c r="F7925" i="27"/>
  <c r="O7925" i="27" s="1"/>
  <c r="F7926" i="27"/>
  <c r="O7926" i="27" s="1"/>
  <c r="F7927" i="27"/>
  <c r="O7927" i="27" s="1"/>
  <c r="F7928" i="27"/>
  <c r="O7928" i="27" s="1"/>
  <c r="F7929" i="27"/>
  <c r="O7929" i="27" s="1"/>
  <c r="F7930" i="27"/>
  <c r="O7930" i="27" s="1"/>
  <c r="F7931" i="27"/>
  <c r="O7931" i="27" s="1"/>
  <c r="F7932" i="27"/>
  <c r="O7932" i="27" s="1"/>
  <c r="F7933" i="27"/>
  <c r="O7933" i="27" s="1"/>
  <c r="F7934" i="27"/>
  <c r="O7934" i="27" s="1"/>
  <c r="F7935" i="27"/>
  <c r="O7935" i="27" s="1"/>
  <c r="F7936" i="27"/>
  <c r="O7936" i="27" s="1"/>
  <c r="F7937" i="27"/>
  <c r="O7937" i="27" s="1"/>
  <c r="F7938" i="27"/>
  <c r="O7938" i="27" s="1"/>
  <c r="F7939" i="27"/>
  <c r="O7939" i="27" s="1"/>
  <c r="F7940" i="27"/>
  <c r="O7940" i="27" s="1"/>
  <c r="F7941" i="27"/>
  <c r="O7941" i="27" s="1"/>
  <c r="F7942" i="27"/>
  <c r="O7942" i="27" s="1"/>
  <c r="F7943" i="27"/>
  <c r="O7943" i="27" s="1"/>
  <c r="F7944" i="27"/>
  <c r="O7944" i="27" s="1"/>
  <c r="F7945" i="27"/>
  <c r="O7945" i="27" s="1"/>
  <c r="F7946" i="27"/>
  <c r="O7946" i="27" s="1"/>
  <c r="F7947" i="27"/>
  <c r="O7947" i="27" s="1"/>
  <c r="F7948" i="27"/>
  <c r="O7948" i="27" s="1"/>
  <c r="F7949" i="27"/>
  <c r="O7949" i="27" s="1"/>
  <c r="F7950" i="27"/>
  <c r="O7950" i="27" s="1"/>
  <c r="F7951" i="27"/>
  <c r="O7951" i="27" s="1"/>
  <c r="F7952" i="27"/>
  <c r="O7952" i="27" s="1"/>
  <c r="F7953" i="27"/>
  <c r="O7953" i="27" s="1"/>
  <c r="F7954" i="27"/>
  <c r="O7954" i="27" s="1"/>
  <c r="F7955" i="27"/>
  <c r="O7955" i="27" s="1"/>
  <c r="F7956" i="27"/>
  <c r="O7956" i="27" s="1"/>
  <c r="F7957" i="27"/>
  <c r="O7957" i="27" s="1"/>
  <c r="F7958" i="27"/>
  <c r="O7958" i="27" s="1"/>
  <c r="F7959" i="27"/>
  <c r="O7959" i="27" s="1"/>
  <c r="F7960" i="27"/>
  <c r="O7960" i="27" s="1"/>
  <c r="F7961" i="27"/>
  <c r="O7961" i="27" s="1"/>
  <c r="F7962" i="27"/>
  <c r="O7962" i="27" s="1"/>
  <c r="F7963" i="27"/>
  <c r="O7963" i="27" s="1"/>
  <c r="F7964" i="27"/>
  <c r="O7964" i="27" s="1"/>
  <c r="F7965" i="27"/>
  <c r="O7965" i="27" s="1"/>
  <c r="F7966" i="27"/>
  <c r="O7966" i="27" s="1"/>
  <c r="F7967" i="27"/>
  <c r="O7967" i="27" s="1"/>
  <c r="F7968" i="27"/>
  <c r="O7968" i="27" s="1"/>
  <c r="F7969" i="27"/>
  <c r="O7969" i="27" s="1"/>
  <c r="F7970" i="27"/>
  <c r="O7970" i="27" s="1"/>
  <c r="F7971" i="27"/>
  <c r="O7971" i="27" s="1"/>
  <c r="F7972" i="27"/>
  <c r="O7972" i="27" s="1"/>
  <c r="F7973" i="27"/>
  <c r="O7973" i="27" s="1"/>
  <c r="F7974" i="27"/>
  <c r="O7974" i="27" s="1"/>
  <c r="F7975" i="27"/>
  <c r="O7975" i="27" s="1"/>
  <c r="F7976" i="27"/>
  <c r="O7976" i="27" s="1"/>
  <c r="F7977" i="27"/>
  <c r="O7977" i="27" s="1"/>
  <c r="F7978" i="27"/>
  <c r="O7978" i="27" s="1"/>
  <c r="F7979" i="27"/>
  <c r="O7979" i="27" s="1"/>
  <c r="F7980" i="27"/>
  <c r="O7980" i="27" s="1"/>
  <c r="F7981" i="27"/>
  <c r="O7981" i="27" s="1"/>
  <c r="F7982" i="27"/>
  <c r="O7982" i="27" s="1"/>
  <c r="F7983" i="27"/>
  <c r="O7983" i="27" s="1"/>
  <c r="F7984" i="27"/>
  <c r="O7984" i="27" s="1"/>
  <c r="F7985" i="27"/>
  <c r="O7985" i="27" s="1"/>
  <c r="F7986" i="27"/>
  <c r="O7986" i="27" s="1"/>
  <c r="F7987" i="27"/>
  <c r="O7987" i="27" s="1"/>
  <c r="F7988" i="27"/>
  <c r="O7988" i="27" s="1"/>
  <c r="F7989" i="27"/>
  <c r="O7989" i="27" s="1"/>
  <c r="F7990" i="27"/>
  <c r="O7990" i="27" s="1"/>
  <c r="F7991" i="27"/>
  <c r="O7991" i="27" s="1"/>
  <c r="F7992" i="27"/>
  <c r="O7992" i="27" s="1"/>
  <c r="F7993" i="27"/>
  <c r="O7993" i="27" s="1"/>
  <c r="F7994" i="27"/>
  <c r="O7994" i="27" s="1"/>
  <c r="F7995" i="27"/>
  <c r="O7995" i="27" s="1"/>
  <c r="F7996" i="27"/>
  <c r="O7996" i="27" s="1"/>
  <c r="F7997" i="27"/>
  <c r="O7997" i="27" s="1"/>
  <c r="F7998" i="27"/>
  <c r="O7998" i="27" s="1"/>
  <c r="F7999" i="27"/>
  <c r="O7999" i="27" s="1"/>
  <c r="F8000" i="27"/>
  <c r="O8000" i="27" s="1"/>
  <c r="F8001" i="27"/>
  <c r="O8001" i="27" s="1"/>
  <c r="F8002" i="27"/>
  <c r="O8002" i="27" s="1"/>
  <c r="F8003" i="27"/>
  <c r="O8003" i="27" s="1"/>
  <c r="F8004" i="27"/>
  <c r="O8004" i="27" s="1"/>
  <c r="F8005" i="27"/>
  <c r="O8005" i="27" s="1"/>
  <c r="F8006" i="27"/>
  <c r="O8006" i="27" s="1"/>
  <c r="F8007" i="27"/>
  <c r="O8007" i="27" s="1"/>
  <c r="F8008" i="27"/>
  <c r="O8008" i="27" s="1"/>
  <c r="F8009" i="27"/>
  <c r="O8009" i="27" s="1"/>
  <c r="F8010" i="27"/>
  <c r="O8010" i="27" s="1"/>
  <c r="F8011" i="27"/>
  <c r="O8011" i="27" s="1"/>
  <c r="F8012" i="27"/>
  <c r="O8012" i="27" s="1"/>
  <c r="F8013" i="27"/>
  <c r="O8013" i="27" s="1"/>
  <c r="F8014" i="27"/>
  <c r="O8014" i="27" s="1"/>
  <c r="F8015" i="27"/>
  <c r="O8015" i="27" s="1"/>
  <c r="F8016" i="27"/>
  <c r="O8016" i="27" s="1"/>
  <c r="F8017" i="27"/>
  <c r="O8017" i="27" s="1"/>
  <c r="F8018" i="27"/>
  <c r="O8018" i="27" s="1"/>
  <c r="F8019" i="27"/>
  <c r="O8019" i="27" s="1"/>
  <c r="F8020" i="27"/>
  <c r="O8020" i="27" s="1"/>
  <c r="F8021" i="27"/>
  <c r="O8021" i="27" s="1"/>
  <c r="F8022" i="27"/>
  <c r="O8022" i="27" s="1"/>
  <c r="F8023" i="27"/>
  <c r="O8023" i="27" s="1"/>
  <c r="F8024" i="27"/>
  <c r="O8024" i="27" s="1"/>
  <c r="F8025" i="27"/>
  <c r="O8025" i="27" s="1"/>
  <c r="F8026" i="27"/>
  <c r="O8026" i="27" s="1"/>
  <c r="F8027" i="27"/>
  <c r="O8027" i="27" s="1"/>
  <c r="F8028" i="27"/>
  <c r="O8028" i="27" s="1"/>
  <c r="F8029" i="27"/>
  <c r="O8029" i="27" s="1"/>
  <c r="F8030" i="27"/>
  <c r="O8030" i="27" s="1"/>
  <c r="F8031" i="27"/>
  <c r="O8031" i="27" s="1"/>
  <c r="F8032" i="27"/>
  <c r="O8032" i="27" s="1"/>
  <c r="F8033" i="27"/>
  <c r="O8033" i="27" s="1"/>
  <c r="F8034" i="27"/>
  <c r="O8034" i="27" s="1"/>
  <c r="F8035" i="27"/>
  <c r="O8035" i="27" s="1"/>
  <c r="F8036" i="27"/>
  <c r="O8036" i="27" s="1"/>
  <c r="F8037" i="27"/>
  <c r="O8037" i="27" s="1"/>
  <c r="F8038" i="27"/>
  <c r="O8038" i="27" s="1"/>
  <c r="F8039" i="27"/>
  <c r="O8039" i="27" s="1"/>
  <c r="F8040" i="27"/>
  <c r="O8040" i="27" s="1"/>
  <c r="F8041" i="27"/>
  <c r="O8041" i="27" s="1"/>
  <c r="F8042" i="27"/>
  <c r="O8042" i="27" s="1"/>
  <c r="F8043" i="27"/>
  <c r="O8043" i="27" s="1"/>
  <c r="F8044" i="27"/>
  <c r="O8044" i="27" s="1"/>
  <c r="F8045" i="27"/>
  <c r="O8045" i="27" s="1"/>
  <c r="F8046" i="27"/>
  <c r="O8046" i="27" s="1"/>
  <c r="F8047" i="27"/>
  <c r="O8047" i="27" s="1"/>
  <c r="F8048" i="27"/>
  <c r="O8048" i="27" s="1"/>
  <c r="F8049" i="27"/>
  <c r="O8049" i="27" s="1"/>
  <c r="F8050" i="27"/>
  <c r="O8050" i="27" s="1"/>
  <c r="F8051" i="27"/>
  <c r="O8051" i="27" s="1"/>
  <c r="F8052" i="27"/>
  <c r="O8052" i="27" s="1"/>
  <c r="F8053" i="27"/>
  <c r="O8053" i="27" s="1"/>
  <c r="F8054" i="27"/>
  <c r="O8054" i="27" s="1"/>
  <c r="F8055" i="27"/>
  <c r="O8055" i="27" s="1"/>
  <c r="F8056" i="27"/>
  <c r="O8056" i="27" s="1"/>
  <c r="F8057" i="27"/>
  <c r="O8057" i="27" s="1"/>
  <c r="F8058" i="27"/>
  <c r="O8058" i="27" s="1"/>
  <c r="F8059" i="27"/>
  <c r="O8059" i="27" s="1"/>
  <c r="F8060" i="27"/>
  <c r="O8060" i="27" s="1"/>
  <c r="F8061" i="27"/>
  <c r="O8061" i="27" s="1"/>
  <c r="F8062" i="27"/>
  <c r="O8062" i="27" s="1"/>
  <c r="F8063" i="27"/>
  <c r="O8063" i="27" s="1"/>
  <c r="F8064" i="27"/>
  <c r="O8064" i="27" s="1"/>
  <c r="F8065" i="27"/>
  <c r="O8065" i="27" s="1"/>
  <c r="F8066" i="27"/>
  <c r="O8066" i="27" s="1"/>
  <c r="F8067" i="27"/>
  <c r="O8067" i="27" s="1"/>
  <c r="F8068" i="27"/>
  <c r="O8068" i="27" s="1"/>
  <c r="F8069" i="27"/>
  <c r="O8069" i="27" s="1"/>
  <c r="F8070" i="27"/>
  <c r="O8070" i="27" s="1"/>
  <c r="F8071" i="27"/>
  <c r="O8071" i="27" s="1"/>
  <c r="F8072" i="27"/>
  <c r="O8072" i="27" s="1"/>
  <c r="F8073" i="27"/>
  <c r="O8073" i="27" s="1"/>
  <c r="F8074" i="27"/>
  <c r="O8074" i="27" s="1"/>
  <c r="F8075" i="27"/>
  <c r="O8075" i="27" s="1"/>
  <c r="F8076" i="27"/>
  <c r="O8076" i="27" s="1"/>
  <c r="F8077" i="27"/>
  <c r="O8077" i="27" s="1"/>
  <c r="F8078" i="27"/>
  <c r="O8078" i="27" s="1"/>
  <c r="F8079" i="27"/>
  <c r="O8079" i="27" s="1"/>
  <c r="F8080" i="27"/>
  <c r="O8080" i="27" s="1"/>
  <c r="F8081" i="27"/>
  <c r="O8081" i="27" s="1"/>
  <c r="F8082" i="27"/>
  <c r="O8082" i="27" s="1"/>
  <c r="F8083" i="27"/>
  <c r="O8083" i="27" s="1"/>
  <c r="F8084" i="27"/>
  <c r="O8084" i="27" s="1"/>
  <c r="F8085" i="27"/>
  <c r="O8085" i="27" s="1"/>
  <c r="F8086" i="27"/>
  <c r="O8086" i="27" s="1"/>
  <c r="F8087" i="27"/>
  <c r="O8087" i="27" s="1"/>
  <c r="F8088" i="27"/>
  <c r="O8088" i="27" s="1"/>
  <c r="F8089" i="27"/>
  <c r="O8089" i="27" s="1"/>
  <c r="F8090" i="27"/>
  <c r="O8090" i="27" s="1"/>
  <c r="F8091" i="27"/>
  <c r="O8091" i="27" s="1"/>
  <c r="F8092" i="27"/>
  <c r="O8092" i="27" s="1"/>
  <c r="F8093" i="27"/>
  <c r="O8093" i="27" s="1"/>
  <c r="F8094" i="27"/>
  <c r="O8094" i="27" s="1"/>
  <c r="F8095" i="27"/>
  <c r="O8095" i="27" s="1"/>
  <c r="F8096" i="27"/>
  <c r="O8096" i="27" s="1"/>
  <c r="F8097" i="27"/>
  <c r="O8097" i="27" s="1"/>
  <c r="F8098" i="27"/>
  <c r="O8098" i="27" s="1"/>
  <c r="F8099" i="27"/>
  <c r="O8099" i="27" s="1"/>
  <c r="F8100" i="27"/>
  <c r="O8100" i="27" s="1"/>
  <c r="F8101" i="27"/>
  <c r="O8101" i="27" s="1"/>
  <c r="D5" i="31"/>
  <c r="F5602" i="27"/>
  <c r="O5602" i="27" s="1"/>
  <c r="F5603" i="27"/>
  <c r="O5603" i="27" s="1"/>
  <c r="F5604" i="27"/>
  <c r="O5604" i="27" s="1"/>
  <c r="F5605" i="27"/>
  <c r="O5605" i="27" s="1"/>
  <c r="F5606" i="27"/>
  <c r="O5606" i="27" s="1"/>
  <c r="F5607" i="27"/>
  <c r="O5607" i="27" s="1"/>
  <c r="F5608" i="27"/>
  <c r="O5608" i="27" s="1"/>
  <c r="F5609" i="27"/>
  <c r="O5609" i="27" s="1"/>
  <c r="F5610" i="27"/>
  <c r="O5610" i="27" s="1"/>
  <c r="F5611" i="27"/>
  <c r="O5611" i="27" s="1"/>
  <c r="F5612" i="27"/>
  <c r="O5612" i="27" s="1"/>
  <c r="F5613" i="27"/>
  <c r="O5613" i="27" s="1"/>
  <c r="F5614" i="27"/>
  <c r="O5614" i="27" s="1"/>
  <c r="F5615" i="27"/>
  <c r="O5615" i="27" s="1"/>
  <c r="F5616" i="27"/>
  <c r="O5616" i="27" s="1"/>
  <c r="F5617" i="27"/>
  <c r="O5617" i="27" s="1"/>
  <c r="F5618" i="27"/>
  <c r="O5618" i="27" s="1"/>
  <c r="F5619" i="27"/>
  <c r="O5619" i="27" s="1"/>
  <c r="F5620" i="27"/>
  <c r="O5620" i="27" s="1"/>
  <c r="F5621" i="27"/>
  <c r="O5621" i="27" s="1"/>
  <c r="F5622" i="27"/>
  <c r="O5622" i="27" s="1"/>
  <c r="F5623" i="27"/>
  <c r="O5623" i="27" s="1"/>
  <c r="F5624" i="27"/>
  <c r="O5624" i="27" s="1"/>
  <c r="F5625" i="27"/>
  <c r="O5625" i="27" s="1"/>
  <c r="F5626" i="27"/>
  <c r="O5626" i="27" s="1"/>
  <c r="F5627" i="27"/>
  <c r="O5627" i="27" s="1"/>
  <c r="F5628" i="27"/>
  <c r="O5628" i="27" s="1"/>
  <c r="F5629" i="27"/>
  <c r="O5629" i="27" s="1"/>
  <c r="F5630" i="27"/>
  <c r="O5630" i="27" s="1"/>
  <c r="F5631" i="27"/>
  <c r="O5631" i="27" s="1"/>
  <c r="F5632" i="27"/>
  <c r="O5632" i="27" s="1"/>
  <c r="F5633" i="27"/>
  <c r="O5633" i="27" s="1"/>
  <c r="F5634" i="27"/>
  <c r="O5634" i="27" s="1"/>
  <c r="F5635" i="27"/>
  <c r="O5635" i="27" s="1"/>
  <c r="F5636" i="27"/>
  <c r="O5636" i="27" s="1"/>
  <c r="F5637" i="27"/>
  <c r="O5637" i="27" s="1"/>
  <c r="F5638" i="27"/>
  <c r="O5638" i="27" s="1"/>
  <c r="F5639" i="27"/>
  <c r="O5639" i="27" s="1"/>
  <c r="F5640" i="27"/>
  <c r="O5640" i="27" s="1"/>
  <c r="F5641" i="27"/>
  <c r="O5641" i="27" s="1"/>
  <c r="F5642" i="27"/>
  <c r="O5642" i="27" s="1"/>
  <c r="F5643" i="27"/>
  <c r="O5643" i="27" s="1"/>
  <c r="F5644" i="27"/>
  <c r="O5644" i="27" s="1"/>
  <c r="F5645" i="27"/>
  <c r="O5645" i="27" s="1"/>
  <c r="F5646" i="27"/>
  <c r="O5646" i="27" s="1"/>
  <c r="F5647" i="27"/>
  <c r="O5647" i="27" s="1"/>
  <c r="F5648" i="27"/>
  <c r="O5648" i="27" s="1"/>
  <c r="F5649" i="27"/>
  <c r="O5649" i="27" s="1"/>
  <c r="F5650" i="27"/>
  <c r="O5650" i="27" s="1"/>
  <c r="F5651" i="27"/>
  <c r="O5651" i="27" s="1"/>
  <c r="F5652" i="27"/>
  <c r="O5652" i="27" s="1"/>
  <c r="F5653" i="27"/>
  <c r="O5653" i="27" s="1"/>
  <c r="F5654" i="27"/>
  <c r="O5654" i="27" s="1"/>
  <c r="F5655" i="27"/>
  <c r="O5655" i="27" s="1"/>
  <c r="F5656" i="27"/>
  <c r="O5656" i="27" s="1"/>
  <c r="F5657" i="27"/>
  <c r="O5657" i="27" s="1"/>
  <c r="F5658" i="27"/>
  <c r="O5658" i="27" s="1"/>
  <c r="F5659" i="27"/>
  <c r="O5659" i="27" s="1"/>
  <c r="F5660" i="27"/>
  <c r="O5660" i="27" s="1"/>
  <c r="F5661" i="27"/>
  <c r="O5661" i="27" s="1"/>
  <c r="F5662" i="27"/>
  <c r="O5662" i="27" s="1"/>
  <c r="F5663" i="27"/>
  <c r="O5663" i="27" s="1"/>
  <c r="F5664" i="27"/>
  <c r="O5664" i="27" s="1"/>
  <c r="F5665" i="27"/>
  <c r="O5665" i="27" s="1"/>
  <c r="F5666" i="27"/>
  <c r="O5666" i="27" s="1"/>
  <c r="F5667" i="27"/>
  <c r="O5667" i="27" s="1"/>
  <c r="F5668" i="27"/>
  <c r="O5668" i="27" s="1"/>
  <c r="F5669" i="27"/>
  <c r="O5669" i="27" s="1"/>
  <c r="F5670" i="27"/>
  <c r="O5670" i="27" s="1"/>
  <c r="F5671" i="27"/>
  <c r="O5671" i="27" s="1"/>
  <c r="F5672" i="27"/>
  <c r="O5672" i="27" s="1"/>
  <c r="F5673" i="27"/>
  <c r="O5673" i="27" s="1"/>
  <c r="F5674" i="27"/>
  <c r="O5674" i="27" s="1"/>
  <c r="F5675" i="27"/>
  <c r="O5675" i="27" s="1"/>
  <c r="F5676" i="27"/>
  <c r="O5676" i="27" s="1"/>
  <c r="F5677" i="27"/>
  <c r="O5677" i="27" s="1"/>
  <c r="F5678" i="27"/>
  <c r="O5678" i="27" s="1"/>
  <c r="F5679" i="27"/>
  <c r="O5679" i="27" s="1"/>
  <c r="F5680" i="27"/>
  <c r="O5680" i="27" s="1"/>
  <c r="F5681" i="27"/>
  <c r="O5681" i="27" s="1"/>
  <c r="F5682" i="27"/>
  <c r="O5682" i="27" s="1"/>
  <c r="F5683" i="27"/>
  <c r="O5683" i="27" s="1"/>
  <c r="F5684" i="27"/>
  <c r="O5684" i="27" s="1"/>
  <c r="F5685" i="27"/>
  <c r="O5685" i="27" s="1"/>
  <c r="F5686" i="27"/>
  <c r="O5686" i="27" s="1"/>
  <c r="F5687" i="27"/>
  <c r="O5687" i="27" s="1"/>
  <c r="F5688" i="27"/>
  <c r="O5688" i="27" s="1"/>
  <c r="F5689" i="27"/>
  <c r="O5689" i="27" s="1"/>
  <c r="F5690" i="27"/>
  <c r="O5690" i="27" s="1"/>
  <c r="F5691" i="27"/>
  <c r="O5691" i="27" s="1"/>
  <c r="F5692" i="27"/>
  <c r="O5692" i="27" s="1"/>
  <c r="F5693" i="27"/>
  <c r="O5693" i="27" s="1"/>
  <c r="F5694" i="27"/>
  <c r="O5694" i="27" s="1"/>
  <c r="F5695" i="27"/>
  <c r="O5695" i="27" s="1"/>
  <c r="F5696" i="27"/>
  <c r="O5696" i="27" s="1"/>
  <c r="F5697" i="27"/>
  <c r="O5697" i="27" s="1"/>
  <c r="F5698" i="27"/>
  <c r="O5698" i="27" s="1"/>
  <c r="F5699" i="27"/>
  <c r="O5699" i="27" s="1"/>
  <c r="F5700" i="27"/>
  <c r="O5700" i="27" s="1"/>
  <c r="F5701" i="27"/>
  <c r="O5701" i="27" s="1"/>
  <c r="F5702" i="27"/>
  <c r="O5702" i="27" s="1"/>
  <c r="F5703" i="27"/>
  <c r="O5703" i="27" s="1"/>
  <c r="F5704" i="27"/>
  <c r="O5704" i="27" s="1"/>
  <c r="F5705" i="27"/>
  <c r="O5705" i="27" s="1"/>
  <c r="F5706" i="27"/>
  <c r="O5706" i="27" s="1"/>
  <c r="F5707" i="27"/>
  <c r="O5707" i="27" s="1"/>
  <c r="F5708" i="27"/>
  <c r="O5708" i="27" s="1"/>
  <c r="F5709" i="27"/>
  <c r="O5709" i="27" s="1"/>
  <c r="F5710" i="27"/>
  <c r="O5710" i="27" s="1"/>
  <c r="F5711" i="27"/>
  <c r="O5711" i="27" s="1"/>
  <c r="F5712" i="27"/>
  <c r="O5712" i="27" s="1"/>
  <c r="F5713" i="27"/>
  <c r="O5713" i="27" s="1"/>
  <c r="F5714" i="27"/>
  <c r="O5714" i="27" s="1"/>
  <c r="F5715" i="27"/>
  <c r="O5715" i="27" s="1"/>
  <c r="F5716" i="27"/>
  <c r="O5716" i="27" s="1"/>
  <c r="F5717" i="27"/>
  <c r="O5717" i="27" s="1"/>
  <c r="F5718" i="27"/>
  <c r="O5718" i="27" s="1"/>
  <c r="F5719" i="27"/>
  <c r="O5719" i="27" s="1"/>
  <c r="F5720" i="27"/>
  <c r="O5720" i="27" s="1"/>
  <c r="F5721" i="27"/>
  <c r="O5721" i="27" s="1"/>
  <c r="F5722" i="27"/>
  <c r="O5722" i="27" s="1"/>
  <c r="F5723" i="27"/>
  <c r="O5723" i="27" s="1"/>
  <c r="F5724" i="27"/>
  <c r="O5724" i="27" s="1"/>
  <c r="F5725" i="27"/>
  <c r="O5725" i="27" s="1"/>
  <c r="F5726" i="27"/>
  <c r="O5726" i="27" s="1"/>
  <c r="F5727" i="27"/>
  <c r="O5727" i="27" s="1"/>
  <c r="F5728" i="27"/>
  <c r="O5728" i="27" s="1"/>
  <c r="F5729" i="27"/>
  <c r="O5729" i="27" s="1"/>
  <c r="F5730" i="27"/>
  <c r="O5730" i="27" s="1"/>
  <c r="F5731" i="27"/>
  <c r="O5731" i="27" s="1"/>
  <c r="F5732" i="27"/>
  <c r="O5732" i="27" s="1"/>
  <c r="F5733" i="27"/>
  <c r="O5733" i="27" s="1"/>
  <c r="F5734" i="27"/>
  <c r="O5734" i="27" s="1"/>
  <c r="F5735" i="27"/>
  <c r="O5735" i="27" s="1"/>
  <c r="F5736" i="27"/>
  <c r="O5736" i="27" s="1"/>
  <c r="F5737" i="27"/>
  <c r="O5737" i="27" s="1"/>
  <c r="F5738" i="27"/>
  <c r="O5738" i="27" s="1"/>
  <c r="F5739" i="27"/>
  <c r="O5739" i="27" s="1"/>
  <c r="F5740" i="27"/>
  <c r="O5740" i="27" s="1"/>
  <c r="F5741" i="27"/>
  <c r="O5741" i="27" s="1"/>
  <c r="F5742" i="27"/>
  <c r="O5742" i="27" s="1"/>
  <c r="F5743" i="27"/>
  <c r="O5743" i="27" s="1"/>
  <c r="F5744" i="27"/>
  <c r="O5744" i="27" s="1"/>
  <c r="F5745" i="27"/>
  <c r="O5745" i="27" s="1"/>
  <c r="F5746" i="27"/>
  <c r="O5746" i="27" s="1"/>
  <c r="F5747" i="27"/>
  <c r="O5747" i="27" s="1"/>
  <c r="F5748" i="27"/>
  <c r="O5748" i="27" s="1"/>
  <c r="F5749" i="27"/>
  <c r="O5749" i="27" s="1"/>
  <c r="F5750" i="27"/>
  <c r="O5750" i="27" s="1"/>
  <c r="F5751" i="27"/>
  <c r="O5751" i="27" s="1"/>
  <c r="F5752" i="27"/>
  <c r="O5752" i="27" s="1"/>
  <c r="F5753" i="27"/>
  <c r="O5753" i="27" s="1"/>
  <c r="F5754" i="27"/>
  <c r="O5754" i="27" s="1"/>
  <c r="F5755" i="27"/>
  <c r="O5755" i="27" s="1"/>
  <c r="F5756" i="27"/>
  <c r="O5756" i="27" s="1"/>
  <c r="F5757" i="27"/>
  <c r="O5757" i="27" s="1"/>
  <c r="F5758" i="27"/>
  <c r="O5758" i="27" s="1"/>
  <c r="F5759" i="27"/>
  <c r="O5759" i="27" s="1"/>
  <c r="F5760" i="27"/>
  <c r="O5760" i="27" s="1"/>
  <c r="F5761" i="27"/>
  <c r="O5761" i="27" s="1"/>
  <c r="F5762" i="27"/>
  <c r="O5762" i="27" s="1"/>
  <c r="F5763" i="27"/>
  <c r="O5763" i="27" s="1"/>
  <c r="F5764" i="27"/>
  <c r="O5764" i="27" s="1"/>
  <c r="F5765" i="27"/>
  <c r="O5765" i="27" s="1"/>
  <c r="F5766" i="27"/>
  <c r="O5766" i="27" s="1"/>
  <c r="F5767" i="27"/>
  <c r="O5767" i="27" s="1"/>
  <c r="F5768" i="27"/>
  <c r="O5768" i="27" s="1"/>
  <c r="F5769" i="27"/>
  <c r="O5769" i="27" s="1"/>
  <c r="F5770" i="27"/>
  <c r="O5770" i="27" s="1"/>
  <c r="F5771" i="27"/>
  <c r="O5771" i="27" s="1"/>
  <c r="F5772" i="27"/>
  <c r="O5772" i="27" s="1"/>
  <c r="F5773" i="27"/>
  <c r="O5773" i="27" s="1"/>
  <c r="F5774" i="27"/>
  <c r="O5774" i="27" s="1"/>
  <c r="F5775" i="27"/>
  <c r="O5775" i="27" s="1"/>
  <c r="F5776" i="27"/>
  <c r="O5776" i="27" s="1"/>
  <c r="F5777" i="27"/>
  <c r="O5777" i="27" s="1"/>
  <c r="F5778" i="27"/>
  <c r="O5778" i="27" s="1"/>
  <c r="F5779" i="27"/>
  <c r="O5779" i="27" s="1"/>
  <c r="F5780" i="27"/>
  <c r="O5780" i="27" s="1"/>
  <c r="F5781" i="27"/>
  <c r="O5781" i="27" s="1"/>
  <c r="F5782" i="27"/>
  <c r="O5782" i="27" s="1"/>
  <c r="F5783" i="27"/>
  <c r="O5783" i="27" s="1"/>
  <c r="F5784" i="27"/>
  <c r="O5784" i="27" s="1"/>
  <c r="F5785" i="27"/>
  <c r="O5785" i="27" s="1"/>
  <c r="F5786" i="27"/>
  <c r="O5786" i="27" s="1"/>
  <c r="F5787" i="27"/>
  <c r="O5787" i="27" s="1"/>
  <c r="F5788" i="27"/>
  <c r="O5788" i="27" s="1"/>
  <c r="F5789" i="27"/>
  <c r="O5789" i="27" s="1"/>
  <c r="F5790" i="27"/>
  <c r="O5790" i="27" s="1"/>
  <c r="F5791" i="27"/>
  <c r="O5791" i="27" s="1"/>
  <c r="F5792" i="27"/>
  <c r="O5792" i="27" s="1"/>
  <c r="F5793" i="27"/>
  <c r="O5793" i="27" s="1"/>
  <c r="F5794" i="27"/>
  <c r="O5794" i="27" s="1"/>
  <c r="F5795" i="27"/>
  <c r="O5795" i="27" s="1"/>
  <c r="F5796" i="27"/>
  <c r="O5796" i="27" s="1"/>
  <c r="F5797" i="27"/>
  <c r="O5797" i="27" s="1"/>
  <c r="F5798" i="27"/>
  <c r="O5798" i="27" s="1"/>
  <c r="F5799" i="27"/>
  <c r="O5799" i="27" s="1"/>
  <c r="F5800" i="27"/>
  <c r="O5800" i="27" s="1"/>
  <c r="F5801" i="27"/>
  <c r="O5801" i="27" s="1"/>
  <c r="F5802" i="27"/>
  <c r="O5802" i="27" s="1"/>
  <c r="F5803" i="27"/>
  <c r="O5803" i="27" s="1"/>
  <c r="F5804" i="27"/>
  <c r="O5804" i="27" s="1"/>
  <c r="F5805" i="27"/>
  <c r="O5805" i="27" s="1"/>
  <c r="F5806" i="27"/>
  <c r="O5806" i="27" s="1"/>
  <c r="F5807" i="27"/>
  <c r="O5807" i="27" s="1"/>
  <c r="F5808" i="27"/>
  <c r="O5808" i="27" s="1"/>
  <c r="F5809" i="27"/>
  <c r="O5809" i="27" s="1"/>
  <c r="F5810" i="27"/>
  <c r="O5810" i="27" s="1"/>
  <c r="F5811" i="27"/>
  <c r="O5811" i="27" s="1"/>
  <c r="F5812" i="27"/>
  <c r="O5812" i="27" s="1"/>
  <c r="F5813" i="27"/>
  <c r="O5813" i="27" s="1"/>
  <c r="F5814" i="27"/>
  <c r="O5814" i="27" s="1"/>
  <c r="F5815" i="27"/>
  <c r="O5815" i="27" s="1"/>
  <c r="F5816" i="27"/>
  <c r="O5816" i="27" s="1"/>
  <c r="F5817" i="27"/>
  <c r="O5817" i="27" s="1"/>
  <c r="F5818" i="27"/>
  <c r="O5818" i="27" s="1"/>
  <c r="F5819" i="27"/>
  <c r="O5819" i="27" s="1"/>
  <c r="F5820" i="27"/>
  <c r="O5820" i="27" s="1"/>
  <c r="F5821" i="27"/>
  <c r="O5821" i="27" s="1"/>
  <c r="F5822" i="27"/>
  <c r="O5822" i="27" s="1"/>
  <c r="F5823" i="27"/>
  <c r="O5823" i="27" s="1"/>
  <c r="F5824" i="27"/>
  <c r="O5824" i="27" s="1"/>
  <c r="F5825" i="27"/>
  <c r="O5825" i="27" s="1"/>
  <c r="F5826" i="27"/>
  <c r="O5826" i="27" s="1"/>
  <c r="F5827" i="27"/>
  <c r="O5827" i="27" s="1"/>
  <c r="F5828" i="27"/>
  <c r="O5828" i="27" s="1"/>
  <c r="F5829" i="27"/>
  <c r="O5829" i="27" s="1"/>
  <c r="F5830" i="27"/>
  <c r="O5830" i="27" s="1"/>
  <c r="F5831" i="27"/>
  <c r="O5831" i="27" s="1"/>
  <c r="F5832" i="27"/>
  <c r="O5832" i="27" s="1"/>
  <c r="F5833" i="27"/>
  <c r="O5833" i="27" s="1"/>
  <c r="F5834" i="27"/>
  <c r="O5834" i="27" s="1"/>
  <c r="F5835" i="27"/>
  <c r="O5835" i="27" s="1"/>
  <c r="F5836" i="27"/>
  <c r="O5836" i="27" s="1"/>
  <c r="F5837" i="27"/>
  <c r="O5837" i="27" s="1"/>
  <c r="F5838" i="27"/>
  <c r="O5838" i="27" s="1"/>
  <c r="F5839" i="27"/>
  <c r="O5839" i="27" s="1"/>
  <c r="F5840" i="27"/>
  <c r="O5840" i="27" s="1"/>
  <c r="F5841" i="27"/>
  <c r="O5841" i="27" s="1"/>
  <c r="F5842" i="27"/>
  <c r="O5842" i="27" s="1"/>
  <c r="F5843" i="27"/>
  <c r="O5843" i="27" s="1"/>
  <c r="F5844" i="27"/>
  <c r="O5844" i="27" s="1"/>
  <c r="F5845" i="27"/>
  <c r="O5845" i="27" s="1"/>
  <c r="F5846" i="27"/>
  <c r="O5846" i="27" s="1"/>
  <c r="F5847" i="27"/>
  <c r="O5847" i="27" s="1"/>
  <c r="F5848" i="27"/>
  <c r="O5848" i="27" s="1"/>
  <c r="F5849" i="27"/>
  <c r="O5849" i="27" s="1"/>
  <c r="F5850" i="27"/>
  <c r="O5850" i="27" s="1"/>
  <c r="F5851" i="27"/>
  <c r="O5851" i="27" s="1"/>
  <c r="F5852" i="27"/>
  <c r="O5852" i="27" s="1"/>
  <c r="F5853" i="27"/>
  <c r="O5853" i="27" s="1"/>
  <c r="F5854" i="27"/>
  <c r="O5854" i="27" s="1"/>
  <c r="F5855" i="27"/>
  <c r="O5855" i="27" s="1"/>
  <c r="F5856" i="27"/>
  <c r="O5856" i="27" s="1"/>
  <c r="F5857" i="27"/>
  <c r="O5857" i="27" s="1"/>
  <c r="F5858" i="27"/>
  <c r="O5858" i="27" s="1"/>
  <c r="F5859" i="27"/>
  <c r="O5859" i="27" s="1"/>
  <c r="F5860" i="27"/>
  <c r="O5860" i="27" s="1"/>
  <c r="F5861" i="27"/>
  <c r="O5861" i="27" s="1"/>
  <c r="F5862" i="27"/>
  <c r="O5862" i="27" s="1"/>
  <c r="F5863" i="27"/>
  <c r="O5863" i="27" s="1"/>
  <c r="F5864" i="27"/>
  <c r="O5864" i="27" s="1"/>
  <c r="F5865" i="27"/>
  <c r="O5865" i="27" s="1"/>
  <c r="F5866" i="27"/>
  <c r="O5866" i="27" s="1"/>
  <c r="F5867" i="27"/>
  <c r="O5867" i="27" s="1"/>
  <c r="F5868" i="27"/>
  <c r="O5868" i="27" s="1"/>
  <c r="F5869" i="27"/>
  <c r="O5869" i="27" s="1"/>
  <c r="F5870" i="27"/>
  <c r="O5870" i="27" s="1"/>
  <c r="F5871" i="27"/>
  <c r="O5871" i="27" s="1"/>
  <c r="F5872" i="27"/>
  <c r="O5872" i="27" s="1"/>
  <c r="F5873" i="27"/>
  <c r="O5873" i="27" s="1"/>
  <c r="F5874" i="27"/>
  <c r="O5874" i="27" s="1"/>
  <c r="F5875" i="27"/>
  <c r="O5875" i="27" s="1"/>
  <c r="F5876" i="27"/>
  <c r="O5876" i="27" s="1"/>
  <c r="F5877" i="27"/>
  <c r="O5877" i="27" s="1"/>
  <c r="F5878" i="27"/>
  <c r="O5878" i="27" s="1"/>
  <c r="F5879" i="27"/>
  <c r="O5879" i="27" s="1"/>
  <c r="F5880" i="27"/>
  <c r="O5880" i="27" s="1"/>
  <c r="F5881" i="27"/>
  <c r="O5881" i="27" s="1"/>
  <c r="F5882" i="27"/>
  <c r="O5882" i="27" s="1"/>
  <c r="F5883" i="27"/>
  <c r="O5883" i="27" s="1"/>
  <c r="F5884" i="27"/>
  <c r="O5884" i="27" s="1"/>
  <c r="F5885" i="27"/>
  <c r="O5885" i="27" s="1"/>
  <c r="F5886" i="27"/>
  <c r="O5886" i="27" s="1"/>
  <c r="F5887" i="27"/>
  <c r="O5887" i="27" s="1"/>
  <c r="F5888" i="27"/>
  <c r="O5888" i="27" s="1"/>
  <c r="F5889" i="27"/>
  <c r="O5889" i="27" s="1"/>
  <c r="F5890" i="27"/>
  <c r="O5890" i="27" s="1"/>
  <c r="F5891" i="27"/>
  <c r="O5891" i="27" s="1"/>
  <c r="F5892" i="27"/>
  <c r="O5892" i="27" s="1"/>
  <c r="F5893" i="27"/>
  <c r="O5893" i="27" s="1"/>
  <c r="F5894" i="27"/>
  <c r="O5894" i="27" s="1"/>
  <c r="F5895" i="27"/>
  <c r="O5895" i="27" s="1"/>
  <c r="F5896" i="27"/>
  <c r="O5896" i="27" s="1"/>
  <c r="F5897" i="27"/>
  <c r="O5897" i="27" s="1"/>
  <c r="F5898" i="27"/>
  <c r="O5898" i="27" s="1"/>
  <c r="F5899" i="27"/>
  <c r="O5899" i="27" s="1"/>
  <c r="F5900" i="27"/>
  <c r="O5900" i="27" s="1"/>
  <c r="F5901" i="27"/>
  <c r="O5901" i="27" s="1"/>
  <c r="F5902" i="27"/>
  <c r="O5902" i="27" s="1"/>
  <c r="F5903" i="27"/>
  <c r="O5903" i="27" s="1"/>
  <c r="F5904" i="27"/>
  <c r="O5904" i="27" s="1"/>
  <c r="F5905" i="27"/>
  <c r="O5905" i="27" s="1"/>
  <c r="F5906" i="27"/>
  <c r="O5906" i="27" s="1"/>
  <c r="F5907" i="27"/>
  <c r="O5907" i="27" s="1"/>
  <c r="F5908" i="27"/>
  <c r="O5908" i="27" s="1"/>
  <c r="F5909" i="27"/>
  <c r="O5909" i="27" s="1"/>
  <c r="F5910" i="27"/>
  <c r="O5910" i="27" s="1"/>
  <c r="F5911" i="27"/>
  <c r="O5911" i="27" s="1"/>
  <c r="F5912" i="27"/>
  <c r="O5912" i="27" s="1"/>
  <c r="F5913" i="27"/>
  <c r="O5913" i="27" s="1"/>
  <c r="F5914" i="27"/>
  <c r="O5914" i="27" s="1"/>
  <c r="F5915" i="27"/>
  <c r="O5915" i="27" s="1"/>
  <c r="F5916" i="27"/>
  <c r="O5916" i="27" s="1"/>
  <c r="F5917" i="27"/>
  <c r="O5917" i="27" s="1"/>
  <c r="F5918" i="27"/>
  <c r="O5918" i="27" s="1"/>
  <c r="F5919" i="27"/>
  <c r="O5919" i="27" s="1"/>
  <c r="F5920" i="27"/>
  <c r="O5920" i="27" s="1"/>
  <c r="F5921" i="27"/>
  <c r="O5921" i="27" s="1"/>
  <c r="F5922" i="27"/>
  <c r="O5922" i="27" s="1"/>
  <c r="F5923" i="27"/>
  <c r="O5923" i="27" s="1"/>
  <c r="F5924" i="27"/>
  <c r="O5924" i="27" s="1"/>
  <c r="F5925" i="27"/>
  <c r="O5925" i="27" s="1"/>
  <c r="F5926" i="27"/>
  <c r="O5926" i="27" s="1"/>
  <c r="F5927" i="27"/>
  <c r="O5927" i="27" s="1"/>
  <c r="F5928" i="27"/>
  <c r="O5928" i="27" s="1"/>
  <c r="F5929" i="27"/>
  <c r="O5929" i="27" s="1"/>
  <c r="F5930" i="27"/>
  <c r="O5930" i="27" s="1"/>
  <c r="F5931" i="27"/>
  <c r="O5931" i="27" s="1"/>
  <c r="F5932" i="27"/>
  <c r="O5932" i="27" s="1"/>
  <c r="F5933" i="27"/>
  <c r="O5933" i="27" s="1"/>
  <c r="F5934" i="27"/>
  <c r="O5934" i="27" s="1"/>
  <c r="F5935" i="27"/>
  <c r="O5935" i="27" s="1"/>
  <c r="F5936" i="27"/>
  <c r="O5936" i="27" s="1"/>
  <c r="F5937" i="27"/>
  <c r="O5937" i="27" s="1"/>
  <c r="F5938" i="27"/>
  <c r="O5938" i="27" s="1"/>
  <c r="F5939" i="27"/>
  <c r="O5939" i="27" s="1"/>
  <c r="F5940" i="27"/>
  <c r="O5940" i="27" s="1"/>
  <c r="F5941" i="27"/>
  <c r="O5941" i="27" s="1"/>
  <c r="F5942" i="27"/>
  <c r="O5942" i="27" s="1"/>
  <c r="F5943" i="27"/>
  <c r="O5943" i="27" s="1"/>
  <c r="F5944" i="27"/>
  <c r="O5944" i="27" s="1"/>
  <c r="F5945" i="27"/>
  <c r="O5945" i="27" s="1"/>
  <c r="F5946" i="27"/>
  <c r="O5946" i="27" s="1"/>
  <c r="F5947" i="27"/>
  <c r="O5947" i="27" s="1"/>
  <c r="F5948" i="27"/>
  <c r="O5948" i="27" s="1"/>
  <c r="F5949" i="27"/>
  <c r="O5949" i="27" s="1"/>
  <c r="F5950" i="27"/>
  <c r="O5950" i="27" s="1"/>
  <c r="F5951" i="27"/>
  <c r="O5951" i="27" s="1"/>
  <c r="F5952" i="27"/>
  <c r="O5952" i="27" s="1"/>
  <c r="F5953" i="27"/>
  <c r="O5953" i="27" s="1"/>
  <c r="F5954" i="27"/>
  <c r="O5954" i="27" s="1"/>
  <c r="F5955" i="27"/>
  <c r="O5955" i="27" s="1"/>
  <c r="F5956" i="27"/>
  <c r="O5956" i="27" s="1"/>
  <c r="F5957" i="27"/>
  <c r="O5957" i="27" s="1"/>
  <c r="F5958" i="27"/>
  <c r="O5958" i="27" s="1"/>
  <c r="F5959" i="27"/>
  <c r="O5959" i="27" s="1"/>
  <c r="F5960" i="27"/>
  <c r="O5960" i="27" s="1"/>
  <c r="F5961" i="27"/>
  <c r="O5961" i="27" s="1"/>
  <c r="F5962" i="27"/>
  <c r="O5962" i="27" s="1"/>
  <c r="F5963" i="27"/>
  <c r="O5963" i="27" s="1"/>
  <c r="F5964" i="27"/>
  <c r="O5964" i="27" s="1"/>
  <c r="F5965" i="27"/>
  <c r="O5965" i="27" s="1"/>
  <c r="F5966" i="27"/>
  <c r="O5966" i="27" s="1"/>
  <c r="F5967" i="27"/>
  <c r="O5967" i="27" s="1"/>
  <c r="F5968" i="27"/>
  <c r="O5968" i="27" s="1"/>
  <c r="F5969" i="27"/>
  <c r="O5969" i="27" s="1"/>
  <c r="F5970" i="27"/>
  <c r="O5970" i="27" s="1"/>
  <c r="F5971" i="27"/>
  <c r="O5971" i="27" s="1"/>
  <c r="F5972" i="27"/>
  <c r="O5972" i="27" s="1"/>
  <c r="F5973" i="27"/>
  <c r="O5973" i="27" s="1"/>
  <c r="F5974" i="27"/>
  <c r="O5974" i="27" s="1"/>
  <c r="F5975" i="27"/>
  <c r="O5975" i="27" s="1"/>
  <c r="F5976" i="27"/>
  <c r="O5976" i="27" s="1"/>
  <c r="F5977" i="27"/>
  <c r="O5977" i="27" s="1"/>
  <c r="F5978" i="27"/>
  <c r="O5978" i="27" s="1"/>
  <c r="F5979" i="27"/>
  <c r="O5979" i="27" s="1"/>
  <c r="F5980" i="27"/>
  <c r="O5980" i="27" s="1"/>
  <c r="F5981" i="27"/>
  <c r="O5981" i="27" s="1"/>
  <c r="F5982" i="27"/>
  <c r="O5982" i="27" s="1"/>
  <c r="F5983" i="27"/>
  <c r="O5983" i="27" s="1"/>
  <c r="F5984" i="27"/>
  <c r="O5984" i="27" s="1"/>
  <c r="F5985" i="27"/>
  <c r="O5985" i="27" s="1"/>
  <c r="F5986" i="27"/>
  <c r="O5986" i="27" s="1"/>
  <c r="F5987" i="27"/>
  <c r="O5987" i="27" s="1"/>
  <c r="F5988" i="27"/>
  <c r="O5988" i="27" s="1"/>
  <c r="F5989" i="27"/>
  <c r="O5989" i="27" s="1"/>
  <c r="F5990" i="27"/>
  <c r="O5990" i="27" s="1"/>
  <c r="F5991" i="27"/>
  <c r="O5991" i="27" s="1"/>
  <c r="F5992" i="27"/>
  <c r="O5992" i="27" s="1"/>
  <c r="F5993" i="27"/>
  <c r="O5993" i="27" s="1"/>
  <c r="F5994" i="27"/>
  <c r="O5994" i="27" s="1"/>
  <c r="F5995" i="27"/>
  <c r="O5995" i="27" s="1"/>
  <c r="F5996" i="27"/>
  <c r="O5996" i="27" s="1"/>
  <c r="F5997" i="27"/>
  <c r="O5997" i="27" s="1"/>
  <c r="F5998" i="27"/>
  <c r="O5998" i="27" s="1"/>
  <c r="F5999" i="27"/>
  <c r="O5999" i="27" s="1"/>
  <c r="F6000" i="27"/>
  <c r="O6000" i="27" s="1"/>
  <c r="F6001" i="27"/>
  <c r="O6001" i="27" s="1"/>
  <c r="F6002" i="27"/>
  <c r="O6002" i="27" s="1"/>
  <c r="F6003" i="27"/>
  <c r="O6003" i="27" s="1"/>
  <c r="F6004" i="27"/>
  <c r="O6004" i="27" s="1"/>
  <c r="F6005" i="27"/>
  <c r="O6005" i="27" s="1"/>
  <c r="F6006" i="27"/>
  <c r="O6006" i="27" s="1"/>
  <c r="F6007" i="27"/>
  <c r="O6007" i="27" s="1"/>
  <c r="F6008" i="27"/>
  <c r="O6008" i="27" s="1"/>
  <c r="F6009" i="27"/>
  <c r="O6009" i="27" s="1"/>
  <c r="F6010" i="27"/>
  <c r="O6010" i="27" s="1"/>
  <c r="F6011" i="27"/>
  <c r="O6011" i="27" s="1"/>
  <c r="F6012" i="27"/>
  <c r="O6012" i="27" s="1"/>
  <c r="F6013" i="27"/>
  <c r="O6013" i="27" s="1"/>
  <c r="F6014" i="27"/>
  <c r="O6014" i="27" s="1"/>
  <c r="F6015" i="27"/>
  <c r="O6015" i="27" s="1"/>
  <c r="F6016" i="27"/>
  <c r="O6016" i="27" s="1"/>
  <c r="F6017" i="27"/>
  <c r="O6017" i="27" s="1"/>
  <c r="F6018" i="27"/>
  <c r="O6018" i="27" s="1"/>
  <c r="F6019" i="27"/>
  <c r="O6019" i="27" s="1"/>
  <c r="F6020" i="27"/>
  <c r="O6020" i="27" s="1"/>
  <c r="F6021" i="27"/>
  <c r="O6021" i="27" s="1"/>
  <c r="F6022" i="27"/>
  <c r="O6022" i="27" s="1"/>
  <c r="F6023" i="27"/>
  <c r="O6023" i="27" s="1"/>
  <c r="F6024" i="27"/>
  <c r="O6024" i="27" s="1"/>
  <c r="F6025" i="27"/>
  <c r="O6025" i="27" s="1"/>
  <c r="F6026" i="27"/>
  <c r="O6026" i="27" s="1"/>
  <c r="F6027" i="27"/>
  <c r="O6027" i="27" s="1"/>
  <c r="F6028" i="27"/>
  <c r="O6028" i="27" s="1"/>
  <c r="F6029" i="27"/>
  <c r="O6029" i="27" s="1"/>
  <c r="F6030" i="27"/>
  <c r="O6030" i="27" s="1"/>
  <c r="F6031" i="27"/>
  <c r="O6031" i="27" s="1"/>
  <c r="F6032" i="27"/>
  <c r="O6032" i="27" s="1"/>
  <c r="F6033" i="27"/>
  <c r="O6033" i="27" s="1"/>
  <c r="F6034" i="27"/>
  <c r="O6034" i="27" s="1"/>
  <c r="F6035" i="27"/>
  <c r="O6035" i="27" s="1"/>
  <c r="F6036" i="27"/>
  <c r="O6036" i="27" s="1"/>
  <c r="F6037" i="27"/>
  <c r="O6037" i="27" s="1"/>
  <c r="F6038" i="27"/>
  <c r="O6038" i="27" s="1"/>
  <c r="F6039" i="27"/>
  <c r="O6039" i="27" s="1"/>
  <c r="F6040" i="27"/>
  <c r="O6040" i="27" s="1"/>
  <c r="F6041" i="27"/>
  <c r="O6041" i="27" s="1"/>
  <c r="F6042" i="27"/>
  <c r="O6042" i="27" s="1"/>
  <c r="F6043" i="27"/>
  <c r="O6043" i="27" s="1"/>
  <c r="F6044" i="27"/>
  <c r="O6044" i="27" s="1"/>
  <c r="F6045" i="27"/>
  <c r="O6045" i="27" s="1"/>
  <c r="F6046" i="27"/>
  <c r="O6046" i="27" s="1"/>
  <c r="F6047" i="27"/>
  <c r="O6047" i="27" s="1"/>
  <c r="F6048" i="27"/>
  <c r="O6048" i="27" s="1"/>
  <c r="F6049" i="27"/>
  <c r="O6049" i="27" s="1"/>
  <c r="F6050" i="27"/>
  <c r="O6050" i="27" s="1"/>
  <c r="F6051" i="27"/>
  <c r="O6051" i="27" s="1"/>
  <c r="F6052" i="27"/>
  <c r="O6052" i="27" s="1"/>
  <c r="F6053" i="27"/>
  <c r="O6053" i="27" s="1"/>
  <c r="F6054" i="27"/>
  <c r="O6054" i="27" s="1"/>
  <c r="F6055" i="27"/>
  <c r="O6055" i="27" s="1"/>
  <c r="F6056" i="27"/>
  <c r="O6056" i="27" s="1"/>
  <c r="F6057" i="27"/>
  <c r="O6057" i="27" s="1"/>
  <c r="F6058" i="27"/>
  <c r="O6058" i="27" s="1"/>
  <c r="F6059" i="27"/>
  <c r="O6059" i="27" s="1"/>
  <c r="F6060" i="27"/>
  <c r="O6060" i="27" s="1"/>
  <c r="F6061" i="27"/>
  <c r="O6061" i="27" s="1"/>
  <c r="F6062" i="27"/>
  <c r="O6062" i="27" s="1"/>
  <c r="F6063" i="27"/>
  <c r="O6063" i="27" s="1"/>
  <c r="F6064" i="27"/>
  <c r="O6064" i="27" s="1"/>
  <c r="F6065" i="27"/>
  <c r="O6065" i="27" s="1"/>
  <c r="F6066" i="27"/>
  <c r="O6066" i="27" s="1"/>
  <c r="F6067" i="27"/>
  <c r="O6067" i="27" s="1"/>
  <c r="F6068" i="27"/>
  <c r="O6068" i="27" s="1"/>
  <c r="F6069" i="27"/>
  <c r="O6069" i="27" s="1"/>
  <c r="F6070" i="27"/>
  <c r="O6070" i="27" s="1"/>
  <c r="F6071" i="27"/>
  <c r="O6071" i="27" s="1"/>
  <c r="F6072" i="27"/>
  <c r="O6072" i="27" s="1"/>
  <c r="F6073" i="27"/>
  <c r="O6073" i="27" s="1"/>
  <c r="F6074" i="27"/>
  <c r="O6074" i="27" s="1"/>
  <c r="F6075" i="27"/>
  <c r="O6075" i="27" s="1"/>
  <c r="F6076" i="27"/>
  <c r="O6076" i="27" s="1"/>
  <c r="F6077" i="27"/>
  <c r="O6077" i="27" s="1"/>
  <c r="F6078" i="27"/>
  <c r="O6078" i="27" s="1"/>
  <c r="F6079" i="27"/>
  <c r="O6079" i="27" s="1"/>
  <c r="F6080" i="27"/>
  <c r="O6080" i="27" s="1"/>
  <c r="F6081" i="27"/>
  <c r="O6081" i="27" s="1"/>
  <c r="F6082" i="27"/>
  <c r="O6082" i="27" s="1"/>
  <c r="F6083" i="27"/>
  <c r="O6083" i="27" s="1"/>
  <c r="F6084" i="27"/>
  <c r="O6084" i="27" s="1"/>
  <c r="F6085" i="27"/>
  <c r="O6085" i="27" s="1"/>
  <c r="F6086" i="27"/>
  <c r="O6086" i="27" s="1"/>
  <c r="F6087" i="27"/>
  <c r="O6087" i="27" s="1"/>
  <c r="F6088" i="27"/>
  <c r="O6088" i="27" s="1"/>
  <c r="F6089" i="27"/>
  <c r="O6089" i="27" s="1"/>
  <c r="F6090" i="27"/>
  <c r="O6090" i="27" s="1"/>
  <c r="F6091" i="27"/>
  <c r="O6091" i="27" s="1"/>
  <c r="F6092" i="27"/>
  <c r="O6092" i="27" s="1"/>
  <c r="F6093" i="27"/>
  <c r="O6093" i="27" s="1"/>
  <c r="F6094" i="27"/>
  <c r="O6094" i="27" s="1"/>
  <c r="F6095" i="27"/>
  <c r="O6095" i="27" s="1"/>
  <c r="F6096" i="27"/>
  <c r="O6096" i="27" s="1"/>
  <c r="F6097" i="27"/>
  <c r="O6097" i="27" s="1"/>
  <c r="F6098" i="27"/>
  <c r="O6098" i="27" s="1"/>
  <c r="F6099" i="27"/>
  <c r="O6099" i="27" s="1"/>
  <c r="F6100" i="27"/>
  <c r="O6100" i="27" s="1"/>
  <c r="F6101" i="27"/>
  <c r="O6101" i="27" s="1"/>
  <c r="F6102" i="27"/>
  <c r="O6102" i="27" s="1"/>
  <c r="F6103" i="27"/>
  <c r="O6103" i="27" s="1"/>
  <c r="F6104" i="27"/>
  <c r="O6104" i="27" s="1"/>
  <c r="F6105" i="27"/>
  <c r="O6105" i="27" s="1"/>
  <c r="F6106" i="27"/>
  <c r="O6106" i="27" s="1"/>
  <c r="F6107" i="27"/>
  <c r="O6107" i="27" s="1"/>
  <c r="F6108" i="27"/>
  <c r="O6108" i="27" s="1"/>
  <c r="F6109" i="27"/>
  <c r="O6109" i="27" s="1"/>
  <c r="F6110" i="27"/>
  <c r="O6110" i="27" s="1"/>
  <c r="F6111" i="27"/>
  <c r="O6111" i="27" s="1"/>
  <c r="F6112" i="27"/>
  <c r="O6112" i="27" s="1"/>
  <c r="F6113" i="27"/>
  <c r="O6113" i="27" s="1"/>
  <c r="F6114" i="27"/>
  <c r="O6114" i="27" s="1"/>
  <c r="F6115" i="27"/>
  <c r="O6115" i="27" s="1"/>
  <c r="F6116" i="27"/>
  <c r="O6116" i="27" s="1"/>
  <c r="F6117" i="27"/>
  <c r="O6117" i="27" s="1"/>
  <c r="F6118" i="27"/>
  <c r="O6118" i="27" s="1"/>
  <c r="F6119" i="27"/>
  <c r="O6119" i="27" s="1"/>
  <c r="F6120" i="27"/>
  <c r="O6120" i="27" s="1"/>
  <c r="F6121" i="27"/>
  <c r="O6121" i="27" s="1"/>
  <c r="F6122" i="27"/>
  <c r="O6122" i="27" s="1"/>
  <c r="F6123" i="27"/>
  <c r="O6123" i="27" s="1"/>
  <c r="F6124" i="27"/>
  <c r="O6124" i="27" s="1"/>
  <c r="F6125" i="27"/>
  <c r="O6125" i="27" s="1"/>
  <c r="F6126" i="27"/>
  <c r="O6126" i="27" s="1"/>
  <c r="F6127" i="27"/>
  <c r="O6127" i="27" s="1"/>
  <c r="F6128" i="27"/>
  <c r="O6128" i="27" s="1"/>
  <c r="F6129" i="27"/>
  <c r="O6129" i="27" s="1"/>
  <c r="F6130" i="27"/>
  <c r="O6130" i="27" s="1"/>
  <c r="F6131" i="27"/>
  <c r="O6131" i="27" s="1"/>
  <c r="F6132" i="27"/>
  <c r="O6132" i="27" s="1"/>
  <c r="F6133" i="27"/>
  <c r="O6133" i="27" s="1"/>
  <c r="F6134" i="27"/>
  <c r="O6134" i="27" s="1"/>
  <c r="F6135" i="27"/>
  <c r="O6135" i="27" s="1"/>
  <c r="F6136" i="27"/>
  <c r="O6136" i="27" s="1"/>
  <c r="F6137" i="27"/>
  <c r="O6137" i="27" s="1"/>
  <c r="F6138" i="27"/>
  <c r="O6138" i="27" s="1"/>
  <c r="F6139" i="27"/>
  <c r="O6139" i="27" s="1"/>
  <c r="F6140" i="27"/>
  <c r="O6140" i="27" s="1"/>
  <c r="F6141" i="27"/>
  <c r="O6141" i="27" s="1"/>
  <c r="F6142" i="27"/>
  <c r="O6142" i="27" s="1"/>
  <c r="F6143" i="27"/>
  <c r="O6143" i="27" s="1"/>
  <c r="F6144" i="27"/>
  <c r="O6144" i="27" s="1"/>
  <c r="F6145" i="27"/>
  <c r="O6145" i="27" s="1"/>
  <c r="F6146" i="27"/>
  <c r="O6146" i="27" s="1"/>
  <c r="F6147" i="27"/>
  <c r="O6147" i="27" s="1"/>
  <c r="F6148" i="27"/>
  <c r="O6148" i="27" s="1"/>
  <c r="F6149" i="27"/>
  <c r="O6149" i="27" s="1"/>
  <c r="F6150" i="27"/>
  <c r="O6150" i="27" s="1"/>
  <c r="F6151" i="27"/>
  <c r="O6151" i="27" s="1"/>
  <c r="F6152" i="27"/>
  <c r="O6152" i="27" s="1"/>
  <c r="F6153" i="27"/>
  <c r="O6153" i="27" s="1"/>
  <c r="F6154" i="27"/>
  <c r="O6154" i="27" s="1"/>
  <c r="F6155" i="27"/>
  <c r="O6155" i="27" s="1"/>
  <c r="F6156" i="27"/>
  <c r="O6156" i="27" s="1"/>
  <c r="F6157" i="27"/>
  <c r="O6157" i="27" s="1"/>
  <c r="F6158" i="27"/>
  <c r="O6158" i="27" s="1"/>
  <c r="F6159" i="27"/>
  <c r="O6159" i="27" s="1"/>
  <c r="F6160" i="27"/>
  <c r="O6160" i="27" s="1"/>
  <c r="F6161" i="27"/>
  <c r="O6161" i="27" s="1"/>
  <c r="F6162" i="27"/>
  <c r="O6162" i="27" s="1"/>
  <c r="F6163" i="27"/>
  <c r="O6163" i="27" s="1"/>
  <c r="F6164" i="27"/>
  <c r="O6164" i="27" s="1"/>
  <c r="F6165" i="27"/>
  <c r="O6165" i="27" s="1"/>
  <c r="F6166" i="27"/>
  <c r="O6166" i="27" s="1"/>
  <c r="F6167" i="27"/>
  <c r="O6167" i="27" s="1"/>
  <c r="F6168" i="27"/>
  <c r="O6168" i="27" s="1"/>
  <c r="F6169" i="27"/>
  <c r="O6169" i="27" s="1"/>
  <c r="F6170" i="27"/>
  <c r="O6170" i="27" s="1"/>
  <c r="F6171" i="27"/>
  <c r="O6171" i="27" s="1"/>
  <c r="F6172" i="27"/>
  <c r="O6172" i="27" s="1"/>
  <c r="F6173" i="27"/>
  <c r="O6173" i="27" s="1"/>
  <c r="F6174" i="27"/>
  <c r="O6174" i="27" s="1"/>
  <c r="F6175" i="27"/>
  <c r="O6175" i="27" s="1"/>
  <c r="F6176" i="27"/>
  <c r="O6176" i="27" s="1"/>
  <c r="F6177" i="27"/>
  <c r="O6177" i="27" s="1"/>
  <c r="F6178" i="27"/>
  <c r="O6178" i="27" s="1"/>
  <c r="F6179" i="27"/>
  <c r="O6179" i="27" s="1"/>
  <c r="F6180" i="27"/>
  <c r="O6180" i="27" s="1"/>
  <c r="F6181" i="27"/>
  <c r="O6181" i="27" s="1"/>
  <c r="F6182" i="27"/>
  <c r="O6182" i="27" s="1"/>
  <c r="F6183" i="27"/>
  <c r="O6183" i="27" s="1"/>
  <c r="F6184" i="27"/>
  <c r="O6184" i="27" s="1"/>
  <c r="F6185" i="27"/>
  <c r="O6185" i="27" s="1"/>
  <c r="F6186" i="27"/>
  <c r="O6186" i="27" s="1"/>
  <c r="F6187" i="27"/>
  <c r="O6187" i="27" s="1"/>
  <c r="F6188" i="27"/>
  <c r="O6188" i="27" s="1"/>
  <c r="F6189" i="27"/>
  <c r="O6189" i="27" s="1"/>
  <c r="F6190" i="27"/>
  <c r="O6190" i="27" s="1"/>
  <c r="F6191" i="27"/>
  <c r="O6191" i="27" s="1"/>
  <c r="F6192" i="27"/>
  <c r="O6192" i="27" s="1"/>
  <c r="F6193" i="27"/>
  <c r="O6193" i="27" s="1"/>
  <c r="F6194" i="27"/>
  <c r="O6194" i="27" s="1"/>
  <c r="F6195" i="27"/>
  <c r="O6195" i="27" s="1"/>
  <c r="F6196" i="27"/>
  <c r="O6196" i="27" s="1"/>
  <c r="F6197" i="27"/>
  <c r="O6197" i="27" s="1"/>
  <c r="F6198" i="27"/>
  <c r="O6198" i="27" s="1"/>
  <c r="F6199" i="27"/>
  <c r="O6199" i="27" s="1"/>
  <c r="F6200" i="27"/>
  <c r="O6200" i="27" s="1"/>
  <c r="F6201" i="27"/>
  <c r="O6201" i="27" s="1"/>
  <c r="F6202" i="27"/>
  <c r="O6202" i="27" s="1"/>
  <c r="F6203" i="27"/>
  <c r="O6203" i="27" s="1"/>
  <c r="F6204" i="27"/>
  <c r="O6204" i="27" s="1"/>
  <c r="F6205" i="27"/>
  <c r="O6205" i="27" s="1"/>
  <c r="F6206" i="27"/>
  <c r="O6206" i="27" s="1"/>
  <c r="F6207" i="27"/>
  <c r="O6207" i="27" s="1"/>
  <c r="F6208" i="27"/>
  <c r="O6208" i="27" s="1"/>
  <c r="F6209" i="27"/>
  <c r="O6209" i="27" s="1"/>
  <c r="F6210" i="27"/>
  <c r="O6210" i="27" s="1"/>
  <c r="F6211" i="27"/>
  <c r="O6211" i="27" s="1"/>
  <c r="F6212" i="27"/>
  <c r="O6212" i="27" s="1"/>
  <c r="F6213" i="27"/>
  <c r="O6213" i="27" s="1"/>
  <c r="F6214" i="27"/>
  <c r="O6214" i="27" s="1"/>
  <c r="F6215" i="27"/>
  <c r="O6215" i="27" s="1"/>
  <c r="F6216" i="27"/>
  <c r="O6216" i="27" s="1"/>
  <c r="F6217" i="27"/>
  <c r="O6217" i="27" s="1"/>
  <c r="F6218" i="27"/>
  <c r="O6218" i="27" s="1"/>
  <c r="F6219" i="27"/>
  <c r="O6219" i="27" s="1"/>
  <c r="F6220" i="27"/>
  <c r="O6220" i="27" s="1"/>
  <c r="F6221" i="27"/>
  <c r="O6221" i="27" s="1"/>
  <c r="F6222" i="27"/>
  <c r="O6222" i="27" s="1"/>
  <c r="F6223" i="27"/>
  <c r="O6223" i="27" s="1"/>
  <c r="F6224" i="27"/>
  <c r="O6224" i="27" s="1"/>
  <c r="F6225" i="27"/>
  <c r="O6225" i="27" s="1"/>
  <c r="F6226" i="27"/>
  <c r="O6226" i="27" s="1"/>
  <c r="F6227" i="27"/>
  <c r="O6227" i="27" s="1"/>
  <c r="F6228" i="27"/>
  <c r="O6228" i="27" s="1"/>
  <c r="F6229" i="27"/>
  <c r="O6229" i="27" s="1"/>
  <c r="F6230" i="27"/>
  <c r="O6230" i="27" s="1"/>
  <c r="F6231" i="27"/>
  <c r="O6231" i="27" s="1"/>
  <c r="F6232" i="27"/>
  <c r="O6232" i="27" s="1"/>
  <c r="F6233" i="27"/>
  <c r="O6233" i="27" s="1"/>
  <c r="F6234" i="27"/>
  <c r="O6234" i="27" s="1"/>
  <c r="F6235" i="27"/>
  <c r="O6235" i="27" s="1"/>
  <c r="F6236" i="27"/>
  <c r="O6236" i="27" s="1"/>
  <c r="F6237" i="27"/>
  <c r="O6237" i="27" s="1"/>
  <c r="F6238" i="27"/>
  <c r="O6238" i="27" s="1"/>
  <c r="F6239" i="27"/>
  <c r="O6239" i="27" s="1"/>
  <c r="F6240" i="27"/>
  <c r="O6240" i="27" s="1"/>
  <c r="F6241" i="27"/>
  <c r="O6241" i="27" s="1"/>
  <c r="F6242" i="27"/>
  <c r="O6242" i="27" s="1"/>
  <c r="F6243" i="27"/>
  <c r="O6243" i="27" s="1"/>
  <c r="F6244" i="27"/>
  <c r="O6244" i="27" s="1"/>
  <c r="F6245" i="27"/>
  <c r="O6245" i="27" s="1"/>
  <c r="F6246" i="27"/>
  <c r="O6246" i="27" s="1"/>
  <c r="F6247" i="27"/>
  <c r="O6247" i="27" s="1"/>
  <c r="F6248" i="27"/>
  <c r="O6248" i="27" s="1"/>
  <c r="F6249" i="27"/>
  <c r="O6249" i="27" s="1"/>
  <c r="F6250" i="27"/>
  <c r="O6250" i="27" s="1"/>
  <c r="F6251" i="27"/>
  <c r="O6251" i="27" s="1"/>
  <c r="F6252" i="27"/>
  <c r="O6252" i="27" s="1"/>
  <c r="F6253" i="27"/>
  <c r="O6253" i="27" s="1"/>
  <c r="F6254" i="27"/>
  <c r="O6254" i="27" s="1"/>
  <c r="F6255" i="27"/>
  <c r="O6255" i="27" s="1"/>
  <c r="F6256" i="27"/>
  <c r="O6256" i="27" s="1"/>
  <c r="F6257" i="27"/>
  <c r="O6257" i="27" s="1"/>
  <c r="F6258" i="27"/>
  <c r="O6258" i="27" s="1"/>
  <c r="F6259" i="27"/>
  <c r="O6259" i="27" s="1"/>
  <c r="F6260" i="27"/>
  <c r="O6260" i="27" s="1"/>
  <c r="F6261" i="27"/>
  <c r="O6261" i="27" s="1"/>
  <c r="F6262" i="27"/>
  <c r="O6262" i="27" s="1"/>
  <c r="F6263" i="27"/>
  <c r="O6263" i="27" s="1"/>
  <c r="F6264" i="27"/>
  <c r="O6264" i="27" s="1"/>
  <c r="F6265" i="27"/>
  <c r="O6265" i="27" s="1"/>
  <c r="F6266" i="27"/>
  <c r="O6266" i="27" s="1"/>
  <c r="F6267" i="27"/>
  <c r="O6267" i="27" s="1"/>
  <c r="F6268" i="27"/>
  <c r="O6268" i="27" s="1"/>
  <c r="F6269" i="27"/>
  <c r="O6269" i="27" s="1"/>
  <c r="F6270" i="27"/>
  <c r="O6270" i="27" s="1"/>
  <c r="F6271" i="27"/>
  <c r="O6271" i="27" s="1"/>
  <c r="F6272" i="27"/>
  <c r="O6272" i="27" s="1"/>
  <c r="F6273" i="27"/>
  <c r="O6273" i="27" s="1"/>
  <c r="F6274" i="27"/>
  <c r="O6274" i="27" s="1"/>
  <c r="F6275" i="27"/>
  <c r="O6275" i="27" s="1"/>
  <c r="F6276" i="27"/>
  <c r="O6276" i="27" s="1"/>
  <c r="F6277" i="27"/>
  <c r="O6277" i="27" s="1"/>
  <c r="F6278" i="27"/>
  <c r="O6278" i="27" s="1"/>
  <c r="F6279" i="27"/>
  <c r="O6279" i="27" s="1"/>
  <c r="F6280" i="27"/>
  <c r="O6280" i="27" s="1"/>
  <c r="F6281" i="27"/>
  <c r="O6281" i="27" s="1"/>
  <c r="F6282" i="27"/>
  <c r="O6282" i="27" s="1"/>
  <c r="F6283" i="27"/>
  <c r="O6283" i="27" s="1"/>
  <c r="F6284" i="27"/>
  <c r="O6284" i="27" s="1"/>
  <c r="F6285" i="27"/>
  <c r="O6285" i="27" s="1"/>
  <c r="F6286" i="27"/>
  <c r="O6286" i="27" s="1"/>
  <c r="F6287" i="27"/>
  <c r="O6287" i="27" s="1"/>
  <c r="F6288" i="27"/>
  <c r="O6288" i="27" s="1"/>
  <c r="F6289" i="27"/>
  <c r="O6289" i="27" s="1"/>
  <c r="F6290" i="27"/>
  <c r="O6290" i="27" s="1"/>
  <c r="F6291" i="27"/>
  <c r="O6291" i="27" s="1"/>
  <c r="F6292" i="27"/>
  <c r="O6292" i="27" s="1"/>
  <c r="F6293" i="27"/>
  <c r="O6293" i="27" s="1"/>
  <c r="F6294" i="27"/>
  <c r="O6294" i="27" s="1"/>
  <c r="F6295" i="27"/>
  <c r="O6295" i="27" s="1"/>
  <c r="F6296" i="27"/>
  <c r="O6296" i="27" s="1"/>
  <c r="F6297" i="27"/>
  <c r="O6297" i="27" s="1"/>
  <c r="F6298" i="27"/>
  <c r="O6298" i="27" s="1"/>
  <c r="F6299" i="27"/>
  <c r="O6299" i="27" s="1"/>
  <c r="F6300" i="27"/>
  <c r="O6300" i="27" s="1"/>
  <c r="F6301" i="27"/>
  <c r="O6301" i="27" s="1"/>
  <c r="F4402" i="27"/>
  <c r="O4402" i="27" s="1"/>
  <c r="F4403" i="27"/>
  <c r="O4403" i="27" s="1"/>
  <c r="F4404" i="27"/>
  <c r="O4404" i="27" s="1"/>
  <c r="F4405" i="27"/>
  <c r="O4405" i="27" s="1"/>
  <c r="F4406" i="27"/>
  <c r="O4406" i="27" s="1"/>
  <c r="F4407" i="27"/>
  <c r="O4407" i="27" s="1"/>
  <c r="F4408" i="27"/>
  <c r="O4408" i="27" s="1"/>
  <c r="F4409" i="27"/>
  <c r="O4409" i="27" s="1"/>
  <c r="F4410" i="27"/>
  <c r="O4410" i="27" s="1"/>
  <c r="F4411" i="27"/>
  <c r="O4411" i="27" s="1"/>
  <c r="F4412" i="27"/>
  <c r="O4412" i="27" s="1"/>
  <c r="F4413" i="27"/>
  <c r="O4413" i="27" s="1"/>
  <c r="F4414" i="27"/>
  <c r="O4414" i="27" s="1"/>
  <c r="F4415" i="27"/>
  <c r="O4415" i="27" s="1"/>
  <c r="F4416" i="27"/>
  <c r="O4416" i="27" s="1"/>
  <c r="F4417" i="27"/>
  <c r="O4417" i="27" s="1"/>
  <c r="F4418" i="27"/>
  <c r="O4418" i="27" s="1"/>
  <c r="F4419" i="27"/>
  <c r="O4419" i="27" s="1"/>
  <c r="F4420" i="27"/>
  <c r="O4420" i="27" s="1"/>
  <c r="F4421" i="27"/>
  <c r="O4421" i="27" s="1"/>
  <c r="F4422" i="27"/>
  <c r="O4422" i="27" s="1"/>
  <c r="F4423" i="27"/>
  <c r="O4423" i="27" s="1"/>
  <c r="F4424" i="27"/>
  <c r="O4424" i="27" s="1"/>
  <c r="F4425" i="27"/>
  <c r="O4425" i="27" s="1"/>
  <c r="F4426" i="27"/>
  <c r="O4426" i="27" s="1"/>
  <c r="F4427" i="27"/>
  <c r="O4427" i="27" s="1"/>
  <c r="F4428" i="27"/>
  <c r="O4428" i="27" s="1"/>
  <c r="F4429" i="27"/>
  <c r="O4429" i="27" s="1"/>
  <c r="F4430" i="27"/>
  <c r="O4430" i="27" s="1"/>
  <c r="F4431" i="27"/>
  <c r="O4431" i="27" s="1"/>
  <c r="F4432" i="27"/>
  <c r="O4432" i="27" s="1"/>
  <c r="F4433" i="27"/>
  <c r="O4433" i="27" s="1"/>
  <c r="F4434" i="27"/>
  <c r="O4434" i="27" s="1"/>
  <c r="F4435" i="27"/>
  <c r="O4435" i="27" s="1"/>
  <c r="F4436" i="27"/>
  <c r="O4436" i="27" s="1"/>
  <c r="F4437" i="27"/>
  <c r="O4437" i="27" s="1"/>
  <c r="F4438" i="27"/>
  <c r="O4438" i="27" s="1"/>
  <c r="F4439" i="27"/>
  <c r="O4439" i="27" s="1"/>
  <c r="F4440" i="27"/>
  <c r="O4440" i="27" s="1"/>
  <c r="F4441" i="27"/>
  <c r="O4441" i="27" s="1"/>
  <c r="F4442" i="27"/>
  <c r="O4442" i="27" s="1"/>
  <c r="F4443" i="27"/>
  <c r="O4443" i="27" s="1"/>
  <c r="F4444" i="27"/>
  <c r="O4444" i="27" s="1"/>
  <c r="F4445" i="27"/>
  <c r="O4445" i="27" s="1"/>
  <c r="F4446" i="27"/>
  <c r="O4446" i="27" s="1"/>
  <c r="F4447" i="27"/>
  <c r="O4447" i="27" s="1"/>
  <c r="F4448" i="27"/>
  <c r="O4448" i="27" s="1"/>
  <c r="F4449" i="27"/>
  <c r="O4449" i="27" s="1"/>
  <c r="F4450" i="27"/>
  <c r="O4450" i="27" s="1"/>
  <c r="F4451" i="27"/>
  <c r="O4451" i="27" s="1"/>
  <c r="F4452" i="27"/>
  <c r="O4452" i="27" s="1"/>
  <c r="F4453" i="27"/>
  <c r="O4453" i="27" s="1"/>
  <c r="F4454" i="27"/>
  <c r="O4454" i="27" s="1"/>
  <c r="F4455" i="27"/>
  <c r="O4455" i="27" s="1"/>
  <c r="F4456" i="27"/>
  <c r="O4456" i="27" s="1"/>
  <c r="F4457" i="27"/>
  <c r="O4457" i="27" s="1"/>
  <c r="F4458" i="27"/>
  <c r="O4458" i="27" s="1"/>
  <c r="F4459" i="27"/>
  <c r="O4459" i="27" s="1"/>
  <c r="F4460" i="27"/>
  <c r="O4460" i="27" s="1"/>
  <c r="F4461" i="27"/>
  <c r="O4461" i="27" s="1"/>
  <c r="F4462" i="27"/>
  <c r="O4462" i="27" s="1"/>
  <c r="F4463" i="27"/>
  <c r="O4463" i="27" s="1"/>
  <c r="F4464" i="27"/>
  <c r="O4464" i="27" s="1"/>
  <c r="F4465" i="27"/>
  <c r="O4465" i="27" s="1"/>
  <c r="F4466" i="27"/>
  <c r="O4466" i="27" s="1"/>
  <c r="F4467" i="27"/>
  <c r="O4467" i="27" s="1"/>
  <c r="F4468" i="27"/>
  <c r="O4468" i="27" s="1"/>
  <c r="F4469" i="27"/>
  <c r="O4469" i="27" s="1"/>
  <c r="F4470" i="27"/>
  <c r="O4470" i="27" s="1"/>
  <c r="F4471" i="27"/>
  <c r="O4471" i="27" s="1"/>
  <c r="F4472" i="27"/>
  <c r="O4472" i="27" s="1"/>
  <c r="F4473" i="27"/>
  <c r="O4473" i="27" s="1"/>
  <c r="F4474" i="27"/>
  <c r="O4474" i="27" s="1"/>
  <c r="F4475" i="27"/>
  <c r="O4475" i="27" s="1"/>
  <c r="F4476" i="27"/>
  <c r="O4476" i="27" s="1"/>
  <c r="F4477" i="27"/>
  <c r="O4477" i="27" s="1"/>
  <c r="F4478" i="27"/>
  <c r="O4478" i="27" s="1"/>
  <c r="F4479" i="27"/>
  <c r="O4479" i="27" s="1"/>
  <c r="F4480" i="27"/>
  <c r="O4480" i="27" s="1"/>
  <c r="F4481" i="27"/>
  <c r="O4481" i="27" s="1"/>
  <c r="F4482" i="27"/>
  <c r="O4482" i="27" s="1"/>
  <c r="F4483" i="27"/>
  <c r="O4483" i="27" s="1"/>
  <c r="F4484" i="27"/>
  <c r="O4484" i="27" s="1"/>
  <c r="F4485" i="27"/>
  <c r="O4485" i="27" s="1"/>
  <c r="F4486" i="27"/>
  <c r="O4486" i="27" s="1"/>
  <c r="F4487" i="27"/>
  <c r="O4487" i="27" s="1"/>
  <c r="F4488" i="27"/>
  <c r="O4488" i="27" s="1"/>
  <c r="F4489" i="27"/>
  <c r="O4489" i="27" s="1"/>
  <c r="F4490" i="27"/>
  <c r="O4490" i="27" s="1"/>
  <c r="F4491" i="27"/>
  <c r="O4491" i="27" s="1"/>
  <c r="F4492" i="27"/>
  <c r="O4492" i="27" s="1"/>
  <c r="F4493" i="27"/>
  <c r="O4493" i="27" s="1"/>
  <c r="F4494" i="27"/>
  <c r="O4494" i="27" s="1"/>
  <c r="F4495" i="27"/>
  <c r="O4495" i="27" s="1"/>
  <c r="F4496" i="27"/>
  <c r="O4496" i="27" s="1"/>
  <c r="F4497" i="27"/>
  <c r="O4497" i="27" s="1"/>
  <c r="F4498" i="27"/>
  <c r="O4498" i="27" s="1"/>
  <c r="F4499" i="27"/>
  <c r="O4499" i="27" s="1"/>
  <c r="F4500" i="27"/>
  <c r="O4500" i="27" s="1"/>
  <c r="F4501" i="27"/>
  <c r="O4501" i="27" s="1"/>
  <c r="F4502" i="27"/>
  <c r="O4502" i="27" s="1"/>
  <c r="F4503" i="27"/>
  <c r="O4503" i="27" s="1"/>
  <c r="F4504" i="27"/>
  <c r="O4504" i="27" s="1"/>
  <c r="F4505" i="27"/>
  <c r="O4505" i="27" s="1"/>
  <c r="F4506" i="27"/>
  <c r="O4506" i="27" s="1"/>
  <c r="F4507" i="27"/>
  <c r="O4507" i="27" s="1"/>
  <c r="F4508" i="27"/>
  <c r="O4508" i="27" s="1"/>
  <c r="F4509" i="27"/>
  <c r="O4509" i="27" s="1"/>
  <c r="F4510" i="27"/>
  <c r="O4510" i="27" s="1"/>
  <c r="F4511" i="27"/>
  <c r="O4511" i="27" s="1"/>
  <c r="F4512" i="27"/>
  <c r="O4512" i="27" s="1"/>
  <c r="F4513" i="27"/>
  <c r="O4513" i="27" s="1"/>
  <c r="F4514" i="27"/>
  <c r="O4514" i="27" s="1"/>
  <c r="F4515" i="27"/>
  <c r="O4515" i="27" s="1"/>
  <c r="F4516" i="27"/>
  <c r="O4516" i="27" s="1"/>
  <c r="F4517" i="27"/>
  <c r="O4517" i="27" s="1"/>
  <c r="F4518" i="27"/>
  <c r="O4518" i="27" s="1"/>
  <c r="F4519" i="27"/>
  <c r="O4519" i="27" s="1"/>
  <c r="F4520" i="27"/>
  <c r="O4520" i="27" s="1"/>
  <c r="F4521" i="27"/>
  <c r="O4521" i="27" s="1"/>
  <c r="F4522" i="27"/>
  <c r="O4522" i="27" s="1"/>
  <c r="F4523" i="27"/>
  <c r="O4523" i="27" s="1"/>
  <c r="F4524" i="27"/>
  <c r="O4524" i="27" s="1"/>
  <c r="F4525" i="27"/>
  <c r="O4525" i="27" s="1"/>
  <c r="F4526" i="27"/>
  <c r="O4526" i="27" s="1"/>
  <c r="F4527" i="27"/>
  <c r="O4527" i="27" s="1"/>
  <c r="F4528" i="27"/>
  <c r="O4528" i="27" s="1"/>
  <c r="F4529" i="27"/>
  <c r="O4529" i="27" s="1"/>
  <c r="F4530" i="27"/>
  <c r="O4530" i="27" s="1"/>
  <c r="F4531" i="27"/>
  <c r="O4531" i="27" s="1"/>
  <c r="F4532" i="27"/>
  <c r="O4532" i="27" s="1"/>
  <c r="F4533" i="27"/>
  <c r="O4533" i="27" s="1"/>
  <c r="F4534" i="27"/>
  <c r="O4534" i="27" s="1"/>
  <c r="F4535" i="27"/>
  <c r="O4535" i="27" s="1"/>
  <c r="F4536" i="27"/>
  <c r="O4536" i="27" s="1"/>
  <c r="F4537" i="27"/>
  <c r="O4537" i="27" s="1"/>
  <c r="F4538" i="27"/>
  <c r="O4538" i="27" s="1"/>
  <c r="F4539" i="27"/>
  <c r="O4539" i="27" s="1"/>
  <c r="F4540" i="27"/>
  <c r="O4540" i="27" s="1"/>
  <c r="F4541" i="27"/>
  <c r="O4541" i="27" s="1"/>
  <c r="F4542" i="27"/>
  <c r="O4542" i="27" s="1"/>
  <c r="F4543" i="27"/>
  <c r="O4543" i="27" s="1"/>
  <c r="F4544" i="27"/>
  <c r="O4544" i="27" s="1"/>
  <c r="F4545" i="27"/>
  <c r="O4545" i="27" s="1"/>
  <c r="F4546" i="27"/>
  <c r="O4546" i="27" s="1"/>
  <c r="F4547" i="27"/>
  <c r="O4547" i="27" s="1"/>
  <c r="F4548" i="27"/>
  <c r="O4548" i="27" s="1"/>
  <c r="F4549" i="27"/>
  <c r="O4549" i="27" s="1"/>
  <c r="F4550" i="27"/>
  <c r="O4550" i="27" s="1"/>
  <c r="F4551" i="27"/>
  <c r="O4551" i="27" s="1"/>
  <c r="F4552" i="27"/>
  <c r="O4552" i="27" s="1"/>
  <c r="F4553" i="27"/>
  <c r="O4553" i="27" s="1"/>
  <c r="F4554" i="27"/>
  <c r="O4554" i="27" s="1"/>
  <c r="F4555" i="27"/>
  <c r="O4555" i="27" s="1"/>
  <c r="F4556" i="27"/>
  <c r="O4556" i="27" s="1"/>
  <c r="F4557" i="27"/>
  <c r="O4557" i="27" s="1"/>
  <c r="F4558" i="27"/>
  <c r="O4558" i="27" s="1"/>
  <c r="F4559" i="27"/>
  <c r="O4559" i="27" s="1"/>
  <c r="F4560" i="27"/>
  <c r="O4560" i="27" s="1"/>
  <c r="F4561" i="27"/>
  <c r="O4561" i="27" s="1"/>
  <c r="F4562" i="27"/>
  <c r="O4562" i="27" s="1"/>
  <c r="F4563" i="27"/>
  <c r="O4563" i="27" s="1"/>
  <c r="F4564" i="27"/>
  <c r="O4564" i="27" s="1"/>
  <c r="F4565" i="27"/>
  <c r="O4565" i="27" s="1"/>
  <c r="F4566" i="27"/>
  <c r="O4566" i="27" s="1"/>
  <c r="F4567" i="27"/>
  <c r="O4567" i="27" s="1"/>
  <c r="F4568" i="27"/>
  <c r="O4568" i="27" s="1"/>
  <c r="F4569" i="27"/>
  <c r="O4569" i="27" s="1"/>
  <c r="F4570" i="27"/>
  <c r="O4570" i="27" s="1"/>
  <c r="F4571" i="27"/>
  <c r="O4571" i="27" s="1"/>
  <c r="F4572" i="27"/>
  <c r="O4572" i="27" s="1"/>
  <c r="F4573" i="27"/>
  <c r="O4573" i="27" s="1"/>
  <c r="F4574" i="27"/>
  <c r="O4574" i="27" s="1"/>
  <c r="F4575" i="27"/>
  <c r="O4575" i="27" s="1"/>
  <c r="F4576" i="27"/>
  <c r="O4576" i="27" s="1"/>
  <c r="F4577" i="27"/>
  <c r="O4577" i="27" s="1"/>
  <c r="F4578" i="27"/>
  <c r="O4578" i="27" s="1"/>
  <c r="F4579" i="27"/>
  <c r="O4579" i="27" s="1"/>
  <c r="F4580" i="27"/>
  <c r="O4580" i="27" s="1"/>
  <c r="F4581" i="27"/>
  <c r="O4581" i="27" s="1"/>
  <c r="F4582" i="27"/>
  <c r="O4582" i="27" s="1"/>
  <c r="F4583" i="27"/>
  <c r="O4583" i="27" s="1"/>
  <c r="F4584" i="27"/>
  <c r="O4584" i="27" s="1"/>
  <c r="F4585" i="27"/>
  <c r="O4585" i="27" s="1"/>
  <c r="F4586" i="27"/>
  <c r="O4586" i="27" s="1"/>
  <c r="F4587" i="27"/>
  <c r="O4587" i="27" s="1"/>
  <c r="F4588" i="27"/>
  <c r="O4588" i="27" s="1"/>
  <c r="F4589" i="27"/>
  <c r="O4589" i="27" s="1"/>
  <c r="F4590" i="27"/>
  <c r="O4590" i="27" s="1"/>
  <c r="F4591" i="27"/>
  <c r="O4591" i="27" s="1"/>
  <c r="F4592" i="27"/>
  <c r="O4592" i="27" s="1"/>
  <c r="F4593" i="27"/>
  <c r="O4593" i="27" s="1"/>
  <c r="F4594" i="27"/>
  <c r="O4594" i="27" s="1"/>
  <c r="F4595" i="27"/>
  <c r="O4595" i="27" s="1"/>
  <c r="F4596" i="27"/>
  <c r="O4596" i="27" s="1"/>
  <c r="F4597" i="27"/>
  <c r="O4597" i="27" s="1"/>
  <c r="F4598" i="27"/>
  <c r="O4598" i="27" s="1"/>
  <c r="F4599" i="27"/>
  <c r="O4599" i="27" s="1"/>
  <c r="F4600" i="27"/>
  <c r="O4600" i="27" s="1"/>
  <c r="F4601" i="27"/>
  <c r="O4601" i="27" s="1"/>
  <c r="F4602" i="27"/>
  <c r="O4602" i="27" s="1"/>
  <c r="F4603" i="27"/>
  <c r="O4603" i="27" s="1"/>
  <c r="F4604" i="27"/>
  <c r="O4604" i="27" s="1"/>
  <c r="F4605" i="27"/>
  <c r="O4605" i="27" s="1"/>
  <c r="F4606" i="27"/>
  <c r="O4606" i="27" s="1"/>
  <c r="F4607" i="27"/>
  <c r="O4607" i="27" s="1"/>
  <c r="F4608" i="27"/>
  <c r="O4608" i="27" s="1"/>
  <c r="F4609" i="27"/>
  <c r="O4609" i="27" s="1"/>
  <c r="F4610" i="27"/>
  <c r="O4610" i="27" s="1"/>
  <c r="F4611" i="27"/>
  <c r="O4611" i="27" s="1"/>
  <c r="F4612" i="27"/>
  <c r="O4612" i="27" s="1"/>
  <c r="F4613" i="27"/>
  <c r="O4613" i="27" s="1"/>
  <c r="F4614" i="27"/>
  <c r="O4614" i="27" s="1"/>
  <c r="F4615" i="27"/>
  <c r="O4615" i="27" s="1"/>
  <c r="F4616" i="27"/>
  <c r="O4616" i="27" s="1"/>
  <c r="F4617" i="27"/>
  <c r="O4617" i="27" s="1"/>
  <c r="F4618" i="27"/>
  <c r="O4618" i="27" s="1"/>
  <c r="F4619" i="27"/>
  <c r="O4619" i="27" s="1"/>
  <c r="F4620" i="27"/>
  <c r="O4620" i="27" s="1"/>
  <c r="F4621" i="27"/>
  <c r="O4621" i="27" s="1"/>
  <c r="F4622" i="27"/>
  <c r="O4622" i="27" s="1"/>
  <c r="F4623" i="27"/>
  <c r="O4623" i="27" s="1"/>
  <c r="F4624" i="27"/>
  <c r="O4624" i="27" s="1"/>
  <c r="F4625" i="27"/>
  <c r="O4625" i="27" s="1"/>
  <c r="F4626" i="27"/>
  <c r="O4626" i="27" s="1"/>
  <c r="F4627" i="27"/>
  <c r="O4627" i="27" s="1"/>
  <c r="F4628" i="27"/>
  <c r="O4628" i="27" s="1"/>
  <c r="F4629" i="27"/>
  <c r="O4629" i="27" s="1"/>
  <c r="F4630" i="27"/>
  <c r="O4630" i="27" s="1"/>
  <c r="F4631" i="27"/>
  <c r="O4631" i="27" s="1"/>
  <c r="F4632" i="27"/>
  <c r="O4632" i="27" s="1"/>
  <c r="F4633" i="27"/>
  <c r="O4633" i="27" s="1"/>
  <c r="F4634" i="27"/>
  <c r="O4634" i="27" s="1"/>
  <c r="F4635" i="27"/>
  <c r="O4635" i="27" s="1"/>
  <c r="F4636" i="27"/>
  <c r="O4636" i="27" s="1"/>
  <c r="F4637" i="27"/>
  <c r="O4637" i="27" s="1"/>
  <c r="F4638" i="27"/>
  <c r="O4638" i="27" s="1"/>
  <c r="F4639" i="27"/>
  <c r="O4639" i="27" s="1"/>
  <c r="F4640" i="27"/>
  <c r="O4640" i="27" s="1"/>
  <c r="F4641" i="27"/>
  <c r="O4641" i="27" s="1"/>
  <c r="F4642" i="27"/>
  <c r="O4642" i="27" s="1"/>
  <c r="F4643" i="27"/>
  <c r="O4643" i="27" s="1"/>
  <c r="F4644" i="27"/>
  <c r="O4644" i="27" s="1"/>
  <c r="F4645" i="27"/>
  <c r="O4645" i="27" s="1"/>
  <c r="F4646" i="27"/>
  <c r="O4646" i="27" s="1"/>
  <c r="F4647" i="27"/>
  <c r="O4647" i="27" s="1"/>
  <c r="F4648" i="27"/>
  <c r="O4648" i="27" s="1"/>
  <c r="F4649" i="27"/>
  <c r="O4649" i="27" s="1"/>
  <c r="F4650" i="27"/>
  <c r="O4650" i="27" s="1"/>
  <c r="F4651" i="27"/>
  <c r="O4651" i="27" s="1"/>
  <c r="F4652" i="27"/>
  <c r="O4652" i="27" s="1"/>
  <c r="F4653" i="27"/>
  <c r="O4653" i="27" s="1"/>
  <c r="F4654" i="27"/>
  <c r="O4654" i="27" s="1"/>
  <c r="F4655" i="27"/>
  <c r="O4655" i="27" s="1"/>
  <c r="F4656" i="27"/>
  <c r="O4656" i="27" s="1"/>
  <c r="F4657" i="27"/>
  <c r="O4657" i="27" s="1"/>
  <c r="F4658" i="27"/>
  <c r="O4658" i="27" s="1"/>
  <c r="F4659" i="27"/>
  <c r="O4659" i="27" s="1"/>
  <c r="F4660" i="27"/>
  <c r="O4660" i="27" s="1"/>
  <c r="F4661" i="27"/>
  <c r="O4661" i="27" s="1"/>
  <c r="F4662" i="27"/>
  <c r="O4662" i="27" s="1"/>
  <c r="F4663" i="27"/>
  <c r="O4663" i="27" s="1"/>
  <c r="F4664" i="27"/>
  <c r="O4664" i="27" s="1"/>
  <c r="F4665" i="27"/>
  <c r="O4665" i="27" s="1"/>
  <c r="F4666" i="27"/>
  <c r="O4666" i="27" s="1"/>
  <c r="F4667" i="27"/>
  <c r="O4667" i="27" s="1"/>
  <c r="F4668" i="27"/>
  <c r="O4668" i="27" s="1"/>
  <c r="F4669" i="27"/>
  <c r="O4669" i="27" s="1"/>
  <c r="F4670" i="27"/>
  <c r="O4670" i="27" s="1"/>
  <c r="F4671" i="27"/>
  <c r="O4671" i="27" s="1"/>
  <c r="F4672" i="27"/>
  <c r="O4672" i="27" s="1"/>
  <c r="F4673" i="27"/>
  <c r="O4673" i="27" s="1"/>
  <c r="F4674" i="27"/>
  <c r="O4674" i="27" s="1"/>
  <c r="F4675" i="27"/>
  <c r="O4675" i="27" s="1"/>
  <c r="F4676" i="27"/>
  <c r="O4676" i="27" s="1"/>
  <c r="F4677" i="27"/>
  <c r="O4677" i="27" s="1"/>
  <c r="F4678" i="27"/>
  <c r="O4678" i="27" s="1"/>
  <c r="F4679" i="27"/>
  <c r="O4679" i="27" s="1"/>
  <c r="F4680" i="27"/>
  <c r="O4680" i="27" s="1"/>
  <c r="F4681" i="27"/>
  <c r="O4681" i="27" s="1"/>
  <c r="F4682" i="27"/>
  <c r="O4682" i="27" s="1"/>
  <c r="F4683" i="27"/>
  <c r="O4683" i="27" s="1"/>
  <c r="F4684" i="27"/>
  <c r="O4684" i="27" s="1"/>
  <c r="F4685" i="27"/>
  <c r="O4685" i="27" s="1"/>
  <c r="F4686" i="27"/>
  <c r="O4686" i="27" s="1"/>
  <c r="F4687" i="27"/>
  <c r="O4687" i="27" s="1"/>
  <c r="F4688" i="27"/>
  <c r="O4688" i="27" s="1"/>
  <c r="F4689" i="27"/>
  <c r="O4689" i="27" s="1"/>
  <c r="F4690" i="27"/>
  <c r="O4690" i="27" s="1"/>
  <c r="F4691" i="27"/>
  <c r="O4691" i="27" s="1"/>
  <c r="F4692" i="27"/>
  <c r="O4692" i="27" s="1"/>
  <c r="F4693" i="27"/>
  <c r="O4693" i="27" s="1"/>
  <c r="F4694" i="27"/>
  <c r="O4694" i="27" s="1"/>
  <c r="F4695" i="27"/>
  <c r="O4695" i="27" s="1"/>
  <c r="F4696" i="27"/>
  <c r="O4696" i="27" s="1"/>
  <c r="F4697" i="27"/>
  <c r="O4697" i="27" s="1"/>
  <c r="F4698" i="27"/>
  <c r="O4698" i="27" s="1"/>
  <c r="F4699" i="27"/>
  <c r="O4699" i="27" s="1"/>
  <c r="F4700" i="27"/>
  <c r="O4700" i="27" s="1"/>
  <c r="F4701" i="27"/>
  <c r="O4701" i="27" s="1"/>
  <c r="F4702" i="27"/>
  <c r="O4702" i="27" s="1"/>
  <c r="F4703" i="27"/>
  <c r="O4703" i="27" s="1"/>
  <c r="F4704" i="27"/>
  <c r="O4704" i="27" s="1"/>
  <c r="F4705" i="27"/>
  <c r="O4705" i="27" s="1"/>
  <c r="F4706" i="27"/>
  <c r="O4706" i="27" s="1"/>
  <c r="F4707" i="27"/>
  <c r="O4707" i="27" s="1"/>
  <c r="F4708" i="27"/>
  <c r="O4708" i="27" s="1"/>
  <c r="F4709" i="27"/>
  <c r="O4709" i="27" s="1"/>
  <c r="F4710" i="27"/>
  <c r="O4710" i="27" s="1"/>
  <c r="F4711" i="27"/>
  <c r="O4711" i="27" s="1"/>
  <c r="F4712" i="27"/>
  <c r="O4712" i="27" s="1"/>
  <c r="F4713" i="27"/>
  <c r="O4713" i="27" s="1"/>
  <c r="F4714" i="27"/>
  <c r="O4714" i="27" s="1"/>
  <c r="F4715" i="27"/>
  <c r="O4715" i="27" s="1"/>
  <c r="F4716" i="27"/>
  <c r="O4716" i="27" s="1"/>
  <c r="F4717" i="27"/>
  <c r="O4717" i="27" s="1"/>
  <c r="F4718" i="27"/>
  <c r="O4718" i="27" s="1"/>
  <c r="F4719" i="27"/>
  <c r="O4719" i="27" s="1"/>
  <c r="F4720" i="27"/>
  <c r="O4720" i="27" s="1"/>
  <c r="F4721" i="27"/>
  <c r="O4721" i="27" s="1"/>
  <c r="F4722" i="27"/>
  <c r="O4722" i="27" s="1"/>
  <c r="F4723" i="27"/>
  <c r="O4723" i="27" s="1"/>
  <c r="F4724" i="27"/>
  <c r="O4724" i="27" s="1"/>
  <c r="F4725" i="27"/>
  <c r="O4725" i="27" s="1"/>
  <c r="F4726" i="27"/>
  <c r="O4726" i="27" s="1"/>
  <c r="F4727" i="27"/>
  <c r="O4727" i="27" s="1"/>
  <c r="F4728" i="27"/>
  <c r="O4728" i="27" s="1"/>
  <c r="F4729" i="27"/>
  <c r="O4729" i="27" s="1"/>
  <c r="F4730" i="27"/>
  <c r="O4730" i="27" s="1"/>
  <c r="F4731" i="27"/>
  <c r="O4731" i="27" s="1"/>
  <c r="F4732" i="27"/>
  <c r="O4732" i="27" s="1"/>
  <c r="F4733" i="27"/>
  <c r="O4733" i="27" s="1"/>
  <c r="F4734" i="27"/>
  <c r="O4734" i="27" s="1"/>
  <c r="F4735" i="27"/>
  <c r="O4735" i="27" s="1"/>
  <c r="F4736" i="27"/>
  <c r="O4736" i="27" s="1"/>
  <c r="F4737" i="27"/>
  <c r="O4737" i="27" s="1"/>
  <c r="F4738" i="27"/>
  <c r="O4738" i="27" s="1"/>
  <c r="F4739" i="27"/>
  <c r="O4739" i="27" s="1"/>
  <c r="F4740" i="27"/>
  <c r="O4740" i="27" s="1"/>
  <c r="F4741" i="27"/>
  <c r="O4741" i="27" s="1"/>
  <c r="F4742" i="27"/>
  <c r="O4742" i="27" s="1"/>
  <c r="F4743" i="27"/>
  <c r="O4743" i="27" s="1"/>
  <c r="F4744" i="27"/>
  <c r="O4744" i="27" s="1"/>
  <c r="F4745" i="27"/>
  <c r="O4745" i="27" s="1"/>
  <c r="F4746" i="27"/>
  <c r="O4746" i="27" s="1"/>
  <c r="F4747" i="27"/>
  <c r="O4747" i="27" s="1"/>
  <c r="F4748" i="27"/>
  <c r="O4748" i="27" s="1"/>
  <c r="F4749" i="27"/>
  <c r="O4749" i="27" s="1"/>
  <c r="F4750" i="27"/>
  <c r="O4750" i="27" s="1"/>
  <c r="F4751" i="27"/>
  <c r="O4751" i="27" s="1"/>
  <c r="F4752" i="27"/>
  <c r="O4752" i="27" s="1"/>
  <c r="F4753" i="27"/>
  <c r="O4753" i="27" s="1"/>
  <c r="F4754" i="27"/>
  <c r="O4754" i="27" s="1"/>
  <c r="F4755" i="27"/>
  <c r="O4755" i="27" s="1"/>
  <c r="F4756" i="27"/>
  <c r="O4756" i="27" s="1"/>
  <c r="F4757" i="27"/>
  <c r="O4757" i="27" s="1"/>
  <c r="F4758" i="27"/>
  <c r="O4758" i="27" s="1"/>
  <c r="F4759" i="27"/>
  <c r="O4759" i="27" s="1"/>
  <c r="F4760" i="27"/>
  <c r="O4760" i="27" s="1"/>
  <c r="F4761" i="27"/>
  <c r="O4761" i="27" s="1"/>
  <c r="F4762" i="27"/>
  <c r="O4762" i="27" s="1"/>
  <c r="F4763" i="27"/>
  <c r="O4763" i="27" s="1"/>
  <c r="F4764" i="27"/>
  <c r="O4764" i="27" s="1"/>
  <c r="F4765" i="27"/>
  <c r="O4765" i="27" s="1"/>
  <c r="F4766" i="27"/>
  <c r="O4766" i="27" s="1"/>
  <c r="F4767" i="27"/>
  <c r="O4767" i="27" s="1"/>
  <c r="F4768" i="27"/>
  <c r="O4768" i="27" s="1"/>
  <c r="F4769" i="27"/>
  <c r="O4769" i="27" s="1"/>
  <c r="F4770" i="27"/>
  <c r="O4770" i="27" s="1"/>
  <c r="F4771" i="27"/>
  <c r="O4771" i="27" s="1"/>
  <c r="F4772" i="27"/>
  <c r="O4772" i="27" s="1"/>
  <c r="F4773" i="27"/>
  <c r="O4773" i="27" s="1"/>
  <c r="F4774" i="27"/>
  <c r="O4774" i="27" s="1"/>
  <c r="F4775" i="27"/>
  <c r="O4775" i="27" s="1"/>
  <c r="F4776" i="27"/>
  <c r="O4776" i="27" s="1"/>
  <c r="F4777" i="27"/>
  <c r="O4777" i="27" s="1"/>
  <c r="F4778" i="27"/>
  <c r="O4778" i="27" s="1"/>
  <c r="F4779" i="27"/>
  <c r="O4779" i="27" s="1"/>
  <c r="F4780" i="27"/>
  <c r="O4780" i="27" s="1"/>
  <c r="F4781" i="27"/>
  <c r="O4781" i="27" s="1"/>
  <c r="F4782" i="27"/>
  <c r="O4782" i="27" s="1"/>
  <c r="F4783" i="27"/>
  <c r="O4783" i="27" s="1"/>
  <c r="F4784" i="27"/>
  <c r="O4784" i="27" s="1"/>
  <c r="F4785" i="27"/>
  <c r="O4785" i="27" s="1"/>
  <c r="F4786" i="27"/>
  <c r="O4786" i="27" s="1"/>
  <c r="F4787" i="27"/>
  <c r="O4787" i="27" s="1"/>
  <c r="F4788" i="27"/>
  <c r="O4788" i="27" s="1"/>
  <c r="F4789" i="27"/>
  <c r="O4789" i="27" s="1"/>
  <c r="F4790" i="27"/>
  <c r="O4790" i="27" s="1"/>
  <c r="F4791" i="27"/>
  <c r="O4791" i="27" s="1"/>
  <c r="F4792" i="27"/>
  <c r="O4792" i="27" s="1"/>
  <c r="F4793" i="27"/>
  <c r="O4793" i="27" s="1"/>
  <c r="F4794" i="27"/>
  <c r="O4794" i="27" s="1"/>
  <c r="F4795" i="27"/>
  <c r="O4795" i="27" s="1"/>
  <c r="F4796" i="27"/>
  <c r="O4796" i="27" s="1"/>
  <c r="F4797" i="27"/>
  <c r="O4797" i="27" s="1"/>
  <c r="F4798" i="27"/>
  <c r="O4798" i="27" s="1"/>
  <c r="F4799" i="27"/>
  <c r="O4799" i="27" s="1"/>
  <c r="F4800" i="27"/>
  <c r="O4800" i="27" s="1"/>
  <c r="F4801" i="27"/>
  <c r="O4801" i="27" s="1"/>
  <c r="F4802" i="27"/>
  <c r="O4802" i="27" s="1"/>
  <c r="F4803" i="27"/>
  <c r="O4803" i="27" s="1"/>
  <c r="F4804" i="27"/>
  <c r="O4804" i="27" s="1"/>
  <c r="F4805" i="27"/>
  <c r="O4805" i="27" s="1"/>
  <c r="F4806" i="27"/>
  <c r="O4806" i="27" s="1"/>
  <c r="F4807" i="27"/>
  <c r="O4807" i="27" s="1"/>
  <c r="F4808" i="27"/>
  <c r="O4808" i="27" s="1"/>
  <c r="F4809" i="27"/>
  <c r="O4809" i="27" s="1"/>
  <c r="F4810" i="27"/>
  <c r="O4810" i="27" s="1"/>
  <c r="F4811" i="27"/>
  <c r="O4811" i="27" s="1"/>
  <c r="F4812" i="27"/>
  <c r="O4812" i="27" s="1"/>
  <c r="F4813" i="27"/>
  <c r="O4813" i="27" s="1"/>
  <c r="F4814" i="27"/>
  <c r="O4814" i="27" s="1"/>
  <c r="F4815" i="27"/>
  <c r="O4815" i="27" s="1"/>
  <c r="F4816" i="27"/>
  <c r="O4816" i="27" s="1"/>
  <c r="F4817" i="27"/>
  <c r="O4817" i="27" s="1"/>
  <c r="F4818" i="27"/>
  <c r="O4818" i="27" s="1"/>
  <c r="F4819" i="27"/>
  <c r="O4819" i="27" s="1"/>
  <c r="F4820" i="27"/>
  <c r="O4820" i="27" s="1"/>
  <c r="F4821" i="27"/>
  <c r="O4821" i="27" s="1"/>
  <c r="F4822" i="27"/>
  <c r="O4822" i="27" s="1"/>
  <c r="F4823" i="27"/>
  <c r="O4823" i="27" s="1"/>
  <c r="F4824" i="27"/>
  <c r="O4824" i="27" s="1"/>
  <c r="F4825" i="27"/>
  <c r="O4825" i="27" s="1"/>
  <c r="F4826" i="27"/>
  <c r="O4826" i="27" s="1"/>
  <c r="F4827" i="27"/>
  <c r="O4827" i="27" s="1"/>
  <c r="F4828" i="27"/>
  <c r="O4828" i="27" s="1"/>
  <c r="F4829" i="27"/>
  <c r="O4829" i="27" s="1"/>
  <c r="F4830" i="27"/>
  <c r="O4830" i="27" s="1"/>
  <c r="F4831" i="27"/>
  <c r="O4831" i="27" s="1"/>
  <c r="F4832" i="27"/>
  <c r="O4832" i="27" s="1"/>
  <c r="F4833" i="27"/>
  <c r="O4833" i="27" s="1"/>
  <c r="F4834" i="27"/>
  <c r="O4834" i="27" s="1"/>
  <c r="F4835" i="27"/>
  <c r="O4835" i="27" s="1"/>
  <c r="F4836" i="27"/>
  <c r="O4836" i="27" s="1"/>
  <c r="F4837" i="27"/>
  <c r="O4837" i="27" s="1"/>
  <c r="F4838" i="27"/>
  <c r="O4838" i="27" s="1"/>
  <c r="F4839" i="27"/>
  <c r="O4839" i="27" s="1"/>
  <c r="F4840" i="27"/>
  <c r="O4840" i="27" s="1"/>
  <c r="F4841" i="27"/>
  <c r="O4841" i="27" s="1"/>
  <c r="F4842" i="27"/>
  <c r="O4842" i="27" s="1"/>
  <c r="F4843" i="27"/>
  <c r="O4843" i="27" s="1"/>
  <c r="F4844" i="27"/>
  <c r="O4844" i="27" s="1"/>
  <c r="F4845" i="27"/>
  <c r="O4845" i="27" s="1"/>
  <c r="F4846" i="27"/>
  <c r="O4846" i="27" s="1"/>
  <c r="F4847" i="27"/>
  <c r="O4847" i="27" s="1"/>
  <c r="F4848" i="27"/>
  <c r="O4848" i="27" s="1"/>
  <c r="F4849" i="27"/>
  <c r="O4849" i="27" s="1"/>
  <c r="F4850" i="27"/>
  <c r="O4850" i="27" s="1"/>
  <c r="F4851" i="27"/>
  <c r="O4851" i="27" s="1"/>
  <c r="F4852" i="27"/>
  <c r="O4852" i="27" s="1"/>
  <c r="F4853" i="27"/>
  <c r="O4853" i="27" s="1"/>
  <c r="F4854" i="27"/>
  <c r="O4854" i="27" s="1"/>
  <c r="F4855" i="27"/>
  <c r="O4855" i="27" s="1"/>
  <c r="F4856" i="27"/>
  <c r="O4856" i="27" s="1"/>
  <c r="F4857" i="27"/>
  <c r="O4857" i="27" s="1"/>
  <c r="F4858" i="27"/>
  <c r="O4858" i="27" s="1"/>
  <c r="F4859" i="27"/>
  <c r="O4859" i="27" s="1"/>
  <c r="F4860" i="27"/>
  <c r="O4860" i="27" s="1"/>
  <c r="F4861" i="27"/>
  <c r="O4861" i="27" s="1"/>
  <c r="F4862" i="27"/>
  <c r="O4862" i="27" s="1"/>
  <c r="F4863" i="27"/>
  <c r="O4863" i="27" s="1"/>
  <c r="F4864" i="27"/>
  <c r="O4864" i="27" s="1"/>
  <c r="F4865" i="27"/>
  <c r="O4865" i="27" s="1"/>
  <c r="F4866" i="27"/>
  <c r="O4866" i="27" s="1"/>
  <c r="F4867" i="27"/>
  <c r="O4867" i="27" s="1"/>
  <c r="F4868" i="27"/>
  <c r="O4868" i="27" s="1"/>
  <c r="F4869" i="27"/>
  <c r="O4869" i="27" s="1"/>
  <c r="F4870" i="27"/>
  <c r="O4870" i="27" s="1"/>
  <c r="F4871" i="27"/>
  <c r="O4871" i="27" s="1"/>
  <c r="F4872" i="27"/>
  <c r="O4872" i="27" s="1"/>
  <c r="F4873" i="27"/>
  <c r="O4873" i="27" s="1"/>
  <c r="F4874" i="27"/>
  <c r="O4874" i="27" s="1"/>
  <c r="F4875" i="27"/>
  <c r="O4875" i="27" s="1"/>
  <c r="F4876" i="27"/>
  <c r="O4876" i="27" s="1"/>
  <c r="F4877" i="27"/>
  <c r="O4877" i="27" s="1"/>
  <c r="F4878" i="27"/>
  <c r="O4878" i="27" s="1"/>
  <c r="F4879" i="27"/>
  <c r="O4879" i="27" s="1"/>
  <c r="F4880" i="27"/>
  <c r="O4880" i="27" s="1"/>
  <c r="F4881" i="27"/>
  <c r="O4881" i="27" s="1"/>
  <c r="F4882" i="27"/>
  <c r="O4882" i="27" s="1"/>
  <c r="F4883" i="27"/>
  <c r="O4883" i="27" s="1"/>
  <c r="F4884" i="27"/>
  <c r="O4884" i="27" s="1"/>
  <c r="F4885" i="27"/>
  <c r="O4885" i="27" s="1"/>
  <c r="F4886" i="27"/>
  <c r="O4886" i="27" s="1"/>
  <c r="F4887" i="27"/>
  <c r="O4887" i="27" s="1"/>
  <c r="F4888" i="27"/>
  <c r="O4888" i="27" s="1"/>
  <c r="F4889" i="27"/>
  <c r="O4889" i="27" s="1"/>
  <c r="F4890" i="27"/>
  <c r="O4890" i="27" s="1"/>
  <c r="F4891" i="27"/>
  <c r="O4891" i="27" s="1"/>
  <c r="F4892" i="27"/>
  <c r="O4892" i="27" s="1"/>
  <c r="F4893" i="27"/>
  <c r="O4893" i="27" s="1"/>
  <c r="F4894" i="27"/>
  <c r="O4894" i="27" s="1"/>
  <c r="F4895" i="27"/>
  <c r="O4895" i="27" s="1"/>
  <c r="F4896" i="27"/>
  <c r="O4896" i="27" s="1"/>
  <c r="F4897" i="27"/>
  <c r="O4897" i="27" s="1"/>
  <c r="F4898" i="27"/>
  <c r="O4898" i="27" s="1"/>
  <c r="F4899" i="27"/>
  <c r="O4899" i="27" s="1"/>
  <c r="F4900" i="27"/>
  <c r="O4900" i="27" s="1"/>
  <c r="F4901" i="27"/>
  <c r="O4901" i="27" s="1"/>
  <c r="F4902" i="27"/>
  <c r="O4902" i="27" s="1"/>
  <c r="F4903" i="27"/>
  <c r="O4903" i="27" s="1"/>
  <c r="F4904" i="27"/>
  <c r="O4904" i="27" s="1"/>
  <c r="F4905" i="27"/>
  <c r="O4905" i="27" s="1"/>
  <c r="F4906" i="27"/>
  <c r="O4906" i="27" s="1"/>
  <c r="F4907" i="27"/>
  <c r="O4907" i="27" s="1"/>
  <c r="F4908" i="27"/>
  <c r="O4908" i="27" s="1"/>
  <c r="F4909" i="27"/>
  <c r="O4909" i="27" s="1"/>
  <c r="F4910" i="27"/>
  <c r="O4910" i="27" s="1"/>
  <c r="F4911" i="27"/>
  <c r="O4911" i="27" s="1"/>
  <c r="F4912" i="27"/>
  <c r="O4912" i="27" s="1"/>
  <c r="F4913" i="27"/>
  <c r="O4913" i="27" s="1"/>
  <c r="F4914" i="27"/>
  <c r="O4914" i="27" s="1"/>
  <c r="F4915" i="27"/>
  <c r="O4915" i="27" s="1"/>
  <c r="F4916" i="27"/>
  <c r="O4916" i="27" s="1"/>
  <c r="F4917" i="27"/>
  <c r="O4917" i="27" s="1"/>
  <c r="F4918" i="27"/>
  <c r="O4918" i="27" s="1"/>
  <c r="F4919" i="27"/>
  <c r="O4919" i="27" s="1"/>
  <c r="F4920" i="27"/>
  <c r="O4920" i="27" s="1"/>
  <c r="F4921" i="27"/>
  <c r="O4921" i="27" s="1"/>
  <c r="F4922" i="27"/>
  <c r="O4922" i="27" s="1"/>
  <c r="F4923" i="27"/>
  <c r="O4923" i="27" s="1"/>
  <c r="F4924" i="27"/>
  <c r="O4924" i="27" s="1"/>
  <c r="F4925" i="27"/>
  <c r="O4925" i="27" s="1"/>
  <c r="F4926" i="27"/>
  <c r="O4926" i="27" s="1"/>
  <c r="F4927" i="27"/>
  <c r="O4927" i="27" s="1"/>
  <c r="F4928" i="27"/>
  <c r="O4928" i="27" s="1"/>
  <c r="F4929" i="27"/>
  <c r="O4929" i="27" s="1"/>
  <c r="F4930" i="27"/>
  <c r="O4930" i="27" s="1"/>
  <c r="F4931" i="27"/>
  <c r="O4931" i="27" s="1"/>
  <c r="F4932" i="27"/>
  <c r="O4932" i="27" s="1"/>
  <c r="F4933" i="27"/>
  <c r="O4933" i="27" s="1"/>
  <c r="F4934" i="27"/>
  <c r="O4934" i="27" s="1"/>
  <c r="F4935" i="27"/>
  <c r="O4935" i="27" s="1"/>
  <c r="F4936" i="27"/>
  <c r="O4936" i="27" s="1"/>
  <c r="F4937" i="27"/>
  <c r="O4937" i="27" s="1"/>
  <c r="F4938" i="27"/>
  <c r="O4938" i="27" s="1"/>
  <c r="F4939" i="27"/>
  <c r="O4939" i="27" s="1"/>
  <c r="F4940" i="27"/>
  <c r="O4940" i="27" s="1"/>
  <c r="F4941" i="27"/>
  <c r="O4941" i="27" s="1"/>
  <c r="F4942" i="27"/>
  <c r="O4942" i="27" s="1"/>
  <c r="F4943" i="27"/>
  <c r="O4943" i="27" s="1"/>
  <c r="F4944" i="27"/>
  <c r="O4944" i="27" s="1"/>
  <c r="F4945" i="27"/>
  <c r="O4945" i="27" s="1"/>
  <c r="F4946" i="27"/>
  <c r="O4946" i="27" s="1"/>
  <c r="F4947" i="27"/>
  <c r="O4947" i="27" s="1"/>
  <c r="F4948" i="27"/>
  <c r="O4948" i="27" s="1"/>
  <c r="F4949" i="27"/>
  <c r="O4949" i="27" s="1"/>
  <c r="F4950" i="27"/>
  <c r="O4950" i="27" s="1"/>
  <c r="F4951" i="27"/>
  <c r="O4951" i="27" s="1"/>
  <c r="F4952" i="27"/>
  <c r="O4952" i="27" s="1"/>
  <c r="F4953" i="27"/>
  <c r="O4953" i="27" s="1"/>
  <c r="F4954" i="27"/>
  <c r="O4954" i="27" s="1"/>
  <c r="F4955" i="27"/>
  <c r="O4955" i="27" s="1"/>
  <c r="F4956" i="27"/>
  <c r="O4956" i="27" s="1"/>
  <c r="F4957" i="27"/>
  <c r="O4957" i="27" s="1"/>
  <c r="F4958" i="27"/>
  <c r="O4958" i="27" s="1"/>
  <c r="F4959" i="27"/>
  <c r="O4959" i="27" s="1"/>
  <c r="F4960" i="27"/>
  <c r="O4960" i="27" s="1"/>
  <c r="F4961" i="27"/>
  <c r="O4961" i="27" s="1"/>
  <c r="F4962" i="27"/>
  <c r="O4962" i="27" s="1"/>
  <c r="F4963" i="27"/>
  <c r="O4963" i="27" s="1"/>
  <c r="F4964" i="27"/>
  <c r="O4964" i="27" s="1"/>
  <c r="F4965" i="27"/>
  <c r="O4965" i="27" s="1"/>
  <c r="F4966" i="27"/>
  <c r="O4966" i="27" s="1"/>
  <c r="F4967" i="27"/>
  <c r="O4967" i="27" s="1"/>
  <c r="F4968" i="27"/>
  <c r="O4968" i="27" s="1"/>
  <c r="F4969" i="27"/>
  <c r="O4969" i="27" s="1"/>
  <c r="F4970" i="27"/>
  <c r="O4970" i="27" s="1"/>
  <c r="F4971" i="27"/>
  <c r="O4971" i="27" s="1"/>
  <c r="F4972" i="27"/>
  <c r="O4972" i="27" s="1"/>
  <c r="F4973" i="27"/>
  <c r="O4973" i="27" s="1"/>
  <c r="F4974" i="27"/>
  <c r="O4974" i="27" s="1"/>
  <c r="F4975" i="27"/>
  <c r="O4975" i="27" s="1"/>
  <c r="F4976" i="27"/>
  <c r="O4976" i="27" s="1"/>
  <c r="F4977" i="27"/>
  <c r="O4977" i="27" s="1"/>
  <c r="F4978" i="27"/>
  <c r="O4978" i="27" s="1"/>
  <c r="F4979" i="27"/>
  <c r="O4979" i="27" s="1"/>
  <c r="F4980" i="27"/>
  <c r="O4980" i="27" s="1"/>
  <c r="F4981" i="27"/>
  <c r="O4981" i="27" s="1"/>
  <c r="F4982" i="27"/>
  <c r="O4982" i="27" s="1"/>
  <c r="F4983" i="27"/>
  <c r="O4983" i="27" s="1"/>
  <c r="F4984" i="27"/>
  <c r="O4984" i="27" s="1"/>
  <c r="F4985" i="27"/>
  <c r="O4985" i="27" s="1"/>
  <c r="F4986" i="27"/>
  <c r="O4986" i="27" s="1"/>
  <c r="F4987" i="27"/>
  <c r="O4987" i="27" s="1"/>
  <c r="F4988" i="27"/>
  <c r="O4988" i="27" s="1"/>
  <c r="F4989" i="27"/>
  <c r="O4989" i="27" s="1"/>
  <c r="F4990" i="27"/>
  <c r="O4990" i="27" s="1"/>
  <c r="F4991" i="27"/>
  <c r="O4991" i="27" s="1"/>
  <c r="F4992" i="27"/>
  <c r="O4992" i="27" s="1"/>
  <c r="F4993" i="27"/>
  <c r="O4993" i="27" s="1"/>
  <c r="F4994" i="27"/>
  <c r="O4994" i="27" s="1"/>
  <c r="F4995" i="27"/>
  <c r="O4995" i="27" s="1"/>
  <c r="F4996" i="27"/>
  <c r="O4996" i="27" s="1"/>
  <c r="F4997" i="27"/>
  <c r="O4997" i="27" s="1"/>
  <c r="F4998" i="27"/>
  <c r="O4998" i="27" s="1"/>
  <c r="F4999" i="27"/>
  <c r="O4999" i="27" s="1"/>
  <c r="F5000" i="27"/>
  <c r="O5000" i="27" s="1"/>
  <c r="F5001" i="27"/>
  <c r="O5001" i="27" s="1"/>
  <c r="F5002" i="27"/>
  <c r="O5002" i="27" s="1"/>
  <c r="F5003" i="27"/>
  <c r="O5003" i="27" s="1"/>
  <c r="F5004" i="27"/>
  <c r="O5004" i="27" s="1"/>
  <c r="F5005" i="27"/>
  <c r="O5005" i="27" s="1"/>
  <c r="F5006" i="27"/>
  <c r="O5006" i="27" s="1"/>
  <c r="F5007" i="27"/>
  <c r="O5007" i="27" s="1"/>
  <c r="F5008" i="27"/>
  <c r="O5008" i="27" s="1"/>
  <c r="F5009" i="27"/>
  <c r="O5009" i="27" s="1"/>
  <c r="F5010" i="27"/>
  <c r="O5010" i="27" s="1"/>
  <c r="F5011" i="27"/>
  <c r="O5011" i="27" s="1"/>
  <c r="F5012" i="27"/>
  <c r="O5012" i="27" s="1"/>
  <c r="F5013" i="27"/>
  <c r="O5013" i="27" s="1"/>
  <c r="F5014" i="27"/>
  <c r="O5014" i="27" s="1"/>
  <c r="F5015" i="27"/>
  <c r="O5015" i="27" s="1"/>
  <c r="F5016" i="27"/>
  <c r="O5016" i="27" s="1"/>
  <c r="F5017" i="27"/>
  <c r="O5017" i="27" s="1"/>
  <c r="F5018" i="27"/>
  <c r="O5018" i="27" s="1"/>
  <c r="F5019" i="27"/>
  <c r="O5019" i="27" s="1"/>
  <c r="F5020" i="27"/>
  <c r="O5020" i="27" s="1"/>
  <c r="F5021" i="27"/>
  <c r="O5021" i="27" s="1"/>
  <c r="F5022" i="27"/>
  <c r="O5022" i="27" s="1"/>
  <c r="F5023" i="27"/>
  <c r="O5023" i="27" s="1"/>
  <c r="F5024" i="27"/>
  <c r="O5024" i="27" s="1"/>
  <c r="F5025" i="27"/>
  <c r="O5025" i="27" s="1"/>
  <c r="F5026" i="27"/>
  <c r="O5026" i="27" s="1"/>
  <c r="F5027" i="27"/>
  <c r="O5027" i="27" s="1"/>
  <c r="F5028" i="27"/>
  <c r="O5028" i="27" s="1"/>
  <c r="F5029" i="27"/>
  <c r="O5029" i="27" s="1"/>
  <c r="F5030" i="27"/>
  <c r="O5030" i="27" s="1"/>
  <c r="F5031" i="27"/>
  <c r="O5031" i="27" s="1"/>
  <c r="F5032" i="27"/>
  <c r="O5032" i="27" s="1"/>
  <c r="F5033" i="27"/>
  <c r="O5033" i="27" s="1"/>
  <c r="F5034" i="27"/>
  <c r="O5034" i="27" s="1"/>
  <c r="F5035" i="27"/>
  <c r="O5035" i="27" s="1"/>
  <c r="F5036" i="27"/>
  <c r="O5036" i="27" s="1"/>
  <c r="F5037" i="27"/>
  <c r="O5037" i="27" s="1"/>
  <c r="F5038" i="27"/>
  <c r="O5038" i="27" s="1"/>
  <c r="F5039" i="27"/>
  <c r="O5039" i="27" s="1"/>
  <c r="F5040" i="27"/>
  <c r="O5040" i="27" s="1"/>
  <c r="F5041" i="27"/>
  <c r="O5041" i="27" s="1"/>
  <c r="F5042" i="27"/>
  <c r="O5042" i="27" s="1"/>
  <c r="F5043" i="27"/>
  <c r="O5043" i="27" s="1"/>
  <c r="F5044" i="27"/>
  <c r="O5044" i="27" s="1"/>
  <c r="F5045" i="27"/>
  <c r="O5045" i="27" s="1"/>
  <c r="F5046" i="27"/>
  <c r="O5046" i="27" s="1"/>
  <c r="F5047" i="27"/>
  <c r="O5047" i="27" s="1"/>
  <c r="F5048" i="27"/>
  <c r="O5048" i="27" s="1"/>
  <c r="F5049" i="27"/>
  <c r="O5049" i="27" s="1"/>
  <c r="F5050" i="27"/>
  <c r="O5050" i="27" s="1"/>
  <c r="F5051" i="27"/>
  <c r="O5051" i="27" s="1"/>
  <c r="F5052" i="27"/>
  <c r="O5052" i="27" s="1"/>
  <c r="F5053" i="27"/>
  <c r="O5053" i="27" s="1"/>
  <c r="F5054" i="27"/>
  <c r="O5054" i="27" s="1"/>
  <c r="F5055" i="27"/>
  <c r="O5055" i="27" s="1"/>
  <c r="F5056" i="27"/>
  <c r="O5056" i="27" s="1"/>
  <c r="F5057" i="27"/>
  <c r="O5057" i="27" s="1"/>
  <c r="F5058" i="27"/>
  <c r="O5058" i="27" s="1"/>
  <c r="F5059" i="27"/>
  <c r="O5059" i="27" s="1"/>
  <c r="F5060" i="27"/>
  <c r="O5060" i="27" s="1"/>
  <c r="F5061" i="27"/>
  <c r="O5061" i="27" s="1"/>
  <c r="F5062" i="27"/>
  <c r="O5062" i="27" s="1"/>
  <c r="F5063" i="27"/>
  <c r="O5063" i="27" s="1"/>
  <c r="F5064" i="27"/>
  <c r="O5064" i="27" s="1"/>
  <c r="F5065" i="27"/>
  <c r="O5065" i="27" s="1"/>
  <c r="F5066" i="27"/>
  <c r="O5066" i="27" s="1"/>
  <c r="F5067" i="27"/>
  <c r="O5067" i="27" s="1"/>
  <c r="F5068" i="27"/>
  <c r="O5068" i="27" s="1"/>
  <c r="F5069" i="27"/>
  <c r="O5069" i="27" s="1"/>
  <c r="F5070" i="27"/>
  <c r="O5070" i="27" s="1"/>
  <c r="F5071" i="27"/>
  <c r="O5071" i="27" s="1"/>
  <c r="F5072" i="27"/>
  <c r="O5072" i="27" s="1"/>
  <c r="F5073" i="27"/>
  <c r="O5073" i="27" s="1"/>
  <c r="F5074" i="27"/>
  <c r="O5074" i="27" s="1"/>
  <c r="F5075" i="27"/>
  <c r="O5075" i="27" s="1"/>
  <c r="F5076" i="27"/>
  <c r="O5076" i="27" s="1"/>
  <c r="F5077" i="27"/>
  <c r="O5077" i="27" s="1"/>
  <c r="F5078" i="27"/>
  <c r="O5078" i="27" s="1"/>
  <c r="F5079" i="27"/>
  <c r="O5079" i="27" s="1"/>
  <c r="F5080" i="27"/>
  <c r="O5080" i="27" s="1"/>
  <c r="F5081" i="27"/>
  <c r="O5081" i="27" s="1"/>
  <c r="F5082" i="27"/>
  <c r="O5082" i="27" s="1"/>
  <c r="F5083" i="27"/>
  <c r="O5083" i="27" s="1"/>
  <c r="F5084" i="27"/>
  <c r="O5084" i="27" s="1"/>
  <c r="F5085" i="27"/>
  <c r="O5085" i="27" s="1"/>
  <c r="F5086" i="27"/>
  <c r="O5086" i="27" s="1"/>
  <c r="F5087" i="27"/>
  <c r="O5087" i="27" s="1"/>
  <c r="F5088" i="27"/>
  <c r="O5088" i="27" s="1"/>
  <c r="F5089" i="27"/>
  <c r="O5089" i="27" s="1"/>
  <c r="F5090" i="27"/>
  <c r="O5090" i="27" s="1"/>
  <c r="F5091" i="27"/>
  <c r="O5091" i="27" s="1"/>
  <c r="F5092" i="27"/>
  <c r="O5092" i="27" s="1"/>
  <c r="F5093" i="27"/>
  <c r="O5093" i="27" s="1"/>
  <c r="F5094" i="27"/>
  <c r="O5094" i="27" s="1"/>
  <c r="F5095" i="27"/>
  <c r="O5095" i="27" s="1"/>
  <c r="F5096" i="27"/>
  <c r="O5096" i="27" s="1"/>
  <c r="F5097" i="27"/>
  <c r="O5097" i="27" s="1"/>
  <c r="F5098" i="27"/>
  <c r="O5098" i="27" s="1"/>
  <c r="F5099" i="27"/>
  <c r="O5099" i="27" s="1"/>
  <c r="F5100" i="27"/>
  <c r="O5100" i="27" s="1"/>
  <c r="F5101" i="27"/>
  <c r="O5101" i="27" s="1"/>
  <c r="F5102" i="27"/>
  <c r="O5102" i="27" s="1"/>
  <c r="F5103" i="27"/>
  <c r="O5103" i="27" s="1"/>
  <c r="F5104" i="27"/>
  <c r="O5104" i="27" s="1"/>
  <c r="F5105" i="27"/>
  <c r="O5105" i="27" s="1"/>
  <c r="F5106" i="27"/>
  <c r="O5106" i="27" s="1"/>
  <c r="F5107" i="27"/>
  <c r="O5107" i="27" s="1"/>
  <c r="F5108" i="27"/>
  <c r="O5108" i="27" s="1"/>
  <c r="F5109" i="27"/>
  <c r="O5109" i="27" s="1"/>
  <c r="F5110" i="27"/>
  <c r="O5110" i="27" s="1"/>
  <c r="F5111" i="27"/>
  <c r="O5111" i="27" s="1"/>
  <c r="F5112" i="27"/>
  <c r="O5112" i="27" s="1"/>
  <c r="F5113" i="27"/>
  <c r="O5113" i="27" s="1"/>
  <c r="F5114" i="27"/>
  <c r="O5114" i="27" s="1"/>
  <c r="F5115" i="27"/>
  <c r="O5115" i="27" s="1"/>
  <c r="F5116" i="27"/>
  <c r="O5116" i="27" s="1"/>
  <c r="F5117" i="27"/>
  <c r="O5117" i="27" s="1"/>
  <c r="F5118" i="27"/>
  <c r="O5118" i="27" s="1"/>
  <c r="F5119" i="27"/>
  <c r="O5119" i="27" s="1"/>
  <c r="F5120" i="27"/>
  <c r="O5120" i="27" s="1"/>
  <c r="F5121" i="27"/>
  <c r="O5121" i="27" s="1"/>
  <c r="F5122" i="27"/>
  <c r="O5122" i="27" s="1"/>
  <c r="F5123" i="27"/>
  <c r="O5123" i="27" s="1"/>
  <c r="F5124" i="27"/>
  <c r="O5124" i="27" s="1"/>
  <c r="F5125" i="27"/>
  <c r="O5125" i="27" s="1"/>
  <c r="F5126" i="27"/>
  <c r="O5126" i="27" s="1"/>
  <c r="F5127" i="27"/>
  <c r="O5127" i="27" s="1"/>
  <c r="F5128" i="27"/>
  <c r="O5128" i="27" s="1"/>
  <c r="F5129" i="27"/>
  <c r="O5129" i="27" s="1"/>
  <c r="F5130" i="27"/>
  <c r="O5130" i="27" s="1"/>
  <c r="F5131" i="27"/>
  <c r="O5131" i="27" s="1"/>
  <c r="F5132" i="27"/>
  <c r="O5132" i="27" s="1"/>
  <c r="F5133" i="27"/>
  <c r="O5133" i="27" s="1"/>
  <c r="F5134" i="27"/>
  <c r="O5134" i="27" s="1"/>
  <c r="F5135" i="27"/>
  <c r="O5135" i="27" s="1"/>
  <c r="F5136" i="27"/>
  <c r="O5136" i="27" s="1"/>
  <c r="F5137" i="27"/>
  <c r="O5137" i="27" s="1"/>
  <c r="F5138" i="27"/>
  <c r="O5138" i="27" s="1"/>
  <c r="F5139" i="27"/>
  <c r="O5139" i="27" s="1"/>
  <c r="F5140" i="27"/>
  <c r="O5140" i="27" s="1"/>
  <c r="F5141" i="27"/>
  <c r="O5141" i="27" s="1"/>
  <c r="F5142" i="27"/>
  <c r="O5142" i="27" s="1"/>
  <c r="F5143" i="27"/>
  <c r="O5143" i="27" s="1"/>
  <c r="F5144" i="27"/>
  <c r="O5144" i="27" s="1"/>
  <c r="F5145" i="27"/>
  <c r="O5145" i="27" s="1"/>
  <c r="F5146" i="27"/>
  <c r="O5146" i="27" s="1"/>
  <c r="F5147" i="27"/>
  <c r="O5147" i="27" s="1"/>
  <c r="F5148" i="27"/>
  <c r="O5148" i="27" s="1"/>
  <c r="F5149" i="27"/>
  <c r="O5149" i="27" s="1"/>
  <c r="F5150" i="27"/>
  <c r="O5150" i="27" s="1"/>
  <c r="F5151" i="27"/>
  <c r="O5151" i="27" s="1"/>
  <c r="F5152" i="27"/>
  <c r="O5152" i="27" s="1"/>
  <c r="F5153" i="27"/>
  <c r="O5153" i="27" s="1"/>
  <c r="F5154" i="27"/>
  <c r="O5154" i="27" s="1"/>
  <c r="F5155" i="27"/>
  <c r="O5155" i="27" s="1"/>
  <c r="F5156" i="27"/>
  <c r="O5156" i="27" s="1"/>
  <c r="F5157" i="27"/>
  <c r="O5157" i="27" s="1"/>
  <c r="F5158" i="27"/>
  <c r="O5158" i="27" s="1"/>
  <c r="F5159" i="27"/>
  <c r="O5159" i="27" s="1"/>
  <c r="F5160" i="27"/>
  <c r="O5160" i="27" s="1"/>
  <c r="F5161" i="27"/>
  <c r="O5161" i="27" s="1"/>
  <c r="F5162" i="27"/>
  <c r="O5162" i="27" s="1"/>
  <c r="F5163" i="27"/>
  <c r="O5163" i="27" s="1"/>
  <c r="F5164" i="27"/>
  <c r="O5164" i="27" s="1"/>
  <c r="F5165" i="27"/>
  <c r="O5165" i="27" s="1"/>
  <c r="F5166" i="27"/>
  <c r="O5166" i="27" s="1"/>
  <c r="F5167" i="27"/>
  <c r="O5167" i="27" s="1"/>
  <c r="F5168" i="27"/>
  <c r="O5168" i="27" s="1"/>
  <c r="F5169" i="27"/>
  <c r="O5169" i="27" s="1"/>
  <c r="F5170" i="27"/>
  <c r="O5170" i="27" s="1"/>
  <c r="F5171" i="27"/>
  <c r="O5171" i="27" s="1"/>
  <c r="F5172" i="27"/>
  <c r="O5172" i="27" s="1"/>
  <c r="F5173" i="27"/>
  <c r="O5173" i="27" s="1"/>
  <c r="F5174" i="27"/>
  <c r="O5174" i="27" s="1"/>
  <c r="F5175" i="27"/>
  <c r="O5175" i="27" s="1"/>
  <c r="F5176" i="27"/>
  <c r="O5176" i="27" s="1"/>
  <c r="F5177" i="27"/>
  <c r="O5177" i="27" s="1"/>
  <c r="F5178" i="27"/>
  <c r="O5178" i="27" s="1"/>
  <c r="F5179" i="27"/>
  <c r="O5179" i="27" s="1"/>
  <c r="F5180" i="27"/>
  <c r="O5180" i="27" s="1"/>
  <c r="F5181" i="27"/>
  <c r="O5181" i="27" s="1"/>
  <c r="F5182" i="27"/>
  <c r="O5182" i="27" s="1"/>
  <c r="F5183" i="27"/>
  <c r="O5183" i="27" s="1"/>
  <c r="F5184" i="27"/>
  <c r="O5184" i="27" s="1"/>
  <c r="F5185" i="27"/>
  <c r="O5185" i="27" s="1"/>
  <c r="F5186" i="27"/>
  <c r="O5186" i="27" s="1"/>
  <c r="F5187" i="27"/>
  <c r="O5187" i="27" s="1"/>
  <c r="F5188" i="27"/>
  <c r="O5188" i="27" s="1"/>
  <c r="F5189" i="27"/>
  <c r="O5189" i="27" s="1"/>
  <c r="F5190" i="27"/>
  <c r="O5190" i="27" s="1"/>
  <c r="F5191" i="27"/>
  <c r="O5191" i="27" s="1"/>
  <c r="F5192" i="27"/>
  <c r="O5192" i="27" s="1"/>
  <c r="F5193" i="27"/>
  <c r="O5193" i="27" s="1"/>
  <c r="F5194" i="27"/>
  <c r="O5194" i="27" s="1"/>
  <c r="F5195" i="27"/>
  <c r="O5195" i="27" s="1"/>
  <c r="F5196" i="27"/>
  <c r="O5196" i="27" s="1"/>
  <c r="F5197" i="27"/>
  <c r="O5197" i="27" s="1"/>
  <c r="F5198" i="27"/>
  <c r="O5198" i="27" s="1"/>
  <c r="F5199" i="27"/>
  <c r="O5199" i="27" s="1"/>
  <c r="F5200" i="27"/>
  <c r="O5200" i="27" s="1"/>
  <c r="F5201" i="27"/>
  <c r="O5201" i="27" s="1"/>
  <c r="F5202" i="27"/>
  <c r="O5202" i="27" s="1"/>
  <c r="F5203" i="27"/>
  <c r="O5203" i="27" s="1"/>
  <c r="F5204" i="27"/>
  <c r="O5204" i="27" s="1"/>
  <c r="F5205" i="27"/>
  <c r="O5205" i="27" s="1"/>
  <c r="F5206" i="27"/>
  <c r="O5206" i="27" s="1"/>
  <c r="F5207" i="27"/>
  <c r="O5207" i="27" s="1"/>
  <c r="F5208" i="27"/>
  <c r="O5208" i="27" s="1"/>
  <c r="F5209" i="27"/>
  <c r="O5209" i="27" s="1"/>
  <c r="F5210" i="27"/>
  <c r="O5210" i="27" s="1"/>
  <c r="F5211" i="27"/>
  <c r="O5211" i="27" s="1"/>
  <c r="F5212" i="27"/>
  <c r="O5212" i="27" s="1"/>
  <c r="F5213" i="27"/>
  <c r="O5213" i="27" s="1"/>
  <c r="F5214" i="27"/>
  <c r="O5214" i="27" s="1"/>
  <c r="F5215" i="27"/>
  <c r="O5215" i="27" s="1"/>
  <c r="F5216" i="27"/>
  <c r="O5216" i="27" s="1"/>
  <c r="F5217" i="27"/>
  <c r="O5217" i="27" s="1"/>
  <c r="F5218" i="27"/>
  <c r="O5218" i="27" s="1"/>
  <c r="F5219" i="27"/>
  <c r="O5219" i="27" s="1"/>
  <c r="F5220" i="27"/>
  <c r="O5220" i="27" s="1"/>
  <c r="F5221" i="27"/>
  <c r="O5221" i="27" s="1"/>
  <c r="F5222" i="27"/>
  <c r="O5222" i="27" s="1"/>
  <c r="F5223" i="27"/>
  <c r="O5223" i="27" s="1"/>
  <c r="F5224" i="27"/>
  <c r="O5224" i="27" s="1"/>
  <c r="F5225" i="27"/>
  <c r="O5225" i="27" s="1"/>
  <c r="F5226" i="27"/>
  <c r="O5226" i="27" s="1"/>
  <c r="F5227" i="27"/>
  <c r="O5227" i="27" s="1"/>
  <c r="F5228" i="27"/>
  <c r="O5228" i="27" s="1"/>
  <c r="F5229" i="27"/>
  <c r="O5229" i="27" s="1"/>
  <c r="F5230" i="27"/>
  <c r="O5230" i="27" s="1"/>
  <c r="F5231" i="27"/>
  <c r="O5231" i="27" s="1"/>
  <c r="F5232" i="27"/>
  <c r="O5232" i="27" s="1"/>
  <c r="F5233" i="27"/>
  <c r="O5233" i="27" s="1"/>
  <c r="F5234" i="27"/>
  <c r="O5234" i="27" s="1"/>
  <c r="F5235" i="27"/>
  <c r="O5235" i="27" s="1"/>
  <c r="F5236" i="27"/>
  <c r="O5236" i="27" s="1"/>
  <c r="F5237" i="27"/>
  <c r="O5237" i="27" s="1"/>
  <c r="F5238" i="27"/>
  <c r="O5238" i="27" s="1"/>
  <c r="F5239" i="27"/>
  <c r="O5239" i="27" s="1"/>
  <c r="F5240" i="27"/>
  <c r="O5240" i="27" s="1"/>
  <c r="F5241" i="27"/>
  <c r="O5241" i="27" s="1"/>
  <c r="F5242" i="27"/>
  <c r="O5242" i="27" s="1"/>
  <c r="F5243" i="27"/>
  <c r="O5243" i="27" s="1"/>
  <c r="F5244" i="27"/>
  <c r="O5244" i="27" s="1"/>
  <c r="F5245" i="27"/>
  <c r="O5245" i="27" s="1"/>
  <c r="F5246" i="27"/>
  <c r="O5246" i="27" s="1"/>
  <c r="F5247" i="27"/>
  <c r="O5247" i="27" s="1"/>
  <c r="F5248" i="27"/>
  <c r="O5248" i="27" s="1"/>
  <c r="F5249" i="27"/>
  <c r="O5249" i="27" s="1"/>
  <c r="F5250" i="27"/>
  <c r="O5250" i="27" s="1"/>
  <c r="F5251" i="27"/>
  <c r="O5251" i="27" s="1"/>
  <c r="F5252" i="27"/>
  <c r="O5252" i="27" s="1"/>
  <c r="F5253" i="27"/>
  <c r="O5253" i="27" s="1"/>
  <c r="F5254" i="27"/>
  <c r="O5254" i="27" s="1"/>
  <c r="F5255" i="27"/>
  <c r="O5255" i="27" s="1"/>
  <c r="F5256" i="27"/>
  <c r="O5256" i="27" s="1"/>
  <c r="F5257" i="27"/>
  <c r="O5257" i="27" s="1"/>
  <c r="F5258" i="27"/>
  <c r="O5258" i="27" s="1"/>
  <c r="F5259" i="27"/>
  <c r="O5259" i="27" s="1"/>
  <c r="F5260" i="27"/>
  <c r="O5260" i="27" s="1"/>
  <c r="F5261" i="27"/>
  <c r="O5261" i="27" s="1"/>
  <c r="F5262" i="27"/>
  <c r="O5262" i="27" s="1"/>
  <c r="F5263" i="27"/>
  <c r="O5263" i="27" s="1"/>
  <c r="F5264" i="27"/>
  <c r="O5264" i="27" s="1"/>
  <c r="F5265" i="27"/>
  <c r="O5265" i="27" s="1"/>
  <c r="F5266" i="27"/>
  <c r="O5266" i="27" s="1"/>
  <c r="F5267" i="27"/>
  <c r="O5267" i="27" s="1"/>
  <c r="F5268" i="27"/>
  <c r="O5268" i="27" s="1"/>
  <c r="F5269" i="27"/>
  <c r="O5269" i="27" s="1"/>
  <c r="F5270" i="27"/>
  <c r="O5270" i="27" s="1"/>
  <c r="F5271" i="27"/>
  <c r="O5271" i="27" s="1"/>
  <c r="F5272" i="27"/>
  <c r="O5272" i="27" s="1"/>
  <c r="F5273" i="27"/>
  <c r="O5273" i="27" s="1"/>
  <c r="F5274" i="27"/>
  <c r="O5274" i="27" s="1"/>
  <c r="F5275" i="27"/>
  <c r="O5275" i="27" s="1"/>
  <c r="F5276" i="27"/>
  <c r="O5276" i="27" s="1"/>
  <c r="F5277" i="27"/>
  <c r="O5277" i="27" s="1"/>
  <c r="F5278" i="27"/>
  <c r="O5278" i="27" s="1"/>
  <c r="F5279" i="27"/>
  <c r="O5279" i="27" s="1"/>
  <c r="F5280" i="27"/>
  <c r="O5280" i="27" s="1"/>
  <c r="F5281" i="27"/>
  <c r="O5281" i="27" s="1"/>
  <c r="F5282" i="27"/>
  <c r="O5282" i="27" s="1"/>
  <c r="F5283" i="27"/>
  <c r="O5283" i="27" s="1"/>
  <c r="F5284" i="27"/>
  <c r="O5284" i="27" s="1"/>
  <c r="F5285" i="27"/>
  <c r="O5285" i="27" s="1"/>
  <c r="F5286" i="27"/>
  <c r="O5286" i="27" s="1"/>
  <c r="F5287" i="27"/>
  <c r="O5287" i="27" s="1"/>
  <c r="F5288" i="27"/>
  <c r="O5288" i="27" s="1"/>
  <c r="F5289" i="27"/>
  <c r="O5289" i="27" s="1"/>
  <c r="F5290" i="27"/>
  <c r="O5290" i="27" s="1"/>
  <c r="F5291" i="27"/>
  <c r="O5291" i="27" s="1"/>
  <c r="F5292" i="27"/>
  <c r="O5292" i="27" s="1"/>
  <c r="F5293" i="27"/>
  <c r="O5293" i="27" s="1"/>
  <c r="F5294" i="27"/>
  <c r="O5294" i="27" s="1"/>
  <c r="F5295" i="27"/>
  <c r="O5295" i="27" s="1"/>
  <c r="F5296" i="27"/>
  <c r="O5296" i="27" s="1"/>
  <c r="F5297" i="27"/>
  <c r="O5297" i="27" s="1"/>
  <c r="F5298" i="27"/>
  <c r="O5298" i="27" s="1"/>
  <c r="F5299" i="27"/>
  <c r="O5299" i="27" s="1"/>
  <c r="F5300" i="27"/>
  <c r="O5300" i="27" s="1"/>
  <c r="F5301" i="27"/>
  <c r="O5301" i="27" s="1"/>
  <c r="F5302" i="27"/>
  <c r="O5302" i="27" s="1"/>
  <c r="F5303" i="27"/>
  <c r="O5303" i="27" s="1"/>
  <c r="F5304" i="27"/>
  <c r="O5304" i="27" s="1"/>
  <c r="F5305" i="27"/>
  <c r="O5305" i="27" s="1"/>
  <c r="F5306" i="27"/>
  <c r="O5306" i="27" s="1"/>
  <c r="F5307" i="27"/>
  <c r="O5307" i="27" s="1"/>
  <c r="F5308" i="27"/>
  <c r="O5308" i="27" s="1"/>
  <c r="F5309" i="27"/>
  <c r="O5309" i="27" s="1"/>
  <c r="F5310" i="27"/>
  <c r="O5310" i="27" s="1"/>
  <c r="F5311" i="27"/>
  <c r="O5311" i="27" s="1"/>
  <c r="F5312" i="27"/>
  <c r="O5312" i="27" s="1"/>
  <c r="F5313" i="27"/>
  <c r="O5313" i="27" s="1"/>
  <c r="F5314" i="27"/>
  <c r="O5314" i="27" s="1"/>
  <c r="F5315" i="27"/>
  <c r="O5315" i="27" s="1"/>
  <c r="F5316" i="27"/>
  <c r="O5316" i="27" s="1"/>
  <c r="F5317" i="27"/>
  <c r="O5317" i="27" s="1"/>
  <c r="F5318" i="27"/>
  <c r="O5318" i="27" s="1"/>
  <c r="F5319" i="27"/>
  <c r="O5319" i="27" s="1"/>
  <c r="F5320" i="27"/>
  <c r="O5320" i="27" s="1"/>
  <c r="F5321" i="27"/>
  <c r="O5321" i="27" s="1"/>
  <c r="F5322" i="27"/>
  <c r="O5322" i="27" s="1"/>
  <c r="F5323" i="27"/>
  <c r="O5323" i="27" s="1"/>
  <c r="F5324" i="27"/>
  <c r="O5324" i="27" s="1"/>
  <c r="F5325" i="27"/>
  <c r="O5325" i="27" s="1"/>
  <c r="F5326" i="27"/>
  <c r="O5326" i="27" s="1"/>
  <c r="F5327" i="27"/>
  <c r="O5327" i="27" s="1"/>
  <c r="F5328" i="27"/>
  <c r="O5328" i="27" s="1"/>
  <c r="F5329" i="27"/>
  <c r="O5329" i="27" s="1"/>
  <c r="F5330" i="27"/>
  <c r="O5330" i="27" s="1"/>
  <c r="F5331" i="27"/>
  <c r="O5331" i="27" s="1"/>
  <c r="F5332" i="27"/>
  <c r="O5332" i="27" s="1"/>
  <c r="F5333" i="27"/>
  <c r="O5333" i="27" s="1"/>
  <c r="F5334" i="27"/>
  <c r="O5334" i="27" s="1"/>
  <c r="F5335" i="27"/>
  <c r="O5335" i="27" s="1"/>
  <c r="F5336" i="27"/>
  <c r="O5336" i="27" s="1"/>
  <c r="F5337" i="27"/>
  <c r="O5337" i="27" s="1"/>
  <c r="F5338" i="27"/>
  <c r="O5338" i="27" s="1"/>
  <c r="F5339" i="27"/>
  <c r="O5339" i="27" s="1"/>
  <c r="F5340" i="27"/>
  <c r="O5340" i="27" s="1"/>
  <c r="F5341" i="27"/>
  <c r="O5341" i="27" s="1"/>
  <c r="F5342" i="27"/>
  <c r="O5342" i="27" s="1"/>
  <c r="F5343" i="27"/>
  <c r="O5343" i="27" s="1"/>
  <c r="F5344" i="27"/>
  <c r="O5344" i="27" s="1"/>
  <c r="F5345" i="27"/>
  <c r="O5345" i="27" s="1"/>
  <c r="F5346" i="27"/>
  <c r="O5346" i="27" s="1"/>
  <c r="F5347" i="27"/>
  <c r="O5347" i="27" s="1"/>
  <c r="F5348" i="27"/>
  <c r="O5348" i="27" s="1"/>
  <c r="F5349" i="27"/>
  <c r="O5349" i="27" s="1"/>
  <c r="F5350" i="27"/>
  <c r="O5350" i="27" s="1"/>
  <c r="F5351" i="27"/>
  <c r="O5351" i="27" s="1"/>
  <c r="F5352" i="27"/>
  <c r="O5352" i="27" s="1"/>
  <c r="F5353" i="27"/>
  <c r="O5353" i="27" s="1"/>
  <c r="F5354" i="27"/>
  <c r="O5354" i="27" s="1"/>
  <c r="F5355" i="27"/>
  <c r="O5355" i="27" s="1"/>
  <c r="F5356" i="27"/>
  <c r="O5356" i="27" s="1"/>
  <c r="F5357" i="27"/>
  <c r="O5357" i="27" s="1"/>
  <c r="F5358" i="27"/>
  <c r="O5358" i="27" s="1"/>
  <c r="F5359" i="27"/>
  <c r="O5359" i="27" s="1"/>
  <c r="F5360" i="27"/>
  <c r="O5360" i="27" s="1"/>
  <c r="F5361" i="27"/>
  <c r="O5361" i="27" s="1"/>
  <c r="F5362" i="27"/>
  <c r="O5362" i="27" s="1"/>
  <c r="F5363" i="27"/>
  <c r="O5363" i="27" s="1"/>
  <c r="F5364" i="27"/>
  <c r="O5364" i="27" s="1"/>
  <c r="F5365" i="27"/>
  <c r="O5365" i="27" s="1"/>
  <c r="F5366" i="27"/>
  <c r="O5366" i="27" s="1"/>
  <c r="F5367" i="27"/>
  <c r="O5367" i="27" s="1"/>
  <c r="F5368" i="27"/>
  <c r="O5368" i="27" s="1"/>
  <c r="F5369" i="27"/>
  <c r="O5369" i="27" s="1"/>
  <c r="F5370" i="27"/>
  <c r="O5370" i="27" s="1"/>
  <c r="F5371" i="27"/>
  <c r="O5371" i="27" s="1"/>
  <c r="F5372" i="27"/>
  <c r="O5372" i="27" s="1"/>
  <c r="F5373" i="27"/>
  <c r="O5373" i="27" s="1"/>
  <c r="F5374" i="27"/>
  <c r="O5374" i="27" s="1"/>
  <c r="F5375" i="27"/>
  <c r="O5375" i="27" s="1"/>
  <c r="F5376" i="27"/>
  <c r="O5376" i="27" s="1"/>
  <c r="F5377" i="27"/>
  <c r="O5377" i="27" s="1"/>
  <c r="F5378" i="27"/>
  <c r="O5378" i="27" s="1"/>
  <c r="F5379" i="27"/>
  <c r="O5379" i="27" s="1"/>
  <c r="F5380" i="27"/>
  <c r="O5380" i="27" s="1"/>
  <c r="F5381" i="27"/>
  <c r="O5381" i="27" s="1"/>
  <c r="F5382" i="27"/>
  <c r="O5382" i="27" s="1"/>
  <c r="F5383" i="27"/>
  <c r="O5383" i="27" s="1"/>
  <c r="F5384" i="27"/>
  <c r="O5384" i="27" s="1"/>
  <c r="F5385" i="27"/>
  <c r="O5385" i="27" s="1"/>
  <c r="F5386" i="27"/>
  <c r="O5386" i="27" s="1"/>
  <c r="F5387" i="27"/>
  <c r="O5387" i="27" s="1"/>
  <c r="F5388" i="27"/>
  <c r="O5388" i="27" s="1"/>
  <c r="F5389" i="27"/>
  <c r="O5389" i="27" s="1"/>
  <c r="F5390" i="27"/>
  <c r="O5390" i="27" s="1"/>
  <c r="F5391" i="27"/>
  <c r="O5391" i="27" s="1"/>
  <c r="F5392" i="27"/>
  <c r="O5392" i="27" s="1"/>
  <c r="F5393" i="27"/>
  <c r="O5393" i="27" s="1"/>
  <c r="F5394" i="27"/>
  <c r="O5394" i="27" s="1"/>
  <c r="F5395" i="27"/>
  <c r="O5395" i="27" s="1"/>
  <c r="F5396" i="27"/>
  <c r="O5396" i="27" s="1"/>
  <c r="F5397" i="27"/>
  <c r="O5397" i="27" s="1"/>
  <c r="F5398" i="27"/>
  <c r="O5398" i="27" s="1"/>
  <c r="F5399" i="27"/>
  <c r="O5399" i="27" s="1"/>
  <c r="F5400" i="27"/>
  <c r="O5400" i="27" s="1"/>
  <c r="F5401" i="27"/>
  <c r="O5401" i="27" s="1"/>
  <c r="F5402" i="27"/>
  <c r="O5402" i="27" s="1"/>
  <c r="F5403" i="27"/>
  <c r="O5403" i="27" s="1"/>
  <c r="F5404" i="27"/>
  <c r="O5404" i="27" s="1"/>
  <c r="F5405" i="27"/>
  <c r="O5405" i="27" s="1"/>
  <c r="F5406" i="27"/>
  <c r="O5406" i="27" s="1"/>
  <c r="F5407" i="27"/>
  <c r="O5407" i="27" s="1"/>
  <c r="F5408" i="27"/>
  <c r="O5408" i="27" s="1"/>
  <c r="F5409" i="27"/>
  <c r="O5409" i="27" s="1"/>
  <c r="F5410" i="27"/>
  <c r="O5410" i="27" s="1"/>
  <c r="F5411" i="27"/>
  <c r="O5411" i="27" s="1"/>
  <c r="F5412" i="27"/>
  <c r="O5412" i="27" s="1"/>
  <c r="F5413" i="27"/>
  <c r="O5413" i="27" s="1"/>
  <c r="F5414" i="27"/>
  <c r="O5414" i="27" s="1"/>
  <c r="F5415" i="27"/>
  <c r="O5415" i="27" s="1"/>
  <c r="F5416" i="27"/>
  <c r="O5416" i="27" s="1"/>
  <c r="F5417" i="27"/>
  <c r="O5417" i="27" s="1"/>
  <c r="F5418" i="27"/>
  <c r="O5418" i="27" s="1"/>
  <c r="F5419" i="27"/>
  <c r="O5419" i="27" s="1"/>
  <c r="F5420" i="27"/>
  <c r="O5420" i="27" s="1"/>
  <c r="F5421" i="27"/>
  <c r="O5421" i="27" s="1"/>
  <c r="F5422" i="27"/>
  <c r="O5422" i="27" s="1"/>
  <c r="F5423" i="27"/>
  <c r="O5423" i="27" s="1"/>
  <c r="F5424" i="27"/>
  <c r="O5424" i="27" s="1"/>
  <c r="F5425" i="27"/>
  <c r="O5425" i="27" s="1"/>
  <c r="F5426" i="27"/>
  <c r="O5426" i="27" s="1"/>
  <c r="F5427" i="27"/>
  <c r="O5427" i="27" s="1"/>
  <c r="F5428" i="27"/>
  <c r="O5428" i="27" s="1"/>
  <c r="F5429" i="27"/>
  <c r="O5429" i="27" s="1"/>
  <c r="F5430" i="27"/>
  <c r="O5430" i="27" s="1"/>
  <c r="F5431" i="27"/>
  <c r="O5431" i="27" s="1"/>
  <c r="F5432" i="27"/>
  <c r="O5432" i="27" s="1"/>
  <c r="F5433" i="27"/>
  <c r="O5433" i="27" s="1"/>
  <c r="F5434" i="27"/>
  <c r="O5434" i="27" s="1"/>
  <c r="F5435" i="27"/>
  <c r="O5435" i="27" s="1"/>
  <c r="F5436" i="27"/>
  <c r="O5436" i="27" s="1"/>
  <c r="F5437" i="27"/>
  <c r="O5437" i="27" s="1"/>
  <c r="F5438" i="27"/>
  <c r="O5438" i="27" s="1"/>
  <c r="F5439" i="27"/>
  <c r="O5439" i="27" s="1"/>
  <c r="F5440" i="27"/>
  <c r="O5440" i="27" s="1"/>
  <c r="F5441" i="27"/>
  <c r="O5441" i="27" s="1"/>
  <c r="F5442" i="27"/>
  <c r="O5442" i="27" s="1"/>
  <c r="F5443" i="27"/>
  <c r="O5443" i="27" s="1"/>
  <c r="F5444" i="27"/>
  <c r="O5444" i="27" s="1"/>
  <c r="F5445" i="27"/>
  <c r="O5445" i="27" s="1"/>
  <c r="F5446" i="27"/>
  <c r="O5446" i="27" s="1"/>
  <c r="F5447" i="27"/>
  <c r="O5447" i="27" s="1"/>
  <c r="F5448" i="27"/>
  <c r="O5448" i="27" s="1"/>
  <c r="F5449" i="27"/>
  <c r="O5449" i="27" s="1"/>
  <c r="F5450" i="27"/>
  <c r="O5450" i="27" s="1"/>
  <c r="F5451" i="27"/>
  <c r="O5451" i="27" s="1"/>
  <c r="F5452" i="27"/>
  <c r="O5452" i="27" s="1"/>
  <c r="F5453" i="27"/>
  <c r="O5453" i="27" s="1"/>
  <c r="F5454" i="27"/>
  <c r="O5454" i="27" s="1"/>
  <c r="F5455" i="27"/>
  <c r="O5455" i="27" s="1"/>
  <c r="F5456" i="27"/>
  <c r="O5456" i="27" s="1"/>
  <c r="F5457" i="27"/>
  <c r="O5457" i="27" s="1"/>
  <c r="F5458" i="27"/>
  <c r="O5458" i="27" s="1"/>
  <c r="F5459" i="27"/>
  <c r="O5459" i="27" s="1"/>
  <c r="F5460" i="27"/>
  <c r="O5460" i="27" s="1"/>
  <c r="F5461" i="27"/>
  <c r="O5461" i="27" s="1"/>
  <c r="F5462" i="27"/>
  <c r="O5462" i="27" s="1"/>
  <c r="F5463" i="27"/>
  <c r="O5463" i="27" s="1"/>
  <c r="F5464" i="27"/>
  <c r="O5464" i="27" s="1"/>
  <c r="F5465" i="27"/>
  <c r="O5465" i="27" s="1"/>
  <c r="F5466" i="27"/>
  <c r="O5466" i="27" s="1"/>
  <c r="F5467" i="27"/>
  <c r="O5467" i="27" s="1"/>
  <c r="F5468" i="27"/>
  <c r="O5468" i="27" s="1"/>
  <c r="F5469" i="27"/>
  <c r="O5469" i="27" s="1"/>
  <c r="F5470" i="27"/>
  <c r="O5470" i="27" s="1"/>
  <c r="F5471" i="27"/>
  <c r="O5471" i="27" s="1"/>
  <c r="F5472" i="27"/>
  <c r="O5472" i="27" s="1"/>
  <c r="F5473" i="27"/>
  <c r="O5473" i="27" s="1"/>
  <c r="F5474" i="27"/>
  <c r="O5474" i="27" s="1"/>
  <c r="F5475" i="27"/>
  <c r="O5475" i="27" s="1"/>
  <c r="F5476" i="27"/>
  <c r="O5476" i="27" s="1"/>
  <c r="F5477" i="27"/>
  <c r="O5477" i="27" s="1"/>
  <c r="F5478" i="27"/>
  <c r="O5478" i="27" s="1"/>
  <c r="F5479" i="27"/>
  <c r="O5479" i="27" s="1"/>
  <c r="F5480" i="27"/>
  <c r="O5480" i="27" s="1"/>
  <c r="F5481" i="27"/>
  <c r="O5481" i="27" s="1"/>
  <c r="F5482" i="27"/>
  <c r="O5482" i="27" s="1"/>
  <c r="F5483" i="27"/>
  <c r="O5483" i="27" s="1"/>
  <c r="F5484" i="27"/>
  <c r="O5484" i="27" s="1"/>
  <c r="F5485" i="27"/>
  <c r="O5485" i="27" s="1"/>
  <c r="F5486" i="27"/>
  <c r="O5486" i="27" s="1"/>
  <c r="F5487" i="27"/>
  <c r="O5487" i="27" s="1"/>
  <c r="F5488" i="27"/>
  <c r="O5488" i="27" s="1"/>
  <c r="F5489" i="27"/>
  <c r="O5489" i="27" s="1"/>
  <c r="F5490" i="27"/>
  <c r="O5490" i="27" s="1"/>
  <c r="F5491" i="27"/>
  <c r="O5491" i="27" s="1"/>
  <c r="F5492" i="27"/>
  <c r="O5492" i="27" s="1"/>
  <c r="F5493" i="27"/>
  <c r="O5493" i="27" s="1"/>
  <c r="F5494" i="27"/>
  <c r="O5494" i="27" s="1"/>
  <c r="F5495" i="27"/>
  <c r="O5495" i="27" s="1"/>
  <c r="F5496" i="27"/>
  <c r="O5496" i="27" s="1"/>
  <c r="F5497" i="27"/>
  <c r="O5497" i="27" s="1"/>
  <c r="F5498" i="27"/>
  <c r="O5498" i="27" s="1"/>
  <c r="F5499" i="27"/>
  <c r="O5499" i="27" s="1"/>
  <c r="F5500" i="27"/>
  <c r="O5500" i="27" s="1"/>
  <c r="F5501" i="27"/>
  <c r="O5501" i="27" s="1"/>
  <c r="F5502" i="27"/>
  <c r="O5502" i="27" s="1"/>
  <c r="F5503" i="27"/>
  <c r="O5503" i="27" s="1"/>
  <c r="F5504" i="27"/>
  <c r="O5504" i="27" s="1"/>
  <c r="F5505" i="27"/>
  <c r="O5505" i="27" s="1"/>
  <c r="F5506" i="27"/>
  <c r="O5506" i="27" s="1"/>
  <c r="F5507" i="27"/>
  <c r="O5507" i="27" s="1"/>
  <c r="F5508" i="27"/>
  <c r="O5508" i="27" s="1"/>
  <c r="F5509" i="27"/>
  <c r="O5509" i="27" s="1"/>
  <c r="F5510" i="27"/>
  <c r="O5510" i="27" s="1"/>
  <c r="F5511" i="27"/>
  <c r="O5511" i="27" s="1"/>
  <c r="F5512" i="27"/>
  <c r="O5512" i="27" s="1"/>
  <c r="F5513" i="27"/>
  <c r="O5513" i="27" s="1"/>
  <c r="F5514" i="27"/>
  <c r="O5514" i="27" s="1"/>
  <c r="F5515" i="27"/>
  <c r="O5515" i="27" s="1"/>
  <c r="F5516" i="27"/>
  <c r="O5516" i="27" s="1"/>
  <c r="F5517" i="27"/>
  <c r="O5517" i="27" s="1"/>
  <c r="F5518" i="27"/>
  <c r="O5518" i="27" s="1"/>
  <c r="F5519" i="27"/>
  <c r="O5519" i="27" s="1"/>
  <c r="F5520" i="27"/>
  <c r="O5520" i="27" s="1"/>
  <c r="F5521" i="27"/>
  <c r="O5521" i="27" s="1"/>
  <c r="F5522" i="27"/>
  <c r="O5522" i="27" s="1"/>
  <c r="F5523" i="27"/>
  <c r="O5523" i="27" s="1"/>
  <c r="F5524" i="27"/>
  <c r="O5524" i="27" s="1"/>
  <c r="F5525" i="27"/>
  <c r="O5525" i="27" s="1"/>
  <c r="F5526" i="27"/>
  <c r="O5526" i="27" s="1"/>
  <c r="F5527" i="27"/>
  <c r="O5527" i="27" s="1"/>
  <c r="F5528" i="27"/>
  <c r="O5528" i="27" s="1"/>
  <c r="F5529" i="27"/>
  <c r="O5529" i="27" s="1"/>
  <c r="F5530" i="27"/>
  <c r="O5530" i="27" s="1"/>
  <c r="F5531" i="27"/>
  <c r="O5531" i="27" s="1"/>
  <c r="F5532" i="27"/>
  <c r="O5532" i="27" s="1"/>
  <c r="F5533" i="27"/>
  <c r="O5533" i="27" s="1"/>
  <c r="F5534" i="27"/>
  <c r="O5534" i="27" s="1"/>
  <c r="F5535" i="27"/>
  <c r="O5535" i="27" s="1"/>
  <c r="F5536" i="27"/>
  <c r="O5536" i="27" s="1"/>
  <c r="F5537" i="27"/>
  <c r="O5537" i="27" s="1"/>
  <c r="F5538" i="27"/>
  <c r="O5538" i="27" s="1"/>
  <c r="F5539" i="27"/>
  <c r="O5539" i="27" s="1"/>
  <c r="F5540" i="27"/>
  <c r="O5540" i="27" s="1"/>
  <c r="F5541" i="27"/>
  <c r="O5541" i="27" s="1"/>
  <c r="F5542" i="27"/>
  <c r="O5542" i="27" s="1"/>
  <c r="F5543" i="27"/>
  <c r="O5543" i="27" s="1"/>
  <c r="F5544" i="27"/>
  <c r="O5544" i="27" s="1"/>
  <c r="F5545" i="27"/>
  <c r="O5545" i="27" s="1"/>
  <c r="F5546" i="27"/>
  <c r="O5546" i="27" s="1"/>
  <c r="F5547" i="27"/>
  <c r="O5547" i="27" s="1"/>
  <c r="F5548" i="27"/>
  <c r="O5548" i="27" s="1"/>
  <c r="F5549" i="27"/>
  <c r="O5549" i="27" s="1"/>
  <c r="F5550" i="27"/>
  <c r="O5550" i="27" s="1"/>
  <c r="F5551" i="27"/>
  <c r="O5551" i="27" s="1"/>
  <c r="F5552" i="27"/>
  <c r="O5552" i="27" s="1"/>
  <c r="F5553" i="27"/>
  <c r="O5553" i="27" s="1"/>
  <c r="F5554" i="27"/>
  <c r="O5554" i="27" s="1"/>
  <c r="F5555" i="27"/>
  <c r="O5555" i="27" s="1"/>
  <c r="F5556" i="27"/>
  <c r="O5556" i="27" s="1"/>
  <c r="F5557" i="27"/>
  <c r="O5557" i="27" s="1"/>
  <c r="F5558" i="27"/>
  <c r="O5558" i="27" s="1"/>
  <c r="F5559" i="27"/>
  <c r="O5559" i="27" s="1"/>
  <c r="F5560" i="27"/>
  <c r="O5560" i="27" s="1"/>
  <c r="F5561" i="27"/>
  <c r="O5561" i="27" s="1"/>
  <c r="F5562" i="27"/>
  <c r="O5562" i="27" s="1"/>
  <c r="F5563" i="27"/>
  <c r="O5563" i="27" s="1"/>
  <c r="F5564" i="27"/>
  <c r="O5564" i="27" s="1"/>
  <c r="F5565" i="27"/>
  <c r="O5565" i="27" s="1"/>
  <c r="F5566" i="27"/>
  <c r="O5566" i="27" s="1"/>
  <c r="F5567" i="27"/>
  <c r="O5567" i="27" s="1"/>
  <c r="F5568" i="27"/>
  <c r="O5568" i="27" s="1"/>
  <c r="F5569" i="27"/>
  <c r="O5569" i="27" s="1"/>
  <c r="F5570" i="27"/>
  <c r="O5570" i="27" s="1"/>
  <c r="F5571" i="27"/>
  <c r="O5571" i="27" s="1"/>
  <c r="F5572" i="27"/>
  <c r="O5572" i="27" s="1"/>
  <c r="F5573" i="27"/>
  <c r="O5573" i="27" s="1"/>
  <c r="F5574" i="27"/>
  <c r="O5574" i="27" s="1"/>
  <c r="F5575" i="27"/>
  <c r="O5575" i="27" s="1"/>
  <c r="F5576" i="27"/>
  <c r="O5576" i="27" s="1"/>
  <c r="F5577" i="27"/>
  <c r="O5577" i="27" s="1"/>
  <c r="F5578" i="27"/>
  <c r="O5578" i="27" s="1"/>
  <c r="F5579" i="27"/>
  <c r="O5579" i="27" s="1"/>
  <c r="F5580" i="27"/>
  <c r="O5580" i="27" s="1"/>
  <c r="F5581" i="27"/>
  <c r="O5581" i="27" s="1"/>
  <c r="F5582" i="27"/>
  <c r="O5582" i="27" s="1"/>
  <c r="F5583" i="27"/>
  <c r="O5583" i="27" s="1"/>
  <c r="F5584" i="27"/>
  <c r="O5584" i="27" s="1"/>
  <c r="F5585" i="27"/>
  <c r="O5585" i="27" s="1"/>
  <c r="F5586" i="27"/>
  <c r="O5586" i="27" s="1"/>
  <c r="F5587" i="27"/>
  <c r="O5587" i="27" s="1"/>
  <c r="F5588" i="27"/>
  <c r="O5588" i="27" s="1"/>
  <c r="F5589" i="27"/>
  <c r="O5589" i="27" s="1"/>
  <c r="F5590" i="27"/>
  <c r="O5590" i="27" s="1"/>
  <c r="F5591" i="27"/>
  <c r="O5591" i="27" s="1"/>
  <c r="F5592" i="27"/>
  <c r="O5592" i="27" s="1"/>
  <c r="F5593" i="27"/>
  <c r="O5593" i="27" s="1"/>
  <c r="F5594" i="27"/>
  <c r="O5594" i="27" s="1"/>
  <c r="F5595" i="27"/>
  <c r="O5595" i="27" s="1"/>
  <c r="F5596" i="27"/>
  <c r="O5596" i="27" s="1"/>
  <c r="F5597" i="27"/>
  <c r="O5597" i="27" s="1"/>
  <c r="F5598" i="27"/>
  <c r="O5598" i="27" s="1"/>
  <c r="F5599" i="27"/>
  <c r="O5599" i="27" s="1"/>
  <c r="F5600" i="27"/>
  <c r="O5600" i="27" s="1"/>
  <c r="F5601" i="27"/>
  <c r="O5601" i="27" s="1"/>
  <c r="F4102" i="27"/>
  <c r="O4102" i="27" s="1"/>
  <c r="F4103" i="27"/>
  <c r="O4103" i="27" s="1"/>
  <c r="F4104" i="27"/>
  <c r="O4104" i="27" s="1"/>
  <c r="F4105" i="27"/>
  <c r="O4105" i="27" s="1"/>
  <c r="F4106" i="27"/>
  <c r="O4106" i="27" s="1"/>
  <c r="F4107" i="27"/>
  <c r="O4107" i="27" s="1"/>
  <c r="F4108" i="27"/>
  <c r="O4108" i="27" s="1"/>
  <c r="F4109" i="27"/>
  <c r="O4109" i="27" s="1"/>
  <c r="F4110" i="27"/>
  <c r="O4110" i="27" s="1"/>
  <c r="F4111" i="27"/>
  <c r="O4111" i="27" s="1"/>
  <c r="F4112" i="27"/>
  <c r="O4112" i="27" s="1"/>
  <c r="F4113" i="27"/>
  <c r="O4113" i="27" s="1"/>
  <c r="F4114" i="27"/>
  <c r="O4114" i="27" s="1"/>
  <c r="F4115" i="27"/>
  <c r="O4115" i="27" s="1"/>
  <c r="F4116" i="27"/>
  <c r="O4116" i="27" s="1"/>
  <c r="F4117" i="27"/>
  <c r="O4117" i="27" s="1"/>
  <c r="F4118" i="27"/>
  <c r="O4118" i="27" s="1"/>
  <c r="F4119" i="27"/>
  <c r="O4119" i="27" s="1"/>
  <c r="F4120" i="27"/>
  <c r="O4120" i="27" s="1"/>
  <c r="F4121" i="27"/>
  <c r="O4121" i="27" s="1"/>
  <c r="F4122" i="27"/>
  <c r="O4122" i="27" s="1"/>
  <c r="F4123" i="27"/>
  <c r="O4123" i="27" s="1"/>
  <c r="F4124" i="27"/>
  <c r="O4124" i="27" s="1"/>
  <c r="F4125" i="27"/>
  <c r="O4125" i="27" s="1"/>
  <c r="F4126" i="27"/>
  <c r="O4126" i="27" s="1"/>
  <c r="F4127" i="27"/>
  <c r="O4127" i="27" s="1"/>
  <c r="F4128" i="27"/>
  <c r="O4128" i="27" s="1"/>
  <c r="F4129" i="27"/>
  <c r="O4129" i="27" s="1"/>
  <c r="F4130" i="27"/>
  <c r="O4130" i="27" s="1"/>
  <c r="F4131" i="27"/>
  <c r="O4131" i="27" s="1"/>
  <c r="F4132" i="27"/>
  <c r="O4132" i="27" s="1"/>
  <c r="F4133" i="27"/>
  <c r="O4133" i="27" s="1"/>
  <c r="F4134" i="27"/>
  <c r="O4134" i="27" s="1"/>
  <c r="F4135" i="27"/>
  <c r="O4135" i="27" s="1"/>
  <c r="F4136" i="27"/>
  <c r="O4136" i="27" s="1"/>
  <c r="F4137" i="27"/>
  <c r="O4137" i="27" s="1"/>
  <c r="F4138" i="27"/>
  <c r="O4138" i="27" s="1"/>
  <c r="F4139" i="27"/>
  <c r="O4139" i="27" s="1"/>
  <c r="F4140" i="27"/>
  <c r="O4140" i="27" s="1"/>
  <c r="F4141" i="27"/>
  <c r="O4141" i="27" s="1"/>
  <c r="F4142" i="27"/>
  <c r="O4142" i="27" s="1"/>
  <c r="F4143" i="27"/>
  <c r="O4143" i="27" s="1"/>
  <c r="F4144" i="27"/>
  <c r="O4144" i="27" s="1"/>
  <c r="F4145" i="27"/>
  <c r="O4145" i="27" s="1"/>
  <c r="F4146" i="27"/>
  <c r="O4146" i="27" s="1"/>
  <c r="F4147" i="27"/>
  <c r="O4147" i="27" s="1"/>
  <c r="F4148" i="27"/>
  <c r="O4148" i="27" s="1"/>
  <c r="F4149" i="27"/>
  <c r="O4149" i="27" s="1"/>
  <c r="F4150" i="27"/>
  <c r="O4150" i="27" s="1"/>
  <c r="F4151" i="27"/>
  <c r="O4151" i="27" s="1"/>
  <c r="F4152" i="27"/>
  <c r="O4152" i="27" s="1"/>
  <c r="F4153" i="27"/>
  <c r="O4153" i="27" s="1"/>
  <c r="F4154" i="27"/>
  <c r="O4154" i="27" s="1"/>
  <c r="F4155" i="27"/>
  <c r="O4155" i="27" s="1"/>
  <c r="F4156" i="27"/>
  <c r="O4156" i="27" s="1"/>
  <c r="F4157" i="27"/>
  <c r="O4157" i="27" s="1"/>
  <c r="F4158" i="27"/>
  <c r="O4158" i="27" s="1"/>
  <c r="F4159" i="27"/>
  <c r="O4159" i="27" s="1"/>
  <c r="F4160" i="27"/>
  <c r="O4160" i="27" s="1"/>
  <c r="F4161" i="27"/>
  <c r="O4161" i="27" s="1"/>
  <c r="F4162" i="27"/>
  <c r="O4162" i="27" s="1"/>
  <c r="F4163" i="27"/>
  <c r="O4163" i="27" s="1"/>
  <c r="F4164" i="27"/>
  <c r="O4164" i="27" s="1"/>
  <c r="F4165" i="27"/>
  <c r="O4165" i="27" s="1"/>
  <c r="F4166" i="27"/>
  <c r="O4166" i="27" s="1"/>
  <c r="F4167" i="27"/>
  <c r="O4167" i="27" s="1"/>
  <c r="F4168" i="27"/>
  <c r="O4168" i="27" s="1"/>
  <c r="F4169" i="27"/>
  <c r="O4169" i="27" s="1"/>
  <c r="F4170" i="27"/>
  <c r="O4170" i="27" s="1"/>
  <c r="F4171" i="27"/>
  <c r="O4171" i="27" s="1"/>
  <c r="F4172" i="27"/>
  <c r="O4172" i="27" s="1"/>
  <c r="F4173" i="27"/>
  <c r="O4173" i="27" s="1"/>
  <c r="F4174" i="27"/>
  <c r="O4174" i="27" s="1"/>
  <c r="F4175" i="27"/>
  <c r="O4175" i="27" s="1"/>
  <c r="F4176" i="27"/>
  <c r="O4176" i="27" s="1"/>
  <c r="F4177" i="27"/>
  <c r="O4177" i="27" s="1"/>
  <c r="F4178" i="27"/>
  <c r="O4178" i="27" s="1"/>
  <c r="F4179" i="27"/>
  <c r="O4179" i="27" s="1"/>
  <c r="F4180" i="27"/>
  <c r="O4180" i="27" s="1"/>
  <c r="F4181" i="27"/>
  <c r="O4181" i="27" s="1"/>
  <c r="F4182" i="27"/>
  <c r="O4182" i="27" s="1"/>
  <c r="F4183" i="27"/>
  <c r="O4183" i="27" s="1"/>
  <c r="F4184" i="27"/>
  <c r="O4184" i="27" s="1"/>
  <c r="F4185" i="27"/>
  <c r="O4185" i="27" s="1"/>
  <c r="F4186" i="27"/>
  <c r="O4186" i="27" s="1"/>
  <c r="F4187" i="27"/>
  <c r="O4187" i="27" s="1"/>
  <c r="F4188" i="27"/>
  <c r="O4188" i="27" s="1"/>
  <c r="F4189" i="27"/>
  <c r="O4189" i="27" s="1"/>
  <c r="F4190" i="27"/>
  <c r="O4190" i="27" s="1"/>
  <c r="F4191" i="27"/>
  <c r="O4191" i="27" s="1"/>
  <c r="F4192" i="27"/>
  <c r="O4192" i="27" s="1"/>
  <c r="F4193" i="27"/>
  <c r="O4193" i="27" s="1"/>
  <c r="F4194" i="27"/>
  <c r="O4194" i="27" s="1"/>
  <c r="F4195" i="27"/>
  <c r="O4195" i="27" s="1"/>
  <c r="F4196" i="27"/>
  <c r="O4196" i="27" s="1"/>
  <c r="F4197" i="27"/>
  <c r="O4197" i="27" s="1"/>
  <c r="F4198" i="27"/>
  <c r="O4198" i="27" s="1"/>
  <c r="F4199" i="27"/>
  <c r="O4199" i="27" s="1"/>
  <c r="F4200" i="27"/>
  <c r="O4200" i="27" s="1"/>
  <c r="F4201" i="27"/>
  <c r="O4201" i="27" s="1"/>
  <c r="F4202" i="27"/>
  <c r="O4202" i="27" s="1"/>
  <c r="F4203" i="27"/>
  <c r="O4203" i="27" s="1"/>
  <c r="F4204" i="27"/>
  <c r="O4204" i="27" s="1"/>
  <c r="F4205" i="27"/>
  <c r="O4205" i="27" s="1"/>
  <c r="F4206" i="27"/>
  <c r="O4206" i="27" s="1"/>
  <c r="F4207" i="27"/>
  <c r="O4207" i="27" s="1"/>
  <c r="F4208" i="27"/>
  <c r="O4208" i="27" s="1"/>
  <c r="F4209" i="27"/>
  <c r="O4209" i="27" s="1"/>
  <c r="F4210" i="27"/>
  <c r="O4210" i="27" s="1"/>
  <c r="F4211" i="27"/>
  <c r="O4211" i="27" s="1"/>
  <c r="F4212" i="27"/>
  <c r="O4212" i="27" s="1"/>
  <c r="F4213" i="27"/>
  <c r="O4213" i="27" s="1"/>
  <c r="F4214" i="27"/>
  <c r="O4214" i="27" s="1"/>
  <c r="F4215" i="27"/>
  <c r="O4215" i="27" s="1"/>
  <c r="F4216" i="27"/>
  <c r="O4216" i="27" s="1"/>
  <c r="F4217" i="27"/>
  <c r="O4217" i="27" s="1"/>
  <c r="F4218" i="27"/>
  <c r="O4218" i="27" s="1"/>
  <c r="F4219" i="27"/>
  <c r="O4219" i="27" s="1"/>
  <c r="F4220" i="27"/>
  <c r="O4220" i="27" s="1"/>
  <c r="F4221" i="27"/>
  <c r="O4221" i="27" s="1"/>
  <c r="F4222" i="27"/>
  <c r="O4222" i="27" s="1"/>
  <c r="F4223" i="27"/>
  <c r="O4223" i="27" s="1"/>
  <c r="F4224" i="27"/>
  <c r="O4224" i="27" s="1"/>
  <c r="F4225" i="27"/>
  <c r="O4225" i="27" s="1"/>
  <c r="F4226" i="27"/>
  <c r="O4226" i="27" s="1"/>
  <c r="F4227" i="27"/>
  <c r="O4227" i="27" s="1"/>
  <c r="F4228" i="27"/>
  <c r="O4228" i="27" s="1"/>
  <c r="F4229" i="27"/>
  <c r="O4229" i="27" s="1"/>
  <c r="F4230" i="27"/>
  <c r="O4230" i="27" s="1"/>
  <c r="F4231" i="27"/>
  <c r="O4231" i="27" s="1"/>
  <c r="F4232" i="27"/>
  <c r="O4232" i="27" s="1"/>
  <c r="F4233" i="27"/>
  <c r="O4233" i="27" s="1"/>
  <c r="F4234" i="27"/>
  <c r="O4234" i="27" s="1"/>
  <c r="F4235" i="27"/>
  <c r="O4235" i="27" s="1"/>
  <c r="F4236" i="27"/>
  <c r="O4236" i="27" s="1"/>
  <c r="F4237" i="27"/>
  <c r="O4237" i="27" s="1"/>
  <c r="F4238" i="27"/>
  <c r="O4238" i="27" s="1"/>
  <c r="F4239" i="27"/>
  <c r="O4239" i="27" s="1"/>
  <c r="F4240" i="27"/>
  <c r="O4240" i="27" s="1"/>
  <c r="F4241" i="27"/>
  <c r="O4241" i="27" s="1"/>
  <c r="F4242" i="27"/>
  <c r="O4242" i="27" s="1"/>
  <c r="F4243" i="27"/>
  <c r="O4243" i="27" s="1"/>
  <c r="F4244" i="27"/>
  <c r="O4244" i="27" s="1"/>
  <c r="F4245" i="27"/>
  <c r="O4245" i="27" s="1"/>
  <c r="F4246" i="27"/>
  <c r="O4246" i="27" s="1"/>
  <c r="F4247" i="27"/>
  <c r="O4247" i="27" s="1"/>
  <c r="F4248" i="27"/>
  <c r="O4248" i="27" s="1"/>
  <c r="F4249" i="27"/>
  <c r="O4249" i="27" s="1"/>
  <c r="F4250" i="27"/>
  <c r="O4250" i="27" s="1"/>
  <c r="F4251" i="27"/>
  <c r="O4251" i="27" s="1"/>
  <c r="F4252" i="27"/>
  <c r="O4252" i="27" s="1"/>
  <c r="F4253" i="27"/>
  <c r="O4253" i="27" s="1"/>
  <c r="F4254" i="27"/>
  <c r="O4254" i="27" s="1"/>
  <c r="F4255" i="27"/>
  <c r="O4255" i="27" s="1"/>
  <c r="F4256" i="27"/>
  <c r="O4256" i="27" s="1"/>
  <c r="F4257" i="27"/>
  <c r="O4257" i="27" s="1"/>
  <c r="F4258" i="27"/>
  <c r="O4258" i="27" s="1"/>
  <c r="F4259" i="27"/>
  <c r="O4259" i="27" s="1"/>
  <c r="F4260" i="27"/>
  <c r="O4260" i="27" s="1"/>
  <c r="F4261" i="27"/>
  <c r="O4261" i="27" s="1"/>
  <c r="F4262" i="27"/>
  <c r="O4262" i="27" s="1"/>
  <c r="F4263" i="27"/>
  <c r="O4263" i="27" s="1"/>
  <c r="F4264" i="27"/>
  <c r="O4264" i="27" s="1"/>
  <c r="F4265" i="27"/>
  <c r="O4265" i="27" s="1"/>
  <c r="F4266" i="27"/>
  <c r="O4266" i="27" s="1"/>
  <c r="F4267" i="27"/>
  <c r="O4267" i="27" s="1"/>
  <c r="F4268" i="27"/>
  <c r="O4268" i="27" s="1"/>
  <c r="F4269" i="27"/>
  <c r="O4269" i="27" s="1"/>
  <c r="F4270" i="27"/>
  <c r="O4270" i="27" s="1"/>
  <c r="F4271" i="27"/>
  <c r="O4271" i="27" s="1"/>
  <c r="F4272" i="27"/>
  <c r="O4272" i="27" s="1"/>
  <c r="F4273" i="27"/>
  <c r="O4273" i="27" s="1"/>
  <c r="F4274" i="27"/>
  <c r="O4274" i="27" s="1"/>
  <c r="F4275" i="27"/>
  <c r="O4275" i="27" s="1"/>
  <c r="F4276" i="27"/>
  <c r="O4276" i="27" s="1"/>
  <c r="F4277" i="27"/>
  <c r="O4277" i="27" s="1"/>
  <c r="F4278" i="27"/>
  <c r="O4278" i="27" s="1"/>
  <c r="F4279" i="27"/>
  <c r="O4279" i="27" s="1"/>
  <c r="F4280" i="27"/>
  <c r="O4280" i="27" s="1"/>
  <c r="F4281" i="27"/>
  <c r="O4281" i="27" s="1"/>
  <c r="F4282" i="27"/>
  <c r="O4282" i="27" s="1"/>
  <c r="F4283" i="27"/>
  <c r="O4283" i="27" s="1"/>
  <c r="F4284" i="27"/>
  <c r="O4284" i="27" s="1"/>
  <c r="F4285" i="27"/>
  <c r="O4285" i="27" s="1"/>
  <c r="F4286" i="27"/>
  <c r="O4286" i="27" s="1"/>
  <c r="F4287" i="27"/>
  <c r="O4287" i="27" s="1"/>
  <c r="F4288" i="27"/>
  <c r="O4288" i="27" s="1"/>
  <c r="F4289" i="27"/>
  <c r="O4289" i="27" s="1"/>
  <c r="F4290" i="27"/>
  <c r="O4290" i="27" s="1"/>
  <c r="F4291" i="27"/>
  <c r="O4291" i="27" s="1"/>
  <c r="F4292" i="27"/>
  <c r="O4292" i="27" s="1"/>
  <c r="F4293" i="27"/>
  <c r="O4293" i="27" s="1"/>
  <c r="F4294" i="27"/>
  <c r="O4294" i="27" s="1"/>
  <c r="F4295" i="27"/>
  <c r="O4295" i="27" s="1"/>
  <c r="F4296" i="27"/>
  <c r="O4296" i="27" s="1"/>
  <c r="F4297" i="27"/>
  <c r="O4297" i="27" s="1"/>
  <c r="F4298" i="27"/>
  <c r="O4298" i="27" s="1"/>
  <c r="F4299" i="27"/>
  <c r="O4299" i="27" s="1"/>
  <c r="F4300" i="27"/>
  <c r="O4300" i="27" s="1"/>
  <c r="F4301" i="27"/>
  <c r="O4301" i="27" s="1"/>
  <c r="F4302" i="27"/>
  <c r="O4302" i="27" s="1"/>
  <c r="F4303" i="27"/>
  <c r="O4303" i="27" s="1"/>
  <c r="F4304" i="27"/>
  <c r="O4304" i="27" s="1"/>
  <c r="F4305" i="27"/>
  <c r="O4305" i="27" s="1"/>
  <c r="F4306" i="27"/>
  <c r="O4306" i="27" s="1"/>
  <c r="F4307" i="27"/>
  <c r="O4307" i="27" s="1"/>
  <c r="F4308" i="27"/>
  <c r="O4308" i="27" s="1"/>
  <c r="F4309" i="27"/>
  <c r="O4309" i="27" s="1"/>
  <c r="F4310" i="27"/>
  <c r="O4310" i="27" s="1"/>
  <c r="F4311" i="27"/>
  <c r="O4311" i="27" s="1"/>
  <c r="F4312" i="27"/>
  <c r="O4312" i="27" s="1"/>
  <c r="F4313" i="27"/>
  <c r="O4313" i="27" s="1"/>
  <c r="F4314" i="27"/>
  <c r="O4314" i="27" s="1"/>
  <c r="F4315" i="27"/>
  <c r="O4315" i="27" s="1"/>
  <c r="F4316" i="27"/>
  <c r="O4316" i="27" s="1"/>
  <c r="F4317" i="27"/>
  <c r="O4317" i="27" s="1"/>
  <c r="F4318" i="27"/>
  <c r="O4318" i="27" s="1"/>
  <c r="F4319" i="27"/>
  <c r="O4319" i="27" s="1"/>
  <c r="F4320" i="27"/>
  <c r="O4320" i="27" s="1"/>
  <c r="F4321" i="27"/>
  <c r="O4321" i="27" s="1"/>
  <c r="F4322" i="27"/>
  <c r="O4322" i="27" s="1"/>
  <c r="F4323" i="27"/>
  <c r="O4323" i="27" s="1"/>
  <c r="F4324" i="27"/>
  <c r="O4324" i="27" s="1"/>
  <c r="F4325" i="27"/>
  <c r="O4325" i="27" s="1"/>
  <c r="F4326" i="27"/>
  <c r="O4326" i="27" s="1"/>
  <c r="F4327" i="27"/>
  <c r="O4327" i="27" s="1"/>
  <c r="F4328" i="27"/>
  <c r="O4328" i="27" s="1"/>
  <c r="F4329" i="27"/>
  <c r="O4329" i="27" s="1"/>
  <c r="F4330" i="27"/>
  <c r="O4330" i="27" s="1"/>
  <c r="F4331" i="27"/>
  <c r="O4331" i="27" s="1"/>
  <c r="F4332" i="27"/>
  <c r="O4332" i="27" s="1"/>
  <c r="F4333" i="27"/>
  <c r="O4333" i="27" s="1"/>
  <c r="F4334" i="27"/>
  <c r="O4334" i="27" s="1"/>
  <c r="F4335" i="27"/>
  <c r="O4335" i="27" s="1"/>
  <c r="F4336" i="27"/>
  <c r="O4336" i="27" s="1"/>
  <c r="F4337" i="27"/>
  <c r="O4337" i="27" s="1"/>
  <c r="F4338" i="27"/>
  <c r="O4338" i="27" s="1"/>
  <c r="F4339" i="27"/>
  <c r="O4339" i="27" s="1"/>
  <c r="F4340" i="27"/>
  <c r="O4340" i="27" s="1"/>
  <c r="F4341" i="27"/>
  <c r="O4341" i="27" s="1"/>
  <c r="F4342" i="27"/>
  <c r="O4342" i="27" s="1"/>
  <c r="F4343" i="27"/>
  <c r="O4343" i="27" s="1"/>
  <c r="F4344" i="27"/>
  <c r="O4344" i="27" s="1"/>
  <c r="F4345" i="27"/>
  <c r="O4345" i="27" s="1"/>
  <c r="F4346" i="27"/>
  <c r="O4346" i="27" s="1"/>
  <c r="F4347" i="27"/>
  <c r="O4347" i="27" s="1"/>
  <c r="F4348" i="27"/>
  <c r="O4348" i="27" s="1"/>
  <c r="F4349" i="27"/>
  <c r="O4349" i="27" s="1"/>
  <c r="F4350" i="27"/>
  <c r="O4350" i="27" s="1"/>
  <c r="F4351" i="27"/>
  <c r="O4351" i="27" s="1"/>
  <c r="F4352" i="27"/>
  <c r="O4352" i="27" s="1"/>
  <c r="F4353" i="27"/>
  <c r="O4353" i="27" s="1"/>
  <c r="F4354" i="27"/>
  <c r="O4354" i="27" s="1"/>
  <c r="F4355" i="27"/>
  <c r="O4355" i="27" s="1"/>
  <c r="F4356" i="27"/>
  <c r="O4356" i="27" s="1"/>
  <c r="F4357" i="27"/>
  <c r="O4357" i="27" s="1"/>
  <c r="F4358" i="27"/>
  <c r="O4358" i="27" s="1"/>
  <c r="F4359" i="27"/>
  <c r="O4359" i="27" s="1"/>
  <c r="F4360" i="27"/>
  <c r="O4360" i="27" s="1"/>
  <c r="F4361" i="27"/>
  <c r="O4361" i="27" s="1"/>
  <c r="F4362" i="27"/>
  <c r="O4362" i="27" s="1"/>
  <c r="F4363" i="27"/>
  <c r="O4363" i="27" s="1"/>
  <c r="F4364" i="27"/>
  <c r="O4364" i="27" s="1"/>
  <c r="F4365" i="27"/>
  <c r="O4365" i="27" s="1"/>
  <c r="F4366" i="27"/>
  <c r="O4366" i="27" s="1"/>
  <c r="F4367" i="27"/>
  <c r="O4367" i="27" s="1"/>
  <c r="F4368" i="27"/>
  <c r="O4368" i="27" s="1"/>
  <c r="F4369" i="27"/>
  <c r="O4369" i="27" s="1"/>
  <c r="F4370" i="27"/>
  <c r="O4370" i="27" s="1"/>
  <c r="F4371" i="27"/>
  <c r="O4371" i="27" s="1"/>
  <c r="F4372" i="27"/>
  <c r="O4372" i="27" s="1"/>
  <c r="F4373" i="27"/>
  <c r="O4373" i="27" s="1"/>
  <c r="F4374" i="27"/>
  <c r="O4374" i="27" s="1"/>
  <c r="F4375" i="27"/>
  <c r="O4375" i="27" s="1"/>
  <c r="F4376" i="27"/>
  <c r="O4376" i="27" s="1"/>
  <c r="F4377" i="27"/>
  <c r="O4377" i="27" s="1"/>
  <c r="F4378" i="27"/>
  <c r="O4378" i="27" s="1"/>
  <c r="F4379" i="27"/>
  <c r="O4379" i="27" s="1"/>
  <c r="F4380" i="27"/>
  <c r="O4380" i="27" s="1"/>
  <c r="F4381" i="27"/>
  <c r="O4381" i="27" s="1"/>
  <c r="F4382" i="27"/>
  <c r="O4382" i="27" s="1"/>
  <c r="F4383" i="27"/>
  <c r="O4383" i="27" s="1"/>
  <c r="F4384" i="27"/>
  <c r="O4384" i="27" s="1"/>
  <c r="F4385" i="27"/>
  <c r="O4385" i="27" s="1"/>
  <c r="F4386" i="27"/>
  <c r="O4386" i="27" s="1"/>
  <c r="F4387" i="27"/>
  <c r="O4387" i="27" s="1"/>
  <c r="F4388" i="27"/>
  <c r="O4388" i="27" s="1"/>
  <c r="F4389" i="27"/>
  <c r="O4389" i="27" s="1"/>
  <c r="F4390" i="27"/>
  <c r="O4390" i="27" s="1"/>
  <c r="F4391" i="27"/>
  <c r="O4391" i="27" s="1"/>
  <c r="F4392" i="27"/>
  <c r="O4392" i="27" s="1"/>
  <c r="F4393" i="27"/>
  <c r="O4393" i="27" s="1"/>
  <c r="F4394" i="27"/>
  <c r="O4394" i="27" s="1"/>
  <c r="F4395" i="27"/>
  <c r="O4395" i="27" s="1"/>
  <c r="F4396" i="27"/>
  <c r="O4396" i="27" s="1"/>
  <c r="F4397" i="27"/>
  <c r="O4397" i="27" s="1"/>
  <c r="F4398" i="27"/>
  <c r="O4398" i="27" s="1"/>
  <c r="F4399" i="27"/>
  <c r="O4399" i="27" s="1"/>
  <c r="F4400" i="27"/>
  <c r="O4400" i="27" s="1"/>
  <c r="F4401" i="27"/>
  <c r="O4401" i="27" s="1"/>
  <c r="F3802" i="27"/>
  <c r="O3802" i="27" s="1"/>
  <c r="F3803" i="27"/>
  <c r="O3803" i="27" s="1"/>
  <c r="F3804" i="27"/>
  <c r="O3804" i="27" s="1"/>
  <c r="F3805" i="27"/>
  <c r="O3805" i="27" s="1"/>
  <c r="F3806" i="27"/>
  <c r="O3806" i="27" s="1"/>
  <c r="F3807" i="27"/>
  <c r="O3807" i="27" s="1"/>
  <c r="F3808" i="27"/>
  <c r="O3808" i="27" s="1"/>
  <c r="F3809" i="27"/>
  <c r="O3809" i="27" s="1"/>
  <c r="F3810" i="27"/>
  <c r="O3810" i="27" s="1"/>
  <c r="F3811" i="27"/>
  <c r="O3811" i="27" s="1"/>
  <c r="F3812" i="27"/>
  <c r="O3812" i="27" s="1"/>
  <c r="F3813" i="27"/>
  <c r="O3813" i="27" s="1"/>
  <c r="F3814" i="27"/>
  <c r="O3814" i="27" s="1"/>
  <c r="F3815" i="27"/>
  <c r="O3815" i="27" s="1"/>
  <c r="F3816" i="27"/>
  <c r="O3816" i="27" s="1"/>
  <c r="F3817" i="27"/>
  <c r="O3817" i="27" s="1"/>
  <c r="F3818" i="27"/>
  <c r="O3818" i="27" s="1"/>
  <c r="F3819" i="27"/>
  <c r="O3819" i="27" s="1"/>
  <c r="F3820" i="27"/>
  <c r="O3820" i="27" s="1"/>
  <c r="F3821" i="27"/>
  <c r="O3821" i="27" s="1"/>
  <c r="F3822" i="27"/>
  <c r="O3822" i="27" s="1"/>
  <c r="F3823" i="27"/>
  <c r="O3823" i="27" s="1"/>
  <c r="F3824" i="27"/>
  <c r="O3824" i="27" s="1"/>
  <c r="F3825" i="27"/>
  <c r="O3825" i="27" s="1"/>
  <c r="F3826" i="27"/>
  <c r="O3826" i="27" s="1"/>
  <c r="F3827" i="27"/>
  <c r="O3827" i="27" s="1"/>
  <c r="F3828" i="27"/>
  <c r="O3828" i="27" s="1"/>
  <c r="F3829" i="27"/>
  <c r="O3829" i="27" s="1"/>
  <c r="F3830" i="27"/>
  <c r="O3830" i="27" s="1"/>
  <c r="F3831" i="27"/>
  <c r="O3831" i="27" s="1"/>
  <c r="F3832" i="27"/>
  <c r="O3832" i="27" s="1"/>
  <c r="F3833" i="27"/>
  <c r="O3833" i="27" s="1"/>
  <c r="F3834" i="27"/>
  <c r="O3834" i="27" s="1"/>
  <c r="F3835" i="27"/>
  <c r="O3835" i="27" s="1"/>
  <c r="F3836" i="27"/>
  <c r="O3836" i="27" s="1"/>
  <c r="F3837" i="27"/>
  <c r="O3837" i="27" s="1"/>
  <c r="F3838" i="27"/>
  <c r="O3838" i="27" s="1"/>
  <c r="F3839" i="27"/>
  <c r="O3839" i="27" s="1"/>
  <c r="F3840" i="27"/>
  <c r="O3840" i="27" s="1"/>
  <c r="F3841" i="27"/>
  <c r="O3841" i="27" s="1"/>
  <c r="F3842" i="27"/>
  <c r="O3842" i="27" s="1"/>
  <c r="F3843" i="27"/>
  <c r="O3843" i="27" s="1"/>
  <c r="F3844" i="27"/>
  <c r="O3844" i="27" s="1"/>
  <c r="F3845" i="27"/>
  <c r="O3845" i="27" s="1"/>
  <c r="F3846" i="27"/>
  <c r="O3846" i="27" s="1"/>
  <c r="F3847" i="27"/>
  <c r="O3847" i="27" s="1"/>
  <c r="F3848" i="27"/>
  <c r="O3848" i="27" s="1"/>
  <c r="F3849" i="27"/>
  <c r="O3849" i="27" s="1"/>
  <c r="F3850" i="27"/>
  <c r="O3850" i="27" s="1"/>
  <c r="F3851" i="27"/>
  <c r="O3851" i="27" s="1"/>
  <c r="F3852" i="27"/>
  <c r="O3852" i="27" s="1"/>
  <c r="F3853" i="27"/>
  <c r="O3853" i="27" s="1"/>
  <c r="F3854" i="27"/>
  <c r="O3854" i="27" s="1"/>
  <c r="F3855" i="27"/>
  <c r="O3855" i="27" s="1"/>
  <c r="F3856" i="27"/>
  <c r="O3856" i="27" s="1"/>
  <c r="F3857" i="27"/>
  <c r="O3857" i="27" s="1"/>
  <c r="F3858" i="27"/>
  <c r="O3858" i="27" s="1"/>
  <c r="F3859" i="27"/>
  <c r="O3859" i="27" s="1"/>
  <c r="F3860" i="27"/>
  <c r="O3860" i="27" s="1"/>
  <c r="F3861" i="27"/>
  <c r="O3861" i="27" s="1"/>
  <c r="F3862" i="27"/>
  <c r="O3862" i="27" s="1"/>
  <c r="F3863" i="27"/>
  <c r="O3863" i="27" s="1"/>
  <c r="F3864" i="27"/>
  <c r="O3864" i="27" s="1"/>
  <c r="F3865" i="27"/>
  <c r="O3865" i="27" s="1"/>
  <c r="F3866" i="27"/>
  <c r="O3866" i="27" s="1"/>
  <c r="F3867" i="27"/>
  <c r="O3867" i="27" s="1"/>
  <c r="F3868" i="27"/>
  <c r="O3868" i="27" s="1"/>
  <c r="F3869" i="27"/>
  <c r="O3869" i="27" s="1"/>
  <c r="F3870" i="27"/>
  <c r="O3870" i="27" s="1"/>
  <c r="F3871" i="27"/>
  <c r="O3871" i="27" s="1"/>
  <c r="F3872" i="27"/>
  <c r="O3872" i="27" s="1"/>
  <c r="F3873" i="27"/>
  <c r="O3873" i="27" s="1"/>
  <c r="F3874" i="27"/>
  <c r="O3874" i="27" s="1"/>
  <c r="F3875" i="27"/>
  <c r="O3875" i="27" s="1"/>
  <c r="F3876" i="27"/>
  <c r="O3876" i="27" s="1"/>
  <c r="F3877" i="27"/>
  <c r="O3877" i="27" s="1"/>
  <c r="F3878" i="27"/>
  <c r="O3878" i="27" s="1"/>
  <c r="F3879" i="27"/>
  <c r="O3879" i="27" s="1"/>
  <c r="F3880" i="27"/>
  <c r="O3880" i="27" s="1"/>
  <c r="F3881" i="27"/>
  <c r="O3881" i="27" s="1"/>
  <c r="F3882" i="27"/>
  <c r="O3882" i="27" s="1"/>
  <c r="F3883" i="27"/>
  <c r="O3883" i="27" s="1"/>
  <c r="F3884" i="27"/>
  <c r="O3884" i="27" s="1"/>
  <c r="F3885" i="27"/>
  <c r="O3885" i="27" s="1"/>
  <c r="F3886" i="27"/>
  <c r="O3886" i="27" s="1"/>
  <c r="F3887" i="27"/>
  <c r="O3887" i="27" s="1"/>
  <c r="F3888" i="27"/>
  <c r="O3888" i="27" s="1"/>
  <c r="F3889" i="27"/>
  <c r="O3889" i="27" s="1"/>
  <c r="F3890" i="27"/>
  <c r="O3890" i="27" s="1"/>
  <c r="F3891" i="27"/>
  <c r="O3891" i="27" s="1"/>
  <c r="F3892" i="27"/>
  <c r="O3892" i="27" s="1"/>
  <c r="F3893" i="27"/>
  <c r="O3893" i="27" s="1"/>
  <c r="F3894" i="27"/>
  <c r="O3894" i="27" s="1"/>
  <c r="F3895" i="27"/>
  <c r="O3895" i="27" s="1"/>
  <c r="F3896" i="27"/>
  <c r="O3896" i="27" s="1"/>
  <c r="F3897" i="27"/>
  <c r="O3897" i="27" s="1"/>
  <c r="F3898" i="27"/>
  <c r="O3898" i="27" s="1"/>
  <c r="F3899" i="27"/>
  <c r="O3899" i="27" s="1"/>
  <c r="F3900" i="27"/>
  <c r="O3900" i="27" s="1"/>
  <c r="F3901" i="27"/>
  <c r="O3901" i="27" s="1"/>
  <c r="F3902" i="27"/>
  <c r="O3902" i="27" s="1"/>
  <c r="F3903" i="27"/>
  <c r="O3903" i="27" s="1"/>
  <c r="F3904" i="27"/>
  <c r="O3904" i="27" s="1"/>
  <c r="F3905" i="27"/>
  <c r="O3905" i="27" s="1"/>
  <c r="F3906" i="27"/>
  <c r="O3906" i="27" s="1"/>
  <c r="F3907" i="27"/>
  <c r="O3907" i="27" s="1"/>
  <c r="F3908" i="27"/>
  <c r="O3908" i="27" s="1"/>
  <c r="F3909" i="27"/>
  <c r="O3909" i="27" s="1"/>
  <c r="F3910" i="27"/>
  <c r="O3910" i="27" s="1"/>
  <c r="F3911" i="27"/>
  <c r="O3911" i="27" s="1"/>
  <c r="F3912" i="27"/>
  <c r="O3912" i="27" s="1"/>
  <c r="F3913" i="27"/>
  <c r="O3913" i="27" s="1"/>
  <c r="F3914" i="27"/>
  <c r="O3914" i="27" s="1"/>
  <c r="F3915" i="27"/>
  <c r="O3915" i="27" s="1"/>
  <c r="F3916" i="27"/>
  <c r="O3916" i="27" s="1"/>
  <c r="F3917" i="27"/>
  <c r="O3917" i="27" s="1"/>
  <c r="F3918" i="27"/>
  <c r="O3918" i="27" s="1"/>
  <c r="F3919" i="27"/>
  <c r="O3919" i="27" s="1"/>
  <c r="F3920" i="27"/>
  <c r="O3920" i="27" s="1"/>
  <c r="F3921" i="27"/>
  <c r="O3921" i="27" s="1"/>
  <c r="F3922" i="27"/>
  <c r="O3922" i="27" s="1"/>
  <c r="F3923" i="27"/>
  <c r="O3923" i="27" s="1"/>
  <c r="F3924" i="27"/>
  <c r="O3924" i="27" s="1"/>
  <c r="F3925" i="27"/>
  <c r="O3925" i="27" s="1"/>
  <c r="F3926" i="27"/>
  <c r="O3926" i="27" s="1"/>
  <c r="F3927" i="27"/>
  <c r="O3927" i="27" s="1"/>
  <c r="F3928" i="27"/>
  <c r="O3928" i="27" s="1"/>
  <c r="F3929" i="27"/>
  <c r="O3929" i="27" s="1"/>
  <c r="F3930" i="27"/>
  <c r="O3930" i="27" s="1"/>
  <c r="F3931" i="27"/>
  <c r="O3931" i="27" s="1"/>
  <c r="F3932" i="27"/>
  <c r="O3932" i="27" s="1"/>
  <c r="F3933" i="27"/>
  <c r="O3933" i="27" s="1"/>
  <c r="F3934" i="27"/>
  <c r="O3934" i="27" s="1"/>
  <c r="F3935" i="27"/>
  <c r="O3935" i="27" s="1"/>
  <c r="F3936" i="27"/>
  <c r="O3936" i="27" s="1"/>
  <c r="F3937" i="27"/>
  <c r="O3937" i="27" s="1"/>
  <c r="F3938" i="27"/>
  <c r="O3938" i="27" s="1"/>
  <c r="F3939" i="27"/>
  <c r="O3939" i="27" s="1"/>
  <c r="F3940" i="27"/>
  <c r="O3940" i="27" s="1"/>
  <c r="F3941" i="27"/>
  <c r="O3941" i="27" s="1"/>
  <c r="F3942" i="27"/>
  <c r="O3942" i="27" s="1"/>
  <c r="F3943" i="27"/>
  <c r="O3943" i="27" s="1"/>
  <c r="F3944" i="27"/>
  <c r="O3944" i="27" s="1"/>
  <c r="F3945" i="27"/>
  <c r="O3945" i="27" s="1"/>
  <c r="F3946" i="27"/>
  <c r="O3946" i="27" s="1"/>
  <c r="F3947" i="27"/>
  <c r="O3947" i="27" s="1"/>
  <c r="F3948" i="27"/>
  <c r="O3948" i="27" s="1"/>
  <c r="F3949" i="27"/>
  <c r="O3949" i="27" s="1"/>
  <c r="F3950" i="27"/>
  <c r="O3950" i="27" s="1"/>
  <c r="F3951" i="27"/>
  <c r="O3951" i="27" s="1"/>
  <c r="F3952" i="27"/>
  <c r="O3952" i="27" s="1"/>
  <c r="F3953" i="27"/>
  <c r="O3953" i="27" s="1"/>
  <c r="F3954" i="27"/>
  <c r="O3954" i="27" s="1"/>
  <c r="F3955" i="27"/>
  <c r="O3955" i="27" s="1"/>
  <c r="F3956" i="27"/>
  <c r="O3956" i="27" s="1"/>
  <c r="F3957" i="27"/>
  <c r="O3957" i="27" s="1"/>
  <c r="F3958" i="27"/>
  <c r="O3958" i="27" s="1"/>
  <c r="F3959" i="27"/>
  <c r="O3959" i="27" s="1"/>
  <c r="F3960" i="27"/>
  <c r="O3960" i="27" s="1"/>
  <c r="F3961" i="27"/>
  <c r="O3961" i="27" s="1"/>
  <c r="F3962" i="27"/>
  <c r="O3962" i="27" s="1"/>
  <c r="F3963" i="27"/>
  <c r="O3963" i="27" s="1"/>
  <c r="F3964" i="27"/>
  <c r="O3964" i="27" s="1"/>
  <c r="F3965" i="27"/>
  <c r="O3965" i="27" s="1"/>
  <c r="F3966" i="27"/>
  <c r="O3966" i="27" s="1"/>
  <c r="F3967" i="27"/>
  <c r="O3967" i="27" s="1"/>
  <c r="F3968" i="27"/>
  <c r="O3968" i="27" s="1"/>
  <c r="F3969" i="27"/>
  <c r="O3969" i="27" s="1"/>
  <c r="F3970" i="27"/>
  <c r="O3970" i="27" s="1"/>
  <c r="F3971" i="27"/>
  <c r="O3971" i="27" s="1"/>
  <c r="F3972" i="27"/>
  <c r="O3972" i="27" s="1"/>
  <c r="F3973" i="27"/>
  <c r="O3973" i="27" s="1"/>
  <c r="F3974" i="27"/>
  <c r="O3974" i="27" s="1"/>
  <c r="F3975" i="27"/>
  <c r="O3975" i="27" s="1"/>
  <c r="F3976" i="27"/>
  <c r="O3976" i="27" s="1"/>
  <c r="F3977" i="27"/>
  <c r="O3977" i="27" s="1"/>
  <c r="F3978" i="27"/>
  <c r="O3978" i="27" s="1"/>
  <c r="F3979" i="27"/>
  <c r="O3979" i="27" s="1"/>
  <c r="F3980" i="27"/>
  <c r="O3980" i="27" s="1"/>
  <c r="F3981" i="27"/>
  <c r="O3981" i="27" s="1"/>
  <c r="F3982" i="27"/>
  <c r="O3982" i="27" s="1"/>
  <c r="F3983" i="27"/>
  <c r="O3983" i="27" s="1"/>
  <c r="F3984" i="27"/>
  <c r="O3984" i="27" s="1"/>
  <c r="F3985" i="27"/>
  <c r="O3985" i="27" s="1"/>
  <c r="F3986" i="27"/>
  <c r="O3986" i="27" s="1"/>
  <c r="F3987" i="27"/>
  <c r="O3987" i="27" s="1"/>
  <c r="F3988" i="27"/>
  <c r="O3988" i="27" s="1"/>
  <c r="F3989" i="27"/>
  <c r="O3989" i="27" s="1"/>
  <c r="F3990" i="27"/>
  <c r="O3990" i="27" s="1"/>
  <c r="F3991" i="27"/>
  <c r="O3991" i="27" s="1"/>
  <c r="F3992" i="27"/>
  <c r="O3992" i="27" s="1"/>
  <c r="F3993" i="27"/>
  <c r="O3993" i="27" s="1"/>
  <c r="F3994" i="27"/>
  <c r="O3994" i="27" s="1"/>
  <c r="F3995" i="27"/>
  <c r="O3995" i="27" s="1"/>
  <c r="F3996" i="27"/>
  <c r="O3996" i="27" s="1"/>
  <c r="F3997" i="27"/>
  <c r="O3997" i="27" s="1"/>
  <c r="F3998" i="27"/>
  <c r="O3998" i="27" s="1"/>
  <c r="F3999" i="27"/>
  <c r="O3999" i="27" s="1"/>
  <c r="F4000" i="27"/>
  <c r="O4000" i="27" s="1"/>
  <c r="F4001" i="27"/>
  <c r="O4001" i="27" s="1"/>
  <c r="F4002" i="27"/>
  <c r="O4002" i="27" s="1"/>
  <c r="F4003" i="27"/>
  <c r="O4003" i="27" s="1"/>
  <c r="F4004" i="27"/>
  <c r="O4004" i="27" s="1"/>
  <c r="F4005" i="27"/>
  <c r="O4005" i="27" s="1"/>
  <c r="F4006" i="27"/>
  <c r="O4006" i="27" s="1"/>
  <c r="F4007" i="27"/>
  <c r="O4007" i="27" s="1"/>
  <c r="F4008" i="27"/>
  <c r="O4008" i="27" s="1"/>
  <c r="F4009" i="27"/>
  <c r="O4009" i="27" s="1"/>
  <c r="F4010" i="27"/>
  <c r="O4010" i="27" s="1"/>
  <c r="F4011" i="27"/>
  <c r="O4011" i="27" s="1"/>
  <c r="F4012" i="27"/>
  <c r="O4012" i="27" s="1"/>
  <c r="F4013" i="27"/>
  <c r="O4013" i="27" s="1"/>
  <c r="F4014" i="27"/>
  <c r="O4014" i="27" s="1"/>
  <c r="F4015" i="27"/>
  <c r="O4015" i="27" s="1"/>
  <c r="F4016" i="27"/>
  <c r="O4016" i="27" s="1"/>
  <c r="F4017" i="27"/>
  <c r="O4017" i="27" s="1"/>
  <c r="F4018" i="27"/>
  <c r="O4018" i="27" s="1"/>
  <c r="F4019" i="27"/>
  <c r="O4019" i="27" s="1"/>
  <c r="F4020" i="27"/>
  <c r="O4020" i="27" s="1"/>
  <c r="F4021" i="27"/>
  <c r="O4021" i="27" s="1"/>
  <c r="F4022" i="27"/>
  <c r="O4022" i="27" s="1"/>
  <c r="F4023" i="27"/>
  <c r="O4023" i="27" s="1"/>
  <c r="F4024" i="27"/>
  <c r="O4024" i="27" s="1"/>
  <c r="F4025" i="27"/>
  <c r="O4025" i="27" s="1"/>
  <c r="F4026" i="27"/>
  <c r="O4026" i="27" s="1"/>
  <c r="F4027" i="27"/>
  <c r="O4027" i="27" s="1"/>
  <c r="F4028" i="27"/>
  <c r="O4028" i="27" s="1"/>
  <c r="F4029" i="27"/>
  <c r="O4029" i="27" s="1"/>
  <c r="F4030" i="27"/>
  <c r="O4030" i="27" s="1"/>
  <c r="F4031" i="27"/>
  <c r="O4031" i="27" s="1"/>
  <c r="F4032" i="27"/>
  <c r="O4032" i="27" s="1"/>
  <c r="F4033" i="27"/>
  <c r="O4033" i="27" s="1"/>
  <c r="F4034" i="27"/>
  <c r="O4034" i="27" s="1"/>
  <c r="F4035" i="27"/>
  <c r="O4035" i="27" s="1"/>
  <c r="F4036" i="27"/>
  <c r="O4036" i="27" s="1"/>
  <c r="F4037" i="27"/>
  <c r="O4037" i="27" s="1"/>
  <c r="F4038" i="27"/>
  <c r="O4038" i="27" s="1"/>
  <c r="F4039" i="27"/>
  <c r="O4039" i="27" s="1"/>
  <c r="F4040" i="27"/>
  <c r="O4040" i="27" s="1"/>
  <c r="F4041" i="27"/>
  <c r="O4041" i="27" s="1"/>
  <c r="F4042" i="27"/>
  <c r="O4042" i="27" s="1"/>
  <c r="F4043" i="27"/>
  <c r="O4043" i="27" s="1"/>
  <c r="F4044" i="27"/>
  <c r="O4044" i="27" s="1"/>
  <c r="F4045" i="27"/>
  <c r="O4045" i="27" s="1"/>
  <c r="F4046" i="27"/>
  <c r="O4046" i="27" s="1"/>
  <c r="F4047" i="27"/>
  <c r="O4047" i="27" s="1"/>
  <c r="F4048" i="27"/>
  <c r="O4048" i="27" s="1"/>
  <c r="F4049" i="27"/>
  <c r="O4049" i="27" s="1"/>
  <c r="F4050" i="27"/>
  <c r="O4050" i="27" s="1"/>
  <c r="F4051" i="27"/>
  <c r="O4051" i="27" s="1"/>
  <c r="F4052" i="27"/>
  <c r="O4052" i="27" s="1"/>
  <c r="F4053" i="27"/>
  <c r="O4053" i="27" s="1"/>
  <c r="F4054" i="27"/>
  <c r="O4054" i="27" s="1"/>
  <c r="F4055" i="27"/>
  <c r="O4055" i="27" s="1"/>
  <c r="F4056" i="27"/>
  <c r="O4056" i="27" s="1"/>
  <c r="F4057" i="27"/>
  <c r="O4057" i="27" s="1"/>
  <c r="F4058" i="27"/>
  <c r="O4058" i="27" s="1"/>
  <c r="F4059" i="27"/>
  <c r="O4059" i="27" s="1"/>
  <c r="F4060" i="27"/>
  <c r="O4060" i="27" s="1"/>
  <c r="F4061" i="27"/>
  <c r="O4061" i="27" s="1"/>
  <c r="F4062" i="27"/>
  <c r="O4062" i="27" s="1"/>
  <c r="F4063" i="27"/>
  <c r="O4063" i="27" s="1"/>
  <c r="F4064" i="27"/>
  <c r="O4064" i="27" s="1"/>
  <c r="F4065" i="27"/>
  <c r="O4065" i="27" s="1"/>
  <c r="F4066" i="27"/>
  <c r="O4066" i="27" s="1"/>
  <c r="F4067" i="27"/>
  <c r="O4067" i="27" s="1"/>
  <c r="F4068" i="27"/>
  <c r="O4068" i="27" s="1"/>
  <c r="F4069" i="27"/>
  <c r="O4069" i="27" s="1"/>
  <c r="F4070" i="27"/>
  <c r="O4070" i="27" s="1"/>
  <c r="F4071" i="27"/>
  <c r="O4071" i="27" s="1"/>
  <c r="F4072" i="27"/>
  <c r="O4072" i="27" s="1"/>
  <c r="F4073" i="27"/>
  <c r="O4073" i="27" s="1"/>
  <c r="F4074" i="27"/>
  <c r="O4074" i="27" s="1"/>
  <c r="F4075" i="27"/>
  <c r="O4075" i="27" s="1"/>
  <c r="F4076" i="27"/>
  <c r="O4076" i="27" s="1"/>
  <c r="F4077" i="27"/>
  <c r="O4077" i="27" s="1"/>
  <c r="F4078" i="27"/>
  <c r="O4078" i="27" s="1"/>
  <c r="F4079" i="27"/>
  <c r="O4079" i="27" s="1"/>
  <c r="F4080" i="27"/>
  <c r="O4080" i="27" s="1"/>
  <c r="F4081" i="27"/>
  <c r="O4081" i="27" s="1"/>
  <c r="F4082" i="27"/>
  <c r="O4082" i="27" s="1"/>
  <c r="F4083" i="27"/>
  <c r="O4083" i="27" s="1"/>
  <c r="F4084" i="27"/>
  <c r="O4084" i="27" s="1"/>
  <c r="F4085" i="27"/>
  <c r="O4085" i="27" s="1"/>
  <c r="F4086" i="27"/>
  <c r="O4086" i="27" s="1"/>
  <c r="F4087" i="27"/>
  <c r="O4087" i="27" s="1"/>
  <c r="F4088" i="27"/>
  <c r="O4088" i="27" s="1"/>
  <c r="F4089" i="27"/>
  <c r="O4089" i="27" s="1"/>
  <c r="F4090" i="27"/>
  <c r="O4090" i="27" s="1"/>
  <c r="F4091" i="27"/>
  <c r="O4091" i="27" s="1"/>
  <c r="F4092" i="27"/>
  <c r="O4092" i="27" s="1"/>
  <c r="F4093" i="27"/>
  <c r="O4093" i="27" s="1"/>
  <c r="F4094" i="27"/>
  <c r="O4094" i="27" s="1"/>
  <c r="F4095" i="27"/>
  <c r="O4095" i="27" s="1"/>
  <c r="F4096" i="27"/>
  <c r="O4096" i="27" s="1"/>
  <c r="F4097" i="27"/>
  <c r="O4097" i="27" s="1"/>
  <c r="F4098" i="27"/>
  <c r="O4098" i="27" s="1"/>
  <c r="F4099" i="27"/>
  <c r="O4099" i="27" s="1"/>
  <c r="F4100" i="27"/>
  <c r="O4100" i="27" s="1"/>
  <c r="F4101" i="27"/>
  <c r="O4101" i="27" s="1"/>
  <c r="F3502" i="27"/>
  <c r="O3502" i="27" s="1"/>
  <c r="F3503" i="27"/>
  <c r="O3503" i="27" s="1"/>
  <c r="F3504" i="27"/>
  <c r="O3504" i="27" s="1"/>
  <c r="F3505" i="27"/>
  <c r="O3505" i="27" s="1"/>
  <c r="F3506" i="27"/>
  <c r="O3506" i="27" s="1"/>
  <c r="F3507" i="27"/>
  <c r="O3507" i="27" s="1"/>
  <c r="F3508" i="27"/>
  <c r="O3508" i="27" s="1"/>
  <c r="F3509" i="27"/>
  <c r="O3509" i="27" s="1"/>
  <c r="F3510" i="27"/>
  <c r="O3510" i="27" s="1"/>
  <c r="F3511" i="27"/>
  <c r="O3511" i="27" s="1"/>
  <c r="F3512" i="27"/>
  <c r="O3512" i="27" s="1"/>
  <c r="F3513" i="27"/>
  <c r="O3513" i="27" s="1"/>
  <c r="F3514" i="27"/>
  <c r="O3514" i="27" s="1"/>
  <c r="F3515" i="27"/>
  <c r="O3515" i="27" s="1"/>
  <c r="F3516" i="27"/>
  <c r="O3516" i="27" s="1"/>
  <c r="F3517" i="27"/>
  <c r="O3517" i="27" s="1"/>
  <c r="F3518" i="27"/>
  <c r="O3518" i="27" s="1"/>
  <c r="F3519" i="27"/>
  <c r="O3519" i="27" s="1"/>
  <c r="F3520" i="27"/>
  <c r="O3520" i="27" s="1"/>
  <c r="F3521" i="27"/>
  <c r="O3521" i="27" s="1"/>
  <c r="F3522" i="27"/>
  <c r="O3522" i="27" s="1"/>
  <c r="F3523" i="27"/>
  <c r="O3523" i="27" s="1"/>
  <c r="F3524" i="27"/>
  <c r="O3524" i="27" s="1"/>
  <c r="F3525" i="27"/>
  <c r="O3525" i="27" s="1"/>
  <c r="F3526" i="27"/>
  <c r="O3526" i="27" s="1"/>
  <c r="F3527" i="27"/>
  <c r="O3527" i="27" s="1"/>
  <c r="F3528" i="27"/>
  <c r="O3528" i="27" s="1"/>
  <c r="F3529" i="27"/>
  <c r="O3529" i="27" s="1"/>
  <c r="F3530" i="27"/>
  <c r="O3530" i="27" s="1"/>
  <c r="F3531" i="27"/>
  <c r="O3531" i="27" s="1"/>
  <c r="F3532" i="27"/>
  <c r="O3532" i="27" s="1"/>
  <c r="F3533" i="27"/>
  <c r="O3533" i="27" s="1"/>
  <c r="F3534" i="27"/>
  <c r="O3534" i="27" s="1"/>
  <c r="F3535" i="27"/>
  <c r="O3535" i="27" s="1"/>
  <c r="F3536" i="27"/>
  <c r="O3536" i="27" s="1"/>
  <c r="F3537" i="27"/>
  <c r="O3537" i="27" s="1"/>
  <c r="F3538" i="27"/>
  <c r="O3538" i="27" s="1"/>
  <c r="F3539" i="27"/>
  <c r="O3539" i="27" s="1"/>
  <c r="F3540" i="27"/>
  <c r="O3540" i="27" s="1"/>
  <c r="F3541" i="27"/>
  <c r="O3541" i="27" s="1"/>
  <c r="F3542" i="27"/>
  <c r="O3542" i="27" s="1"/>
  <c r="F3543" i="27"/>
  <c r="O3543" i="27" s="1"/>
  <c r="F3544" i="27"/>
  <c r="O3544" i="27" s="1"/>
  <c r="F3545" i="27"/>
  <c r="O3545" i="27" s="1"/>
  <c r="F3546" i="27"/>
  <c r="O3546" i="27" s="1"/>
  <c r="F3547" i="27"/>
  <c r="O3547" i="27" s="1"/>
  <c r="F3548" i="27"/>
  <c r="O3548" i="27" s="1"/>
  <c r="F3549" i="27"/>
  <c r="O3549" i="27" s="1"/>
  <c r="F3550" i="27"/>
  <c r="O3550" i="27" s="1"/>
  <c r="F3551" i="27"/>
  <c r="O3551" i="27" s="1"/>
  <c r="F3552" i="27"/>
  <c r="O3552" i="27" s="1"/>
  <c r="F3553" i="27"/>
  <c r="O3553" i="27" s="1"/>
  <c r="F3554" i="27"/>
  <c r="O3554" i="27" s="1"/>
  <c r="F3555" i="27"/>
  <c r="O3555" i="27" s="1"/>
  <c r="F3556" i="27"/>
  <c r="O3556" i="27" s="1"/>
  <c r="F3557" i="27"/>
  <c r="O3557" i="27" s="1"/>
  <c r="F3558" i="27"/>
  <c r="O3558" i="27" s="1"/>
  <c r="F3559" i="27"/>
  <c r="O3559" i="27" s="1"/>
  <c r="F3560" i="27"/>
  <c r="O3560" i="27" s="1"/>
  <c r="F3561" i="27"/>
  <c r="O3561" i="27" s="1"/>
  <c r="F3562" i="27"/>
  <c r="O3562" i="27" s="1"/>
  <c r="F3563" i="27"/>
  <c r="O3563" i="27" s="1"/>
  <c r="F3564" i="27"/>
  <c r="O3564" i="27" s="1"/>
  <c r="F3565" i="27"/>
  <c r="O3565" i="27" s="1"/>
  <c r="F3566" i="27"/>
  <c r="O3566" i="27" s="1"/>
  <c r="F3567" i="27"/>
  <c r="O3567" i="27" s="1"/>
  <c r="F3568" i="27"/>
  <c r="O3568" i="27" s="1"/>
  <c r="F3569" i="27"/>
  <c r="O3569" i="27" s="1"/>
  <c r="F3570" i="27"/>
  <c r="O3570" i="27" s="1"/>
  <c r="F3571" i="27"/>
  <c r="O3571" i="27" s="1"/>
  <c r="F3572" i="27"/>
  <c r="O3572" i="27" s="1"/>
  <c r="F3573" i="27"/>
  <c r="O3573" i="27" s="1"/>
  <c r="F3574" i="27"/>
  <c r="O3574" i="27" s="1"/>
  <c r="F3575" i="27"/>
  <c r="O3575" i="27" s="1"/>
  <c r="F3576" i="27"/>
  <c r="O3576" i="27" s="1"/>
  <c r="F3577" i="27"/>
  <c r="O3577" i="27" s="1"/>
  <c r="F3578" i="27"/>
  <c r="O3578" i="27" s="1"/>
  <c r="F3579" i="27"/>
  <c r="O3579" i="27" s="1"/>
  <c r="F3580" i="27"/>
  <c r="O3580" i="27" s="1"/>
  <c r="F3581" i="27"/>
  <c r="O3581" i="27" s="1"/>
  <c r="F3582" i="27"/>
  <c r="O3582" i="27" s="1"/>
  <c r="F3583" i="27"/>
  <c r="O3583" i="27" s="1"/>
  <c r="F3584" i="27"/>
  <c r="O3584" i="27" s="1"/>
  <c r="F3585" i="27"/>
  <c r="O3585" i="27" s="1"/>
  <c r="F3586" i="27"/>
  <c r="O3586" i="27" s="1"/>
  <c r="F3587" i="27"/>
  <c r="O3587" i="27" s="1"/>
  <c r="F3588" i="27"/>
  <c r="O3588" i="27" s="1"/>
  <c r="F3589" i="27"/>
  <c r="O3589" i="27" s="1"/>
  <c r="F3590" i="27"/>
  <c r="O3590" i="27" s="1"/>
  <c r="F3591" i="27"/>
  <c r="O3591" i="27" s="1"/>
  <c r="F3592" i="27"/>
  <c r="O3592" i="27" s="1"/>
  <c r="F3593" i="27"/>
  <c r="O3593" i="27" s="1"/>
  <c r="F3594" i="27"/>
  <c r="O3594" i="27" s="1"/>
  <c r="F3595" i="27"/>
  <c r="O3595" i="27" s="1"/>
  <c r="F3596" i="27"/>
  <c r="O3596" i="27" s="1"/>
  <c r="F3597" i="27"/>
  <c r="O3597" i="27" s="1"/>
  <c r="F3598" i="27"/>
  <c r="O3598" i="27" s="1"/>
  <c r="F3599" i="27"/>
  <c r="O3599" i="27" s="1"/>
  <c r="F3600" i="27"/>
  <c r="O3600" i="27" s="1"/>
  <c r="F3601" i="27"/>
  <c r="O3601" i="27" s="1"/>
  <c r="F3602" i="27"/>
  <c r="O3602" i="27" s="1"/>
  <c r="F3603" i="27"/>
  <c r="O3603" i="27" s="1"/>
  <c r="F3604" i="27"/>
  <c r="O3604" i="27" s="1"/>
  <c r="F3605" i="27"/>
  <c r="O3605" i="27" s="1"/>
  <c r="F3606" i="27"/>
  <c r="O3606" i="27" s="1"/>
  <c r="F3607" i="27"/>
  <c r="O3607" i="27" s="1"/>
  <c r="F3608" i="27"/>
  <c r="O3608" i="27" s="1"/>
  <c r="F3609" i="27"/>
  <c r="O3609" i="27" s="1"/>
  <c r="F3610" i="27"/>
  <c r="O3610" i="27" s="1"/>
  <c r="F3611" i="27"/>
  <c r="O3611" i="27" s="1"/>
  <c r="F3612" i="27"/>
  <c r="O3612" i="27" s="1"/>
  <c r="F3613" i="27"/>
  <c r="O3613" i="27" s="1"/>
  <c r="F3614" i="27"/>
  <c r="O3614" i="27" s="1"/>
  <c r="F3615" i="27"/>
  <c r="O3615" i="27" s="1"/>
  <c r="F3616" i="27"/>
  <c r="O3616" i="27" s="1"/>
  <c r="F3617" i="27"/>
  <c r="O3617" i="27" s="1"/>
  <c r="F3618" i="27"/>
  <c r="O3618" i="27" s="1"/>
  <c r="F3619" i="27"/>
  <c r="O3619" i="27" s="1"/>
  <c r="F3620" i="27"/>
  <c r="O3620" i="27" s="1"/>
  <c r="F3621" i="27"/>
  <c r="O3621" i="27" s="1"/>
  <c r="F3622" i="27"/>
  <c r="O3622" i="27" s="1"/>
  <c r="F3623" i="27"/>
  <c r="O3623" i="27" s="1"/>
  <c r="F3624" i="27"/>
  <c r="O3624" i="27" s="1"/>
  <c r="F3625" i="27"/>
  <c r="O3625" i="27" s="1"/>
  <c r="F3626" i="27"/>
  <c r="O3626" i="27" s="1"/>
  <c r="F3627" i="27"/>
  <c r="O3627" i="27" s="1"/>
  <c r="F3628" i="27"/>
  <c r="O3628" i="27" s="1"/>
  <c r="F3629" i="27"/>
  <c r="O3629" i="27" s="1"/>
  <c r="F3630" i="27"/>
  <c r="O3630" i="27" s="1"/>
  <c r="F3631" i="27"/>
  <c r="O3631" i="27" s="1"/>
  <c r="F3632" i="27"/>
  <c r="O3632" i="27" s="1"/>
  <c r="F3633" i="27"/>
  <c r="O3633" i="27" s="1"/>
  <c r="F3634" i="27"/>
  <c r="O3634" i="27" s="1"/>
  <c r="F3635" i="27"/>
  <c r="O3635" i="27" s="1"/>
  <c r="F3636" i="27"/>
  <c r="O3636" i="27" s="1"/>
  <c r="F3637" i="27"/>
  <c r="O3637" i="27" s="1"/>
  <c r="F3638" i="27"/>
  <c r="O3638" i="27" s="1"/>
  <c r="F3639" i="27"/>
  <c r="O3639" i="27" s="1"/>
  <c r="F3640" i="27"/>
  <c r="O3640" i="27" s="1"/>
  <c r="F3641" i="27"/>
  <c r="O3641" i="27" s="1"/>
  <c r="F3642" i="27"/>
  <c r="O3642" i="27" s="1"/>
  <c r="F3643" i="27"/>
  <c r="O3643" i="27" s="1"/>
  <c r="F3644" i="27"/>
  <c r="O3644" i="27" s="1"/>
  <c r="F3645" i="27"/>
  <c r="O3645" i="27" s="1"/>
  <c r="F3646" i="27"/>
  <c r="O3646" i="27" s="1"/>
  <c r="F3647" i="27"/>
  <c r="O3647" i="27" s="1"/>
  <c r="F3648" i="27"/>
  <c r="O3648" i="27" s="1"/>
  <c r="F3649" i="27"/>
  <c r="O3649" i="27" s="1"/>
  <c r="F3650" i="27"/>
  <c r="O3650" i="27" s="1"/>
  <c r="F3651" i="27"/>
  <c r="O3651" i="27" s="1"/>
  <c r="F3652" i="27"/>
  <c r="O3652" i="27" s="1"/>
  <c r="F3653" i="27"/>
  <c r="O3653" i="27" s="1"/>
  <c r="F3654" i="27"/>
  <c r="O3654" i="27" s="1"/>
  <c r="F3655" i="27"/>
  <c r="O3655" i="27" s="1"/>
  <c r="F3656" i="27"/>
  <c r="O3656" i="27" s="1"/>
  <c r="F3657" i="27"/>
  <c r="O3657" i="27" s="1"/>
  <c r="F3658" i="27"/>
  <c r="O3658" i="27" s="1"/>
  <c r="F3659" i="27"/>
  <c r="O3659" i="27" s="1"/>
  <c r="F3660" i="27"/>
  <c r="O3660" i="27" s="1"/>
  <c r="F3661" i="27"/>
  <c r="O3661" i="27" s="1"/>
  <c r="F3662" i="27"/>
  <c r="O3662" i="27" s="1"/>
  <c r="F3663" i="27"/>
  <c r="O3663" i="27" s="1"/>
  <c r="F3664" i="27"/>
  <c r="O3664" i="27" s="1"/>
  <c r="F3665" i="27"/>
  <c r="O3665" i="27" s="1"/>
  <c r="F3666" i="27"/>
  <c r="O3666" i="27" s="1"/>
  <c r="F3667" i="27"/>
  <c r="O3667" i="27" s="1"/>
  <c r="F3668" i="27"/>
  <c r="O3668" i="27" s="1"/>
  <c r="F3669" i="27"/>
  <c r="O3669" i="27" s="1"/>
  <c r="F3670" i="27"/>
  <c r="O3670" i="27" s="1"/>
  <c r="F3671" i="27"/>
  <c r="O3671" i="27" s="1"/>
  <c r="F3672" i="27"/>
  <c r="O3672" i="27" s="1"/>
  <c r="F3673" i="27"/>
  <c r="O3673" i="27" s="1"/>
  <c r="F3674" i="27"/>
  <c r="O3674" i="27" s="1"/>
  <c r="F3675" i="27"/>
  <c r="O3675" i="27" s="1"/>
  <c r="F3676" i="27"/>
  <c r="O3676" i="27" s="1"/>
  <c r="F3677" i="27"/>
  <c r="O3677" i="27" s="1"/>
  <c r="F3678" i="27"/>
  <c r="O3678" i="27" s="1"/>
  <c r="F3679" i="27"/>
  <c r="O3679" i="27" s="1"/>
  <c r="F3680" i="27"/>
  <c r="O3680" i="27" s="1"/>
  <c r="F3681" i="27"/>
  <c r="O3681" i="27" s="1"/>
  <c r="F3682" i="27"/>
  <c r="O3682" i="27" s="1"/>
  <c r="F3683" i="27"/>
  <c r="O3683" i="27" s="1"/>
  <c r="F3684" i="27"/>
  <c r="O3684" i="27" s="1"/>
  <c r="F3685" i="27"/>
  <c r="O3685" i="27" s="1"/>
  <c r="F3686" i="27"/>
  <c r="O3686" i="27" s="1"/>
  <c r="F3687" i="27"/>
  <c r="O3687" i="27" s="1"/>
  <c r="F3688" i="27"/>
  <c r="O3688" i="27" s="1"/>
  <c r="F3689" i="27"/>
  <c r="O3689" i="27" s="1"/>
  <c r="F3690" i="27"/>
  <c r="O3690" i="27" s="1"/>
  <c r="F3691" i="27"/>
  <c r="O3691" i="27" s="1"/>
  <c r="F3692" i="27"/>
  <c r="O3692" i="27" s="1"/>
  <c r="F3693" i="27"/>
  <c r="O3693" i="27" s="1"/>
  <c r="F3694" i="27"/>
  <c r="O3694" i="27" s="1"/>
  <c r="F3695" i="27"/>
  <c r="O3695" i="27" s="1"/>
  <c r="F3696" i="27"/>
  <c r="O3696" i="27" s="1"/>
  <c r="F3697" i="27"/>
  <c r="O3697" i="27" s="1"/>
  <c r="F3698" i="27"/>
  <c r="O3698" i="27" s="1"/>
  <c r="F3699" i="27"/>
  <c r="O3699" i="27" s="1"/>
  <c r="F3700" i="27"/>
  <c r="O3700" i="27" s="1"/>
  <c r="F3701" i="27"/>
  <c r="O3701" i="27" s="1"/>
  <c r="F3702" i="27"/>
  <c r="O3702" i="27" s="1"/>
  <c r="F3703" i="27"/>
  <c r="O3703" i="27" s="1"/>
  <c r="F3704" i="27"/>
  <c r="O3704" i="27" s="1"/>
  <c r="F3705" i="27"/>
  <c r="O3705" i="27" s="1"/>
  <c r="F3706" i="27"/>
  <c r="O3706" i="27" s="1"/>
  <c r="F3707" i="27"/>
  <c r="O3707" i="27" s="1"/>
  <c r="F3708" i="27"/>
  <c r="O3708" i="27" s="1"/>
  <c r="F3709" i="27"/>
  <c r="O3709" i="27" s="1"/>
  <c r="F3710" i="27"/>
  <c r="O3710" i="27" s="1"/>
  <c r="F3711" i="27"/>
  <c r="O3711" i="27" s="1"/>
  <c r="F3712" i="27"/>
  <c r="O3712" i="27" s="1"/>
  <c r="F3713" i="27"/>
  <c r="O3713" i="27" s="1"/>
  <c r="F3714" i="27"/>
  <c r="O3714" i="27" s="1"/>
  <c r="F3715" i="27"/>
  <c r="O3715" i="27" s="1"/>
  <c r="F3716" i="27"/>
  <c r="O3716" i="27" s="1"/>
  <c r="F3717" i="27"/>
  <c r="O3717" i="27" s="1"/>
  <c r="F3718" i="27"/>
  <c r="O3718" i="27" s="1"/>
  <c r="F3719" i="27"/>
  <c r="O3719" i="27" s="1"/>
  <c r="F3720" i="27"/>
  <c r="O3720" i="27" s="1"/>
  <c r="F3721" i="27"/>
  <c r="O3721" i="27" s="1"/>
  <c r="F3722" i="27"/>
  <c r="O3722" i="27" s="1"/>
  <c r="F3723" i="27"/>
  <c r="O3723" i="27" s="1"/>
  <c r="F3724" i="27"/>
  <c r="O3724" i="27" s="1"/>
  <c r="F3725" i="27"/>
  <c r="O3725" i="27" s="1"/>
  <c r="F3726" i="27"/>
  <c r="O3726" i="27" s="1"/>
  <c r="F3727" i="27"/>
  <c r="O3727" i="27" s="1"/>
  <c r="F3728" i="27"/>
  <c r="O3728" i="27" s="1"/>
  <c r="F3729" i="27"/>
  <c r="O3729" i="27" s="1"/>
  <c r="F3730" i="27"/>
  <c r="O3730" i="27" s="1"/>
  <c r="F3731" i="27"/>
  <c r="O3731" i="27" s="1"/>
  <c r="F3732" i="27"/>
  <c r="O3732" i="27" s="1"/>
  <c r="F3733" i="27"/>
  <c r="O3733" i="27" s="1"/>
  <c r="F3734" i="27"/>
  <c r="O3734" i="27" s="1"/>
  <c r="F3735" i="27"/>
  <c r="O3735" i="27" s="1"/>
  <c r="F3736" i="27"/>
  <c r="O3736" i="27" s="1"/>
  <c r="F3737" i="27"/>
  <c r="O3737" i="27" s="1"/>
  <c r="F3738" i="27"/>
  <c r="O3738" i="27" s="1"/>
  <c r="F3739" i="27"/>
  <c r="O3739" i="27" s="1"/>
  <c r="F3740" i="27"/>
  <c r="O3740" i="27" s="1"/>
  <c r="F3741" i="27"/>
  <c r="O3741" i="27" s="1"/>
  <c r="F3742" i="27"/>
  <c r="O3742" i="27" s="1"/>
  <c r="F3743" i="27"/>
  <c r="O3743" i="27" s="1"/>
  <c r="F3744" i="27"/>
  <c r="O3744" i="27" s="1"/>
  <c r="F3745" i="27"/>
  <c r="O3745" i="27" s="1"/>
  <c r="F3746" i="27"/>
  <c r="O3746" i="27" s="1"/>
  <c r="F3747" i="27"/>
  <c r="O3747" i="27" s="1"/>
  <c r="F3748" i="27"/>
  <c r="O3748" i="27" s="1"/>
  <c r="F3749" i="27"/>
  <c r="O3749" i="27" s="1"/>
  <c r="F3750" i="27"/>
  <c r="O3750" i="27" s="1"/>
  <c r="F3751" i="27"/>
  <c r="O3751" i="27" s="1"/>
  <c r="F3752" i="27"/>
  <c r="O3752" i="27" s="1"/>
  <c r="F3753" i="27"/>
  <c r="O3753" i="27" s="1"/>
  <c r="F3754" i="27"/>
  <c r="O3754" i="27" s="1"/>
  <c r="F3755" i="27"/>
  <c r="O3755" i="27" s="1"/>
  <c r="F3756" i="27"/>
  <c r="O3756" i="27" s="1"/>
  <c r="F3757" i="27"/>
  <c r="O3757" i="27" s="1"/>
  <c r="F3758" i="27"/>
  <c r="O3758" i="27" s="1"/>
  <c r="F3759" i="27"/>
  <c r="O3759" i="27" s="1"/>
  <c r="F3760" i="27"/>
  <c r="O3760" i="27" s="1"/>
  <c r="F3761" i="27"/>
  <c r="O3761" i="27" s="1"/>
  <c r="F3762" i="27"/>
  <c r="O3762" i="27" s="1"/>
  <c r="F3763" i="27"/>
  <c r="O3763" i="27" s="1"/>
  <c r="F3764" i="27"/>
  <c r="O3764" i="27" s="1"/>
  <c r="F3765" i="27"/>
  <c r="O3765" i="27" s="1"/>
  <c r="F3766" i="27"/>
  <c r="O3766" i="27" s="1"/>
  <c r="F3767" i="27"/>
  <c r="O3767" i="27" s="1"/>
  <c r="F3768" i="27"/>
  <c r="O3768" i="27" s="1"/>
  <c r="F3769" i="27"/>
  <c r="O3769" i="27" s="1"/>
  <c r="F3770" i="27"/>
  <c r="O3770" i="27" s="1"/>
  <c r="F3771" i="27"/>
  <c r="O3771" i="27" s="1"/>
  <c r="F3772" i="27"/>
  <c r="O3772" i="27" s="1"/>
  <c r="F3773" i="27"/>
  <c r="O3773" i="27" s="1"/>
  <c r="F3774" i="27"/>
  <c r="O3774" i="27" s="1"/>
  <c r="F3775" i="27"/>
  <c r="O3775" i="27" s="1"/>
  <c r="F3776" i="27"/>
  <c r="O3776" i="27" s="1"/>
  <c r="F3777" i="27"/>
  <c r="O3777" i="27" s="1"/>
  <c r="F3778" i="27"/>
  <c r="O3778" i="27" s="1"/>
  <c r="F3779" i="27"/>
  <c r="O3779" i="27" s="1"/>
  <c r="F3780" i="27"/>
  <c r="O3780" i="27" s="1"/>
  <c r="F3781" i="27"/>
  <c r="O3781" i="27" s="1"/>
  <c r="F3782" i="27"/>
  <c r="O3782" i="27" s="1"/>
  <c r="F3783" i="27"/>
  <c r="O3783" i="27" s="1"/>
  <c r="F3784" i="27"/>
  <c r="O3784" i="27" s="1"/>
  <c r="F3785" i="27"/>
  <c r="O3785" i="27" s="1"/>
  <c r="F3786" i="27"/>
  <c r="O3786" i="27" s="1"/>
  <c r="F3787" i="27"/>
  <c r="O3787" i="27" s="1"/>
  <c r="F3788" i="27"/>
  <c r="O3788" i="27" s="1"/>
  <c r="F3789" i="27"/>
  <c r="O3789" i="27" s="1"/>
  <c r="F3790" i="27"/>
  <c r="O3790" i="27" s="1"/>
  <c r="F3791" i="27"/>
  <c r="O3791" i="27" s="1"/>
  <c r="F3792" i="27"/>
  <c r="O3792" i="27" s="1"/>
  <c r="F3793" i="27"/>
  <c r="O3793" i="27" s="1"/>
  <c r="F3794" i="27"/>
  <c r="O3794" i="27" s="1"/>
  <c r="F3795" i="27"/>
  <c r="O3795" i="27" s="1"/>
  <c r="F3796" i="27"/>
  <c r="O3796" i="27" s="1"/>
  <c r="F3797" i="27"/>
  <c r="O3797" i="27" s="1"/>
  <c r="F3798" i="27"/>
  <c r="O3798" i="27" s="1"/>
  <c r="F3799" i="27"/>
  <c r="O3799" i="27" s="1"/>
  <c r="F3800" i="27"/>
  <c r="O3800" i="27" s="1"/>
  <c r="F3801" i="27"/>
  <c r="O3801" i="27" s="1"/>
  <c r="F3202" i="27"/>
  <c r="O3202" i="27" s="1"/>
  <c r="F3203" i="27"/>
  <c r="O3203" i="27" s="1"/>
  <c r="F3204" i="27"/>
  <c r="O3204" i="27" s="1"/>
  <c r="F3205" i="27"/>
  <c r="O3205" i="27" s="1"/>
  <c r="F3206" i="27"/>
  <c r="O3206" i="27" s="1"/>
  <c r="F3207" i="27"/>
  <c r="O3207" i="27" s="1"/>
  <c r="F3208" i="27"/>
  <c r="O3208" i="27" s="1"/>
  <c r="F3209" i="27"/>
  <c r="O3209" i="27" s="1"/>
  <c r="F3210" i="27"/>
  <c r="O3210" i="27" s="1"/>
  <c r="F3211" i="27"/>
  <c r="O3211" i="27" s="1"/>
  <c r="F3212" i="27"/>
  <c r="O3212" i="27" s="1"/>
  <c r="F3213" i="27"/>
  <c r="O3213" i="27" s="1"/>
  <c r="F3214" i="27"/>
  <c r="O3214" i="27" s="1"/>
  <c r="F3215" i="27"/>
  <c r="O3215" i="27" s="1"/>
  <c r="F3216" i="27"/>
  <c r="O3216" i="27" s="1"/>
  <c r="F3217" i="27"/>
  <c r="O3217" i="27" s="1"/>
  <c r="F3218" i="27"/>
  <c r="O3218" i="27" s="1"/>
  <c r="F3219" i="27"/>
  <c r="O3219" i="27" s="1"/>
  <c r="F3220" i="27"/>
  <c r="O3220" i="27" s="1"/>
  <c r="F3221" i="27"/>
  <c r="O3221" i="27" s="1"/>
  <c r="F3222" i="27"/>
  <c r="O3222" i="27" s="1"/>
  <c r="F3223" i="27"/>
  <c r="O3223" i="27" s="1"/>
  <c r="F3224" i="27"/>
  <c r="O3224" i="27" s="1"/>
  <c r="F3225" i="27"/>
  <c r="O3225" i="27" s="1"/>
  <c r="F3226" i="27"/>
  <c r="O3226" i="27" s="1"/>
  <c r="F3227" i="27"/>
  <c r="O3227" i="27" s="1"/>
  <c r="F3228" i="27"/>
  <c r="O3228" i="27" s="1"/>
  <c r="F3229" i="27"/>
  <c r="O3229" i="27" s="1"/>
  <c r="F3230" i="27"/>
  <c r="O3230" i="27" s="1"/>
  <c r="F3231" i="27"/>
  <c r="O3231" i="27" s="1"/>
  <c r="F3232" i="27"/>
  <c r="O3232" i="27" s="1"/>
  <c r="F3233" i="27"/>
  <c r="O3233" i="27" s="1"/>
  <c r="F3234" i="27"/>
  <c r="O3234" i="27" s="1"/>
  <c r="F3235" i="27"/>
  <c r="O3235" i="27" s="1"/>
  <c r="F3236" i="27"/>
  <c r="O3236" i="27" s="1"/>
  <c r="F3237" i="27"/>
  <c r="O3237" i="27" s="1"/>
  <c r="F3238" i="27"/>
  <c r="O3238" i="27" s="1"/>
  <c r="F3239" i="27"/>
  <c r="O3239" i="27" s="1"/>
  <c r="F3240" i="27"/>
  <c r="O3240" i="27" s="1"/>
  <c r="F3241" i="27"/>
  <c r="O3241" i="27" s="1"/>
  <c r="F3242" i="27"/>
  <c r="O3242" i="27" s="1"/>
  <c r="F3243" i="27"/>
  <c r="O3243" i="27" s="1"/>
  <c r="F3244" i="27"/>
  <c r="O3244" i="27" s="1"/>
  <c r="F3245" i="27"/>
  <c r="O3245" i="27" s="1"/>
  <c r="F3246" i="27"/>
  <c r="O3246" i="27" s="1"/>
  <c r="F3247" i="27"/>
  <c r="O3247" i="27" s="1"/>
  <c r="F3248" i="27"/>
  <c r="O3248" i="27" s="1"/>
  <c r="F3249" i="27"/>
  <c r="O3249" i="27" s="1"/>
  <c r="F3250" i="27"/>
  <c r="O3250" i="27" s="1"/>
  <c r="F3251" i="27"/>
  <c r="O3251" i="27" s="1"/>
  <c r="F3252" i="27"/>
  <c r="O3252" i="27" s="1"/>
  <c r="F3253" i="27"/>
  <c r="O3253" i="27" s="1"/>
  <c r="F3254" i="27"/>
  <c r="O3254" i="27" s="1"/>
  <c r="F3255" i="27"/>
  <c r="O3255" i="27" s="1"/>
  <c r="F3256" i="27"/>
  <c r="O3256" i="27" s="1"/>
  <c r="F3257" i="27"/>
  <c r="O3257" i="27" s="1"/>
  <c r="F3258" i="27"/>
  <c r="O3258" i="27" s="1"/>
  <c r="F3259" i="27"/>
  <c r="O3259" i="27" s="1"/>
  <c r="F3260" i="27"/>
  <c r="O3260" i="27" s="1"/>
  <c r="F3261" i="27"/>
  <c r="O3261" i="27" s="1"/>
  <c r="F3262" i="27"/>
  <c r="O3262" i="27" s="1"/>
  <c r="F3263" i="27"/>
  <c r="O3263" i="27" s="1"/>
  <c r="F3264" i="27"/>
  <c r="O3264" i="27" s="1"/>
  <c r="F3265" i="27"/>
  <c r="O3265" i="27" s="1"/>
  <c r="F3266" i="27"/>
  <c r="O3266" i="27" s="1"/>
  <c r="F3267" i="27"/>
  <c r="O3267" i="27" s="1"/>
  <c r="F3268" i="27"/>
  <c r="O3268" i="27" s="1"/>
  <c r="F3269" i="27"/>
  <c r="O3269" i="27" s="1"/>
  <c r="F3270" i="27"/>
  <c r="O3270" i="27" s="1"/>
  <c r="F3271" i="27"/>
  <c r="O3271" i="27" s="1"/>
  <c r="F3272" i="27"/>
  <c r="O3272" i="27" s="1"/>
  <c r="F3273" i="27"/>
  <c r="O3273" i="27" s="1"/>
  <c r="F3274" i="27"/>
  <c r="O3274" i="27" s="1"/>
  <c r="F3275" i="27"/>
  <c r="O3275" i="27" s="1"/>
  <c r="F3276" i="27"/>
  <c r="O3276" i="27" s="1"/>
  <c r="F3277" i="27"/>
  <c r="O3277" i="27" s="1"/>
  <c r="F3278" i="27"/>
  <c r="O3278" i="27" s="1"/>
  <c r="F3279" i="27"/>
  <c r="O3279" i="27" s="1"/>
  <c r="F3280" i="27"/>
  <c r="O3280" i="27" s="1"/>
  <c r="F3281" i="27"/>
  <c r="O3281" i="27" s="1"/>
  <c r="F3282" i="27"/>
  <c r="O3282" i="27" s="1"/>
  <c r="F3283" i="27"/>
  <c r="O3283" i="27" s="1"/>
  <c r="F3284" i="27"/>
  <c r="O3284" i="27" s="1"/>
  <c r="F3285" i="27"/>
  <c r="O3285" i="27" s="1"/>
  <c r="F3286" i="27"/>
  <c r="O3286" i="27" s="1"/>
  <c r="F3287" i="27"/>
  <c r="O3287" i="27" s="1"/>
  <c r="F3288" i="27"/>
  <c r="O3288" i="27" s="1"/>
  <c r="F3289" i="27"/>
  <c r="O3289" i="27" s="1"/>
  <c r="F3290" i="27"/>
  <c r="O3290" i="27" s="1"/>
  <c r="F3291" i="27"/>
  <c r="O3291" i="27" s="1"/>
  <c r="F3292" i="27"/>
  <c r="O3292" i="27" s="1"/>
  <c r="F3293" i="27"/>
  <c r="O3293" i="27" s="1"/>
  <c r="F3294" i="27"/>
  <c r="O3294" i="27" s="1"/>
  <c r="F3295" i="27"/>
  <c r="O3295" i="27" s="1"/>
  <c r="F3296" i="27"/>
  <c r="O3296" i="27" s="1"/>
  <c r="F3297" i="27"/>
  <c r="O3297" i="27" s="1"/>
  <c r="F3298" i="27"/>
  <c r="O3298" i="27" s="1"/>
  <c r="F3299" i="27"/>
  <c r="O3299" i="27" s="1"/>
  <c r="F3300" i="27"/>
  <c r="O3300" i="27" s="1"/>
  <c r="F3301" i="27"/>
  <c r="O3301" i="27" s="1"/>
  <c r="F3302" i="27"/>
  <c r="O3302" i="27" s="1"/>
  <c r="F3303" i="27"/>
  <c r="O3303" i="27" s="1"/>
  <c r="F3304" i="27"/>
  <c r="O3304" i="27" s="1"/>
  <c r="F3305" i="27"/>
  <c r="O3305" i="27" s="1"/>
  <c r="F3306" i="27"/>
  <c r="O3306" i="27" s="1"/>
  <c r="F3307" i="27"/>
  <c r="O3307" i="27" s="1"/>
  <c r="F3308" i="27"/>
  <c r="O3308" i="27" s="1"/>
  <c r="F3309" i="27"/>
  <c r="O3309" i="27" s="1"/>
  <c r="F3310" i="27"/>
  <c r="O3310" i="27" s="1"/>
  <c r="F3311" i="27"/>
  <c r="O3311" i="27" s="1"/>
  <c r="F3312" i="27"/>
  <c r="O3312" i="27" s="1"/>
  <c r="F3313" i="27"/>
  <c r="O3313" i="27" s="1"/>
  <c r="F3314" i="27"/>
  <c r="O3314" i="27" s="1"/>
  <c r="F3315" i="27"/>
  <c r="O3315" i="27" s="1"/>
  <c r="F3316" i="27"/>
  <c r="O3316" i="27" s="1"/>
  <c r="F3317" i="27"/>
  <c r="O3317" i="27" s="1"/>
  <c r="F3318" i="27"/>
  <c r="O3318" i="27" s="1"/>
  <c r="F3319" i="27"/>
  <c r="O3319" i="27" s="1"/>
  <c r="F3320" i="27"/>
  <c r="O3320" i="27" s="1"/>
  <c r="F3321" i="27"/>
  <c r="O3321" i="27" s="1"/>
  <c r="F3322" i="27"/>
  <c r="O3322" i="27" s="1"/>
  <c r="F3323" i="27"/>
  <c r="O3323" i="27" s="1"/>
  <c r="F3324" i="27"/>
  <c r="O3324" i="27" s="1"/>
  <c r="F3325" i="27"/>
  <c r="O3325" i="27" s="1"/>
  <c r="F3326" i="27"/>
  <c r="O3326" i="27" s="1"/>
  <c r="F3327" i="27"/>
  <c r="O3327" i="27" s="1"/>
  <c r="F3328" i="27"/>
  <c r="O3328" i="27" s="1"/>
  <c r="F3329" i="27"/>
  <c r="O3329" i="27" s="1"/>
  <c r="F3330" i="27"/>
  <c r="O3330" i="27" s="1"/>
  <c r="F3331" i="27"/>
  <c r="O3331" i="27" s="1"/>
  <c r="F3332" i="27"/>
  <c r="O3332" i="27" s="1"/>
  <c r="F3333" i="27"/>
  <c r="O3333" i="27" s="1"/>
  <c r="F3334" i="27"/>
  <c r="O3334" i="27" s="1"/>
  <c r="F3335" i="27"/>
  <c r="O3335" i="27" s="1"/>
  <c r="F3336" i="27"/>
  <c r="O3336" i="27" s="1"/>
  <c r="F3337" i="27"/>
  <c r="O3337" i="27" s="1"/>
  <c r="F3338" i="27"/>
  <c r="O3338" i="27" s="1"/>
  <c r="F3339" i="27"/>
  <c r="O3339" i="27" s="1"/>
  <c r="F3340" i="27"/>
  <c r="O3340" i="27" s="1"/>
  <c r="F3341" i="27"/>
  <c r="O3341" i="27" s="1"/>
  <c r="F3342" i="27"/>
  <c r="O3342" i="27" s="1"/>
  <c r="F3343" i="27"/>
  <c r="O3343" i="27" s="1"/>
  <c r="F3344" i="27"/>
  <c r="O3344" i="27" s="1"/>
  <c r="F3345" i="27"/>
  <c r="O3345" i="27" s="1"/>
  <c r="F3346" i="27"/>
  <c r="O3346" i="27" s="1"/>
  <c r="F3347" i="27"/>
  <c r="O3347" i="27" s="1"/>
  <c r="F3348" i="27"/>
  <c r="O3348" i="27" s="1"/>
  <c r="F3349" i="27"/>
  <c r="O3349" i="27" s="1"/>
  <c r="F3350" i="27"/>
  <c r="O3350" i="27" s="1"/>
  <c r="F3351" i="27"/>
  <c r="O3351" i="27" s="1"/>
  <c r="F3352" i="27"/>
  <c r="O3352" i="27" s="1"/>
  <c r="F3353" i="27"/>
  <c r="O3353" i="27" s="1"/>
  <c r="F3354" i="27"/>
  <c r="O3354" i="27" s="1"/>
  <c r="F3355" i="27"/>
  <c r="O3355" i="27" s="1"/>
  <c r="F3356" i="27"/>
  <c r="O3356" i="27" s="1"/>
  <c r="F3357" i="27"/>
  <c r="O3357" i="27" s="1"/>
  <c r="F3358" i="27"/>
  <c r="O3358" i="27" s="1"/>
  <c r="F3359" i="27"/>
  <c r="O3359" i="27" s="1"/>
  <c r="F3360" i="27"/>
  <c r="O3360" i="27" s="1"/>
  <c r="F3361" i="27"/>
  <c r="O3361" i="27" s="1"/>
  <c r="F3362" i="27"/>
  <c r="O3362" i="27" s="1"/>
  <c r="F3363" i="27"/>
  <c r="O3363" i="27" s="1"/>
  <c r="F3364" i="27"/>
  <c r="O3364" i="27" s="1"/>
  <c r="F3365" i="27"/>
  <c r="O3365" i="27" s="1"/>
  <c r="F3366" i="27"/>
  <c r="O3366" i="27" s="1"/>
  <c r="F3367" i="27"/>
  <c r="O3367" i="27" s="1"/>
  <c r="F3368" i="27"/>
  <c r="O3368" i="27" s="1"/>
  <c r="F3369" i="27"/>
  <c r="O3369" i="27" s="1"/>
  <c r="F3370" i="27"/>
  <c r="O3370" i="27" s="1"/>
  <c r="F3371" i="27"/>
  <c r="O3371" i="27" s="1"/>
  <c r="F3372" i="27"/>
  <c r="O3372" i="27" s="1"/>
  <c r="F3373" i="27"/>
  <c r="O3373" i="27" s="1"/>
  <c r="F3374" i="27"/>
  <c r="O3374" i="27" s="1"/>
  <c r="F3375" i="27"/>
  <c r="O3375" i="27" s="1"/>
  <c r="F3376" i="27"/>
  <c r="O3376" i="27" s="1"/>
  <c r="F3377" i="27"/>
  <c r="O3377" i="27" s="1"/>
  <c r="F3378" i="27"/>
  <c r="O3378" i="27" s="1"/>
  <c r="F3379" i="27"/>
  <c r="O3379" i="27" s="1"/>
  <c r="F3380" i="27"/>
  <c r="O3380" i="27" s="1"/>
  <c r="F3381" i="27"/>
  <c r="O3381" i="27" s="1"/>
  <c r="F3382" i="27"/>
  <c r="O3382" i="27" s="1"/>
  <c r="F3383" i="27"/>
  <c r="O3383" i="27" s="1"/>
  <c r="F3384" i="27"/>
  <c r="O3384" i="27" s="1"/>
  <c r="F3385" i="27"/>
  <c r="O3385" i="27" s="1"/>
  <c r="F3386" i="27"/>
  <c r="O3386" i="27" s="1"/>
  <c r="F3387" i="27"/>
  <c r="O3387" i="27" s="1"/>
  <c r="F3388" i="27"/>
  <c r="O3388" i="27" s="1"/>
  <c r="F3389" i="27"/>
  <c r="O3389" i="27" s="1"/>
  <c r="F3390" i="27"/>
  <c r="O3390" i="27" s="1"/>
  <c r="F3391" i="27"/>
  <c r="O3391" i="27" s="1"/>
  <c r="F3392" i="27"/>
  <c r="O3392" i="27" s="1"/>
  <c r="F3393" i="27"/>
  <c r="O3393" i="27" s="1"/>
  <c r="F3394" i="27"/>
  <c r="O3394" i="27" s="1"/>
  <c r="F3395" i="27"/>
  <c r="O3395" i="27" s="1"/>
  <c r="F3396" i="27"/>
  <c r="O3396" i="27" s="1"/>
  <c r="F3397" i="27"/>
  <c r="O3397" i="27" s="1"/>
  <c r="F3398" i="27"/>
  <c r="O3398" i="27" s="1"/>
  <c r="F3399" i="27"/>
  <c r="O3399" i="27" s="1"/>
  <c r="F3400" i="27"/>
  <c r="O3400" i="27" s="1"/>
  <c r="F3401" i="27"/>
  <c r="O3401" i="27" s="1"/>
  <c r="F3402" i="27"/>
  <c r="O3402" i="27" s="1"/>
  <c r="F3403" i="27"/>
  <c r="O3403" i="27" s="1"/>
  <c r="F3404" i="27"/>
  <c r="O3404" i="27" s="1"/>
  <c r="F3405" i="27"/>
  <c r="O3405" i="27" s="1"/>
  <c r="F3406" i="27"/>
  <c r="O3406" i="27" s="1"/>
  <c r="F3407" i="27"/>
  <c r="O3407" i="27" s="1"/>
  <c r="F3408" i="27"/>
  <c r="O3408" i="27" s="1"/>
  <c r="F3409" i="27"/>
  <c r="O3409" i="27" s="1"/>
  <c r="F3410" i="27"/>
  <c r="O3410" i="27" s="1"/>
  <c r="F3411" i="27"/>
  <c r="O3411" i="27" s="1"/>
  <c r="F3412" i="27"/>
  <c r="O3412" i="27" s="1"/>
  <c r="F3413" i="27"/>
  <c r="O3413" i="27" s="1"/>
  <c r="F3414" i="27"/>
  <c r="O3414" i="27" s="1"/>
  <c r="F3415" i="27"/>
  <c r="O3415" i="27" s="1"/>
  <c r="F3416" i="27"/>
  <c r="O3416" i="27" s="1"/>
  <c r="F3417" i="27"/>
  <c r="O3417" i="27" s="1"/>
  <c r="F3418" i="27"/>
  <c r="O3418" i="27" s="1"/>
  <c r="F3419" i="27"/>
  <c r="O3419" i="27" s="1"/>
  <c r="F3420" i="27"/>
  <c r="O3420" i="27" s="1"/>
  <c r="F3421" i="27"/>
  <c r="O3421" i="27" s="1"/>
  <c r="F3422" i="27"/>
  <c r="O3422" i="27" s="1"/>
  <c r="F3423" i="27"/>
  <c r="O3423" i="27" s="1"/>
  <c r="F3424" i="27"/>
  <c r="O3424" i="27" s="1"/>
  <c r="F3425" i="27"/>
  <c r="O3425" i="27" s="1"/>
  <c r="F3426" i="27"/>
  <c r="O3426" i="27" s="1"/>
  <c r="F3427" i="27"/>
  <c r="O3427" i="27" s="1"/>
  <c r="F3428" i="27"/>
  <c r="O3428" i="27" s="1"/>
  <c r="F3429" i="27"/>
  <c r="O3429" i="27" s="1"/>
  <c r="F3430" i="27"/>
  <c r="O3430" i="27" s="1"/>
  <c r="F3431" i="27"/>
  <c r="O3431" i="27" s="1"/>
  <c r="F3432" i="27"/>
  <c r="O3432" i="27" s="1"/>
  <c r="F3433" i="27"/>
  <c r="O3433" i="27" s="1"/>
  <c r="F3434" i="27"/>
  <c r="O3434" i="27" s="1"/>
  <c r="F3435" i="27"/>
  <c r="O3435" i="27" s="1"/>
  <c r="F3436" i="27"/>
  <c r="O3436" i="27" s="1"/>
  <c r="F3437" i="27"/>
  <c r="O3437" i="27" s="1"/>
  <c r="F3438" i="27"/>
  <c r="O3438" i="27" s="1"/>
  <c r="F3439" i="27"/>
  <c r="O3439" i="27" s="1"/>
  <c r="F3440" i="27"/>
  <c r="O3440" i="27" s="1"/>
  <c r="F3441" i="27"/>
  <c r="O3441" i="27" s="1"/>
  <c r="F3442" i="27"/>
  <c r="O3442" i="27" s="1"/>
  <c r="F3443" i="27"/>
  <c r="O3443" i="27" s="1"/>
  <c r="F3444" i="27"/>
  <c r="O3444" i="27" s="1"/>
  <c r="F3445" i="27"/>
  <c r="O3445" i="27" s="1"/>
  <c r="F3446" i="27"/>
  <c r="O3446" i="27" s="1"/>
  <c r="F3447" i="27"/>
  <c r="O3447" i="27" s="1"/>
  <c r="F3448" i="27"/>
  <c r="O3448" i="27" s="1"/>
  <c r="F3449" i="27"/>
  <c r="O3449" i="27" s="1"/>
  <c r="F3450" i="27"/>
  <c r="O3450" i="27" s="1"/>
  <c r="F3451" i="27"/>
  <c r="O3451" i="27" s="1"/>
  <c r="F3452" i="27"/>
  <c r="O3452" i="27" s="1"/>
  <c r="F3453" i="27"/>
  <c r="O3453" i="27" s="1"/>
  <c r="F3454" i="27"/>
  <c r="O3454" i="27" s="1"/>
  <c r="F3455" i="27"/>
  <c r="O3455" i="27" s="1"/>
  <c r="F3456" i="27"/>
  <c r="O3456" i="27" s="1"/>
  <c r="F3457" i="27"/>
  <c r="O3457" i="27" s="1"/>
  <c r="F3458" i="27"/>
  <c r="O3458" i="27" s="1"/>
  <c r="F3459" i="27"/>
  <c r="O3459" i="27" s="1"/>
  <c r="F3460" i="27"/>
  <c r="O3460" i="27" s="1"/>
  <c r="F3461" i="27"/>
  <c r="O3461" i="27" s="1"/>
  <c r="F3462" i="27"/>
  <c r="O3462" i="27" s="1"/>
  <c r="F3463" i="27"/>
  <c r="O3463" i="27" s="1"/>
  <c r="F3464" i="27"/>
  <c r="O3464" i="27" s="1"/>
  <c r="F3465" i="27"/>
  <c r="O3465" i="27" s="1"/>
  <c r="F3466" i="27"/>
  <c r="O3466" i="27" s="1"/>
  <c r="F3467" i="27"/>
  <c r="O3467" i="27" s="1"/>
  <c r="F3468" i="27"/>
  <c r="O3468" i="27" s="1"/>
  <c r="F3469" i="27"/>
  <c r="O3469" i="27" s="1"/>
  <c r="F3470" i="27"/>
  <c r="O3470" i="27" s="1"/>
  <c r="F3471" i="27"/>
  <c r="O3471" i="27" s="1"/>
  <c r="F3472" i="27"/>
  <c r="O3472" i="27" s="1"/>
  <c r="F3473" i="27"/>
  <c r="O3473" i="27" s="1"/>
  <c r="F3474" i="27"/>
  <c r="O3474" i="27" s="1"/>
  <c r="F3475" i="27"/>
  <c r="O3475" i="27" s="1"/>
  <c r="F3476" i="27"/>
  <c r="O3476" i="27" s="1"/>
  <c r="F3477" i="27"/>
  <c r="O3477" i="27" s="1"/>
  <c r="F3478" i="27"/>
  <c r="O3478" i="27" s="1"/>
  <c r="F3479" i="27"/>
  <c r="O3479" i="27" s="1"/>
  <c r="F3480" i="27"/>
  <c r="O3480" i="27" s="1"/>
  <c r="F3481" i="27"/>
  <c r="O3481" i="27" s="1"/>
  <c r="F3482" i="27"/>
  <c r="O3482" i="27" s="1"/>
  <c r="F3483" i="27"/>
  <c r="O3483" i="27" s="1"/>
  <c r="F3484" i="27"/>
  <c r="O3484" i="27" s="1"/>
  <c r="F3485" i="27"/>
  <c r="O3485" i="27" s="1"/>
  <c r="F3486" i="27"/>
  <c r="O3486" i="27" s="1"/>
  <c r="F3487" i="27"/>
  <c r="O3487" i="27" s="1"/>
  <c r="F3488" i="27"/>
  <c r="O3488" i="27" s="1"/>
  <c r="F3489" i="27"/>
  <c r="O3489" i="27" s="1"/>
  <c r="F3490" i="27"/>
  <c r="O3490" i="27" s="1"/>
  <c r="F3491" i="27"/>
  <c r="O3491" i="27" s="1"/>
  <c r="F3492" i="27"/>
  <c r="O3492" i="27" s="1"/>
  <c r="F3493" i="27"/>
  <c r="O3493" i="27" s="1"/>
  <c r="F3494" i="27"/>
  <c r="O3494" i="27" s="1"/>
  <c r="F3495" i="27"/>
  <c r="O3495" i="27" s="1"/>
  <c r="F3496" i="27"/>
  <c r="O3496" i="27" s="1"/>
  <c r="F3497" i="27"/>
  <c r="O3497" i="27" s="1"/>
  <c r="F3498" i="27"/>
  <c r="O3498" i="27" s="1"/>
  <c r="F3499" i="27"/>
  <c r="O3499" i="27" s="1"/>
  <c r="F3500" i="27"/>
  <c r="O3500" i="27" s="1"/>
  <c r="F3501" i="27"/>
  <c r="O3501" i="27" s="1"/>
  <c r="F2902" i="27"/>
  <c r="O2902" i="27" s="1"/>
  <c r="F2903" i="27"/>
  <c r="O2903" i="27" s="1"/>
  <c r="F2904" i="27"/>
  <c r="O2904" i="27" s="1"/>
  <c r="F2905" i="27"/>
  <c r="O2905" i="27" s="1"/>
  <c r="F2906" i="27"/>
  <c r="O2906" i="27" s="1"/>
  <c r="F2907" i="27"/>
  <c r="O2907" i="27" s="1"/>
  <c r="F2908" i="27"/>
  <c r="O2908" i="27" s="1"/>
  <c r="F2909" i="27"/>
  <c r="O2909" i="27" s="1"/>
  <c r="F2910" i="27"/>
  <c r="O2910" i="27" s="1"/>
  <c r="F2911" i="27"/>
  <c r="O2911" i="27" s="1"/>
  <c r="F2912" i="27"/>
  <c r="O2912" i="27" s="1"/>
  <c r="F2913" i="27"/>
  <c r="O2913" i="27" s="1"/>
  <c r="F2914" i="27"/>
  <c r="O2914" i="27" s="1"/>
  <c r="F2915" i="27"/>
  <c r="O2915" i="27" s="1"/>
  <c r="F2916" i="27"/>
  <c r="O2916" i="27" s="1"/>
  <c r="F2917" i="27"/>
  <c r="O2917" i="27" s="1"/>
  <c r="F2918" i="27"/>
  <c r="O2918" i="27" s="1"/>
  <c r="F2919" i="27"/>
  <c r="O2919" i="27" s="1"/>
  <c r="F2920" i="27"/>
  <c r="O2920" i="27" s="1"/>
  <c r="F2921" i="27"/>
  <c r="O2921" i="27" s="1"/>
  <c r="F2922" i="27"/>
  <c r="O2922" i="27" s="1"/>
  <c r="F2923" i="27"/>
  <c r="O2923" i="27" s="1"/>
  <c r="F2924" i="27"/>
  <c r="O2924" i="27" s="1"/>
  <c r="F2925" i="27"/>
  <c r="O2925" i="27" s="1"/>
  <c r="F2926" i="27"/>
  <c r="O2926" i="27" s="1"/>
  <c r="F2927" i="27"/>
  <c r="O2927" i="27" s="1"/>
  <c r="F2928" i="27"/>
  <c r="O2928" i="27" s="1"/>
  <c r="F2929" i="27"/>
  <c r="O2929" i="27" s="1"/>
  <c r="F2930" i="27"/>
  <c r="O2930" i="27" s="1"/>
  <c r="F2931" i="27"/>
  <c r="O2931" i="27" s="1"/>
  <c r="F2932" i="27"/>
  <c r="O2932" i="27" s="1"/>
  <c r="F2933" i="27"/>
  <c r="O2933" i="27" s="1"/>
  <c r="F2934" i="27"/>
  <c r="O2934" i="27" s="1"/>
  <c r="F2935" i="27"/>
  <c r="O2935" i="27" s="1"/>
  <c r="F2936" i="27"/>
  <c r="O2936" i="27" s="1"/>
  <c r="F2937" i="27"/>
  <c r="O2937" i="27" s="1"/>
  <c r="F2938" i="27"/>
  <c r="O2938" i="27" s="1"/>
  <c r="F2939" i="27"/>
  <c r="O2939" i="27" s="1"/>
  <c r="F2940" i="27"/>
  <c r="O2940" i="27" s="1"/>
  <c r="F2941" i="27"/>
  <c r="O2941" i="27" s="1"/>
  <c r="F2942" i="27"/>
  <c r="O2942" i="27" s="1"/>
  <c r="F2943" i="27"/>
  <c r="O2943" i="27" s="1"/>
  <c r="F2944" i="27"/>
  <c r="O2944" i="27" s="1"/>
  <c r="F2945" i="27"/>
  <c r="O2945" i="27" s="1"/>
  <c r="F2946" i="27"/>
  <c r="O2946" i="27" s="1"/>
  <c r="F2947" i="27"/>
  <c r="O2947" i="27" s="1"/>
  <c r="F2948" i="27"/>
  <c r="O2948" i="27" s="1"/>
  <c r="F2949" i="27"/>
  <c r="O2949" i="27" s="1"/>
  <c r="F2950" i="27"/>
  <c r="O2950" i="27" s="1"/>
  <c r="F2951" i="27"/>
  <c r="O2951" i="27" s="1"/>
  <c r="F2952" i="27"/>
  <c r="O2952" i="27" s="1"/>
  <c r="F2953" i="27"/>
  <c r="O2953" i="27" s="1"/>
  <c r="F2954" i="27"/>
  <c r="O2954" i="27" s="1"/>
  <c r="F2955" i="27"/>
  <c r="O2955" i="27" s="1"/>
  <c r="F2956" i="27"/>
  <c r="O2956" i="27" s="1"/>
  <c r="F2957" i="27"/>
  <c r="O2957" i="27" s="1"/>
  <c r="F2958" i="27"/>
  <c r="O2958" i="27" s="1"/>
  <c r="F2959" i="27"/>
  <c r="O2959" i="27" s="1"/>
  <c r="F2960" i="27"/>
  <c r="O2960" i="27" s="1"/>
  <c r="F2961" i="27"/>
  <c r="O2961" i="27" s="1"/>
  <c r="F2962" i="27"/>
  <c r="O2962" i="27" s="1"/>
  <c r="F2963" i="27"/>
  <c r="O2963" i="27" s="1"/>
  <c r="F2964" i="27"/>
  <c r="O2964" i="27" s="1"/>
  <c r="F2965" i="27"/>
  <c r="O2965" i="27" s="1"/>
  <c r="F2966" i="27"/>
  <c r="O2966" i="27" s="1"/>
  <c r="F2967" i="27"/>
  <c r="O2967" i="27" s="1"/>
  <c r="F2968" i="27"/>
  <c r="O2968" i="27" s="1"/>
  <c r="F2969" i="27"/>
  <c r="O2969" i="27" s="1"/>
  <c r="F2970" i="27"/>
  <c r="O2970" i="27" s="1"/>
  <c r="F2971" i="27"/>
  <c r="O2971" i="27" s="1"/>
  <c r="F2972" i="27"/>
  <c r="O2972" i="27" s="1"/>
  <c r="F2973" i="27"/>
  <c r="O2973" i="27" s="1"/>
  <c r="F2974" i="27"/>
  <c r="O2974" i="27" s="1"/>
  <c r="F2975" i="27"/>
  <c r="O2975" i="27" s="1"/>
  <c r="F2976" i="27"/>
  <c r="O2976" i="27" s="1"/>
  <c r="F2977" i="27"/>
  <c r="O2977" i="27" s="1"/>
  <c r="F2978" i="27"/>
  <c r="O2978" i="27" s="1"/>
  <c r="F2979" i="27"/>
  <c r="O2979" i="27" s="1"/>
  <c r="F2980" i="27"/>
  <c r="O2980" i="27" s="1"/>
  <c r="F2981" i="27"/>
  <c r="O2981" i="27" s="1"/>
  <c r="F2982" i="27"/>
  <c r="O2982" i="27" s="1"/>
  <c r="F2983" i="27"/>
  <c r="O2983" i="27" s="1"/>
  <c r="F2984" i="27"/>
  <c r="O2984" i="27" s="1"/>
  <c r="F2985" i="27"/>
  <c r="O2985" i="27" s="1"/>
  <c r="F2986" i="27"/>
  <c r="O2986" i="27" s="1"/>
  <c r="F2987" i="27"/>
  <c r="O2987" i="27" s="1"/>
  <c r="F2988" i="27"/>
  <c r="O2988" i="27" s="1"/>
  <c r="F2989" i="27"/>
  <c r="O2989" i="27" s="1"/>
  <c r="F2990" i="27"/>
  <c r="O2990" i="27" s="1"/>
  <c r="F2991" i="27"/>
  <c r="O2991" i="27" s="1"/>
  <c r="F2992" i="27"/>
  <c r="O2992" i="27" s="1"/>
  <c r="F2993" i="27"/>
  <c r="O2993" i="27" s="1"/>
  <c r="F2994" i="27"/>
  <c r="O2994" i="27" s="1"/>
  <c r="F2995" i="27"/>
  <c r="O2995" i="27" s="1"/>
  <c r="F2996" i="27"/>
  <c r="O2996" i="27" s="1"/>
  <c r="F2997" i="27"/>
  <c r="O2997" i="27" s="1"/>
  <c r="F2998" i="27"/>
  <c r="O2998" i="27" s="1"/>
  <c r="F2999" i="27"/>
  <c r="O2999" i="27" s="1"/>
  <c r="F3000" i="27"/>
  <c r="O3000" i="27" s="1"/>
  <c r="F3001" i="27"/>
  <c r="O3001" i="27" s="1"/>
  <c r="F3002" i="27"/>
  <c r="O3002" i="27" s="1"/>
  <c r="F3003" i="27"/>
  <c r="O3003" i="27" s="1"/>
  <c r="F3004" i="27"/>
  <c r="O3004" i="27" s="1"/>
  <c r="F3005" i="27"/>
  <c r="O3005" i="27" s="1"/>
  <c r="F3006" i="27"/>
  <c r="O3006" i="27" s="1"/>
  <c r="F3007" i="27"/>
  <c r="O3007" i="27" s="1"/>
  <c r="F3008" i="27"/>
  <c r="O3008" i="27" s="1"/>
  <c r="F3009" i="27"/>
  <c r="O3009" i="27" s="1"/>
  <c r="F3010" i="27"/>
  <c r="O3010" i="27" s="1"/>
  <c r="F3011" i="27"/>
  <c r="O3011" i="27" s="1"/>
  <c r="F3012" i="27"/>
  <c r="O3012" i="27" s="1"/>
  <c r="F3013" i="27"/>
  <c r="O3013" i="27" s="1"/>
  <c r="F3014" i="27"/>
  <c r="O3014" i="27" s="1"/>
  <c r="F3015" i="27"/>
  <c r="O3015" i="27" s="1"/>
  <c r="F3016" i="27"/>
  <c r="O3016" i="27" s="1"/>
  <c r="F3017" i="27"/>
  <c r="O3017" i="27" s="1"/>
  <c r="F3018" i="27"/>
  <c r="O3018" i="27" s="1"/>
  <c r="F3019" i="27"/>
  <c r="O3019" i="27" s="1"/>
  <c r="F3020" i="27"/>
  <c r="O3020" i="27" s="1"/>
  <c r="F3021" i="27"/>
  <c r="O3021" i="27" s="1"/>
  <c r="F3022" i="27"/>
  <c r="O3022" i="27" s="1"/>
  <c r="F3023" i="27"/>
  <c r="O3023" i="27" s="1"/>
  <c r="F3024" i="27"/>
  <c r="O3024" i="27" s="1"/>
  <c r="F3025" i="27"/>
  <c r="O3025" i="27" s="1"/>
  <c r="F3026" i="27"/>
  <c r="O3026" i="27" s="1"/>
  <c r="F3027" i="27"/>
  <c r="O3027" i="27" s="1"/>
  <c r="F3028" i="27"/>
  <c r="O3028" i="27" s="1"/>
  <c r="F3029" i="27"/>
  <c r="O3029" i="27" s="1"/>
  <c r="F3030" i="27"/>
  <c r="O3030" i="27" s="1"/>
  <c r="F3031" i="27"/>
  <c r="O3031" i="27" s="1"/>
  <c r="F3032" i="27"/>
  <c r="O3032" i="27" s="1"/>
  <c r="F3033" i="27"/>
  <c r="O3033" i="27" s="1"/>
  <c r="F3034" i="27"/>
  <c r="O3034" i="27" s="1"/>
  <c r="F3035" i="27"/>
  <c r="O3035" i="27" s="1"/>
  <c r="F3036" i="27"/>
  <c r="O3036" i="27" s="1"/>
  <c r="F3037" i="27"/>
  <c r="O3037" i="27" s="1"/>
  <c r="F3038" i="27"/>
  <c r="O3038" i="27" s="1"/>
  <c r="F3039" i="27"/>
  <c r="O3039" i="27" s="1"/>
  <c r="F3040" i="27"/>
  <c r="O3040" i="27" s="1"/>
  <c r="F3041" i="27"/>
  <c r="O3041" i="27" s="1"/>
  <c r="F3042" i="27"/>
  <c r="O3042" i="27" s="1"/>
  <c r="F3043" i="27"/>
  <c r="O3043" i="27" s="1"/>
  <c r="F3044" i="27"/>
  <c r="O3044" i="27" s="1"/>
  <c r="F3045" i="27"/>
  <c r="O3045" i="27" s="1"/>
  <c r="F3046" i="27"/>
  <c r="O3046" i="27" s="1"/>
  <c r="F3047" i="27"/>
  <c r="O3047" i="27" s="1"/>
  <c r="F3048" i="27"/>
  <c r="O3048" i="27" s="1"/>
  <c r="F3049" i="27"/>
  <c r="O3049" i="27" s="1"/>
  <c r="F3050" i="27"/>
  <c r="O3050" i="27" s="1"/>
  <c r="F3051" i="27"/>
  <c r="O3051" i="27" s="1"/>
  <c r="F3052" i="27"/>
  <c r="O3052" i="27" s="1"/>
  <c r="F3053" i="27"/>
  <c r="O3053" i="27" s="1"/>
  <c r="F3054" i="27"/>
  <c r="O3054" i="27" s="1"/>
  <c r="F3055" i="27"/>
  <c r="O3055" i="27" s="1"/>
  <c r="F3056" i="27"/>
  <c r="O3056" i="27" s="1"/>
  <c r="F3057" i="27"/>
  <c r="O3057" i="27" s="1"/>
  <c r="F3058" i="27"/>
  <c r="O3058" i="27" s="1"/>
  <c r="F3059" i="27"/>
  <c r="O3059" i="27" s="1"/>
  <c r="F3060" i="27"/>
  <c r="O3060" i="27" s="1"/>
  <c r="F3061" i="27"/>
  <c r="O3061" i="27" s="1"/>
  <c r="F3062" i="27"/>
  <c r="O3062" i="27" s="1"/>
  <c r="F3063" i="27"/>
  <c r="O3063" i="27" s="1"/>
  <c r="F3064" i="27"/>
  <c r="O3064" i="27" s="1"/>
  <c r="F3065" i="27"/>
  <c r="O3065" i="27" s="1"/>
  <c r="F3066" i="27"/>
  <c r="O3066" i="27" s="1"/>
  <c r="F3067" i="27"/>
  <c r="O3067" i="27" s="1"/>
  <c r="F3068" i="27"/>
  <c r="O3068" i="27" s="1"/>
  <c r="F3069" i="27"/>
  <c r="O3069" i="27" s="1"/>
  <c r="F3070" i="27"/>
  <c r="O3070" i="27" s="1"/>
  <c r="F3071" i="27"/>
  <c r="O3071" i="27" s="1"/>
  <c r="F3072" i="27"/>
  <c r="O3072" i="27" s="1"/>
  <c r="F3073" i="27"/>
  <c r="O3073" i="27" s="1"/>
  <c r="F3074" i="27"/>
  <c r="O3074" i="27" s="1"/>
  <c r="F3075" i="27"/>
  <c r="O3075" i="27" s="1"/>
  <c r="F3076" i="27"/>
  <c r="O3076" i="27" s="1"/>
  <c r="F3077" i="27"/>
  <c r="O3077" i="27" s="1"/>
  <c r="F3078" i="27"/>
  <c r="O3078" i="27" s="1"/>
  <c r="F3079" i="27"/>
  <c r="O3079" i="27" s="1"/>
  <c r="F3080" i="27"/>
  <c r="O3080" i="27" s="1"/>
  <c r="F3081" i="27"/>
  <c r="O3081" i="27" s="1"/>
  <c r="F3082" i="27"/>
  <c r="O3082" i="27" s="1"/>
  <c r="F3083" i="27"/>
  <c r="O3083" i="27" s="1"/>
  <c r="F3084" i="27"/>
  <c r="O3084" i="27" s="1"/>
  <c r="F3085" i="27"/>
  <c r="O3085" i="27" s="1"/>
  <c r="F3086" i="27"/>
  <c r="O3086" i="27" s="1"/>
  <c r="F3087" i="27"/>
  <c r="O3087" i="27" s="1"/>
  <c r="F3088" i="27"/>
  <c r="O3088" i="27" s="1"/>
  <c r="F3089" i="27"/>
  <c r="O3089" i="27" s="1"/>
  <c r="F3090" i="27"/>
  <c r="O3090" i="27" s="1"/>
  <c r="F3091" i="27"/>
  <c r="O3091" i="27" s="1"/>
  <c r="F3092" i="27"/>
  <c r="O3092" i="27" s="1"/>
  <c r="F3093" i="27"/>
  <c r="O3093" i="27" s="1"/>
  <c r="F3094" i="27"/>
  <c r="O3094" i="27" s="1"/>
  <c r="F3095" i="27"/>
  <c r="O3095" i="27" s="1"/>
  <c r="F3096" i="27"/>
  <c r="O3096" i="27" s="1"/>
  <c r="F3097" i="27"/>
  <c r="O3097" i="27" s="1"/>
  <c r="F3098" i="27"/>
  <c r="O3098" i="27" s="1"/>
  <c r="F3099" i="27"/>
  <c r="O3099" i="27" s="1"/>
  <c r="F3100" i="27"/>
  <c r="O3100" i="27" s="1"/>
  <c r="F3101" i="27"/>
  <c r="O3101" i="27" s="1"/>
  <c r="F3102" i="27"/>
  <c r="O3102" i="27" s="1"/>
  <c r="F3103" i="27"/>
  <c r="O3103" i="27" s="1"/>
  <c r="F3104" i="27"/>
  <c r="O3104" i="27" s="1"/>
  <c r="F3105" i="27"/>
  <c r="O3105" i="27" s="1"/>
  <c r="F3106" i="27"/>
  <c r="O3106" i="27" s="1"/>
  <c r="F3107" i="27"/>
  <c r="O3107" i="27" s="1"/>
  <c r="F3108" i="27"/>
  <c r="O3108" i="27" s="1"/>
  <c r="F3109" i="27"/>
  <c r="O3109" i="27" s="1"/>
  <c r="F3110" i="27"/>
  <c r="O3110" i="27" s="1"/>
  <c r="F3111" i="27"/>
  <c r="O3111" i="27" s="1"/>
  <c r="F3112" i="27"/>
  <c r="O3112" i="27" s="1"/>
  <c r="F3113" i="27"/>
  <c r="O3113" i="27" s="1"/>
  <c r="F3114" i="27"/>
  <c r="O3114" i="27" s="1"/>
  <c r="F3115" i="27"/>
  <c r="O3115" i="27" s="1"/>
  <c r="F3116" i="27"/>
  <c r="O3116" i="27" s="1"/>
  <c r="F3117" i="27"/>
  <c r="O3117" i="27" s="1"/>
  <c r="F3118" i="27"/>
  <c r="O3118" i="27" s="1"/>
  <c r="F3119" i="27"/>
  <c r="O3119" i="27" s="1"/>
  <c r="F3120" i="27"/>
  <c r="O3120" i="27" s="1"/>
  <c r="F3121" i="27"/>
  <c r="O3121" i="27" s="1"/>
  <c r="F3122" i="27"/>
  <c r="O3122" i="27" s="1"/>
  <c r="F3123" i="27"/>
  <c r="O3123" i="27" s="1"/>
  <c r="F3124" i="27"/>
  <c r="O3124" i="27" s="1"/>
  <c r="F3125" i="27"/>
  <c r="O3125" i="27" s="1"/>
  <c r="F3126" i="27"/>
  <c r="O3126" i="27" s="1"/>
  <c r="F3127" i="27"/>
  <c r="O3127" i="27" s="1"/>
  <c r="F3128" i="27"/>
  <c r="O3128" i="27" s="1"/>
  <c r="F3129" i="27"/>
  <c r="O3129" i="27" s="1"/>
  <c r="F3130" i="27"/>
  <c r="O3130" i="27" s="1"/>
  <c r="F3131" i="27"/>
  <c r="O3131" i="27" s="1"/>
  <c r="F3132" i="27"/>
  <c r="O3132" i="27" s="1"/>
  <c r="F3133" i="27"/>
  <c r="O3133" i="27" s="1"/>
  <c r="F3134" i="27"/>
  <c r="O3134" i="27" s="1"/>
  <c r="F3135" i="27"/>
  <c r="O3135" i="27" s="1"/>
  <c r="F3136" i="27"/>
  <c r="O3136" i="27" s="1"/>
  <c r="F3137" i="27"/>
  <c r="O3137" i="27" s="1"/>
  <c r="F3138" i="27"/>
  <c r="O3138" i="27" s="1"/>
  <c r="F3139" i="27"/>
  <c r="O3139" i="27" s="1"/>
  <c r="F3140" i="27"/>
  <c r="O3140" i="27" s="1"/>
  <c r="F3141" i="27"/>
  <c r="O3141" i="27" s="1"/>
  <c r="F3142" i="27"/>
  <c r="O3142" i="27" s="1"/>
  <c r="F3143" i="27"/>
  <c r="O3143" i="27" s="1"/>
  <c r="F3144" i="27"/>
  <c r="O3144" i="27" s="1"/>
  <c r="F3145" i="27"/>
  <c r="O3145" i="27" s="1"/>
  <c r="F3146" i="27"/>
  <c r="O3146" i="27" s="1"/>
  <c r="F3147" i="27"/>
  <c r="O3147" i="27" s="1"/>
  <c r="F3148" i="27"/>
  <c r="O3148" i="27" s="1"/>
  <c r="F3149" i="27"/>
  <c r="O3149" i="27" s="1"/>
  <c r="F3150" i="27"/>
  <c r="O3150" i="27" s="1"/>
  <c r="F3151" i="27"/>
  <c r="O3151" i="27" s="1"/>
  <c r="F3152" i="27"/>
  <c r="O3152" i="27" s="1"/>
  <c r="F3153" i="27"/>
  <c r="O3153" i="27" s="1"/>
  <c r="F3154" i="27"/>
  <c r="O3154" i="27" s="1"/>
  <c r="F3155" i="27"/>
  <c r="O3155" i="27" s="1"/>
  <c r="F3156" i="27"/>
  <c r="O3156" i="27" s="1"/>
  <c r="F3157" i="27"/>
  <c r="O3157" i="27" s="1"/>
  <c r="F3158" i="27"/>
  <c r="O3158" i="27" s="1"/>
  <c r="F3159" i="27"/>
  <c r="O3159" i="27" s="1"/>
  <c r="F3160" i="27"/>
  <c r="O3160" i="27" s="1"/>
  <c r="F3161" i="27"/>
  <c r="O3161" i="27" s="1"/>
  <c r="F3162" i="27"/>
  <c r="O3162" i="27" s="1"/>
  <c r="F3163" i="27"/>
  <c r="O3163" i="27" s="1"/>
  <c r="F3164" i="27"/>
  <c r="O3164" i="27" s="1"/>
  <c r="F3165" i="27"/>
  <c r="O3165" i="27" s="1"/>
  <c r="F3166" i="27"/>
  <c r="O3166" i="27" s="1"/>
  <c r="F3167" i="27"/>
  <c r="O3167" i="27" s="1"/>
  <c r="F3168" i="27"/>
  <c r="O3168" i="27" s="1"/>
  <c r="F3169" i="27"/>
  <c r="O3169" i="27" s="1"/>
  <c r="F3170" i="27"/>
  <c r="O3170" i="27" s="1"/>
  <c r="F3171" i="27"/>
  <c r="O3171" i="27" s="1"/>
  <c r="F3172" i="27"/>
  <c r="O3172" i="27" s="1"/>
  <c r="F3173" i="27"/>
  <c r="O3173" i="27" s="1"/>
  <c r="F3174" i="27"/>
  <c r="O3174" i="27" s="1"/>
  <c r="F3175" i="27"/>
  <c r="O3175" i="27" s="1"/>
  <c r="F3176" i="27"/>
  <c r="O3176" i="27" s="1"/>
  <c r="F3177" i="27"/>
  <c r="O3177" i="27" s="1"/>
  <c r="F3178" i="27"/>
  <c r="O3178" i="27" s="1"/>
  <c r="F3179" i="27"/>
  <c r="O3179" i="27" s="1"/>
  <c r="F3180" i="27"/>
  <c r="O3180" i="27" s="1"/>
  <c r="F3181" i="27"/>
  <c r="O3181" i="27" s="1"/>
  <c r="F3182" i="27"/>
  <c r="O3182" i="27" s="1"/>
  <c r="F3183" i="27"/>
  <c r="O3183" i="27" s="1"/>
  <c r="F3184" i="27"/>
  <c r="O3184" i="27" s="1"/>
  <c r="F3185" i="27"/>
  <c r="O3185" i="27" s="1"/>
  <c r="F3186" i="27"/>
  <c r="O3186" i="27" s="1"/>
  <c r="F3187" i="27"/>
  <c r="O3187" i="27" s="1"/>
  <c r="F3188" i="27"/>
  <c r="O3188" i="27" s="1"/>
  <c r="F3189" i="27"/>
  <c r="O3189" i="27" s="1"/>
  <c r="F3190" i="27"/>
  <c r="O3190" i="27" s="1"/>
  <c r="F3191" i="27"/>
  <c r="O3191" i="27" s="1"/>
  <c r="F3192" i="27"/>
  <c r="O3192" i="27" s="1"/>
  <c r="F3193" i="27"/>
  <c r="O3193" i="27" s="1"/>
  <c r="F3194" i="27"/>
  <c r="O3194" i="27" s="1"/>
  <c r="F3195" i="27"/>
  <c r="O3195" i="27" s="1"/>
  <c r="F3196" i="27"/>
  <c r="O3196" i="27" s="1"/>
  <c r="F3197" i="27"/>
  <c r="O3197" i="27" s="1"/>
  <c r="F3198" i="27"/>
  <c r="O3198" i="27" s="1"/>
  <c r="F3199" i="27"/>
  <c r="O3199" i="27" s="1"/>
  <c r="F3200" i="27"/>
  <c r="O3200" i="27" s="1"/>
  <c r="F3201" i="27"/>
  <c r="O3201" i="27" s="1"/>
  <c r="F2752" i="27"/>
  <c r="O2752" i="27" s="1"/>
  <c r="F2753" i="27"/>
  <c r="O2753" i="27" s="1"/>
  <c r="F2754" i="27"/>
  <c r="O2754" i="27" s="1"/>
  <c r="F2755" i="27"/>
  <c r="O2755" i="27" s="1"/>
  <c r="F2756" i="27"/>
  <c r="O2756" i="27" s="1"/>
  <c r="F2757" i="27"/>
  <c r="O2757" i="27" s="1"/>
  <c r="F2758" i="27"/>
  <c r="O2758" i="27" s="1"/>
  <c r="F2759" i="27"/>
  <c r="O2759" i="27" s="1"/>
  <c r="F2760" i="27"/>
  <c r="O2760" i="27" s="1"/>
  <c r="F2761" i="27"/>
  <c r="O2761" i="27" s="1"/>
  <c r="F2762" i="27"/>
  <c r="O2762" i="27" s="1"/>
  <c r="F2763" i="27"/>
  <c r="O2763" i="27" s="1"/>
  <c r="F2764" i="27"/>
  <c r="O2764" i="27" s="1"/>
  <c r="F2765" i="27"/>
  <c r="O2765" i="27" s="1"/>
  <c r="F2766" i="27"/>
  <c r="O2766" i="27" s="1"/>
  <c r="F2767" i="27"/>
  <c r="O2767" i="27" s="1"/>
  <c r="F2768" i="27"/>
  <c r="O2768" i="27" s="1"/>
  <c r="F2769" i="27"/>
  <c r="O2769" i="27" s="1"/>
  <c r="F2770" i="27"/>
  <c r="O2770" i="27" s="1"/>
  <c r="F2771" i="27"/>
  <c r="O2771" i="27" s="1"/>
  <c r="F2772" i="27"/>
  <c r="O2772" i="27" s="1"/>
  <c r="F2773" i="27"/>
  <c r="O2773" i="27" s="1"/>
  <c r="F2774" i="27"/>
  <c r="O2774" i="27" s="1"/>
  <c r="F2775" i="27"/>
  <c r="O2775" i="27" s="1"/>
  <c r="F2776" i="27"/>
  <c r="O2776" i="27" s="1"/>
  <c r="F2777" i="27"/>
  <c r="O2777" i="27" s="1"/>
  <c r="F2778" i="27"/>
  <c r="O2778" i="27" s="1"/>
  <c r="F2779" i="27"/>
  <c r="O2779" i="27" s="1"/>
  <c r="F2780" i="27"/>
  <c r="O2780" i="27" s="1"/>
  <c r="F2781" i="27"/>
  <c r="O2781" i="27" s="1"/>
  <c r="F2782" i="27"/>
  <c r="O2782" i="27" s="1"/>
  <c r="F2783" i="27"/>
  <c r="O2783" i="27" s="1"/>
  <c r="F2784" i="27"/>
  <c r="O2784" i="27" s="1"/>
  <c r="F2785" i="27"/>
  <c r="O2785" i="27" s="1"/>
  <c r="F2786" i="27"/>
  <c r="O2786" i="27" s="1"/>
  <c r="F2787" i="27"/>
  <c r="O2787" i="27" s="1"/>
  <c r="F2788" i="27"/>
  <c r="O2788" i="27" s="1"/>
  <c r="F2789" i="27"/>
  <c r="O2789" i="27" s="1"/>
  <c r="F2790" i="27"/>
  <c r="O2790" i="27" s="1"/>
  <c r="F2791" i="27"/>
  <c r="O2791" i="27" s="1"/>
  <c r="F2792" i="27"/>
  <c r="O2792" i="27" s="1"/>
  <c r="F2793" i="27"/>
  <c r="O2793" i="27" s="1"/>
  <c r="F2794" i="27"/>
  <c r="O2794" i="27" s="1"/>
  <c r="F2795" i="27"/>
  <c r="O2795" i="27" s="1"/>
  <c r="F2796" i="27"/>
  <c r="O2796" i="27" s="1"/>
  <c r="F2797" i="27"/>
  <c r="O2797" i="27" s="1"/>
  <c r="F2798" i="27"/>
  <c r="O2798" i="27" s="1"/>
  <c r="F2799" i="27"/>
  <c r="O2799" i="27" s="1"/>
  <c r="F2800" i="27"/>
  <c r="O2800" i="27" s="1"/>
  <c r="F2801" i="27"/>
  <c r="O2801" i="27" s="1"/>
  <c r="F2802" i="27"/>
  <c r="O2802" i="27" s="1"/>
  <c r="F2803" i="27"/>
  <c r="O2803" i="27" s="1"/>
  <c r="F2804" i="27"/>
  <c r="O2804" i="27" s="1"/>
  <c r="F2805" i="27"/>
  <c r="O2805" i="27" s="1"/>
  <c r="F2806" i="27"/>
  <c r="O2806" i="27" s="1"/>
  <c r="F2807" i="27"/>
  <c r="O2807" i="27" s="1"/>
  <c r="F2808" i="27"/>
  <c r="O2808" i="27" s="1"/>
  <c r="F2809" i="27"/>
  <c r="O2809" i="27" s="1"/>
  <c r="F2810" i="27"/>
  <c r="O2810" i="27" s="1"/>
  <c r="F2811" i="27"/>
  <c r="O2811" i="27" s="1"/>
  <c r="F2812" i="27"/>
  <c r="O2812" i="27" s="1"/>
  <c r="F2813" i="27"/>
  <c r="O2813" i="27" s="1"/>
  <c r="F2814" i="27"/>
  <c r="O2814" i="27" s="1"/>
  <c r="F2815" i="27"/>
  <c r="O2815" i="27" s="1"/>
  <c r="F2816" i="27"/>
  <c r="O2816" i="27" s="1"/>
  <c r="F2817" i="27"/>
  <c r="O2817" i="27" s="1"/>
  <c r="F2818" i="27"/>
  <c r="O2818" i="27" s="1"/>
  <c r="F2819" i="27"/>
  <c r="O2819" i="27" s="1"/>
  <c r="F2820" i="27"/>
  <c r="O2820" i="27" s="1"/>
  <c r="F2821" i="27"/>
  <c r="O2821" i="27" s="1"/>
  <c r="F2822" i="27"/>
  <c r="O2822" i="27" s="1"/>
  <c r="F2823" i="27"/>
  <c r="O2823" i="27" s="1"/>
  <c r="F2824" i="27"/>
  <c r="O2824" i="27" s="1"/>
  <c r="F2825" i="27"/>
  <c r="O2825" i="27" s="1"/>
  <c r="F2826" i="27"/>
  <c r="O2826" i="27" s="1"/>
  <c r="F2827" i="27"/>
  <c r="O2827" i="27" s="1"/>
  <c r="F2828" i="27"/>
  <c r="O2828" i="27" s="1"/>
  <c r="F2829" i="27"/>
  <c r="O2829" i="27" s="1"/>
  <c r="F2830" i="27"/>
  <c r="O2830" i="27" s="1"/>
  <c r="F2831" i="27"/>
  <c r="O2831" i="27" s="1"/>
  <c r="F2832" i="27"/>
  <c r="O2832" i="27" s="1"/>
  <c r="F2833" i="27"/>
  <c r="O2833" i="27" s="1"/>
  <c r="F2834" i="27"/>
  <c r="O2834" i="27" s="1"/>
  <c r="F2835" i="27"/>
  <c r="O2835" i="27" s="1"/>
  <c r="F2836" i="27"/>
  <c r="O2836" i="27" s="1"/>
  <c r="F2837" i="27"/>
  <c r="O2837" i="27" s="1"/>
  <c r="F2838" i="27"/>
  <c r="O2838" i="27" s="1"/>
  <c r="F2839" i="27"/>
  <c r="O2839" i="27" s="1"/>
  <c r="F2840" i="27"/>
  <c r="O2840" i="27" s="1"/>
  <c r="F2841" i="27"/>
  <c r="O2841" i="27" s="1"/>
  <c r="F2842" i="27"/>
  <c r="O2842" i="27" s="1"/>
  <c r="F2843" i="27"/>
  <c r="O2843" i="27" s="1"/>
  <c r="F2844" i="27"/>
  <c r="O2844" i="27" s="1"/>
  <c r="F2845" i="27"/>
  <c r="O2845" i="27" s="1"/>
  <c r="F2846" i="27"/>
  <c r="O2846" i="27" s="1"/>
  <c r="F2847" i="27"/>
  <c r="O2847" i="27" s="1"/>
  <c r="F2848" i="27"/>
  <c r="O2848" i="27" s="1"/>
  <c r="F2849" i="27"/>
  <c r="O2849" i="27" s="1"/>
  <c r="F2850" i="27"/>
  <c r="O2850" i="27" s="1"/>
  <c r="F2851" i="27"/>
  <c r="O2851" i="27" s="1"/>
  <c r="F2852" i="27"/>
  <c r="O2852" i="27" s="1"/>
  <c r="F2853" i="27"/>
  <c r="O2853" i="27" s="1"/>
  <c r="F2854" i="27"/>
  <c r="O2854" i="27" s="1"/>
  <c r="F2855" i="27"/>
  <c r="O2855" i="27" s="1"/>
  <c r="F2856" i="27"/>
  <c r="O2856" i="27" s="1"/>
  <c r="F2857" i="27"/>
  <c r="O2857" i="27" s="1"/>
  <c r="F2858" i="27"/>
  <c r="O2858" i="27" s="1"/>
  <c r="F2859" i="27"/>
  <c r="O2859" i="27" s="1"/>
  <c r="F2860" i="27"/>
  <c r="O2860" i="27" s="1"/>
  <c r="F2861" i="27"/>
  <c r="O2861" i="27" s="1"/>
  <c r="F2862" i="27"/>
  <c r="O2862" i="27" s="1"/>
  <c r="F2863" i="27"/>
  <c r="O2863" i="27" s="1"/>
  <c r="F2864" i="27"/>
  <c r="O2864" i="27" s="1"/>
  <c r="F2865" i="27"/>
  <c r="O2865" i="27" s="1"/>
  <c r="F2866" i="27"/>
  <c r="O2866" i="27" s="1"/>
  <c r="F2867" i="27"/>
  <c r="O2867" i="27" s="1"/>
  <c r="F2868" i="27"/>
  <c r="O2868" i="27" s="1"/>
  <c r="F2869" i="27"/>
  <c r="O2869" i="27" s="1"/>
  <c r="F2870" i="27"/>
  <c r="O2870" i="27" s="1"/>
  <c r="F2871" i="27"/>
  <c r="O2871" i="27" s="1"/>
  <c r="F2872" i="27"/>
  <c r="O2872" i="27" s="1"/>
  <c r="F2873" i="27"/>
  <c r="O2873" i="27" s="1"/>
  <c r="F2874" i="27"/>
  <c r="O2874" i="27" s="1"/>
  <c r="F2875" i="27"/>
  <c r="O2875" i="27" s="1"/>
  <c r="F2876" i="27"/>
  <c r="O2876" i="27" s="1"/>
  <c r="F2877" i="27"/>
  <c r="O2877" i="27" s="1"/>
  <c r="F2878" i="27"/>
  <c r="O2878" i="27" s="1"/>
  <c r="F2879" i="27"/>
  <c r="O2879" i="27" s="1"/>
  <c r="F2880" i="27"/>
  <c r="O2880" i="27" s="1"/>
  <c r="F2881" i="27"/>
  <c r="O2881" i="27" s="1"/>
  <c r="F2882" i="27"/>
  <c r="O2882" i="27" s="1"/>
  <c r="F2883" i="27"/>
  <c r="O2883" i="27" s="1"/>
  <c r="F2884" i="27"/>
  <c r="O2884" i="27" s="1"/>
  <c r="F2885" i="27"/>
  <c r="O2885" i="27" s="1"/>
  <c r="F2886" i="27"/>
  <c r="O2886" i="27" s="1"/>
  <c r="F2887" i="27"/>
  <c r="O2887" i="27" s="1"/>
  <c r="F2888" i="27"/>
  <c r="O2888" i="27" s="1"/>
  <c r="F2889" i="27"/>
  <c r="O2889" i="27" s="1"/>
  <c r="F2890" i="27"/>
  <c r="O2890" i="27" s="1"/>
  <c r="F2891" i="27"/>
  <c r="O2891" i="27" s="1"/>
  <c r="F2892" i="27"/>
  <c r="O2892" i="27" s="1"/>
  <c r="F2893" i="27"/>
  <c r="O2893" i="27" s="1"/>
  <c r="F2894" i="27"/>
  <c r="O2894" i="27" s="1"/>
  <c r="F2895" i="27"/>
  <c r="O2895" i="27" s="1"/>
  <c r="F2896" i="27"/>
  <c r="O2896" i="27" s="1"/>
  <c r="F2897" i="27"/>
  <c r="O2897" i="27" s="1"/>
  <c r="F2898" i="27"/>
  <c r="O2898" i="27" s="1"/>
  <c r="F2899" i="27"/>
  <c r="O2899" i="27" s="1"/>
  <c r="F2900" i="27"/>
  <c r="O2900" i="27" s="1"/>
  <c r="F2901" i="27"/>
  <c r="O2901" i="27" s="1"/>
  <c r="F2703" i="27"/>
  <c r="O2703" i="27" s="1"/>
  <c r="F2704" i="27"/>
  <c r="O2704" i="27" s="1"/>
  <c r="F2705" i="27"/>
  <c r="O2705" i="27" s="1"/>
  <c r="F2706" i="27"/>
  <c r="O2706" i="27" s="1"/>
  <c r="F2707" i="27"/>
  <c r="O2707" i="27" s="1"/>
  <c r="F2708" i="27"/>
  <c r="O2708" i="27" s="1"/>
  <c r="F2709" i="27"/>
  <c r="O2709" i="27" s="1"/>
  <c r="F2710" i="27"/>
  <c r="O2710" i="27" s="1"/>
  <c r="F2711" i="27"/>
  <c r="O2711" i="27" s="1"/>
  <c r="F2712" i="27"/>
  <c r="O2712" i="27" s="1"/>
  <c r="F2713" i="27"/>
  <c r="O2713" i="27" s="1"/>
  <c r="F2714" i="27"/>
  <c r="O2714" i="27" s="1"/>
  <c r="F2715" i="27"/>
  <c r="O2715" i="27" s="1"/>
  <c r="F2716" i="27"/>
  <c r="O2716" i="27" s="1"/>
  <c r="F2717" i="27"/>
  <c r="O2717" i="27" s="1"/>
  <c r="F2718" i="27"/>
  <c r="O2718" i="27" s="1"/>
  <c r="F2719" i="27"/>
  <c r="O2719" i="27" s="1"/>
  <c r="F2720" i="27"/>
  <c r="O2720" i="27" s="1"/>
  <c r="F2721" i="27"/>
  <c r="O2721" i="27" s="1"/>
  <c r="F2722" i="27"/>
  <c r="O2722" i="27" s="1"/>
  <c r="F2723" i="27"/>
  <c r="O2723" i="27" s="1"/>
  <c r="F2724" i="27"/>
  <c r="O2724" i="27" s="1"/>
  <c r="F2725" i="27"/>
  <c r="O2725" i="27" s="1"/>
  <c r="F2726" i="27"/>
  <c r="O2726" i="27" s="1"/>
  <c r="F2727" i="27"/>
  <c r="O2727" i="27" s="1"/>
  <c r="F2728" i="27"/>
  <c r="O2728" i="27" s="1"/>
  <c r="F2729" i="27"/>
  <c r="O2729" i="27" s="1"/>
  <c r="F2730" i="27"/>
  <c r="O2730" i="27" s="1"/>
  <c r="F2731" i="27"/>
  <c r="O2731" i="27" s="1"/>
  <c r="F2732" i="27"/>
  <c r="O2732" i="27" s="1"/>
  <c r="F2733" i="27"/>
  <c r="O2733" i="27" s="1"/>
  <c r="F2734" i="27"/>
  <c r="O2734" i="27" s="1"/>
  <c r="F2735" i="27"/>
  <c r="O2735" i="27" s="1"/>
  <c r="F2736" i="27"/>
  <c r="O2736" i="27" s="1"/>
  <c r="F2737" i="27"/>
  <c r="O2737" i="27" s="1"/>
  <c r="F2738" i="27"/>
  <c r="O2738" i="27" s="1"/>
  <c r="F2739" i="27"/>
  <c r="O2739" i="27" s="1"/>
  <c r="F2740" i="27"/>
  <c r="O2740" i="27" s="1"/>
  <c r="F2741" i="27"/>
  <c r="O2741" i="27" s="1"/>
  <c r="F2742" i="27"/>
  <c r="O2742" i="27" s="1"/>
  <c r="F2743" i="27"/>
  <c r="O2743" i="27" s="1"/>
  <c r="F2744" i="27"/>
  <c r="O2744" i="27" s="1"/>
  <c r="F2745" i="27"/>
  <c r="O2745" i="27" s="1"/>
  <c r="F2746" i="27"/>
  <c r="O2746" i="27" s="1"/>
  <c r="F2747" i="27"/>
  <c r="O2747" i="27" s="1"/>
  <c r="F2748" i="27"/>
  <c r="O2748" i="27" s="1"/>
  <c r="F2749" i="27"/>
  <c r="O2749" i="27" s="1"/>
  <c r="F2750" i="27"/>
  <c r="O2750" i="27" s="1"/>
  <c r="F2751" i="27"/>
  <c r="O2751" i="27" s="1"/>
  <c r="F2702" i="27"/>
  <c r="O2702" i="27" s="1"/>
  <c r="F2652" i="27"/>
  <c r="O2652" i="27" s="1"/>
  <c r="F2653" i="27"/>
  <c r="O2653" i="27" s="1"/>
  <c r="F2654" i="27"/>
  <c r="O2654" i="27" s="1"/>
  <c r="F2655" i="27"/>
  <c r="O2655" i="27" s="1"/>
  <c r="F2656" i="27"/>
  <c r="O2656" i="27" s="1"/>
  <c r="F2657" i="27"/>
  <c r="O2657" i="27" s="1"/>
  <c r="F2658" i="27"/>
  <c r="O2658" i="27" s="1"/>
  <c r="F2659" i="27"/>
  <c r="O2659" i="27" s="1"/>
  <c r="F2660" i="27"/>
  <c r="O2660" i="27" s="1"/>
  <c r="F2661" i="27"/>
  <c r="O2661" i="27" s="1"/>
  <c r="F2662" i="27"/>
  <c r="O2662" i="27" s="1"/>
  <c r="F2663" i="27"/>
  <c r="O2663" i="27" s="1"/>
  <c r="F2664" i="27"/>
  <c r="O2664" i="27" s="1"/>
  <c r="F2665" i="27"/>
  <c r="O2665" i="27" s="1"/>
  <c r="F2666" i="27"/>
  <c r="O2666" i="27" s="1"/>
  <c r="F2667" i="27"/>
  <c r="O2667" i="27" s="1"/>
  <c r="F2668" i="27"/>
  <c r="O2668" i="27" s="1"/>
  <c r="F2669" i="27"/>
  <c r="O2669" i="27" s="1"/>
  <c r="F2670" i="27"/>
  <c r="O2670" i="27" s="1"/>
  <c r="F2671" i="27"/>
  <c r="O2671" i="27" s="1"/>
  <c r="F2672" i="27"/>
  <c r="O2672" i="27" s="1"/>
  <c r="F2673" i="27"/>
  <c r="O2673" i="27" s="1"/>
  <c r="F2674" i="27"/>
  <c r="O2674" i="27" s="1"/>
  <c r="F2675" i="27"/>
  <c r="O2675" i="27" s="1"/>
  <c r="F2676" i="27"/>
  <c r="O2676" i="27" s="1"/>
  <c r="F2677" i="27"/>
  <c r="O2677" i="27" s="1"/>
  <c r="F2678" i="27"/>
  <c r="O2678" i="27" s="1"/>
  <c r="F2679" i="27"/>
  <c r="O2679" i="27" s="1"/>
  <c r="F2680" i="27"/>
  <c r="O2680" i="27" s="1"/>
  <c r="F2681" i="27"/>
  <c r="O2681" i="27" s="1"/>
  <c r="F2682" i="27"/>
  <c r="O2682" i="27" s="1"/>
  <c r="F2683" i="27"/>
  <c r="O2683" i="27" s="1"/>
  <c r="F2684" i="27"/>
  <c r="O2684" i="27" s="1"/>
  <c r="F2685" i="27"/>
  <c r="O2685" i="27" s="1"/>
  <c r="F2686" i="27"/>
  <c r="O2686" i="27" s="1"/>
  <c r="F2687" i="27"/>
  <c r="O2687" i="27" s="1"/>
  <c r="F2688" i="27"/>
  <c r="O2688" i="27" s="1"/>
  <c r="F2689" i="27"/>
  <c r="O2689" i="27" s="1"/>
  <c r="F2690" i="27"/>
  <c r="O2690" i="27" s="1"/>
  <c r="F2691" i="27"/>
  <c r="O2691" i="27" s="1"/>
  <c r="F2692" i="27"/>
  <c r="O2692" i="27" s="1"/>
  <c r="F2693" i="27"/>
  <c r="O2693" i="27" s="1"/>
  <c r="F2694" i="27"/>
  <c r="O2694" i="27" s="1"/>
  <c r="F2695" i="27"/>
  <c r="O2695" i="27" s="1"/>
  <c r="F2696" i="27"/>
  <c r="O2696" i="27" s="1"/>
  <c r="F2697" i="27"/>
  <c r="O2697" i="27" s="1"/>
  <c r="F2698" i="27"/>
  <c r="O2698" i="27" s="1"/>
  <c r="F2699" i="27"/>
  <c r="O2699" i="27" s="1"/>
  <c r="F2700" i="27"/>
  <c r="O2700" i="27" s="1"/>
  <c r="F2701" i="27"/>
  <c r="O2701" i="27" s="1"/>
  <c r="F2602" i="27"/>
  <c r="O2602" i="27" s="1"/>
  <c r="F2603" i="27"/>
  <c r="O2603" i="27" s="1"/>
  <c r="F2604" i="27"/>
  <c r="O2604" i="27" s="1"/>
  <c r="F2605" i="27"/>
  <c r="O2605" i="27" s="1"/>
  <c r="F2606" i="27"/>
  <c r="O2606" i="27" s="1"/>
  <c r="F2607" i="27"/>
  <c r="O2607" i="27" s="1"/>
  <c r="F2608" i="27"/>
  <c r="O2608" i="27" s="1"/>
  <c r="F2609" i="27"/>
  <c r="O2609" i="27" s="1"/>
  <c r="F2610" i="27"/>
  <c r="O2610" i="27" s="1"/>
  <c r="F2611" i="27"/>
  <c r="O2611" i="27" s="1"/>
  <c r="F2612" i="27"/>
  <c r="O2612" i="27" s="1"/>
  <c r="F2613" i="27"/>
  <c r="O2613" i="27" s="1"/>
  <c r="F2614" i="27"/>
  <c r="O2614" i="27" s="1"/>
  <c r="F2615" i="27"/>
  <c r="O2615" i="27" s="1"/>
  <c r="F2616" i="27"/>
  <c r="O2616" i="27" s="1"/>
  <c r="F2617" i="27"/>
  <c r="O2617" i="27" s="1"/>
  <c r="F2618" i="27"/>
  <c r="O2618" i="27" s="1"/>
  <c r="F2619" i="27"/>
  <c r="O2619" i="27" s="1"/>
  <c r="F2620" i="27"/>
  <c r="O2620" i="27" s="1"/>
  <c r="F2621" i="27"/>
  <c r="O2621" i="27" s="1"/>
  <c r="F2622" i="27"/>
  <c r="O2622" i="27" s="1"/>
  <c r="F2623" i="27"/>
  <c r="O2623" i="27" s="1"/>
  <c r="F2624" i="27"/>
  <c r="O2624" i="27" s="1"/>
  <c r="F2625" i="27"/>
  <c r="O2625" i="27" s="1"/>
  <c r="F2626" i="27"/>
  <c r="O2626" i="27" s="1"/>
  <c r="F2627" i="27"/>
  <c r="O2627" i="27" s="1"/>
  <c r="F2628" i="27"/>
  <c r="O2628" i="27" s="1"/>
  <c r="F2629" i="27"/>
  <c r="O2629" i="27" s="1"/>
  <c r="F2630" i="27"/>
  <c r="O2630" i="27" s="1"/>
  <c r="F2631" i="27"/>
  <c r="O2631" i="27" s="1"/>
  <c r="F2632" i="27"/>
  <c r="O2632" i="27" s="1"/>
  <c r="F2633" i="27"/>
  <c r="O2633" i="27" s="1"/>
  <c r="F2634" i="27"/>
  <c r="O2634" i="27" s="1"/>
  <c r="F2635" i="27"/>
  <c r="O2635" i="27" s="1"/>
  <c r="F2636" i="27"/>
  <c r="O2636" i="27" s="1"/>
  <c r="F2637" i="27"/>
  <c r="O2637" i="27" s="1"/>
  <c r="F2638" i="27"/>
  <c r="O2638" i="27" s="1"/>
  <c r="F2639" i="27"/>
  <c r="O2639" i="27" s="1"/>
  <c r="F2640" i="27"/>
  <c r="O2640" i="27" s="1"/>
  <c r="F2641" i="27"/>
  <c r="O2641" i="27" s="1"/>
  <c r="F2642" i="27"/>
  <c r="O2642" i="27" s="1"/>
  <c r="F2643" i="27"/>
  <c r="O2643" i="27" s="1"/>
  <c r="F2644" i="27"/>
  <c r="O2644" i="27" s="1"/>
  <c r="F2645" i="27"/>
  <c r="O2645" i="27" s="1"/>
  <c r="F2646" i="27"/>
  <c r="O2646" i="27" s="1"/>
  <c r="F2647" i="27"/>
  <c r="O2647" i="27" s="1"/>
  <c r="F2648" i="27"/>
  <c r="O2648" i="27" s="1"/>
  <c r="F2649" i="27"/>
  <c r="O2649" i="27" s="1"/>
  <c r="F2650" i="27"/>
  <c r="O2650" i="27" s="1"/>
  <c r="F2651" i="27"/>
  <c r="O2651" i="27" s="1"/>
  <c r="B1153" i="28" l="1"/>
  <c r="B1154" i="28"/>
  <c r="B1155" i="28"/>
  <c r="B1156" i="28"/>
  <c r="B1157" i="28"/>
  <c r="B1158" i="28"/>
  <c r="B1159" i="28"/>
  <c r="B1160" i="28"/>
  <c r="B1161" i="28"/>
  <c r="B1162" i="28"/>
  <c r="B1163" i="28"/>
  <c r="B1164" i="28"/>
  <c r="B1165" i="28"/>
  <c r="B1166" i="28"/>
  <c r="B1167" i="28"/>
  <c r="B1168" i="28"/>
  <c r="B1169" i="28"/>
  <c r="B1170" i="28"/>
  <c r="B1171" i="28"/>
  <c r="B1172" i="28"/>
  <c r="B1173" i="28"/>
  <c r="B1174" i="28"/>
  <c r="B1175" i="28"/>
  <c r="B1176" i="28"/>
  <c r="B1177" i="28"/>
  <c r="B1178" i="28"/>
  <c r="B1179" i="28"/>
  <c r="B1180" i="28"/>
  <c r="B1181" i="28"/>
  <c r="B1182" i="28"/>
  <c r="B1183" i="28"/>
  <c r="B1184" i="28"/>
  <c r="B1185" i="28"/>
  <c r="B1186" i="28"/>
  <c r="B1187" i="28"/>
  <c r="B1188" i="28"/>
  <c r="B1189" i="28"/>
  <c r="B1190" i="28"/>
  <c r="B1191" i="28"/>
  <c r="B1192" i="28"/>
  <c r="B1193" i="28"/>
  <c r="B1194" i="28"/>
  <c r="B1195" i="28"/>
  <c r="B1196" i="28"/>
  <c r="B1197" i="28"/>
  <c r="B1198" i="28"/>
  <c r="B1199" i="28"/>
  <c r="B1200" i="28"/>
  <c r="B1201" i="28"/>
  <c r="B1152" i="28"/>
  <c r="F2552" i="27"/>
  <c r="O2552" i="27" s="1"/>
  <c r="F2553" i="27"/>
  <c r="O2553" i="27" s="1"/>
  <c r="F2554" i="27"/>
  <c r="O2554" i="27" s="1"/>
  <c r="F2555" i="27"/>
  <c r="O2555" i="27" s="1"/>
  <c r="F2556" i="27"/>
  <c r="O2556" i="27" s="1"/>
  <c r="F2557" i="27"/>
  <c r="O2557" i="27" s="1"/>
  <c r="F2558" i="27"/>
  <c r="O2558" i="27" s="1"/>
  <c r="F2559" i="27"/>
  <c r="O2559" i="27" s="1"/>
  <c r="F2560" i="27"/>
  <c r="O2560" i="27" s="1"/>
  <c r="F2561" i="27"/>
  <c r="O2561" i="27" s="1"/>
  <c r="F2562" i="27"/>
  <c r="O2562" i="27" s="1"/>
  <c r="F2563" i="27"/>
  <c r="O2563" i="27" s="1"/>
  <c r="F2564" i="27"/>
  <c r="O2564" i="27" s="1"/>
  <c r="F2565" i="27"/>
  <c r="O2565" i="27" s="1"/>
  <c r="F2566" i="27"/>
  <c r="O2566" i="27" s="1"/>
  <c r="F2567" i="27"/>
  <c r="O2567" i="27" s="1"/>
  <c r="F2568" i="27"/>
  <c r="O2568" i="27" s="1"/>
  <c r="F2569" i="27"/>
  <c r="O2569" i="27" s="1"/>
  <c r="F2570" i="27"/>
  <c r="O2570" i="27" s="1"/>
  <c r="F2571" i="27"/>
  <c r="O2571" i="27" s="1"/>
  <c r="F2572" i="27"/>
  <c r="O2572" i="27" s="1"/>
  <c r="F2573" i="27"/>
  <c r="O2573" i="27" s="1"/>
  <c r="F2574" i="27"/>
  <c r="O2574" i="27" s="1"/>
  <c r="F2575" i="27"/>
  <c r="O2575" i="27" s="1"/>
  <c r="F2576" i="27"/>
  <c r="O2576" i="27" s="1"/>
  <c r="F2577" i="27"/>
  <c r="O2577" i="27" s="1"/>
  <c r="F2578" i="27"/>
  <c r="O2578" i="27" s="1"/>
  <c r="F2579" i="27"/>
  <c r="O2579" i="27" s="1"/>
  <c r="F2580" i="27"/>
  <c r="O2580" i="27" s="1"/>
  <c r="F2581" i="27"/>
  <c r="O2581" i="27" s="1"/>
  <c r="F2582" i="27"/>
  <c r="O2582" i="27" s="1"/>
  <c r="F2583" i="27"/>
  <c r="O2583" i="27" s="1"/>
  <c r="F2584" i="27"/>
  <c r="O2584" i="27" s="1"/>
  <c r="F2585" i="27"/>
  <c r="O2585" i="27" s="1"/>
  <c r="F2587" i="27"/>
  <c r="O2587" i="27" s="1"/>
  <c r="F2588" i="27"/>
  <c r="O2588" i="27" s="1"/>
  <c r="F2589" i="27"/>
  <c r="O2589" i="27" s="1"/>
  <c r="F2590" i="27"/>
  <c r="O2590" i="27" s="1"/>
  <c r="F2591" i="27"/>
  <c r="O2591" i="27" s="1"/>
  <c r="F2592" i="27"/>
  <c r="O2592" i="27" s="1"/>
  <c r="F2593" i="27"/>
  <c r="O2593" i="27" s="1"/>
  <c r="F2594" i="27"/>
  <c r="O2594" i="27" s="1"/>
  <c r="F2595" i="27"/>
  <c r="O2595" i="27" s="1"/>
  <c r="F2596" i="27"/>
  <c r="O2596" i="27" s="1"/>
  <c r="F2597" i="27"/>
  <c r="O2597" i="27" s="1"/>
  <c r="F2598" i="27"/>
  <c r="O2598" i="27" s="1"/>
  <c r="F2599" i="27"/>
  <c r="O2599" i="27" s="1"/>
  <c r="F2600" i="27"/>
  <c r="O2600" i="27" s="1"/>
  <c r="F2601" i="27"/>
  <c r="O2601" i="27" s="1"/>
  <c r="B1111" i="28"/>
  <c r="B1112" i="28"/>
  <c r="B1113" i="28"/>
  <c r="B1114" i="28"/>
  <c r="B1115" i="28"/>
  <c r="B1116" i="28"/>
  <c r="B1117" i="28"/>
  <c r="B1118" i="28"/>
  <c r="B1119" i="28"/>
  <c r="B1120" i="28"/>
  <c r="B1121" i="28"/>
  <c r="B1122" i="28"/>
  <c r="B1123" i="28"/>
  <c r="B1124" i="28"/>
  <c r="B1125" i="28"/>
  <c r="B1126" i="28"/>
  <c r="B1127" i="28"/>
  <c r="B1128" i="28"/>
  <c r="B1129" i="28"/>
  <c r="B1130" i="28"/>
  <c r="B1131" i="28"/>
  <c r="B1132" i="28"/>
  <c r="B1133" i="28"/>
  <c r="B1134" i="28"/>
  <c r="B1135" i="28"/>
  <c r="B1136" i="28"/>
  <c r="B1137" i="28"/>
  <c r="B1138" i="28"/>
  <c r="B1139" i="28"/>
  <c r="B1140" i="28"/>
  <c r="B1141" i="28"/>
  <c r="B1142" i="28"/>
  <c r="B1143" i="28"/>
  <c r="B1144" i="28"/>
  <c r="B1145" i="28"/>
  <c r="B1146" i="28"/>
  <c r="B1147" i="28"/>
  <c r="B1148" i="28"/>
  <c r="B1149" i="28"/>
  <c r="B1150" i="28"/>
  <c r="B1151" i="28"/>
  <c r="F2502" i="27"/>
  <c r="O2502" i="27" s="1"/>
  <c r="F2503" i="27"/>
  <c r="O2503" i="27" s="1"/>
  <c r="F2504" i="27"/>
  <c r="O2504" i="27" s="1"/>
  <c r="F2505" i="27"/>
  <c r="O2505" i="27" s="1"/>
  <c r="F2506" i="27"/>
  <c r="O2506" i="27" s="1"/>
  <c r="F2507" i="27"/>
  <c r="O2507" i="27" s="1"/>
  <c r="F2508" i="27"/>
  <c r="O2508" i="27" s="1"/>
  <c r="F2509" i="27"/>
  <c r="O2509" i="27" s="1"/>
  <c r="F2510" i="27"/>
  <c r="O2510" i="27" s="1"/>
  <c r="F2511" i="27"/>
  <c r="O2511" i="27" s="1"/>
  <c r="F2512" i="27"/>
  <c r="O2512" i="27" s="1"/>
  <c r="F2513" i="27"/>
  <c r="O2513" i="27" s="1"/>
  <c r="F2514" i="27"/>
  <c r="O2514" i="27" s="1"/>
  <c r="F2515" i="27"/>
  <c r="O2515" i="27" s="1"/>
  <c r="F2516" i="27"/>
  <c r="O2516" i="27" s="1"/>
  <c r="F2517" i="27"/>
  <c r="O2517" i="27" s="1"/>
  <c r="F2518" i="27"/>
  <c r="O2518" i="27" s="1"/>
  <c r="F2519" i="27"/>
  <c r="O2519" i="27" s="1"/>
  <c r="F2520" i="27"/>
  <c r="O2520" i="27" s="1"/>
  <c r="F2521" i="27"/>
  <c r="O2521" i="27" s="1"/>
  <c r="F2522" i="27"/>
  <c r="O2522" i="27" s="1"/>
  <c r="F2523" i="27"/>
  <c r="O2523" i="27" s="1"/>
  <c r="F2524" i="27"/>
  <c r="O2524" i="27" s="1"/>
  <c r="F2525" i="27"/>
  <c r="O2525" i="27" s="1"/>
  <c r="F2526" i="27"/>
  <c r="O2526" i="27" s="1"/>
  <c r="F2527" i="27"/>
  <c r="O2527" i="27" s="1"/>
  <c r="F2528" i="27"/>
  <c r="O2528" i="27" s="1"/>
  <c r="F2529" i="27"/>
  <c r="O2529" i="27" s="1"/>
  <c r="F2530" i="27"/>
  <c r="O2530" i="27" s="1"/>
  <c r="F2531" i="27"/>
  <c r="O2531" i="27" s="1"/>
  <c r="F2532" i="27"/>
  <c r="O2532" i="27" s="1"/>
  <c r="F2533" i="27"/>
  <c r="O2533" i="27" s="1"/>
  <c r="F2534" i="27"/>
  <c r="O2534" i="27" s="1"/>
  <c r="F2535" i="27"/>
  <c r="O2535" i="27" s="1"/>
  <c r="F2536" i="27"/>
  <c r="O2536" i="27" s="1"/>
  <c r="F2537" i="27"/>
  <c r="O2537" i="27" s="1"/>
  <c r="F2538" i="27"/>
  <c r="O2538" i="27" s="1"/>
  <c r="F2539" i="27"/>
  <c r="O2539" i="27" s="1"/>
  <c r="F2540" i="27"/>
  <c r="O2540" i="27" s="1"/>
  <c r="F2541" i="27"/>
  <c r="O2541" i="27" s="1"/>
  <c r="F2542" i="27"/>
  <c r="O2542" i="27" s="1"/>
  <c r="F2543" i="27"/>
  <c r="O2543" i="27" s="1"/>
  <c r="F2544" i="27"/>
  <c r="O2544" i="27" s="1"/>
  <c r="F2545" i="27"/>
  <c r="O2545" i="27" s="1"/>
  <c r="F2546" i="27"/>
  <c r="O2546" i="27" s="1"/>
  <c r="F2547" i="27"/>
  <c r="O2547" i="27" s="1"/>
  <c r="F2548" i="27"/>
  <c r="O2548" i="27" s="1"/>
  <c r="F2549" i="27"/>
  <c r="O2549" i="27" s="1"/>
  <c r="F2550" i="27"/>
  <c r="O2550" i="27" s="1"/>
  <c r="F2551" i="27"/>
  <c r="O2551" i="27" s="1"/>
  <c r="F2302" i="27"/>
  <c r="O2302" i="27" s="1"/>
  <c r="F2303" i="27"/>
  <c r="O2303" i="27" s="1"/>
  <c r="F2304" i="27"/>
  <c r="O2304" i="27" s="1"/>
  <c r="F2305" i="27"/>
  <c r="O2305" i="27" s="1"/>
  <c r="F2306" i="27"/>
  <c r="O2306" i="27" s="1"/>
  <c r="F2307" i="27"/>
  <c r="O2307" i="27" s="1"/>
  <c r="F2308" i="27"/>
  <c r="O2308" i="27" s="1"/>
  <c r="F2309" i="27"/>
  <c r="O2309" i="27" s="1"/>
  <c r="F2310" i="27"/>
  <c r="O2310" i="27" s="1"/>
  <c r="F2311" i="27"/>
  <c r="O2311" i="27" s="1"/>
  <c r="F2312" i="27"/>
  <c r="O2312" i="27" s="1"/>
  <c r="F2313" i="27"/>
  <c r="O2313" i="27" s="1"/>
  <c r="F2314" i="27"/>
  <c r="O2314" i="27" s="1"/>
  <c r="F2315" i="27"/>
  <c r="O2315" i="27" s="1"/>
  <c r="F2316" i="27"/>
  <c r="O2316" i="27" s="1"/>
  <c r="F2317" i="27"/>
  <c r="O2317" i="27" s="1"/>
  <c r="F2318" i="27"/>
  <c r="O2318" i="27" s="1"/>
  <c r="F2319" i="27"/>
  <c r="O2319" i="27" s="1"/>
  <c r="F2320" i="27"/>
  <c r="O2320" i="27" s="1"/>
  <c r="F2321" i="27"/>
  <c r="O2321" i="27" s="1"/>
  <c r="F2322" i="27"/>
  <c r="O2322" i="27" s="1"/>
  <c r="F2323" i="27"/>
  <c r="O2323" i="27" s="1"/>
  <c r="F2324" i="27"/>
  <c r="O2324" i="27" s="1"/>
  <c r="F2325" i="27"/>
  <c r="O2325" i="27" s="1"/>
  <c r="F2326" i="27"/>
  <c r="O2326" i="27" s="1"/>
  <c r="F2327" i="27"/>
  <c r="O2327" i="27" s="1"/>
  <c r="F2328" i="27"/>
  <c r="O2328" i="27" s="1"/>
  <c r="F2329" i="27"/>
  <c r="O2329" i="27" s="1"/>
  <c r="F2330" i="27"/>
  <c r="O2330" i="27" s="1"/>
  <c r="F2331" i="27"/>
  <c r="O2331" i="27" s="1"/>
  <c r="F2332" i="27"/>
  <c r="O2332" i="27" s="1"/>
  <c r="F2333" i="27"/>
  <c r="O2333" i="27" s="1"/>
  <c r="F2334" i="27"/>
  <c r="O2334" i="27" s="1"/>
  <c r="F2335" i="27"/>
  <c r="O2335" i="27" s="1"/>
  <c r="F2336" i="27"/>
  <c r="O2336" i="27" s="1"/>
  <c r="F2337" i="27"/>
  <c r="O2337" i="27" s="1"/>
  <c r="F2338" i="27"/>
  <c r="O2338" i="27" s="1"/>
  <c r="F2339" i="27"/>
  <c r="O2339" i="27" s="1"/>
  <c r="F2340" i="27"/>
  <c r="O2340" i="27" s="1"/>
  <c r="F2341" i="27"/>
  <c r="O2341" i="27" s="1"/>
  <c r="F2342" i="27"/>
  <c r="O2342" i="27" s="1"/>
  <c r="F2343" i="27"/>
  <c r="O2343" i="27" s="1"/>
  <c r="F2344" i="27"/>
  <c r="O2344" i="27" s="1"/>
  <c r="F2345" i="27"/>
  <c r="O2345" i="27" s="1"/>
  <c r="F2346" i="27"/>
  <c r="O2346" i="27" s="1"/>
  <c r="F2347" i="27"/>
  <c r="O2347" i="27" s="1"/>
  <c r="F2348" i="27"/>
  <c r="O2348" i="27" s="1"/>
  <c r="F2349" i="27"/>
  <c r="O2349" i="27" s="1"/>
  <c r="F2350" i="27"/>
  <c r="O2350" i="27" s="1"/>
  <c r="F2351" i="27"/>
  <c r="O2351" i="27" s="1"/>
  <c r="D5" i="35"/>
  <c r="D2" i="35"/>
  <c r="D3" i="35"/>
  <c r="D4" i="35"/>
  <c r="D2" i="34"/>
  <c r="D3" i="34"/>
  <c r="D4" i="34"/>
  <c r="B1053" i="28"/>
  <c r="B1054" i="28"/>
  <c r="B1055" i="28"/>
  <c r="B1056" i="28"/>
  <c r="B1057" i="28"/>
  <c r="B1058" i="28"/>
  <c r="B1059" i="28"/>
  <c r="B1060" i="28"/>
  <c r="B1061" i="28"/>
  <c r="B1062" i="28"/>
  <c r="B1063" i="28"/>
  <c r="B1064" i="28"/>
  <c r="B1065" i="28"/>
  <c r="B1066" i="28"/>
  <c r="B1067" i="28"/>
  <c r="B1068" i="28"/>
  <c r="B1069" i="28"/>
  <c r="B1070" i="28"/>
  <c r="B1071" i="28"/>
  <c r="B1072" i="28"/>
  <c r="B1073" i="28"/>
  <c r="B1074" i="28"/>
  <c r="B1075" i="28"/>
  <c r="B1076" i="28"/>
  <c r="B1077" i="28"/>
  <c r="B1078" i="28"/>
  <c r="B1079" i="28"/>
  <c r="B1080" i="28"/>
  <c r="B1081" i="28"/>
  <c r="B1082" i="28"/>
  <c r="B1083" i="28"/>
  <c r="B1084" i="28"/>
  <c r="B1085" i="28"/>
  <c r="B1086" i="28"/>
  <c r="B1087" i="28"/>
  <c r="B1088" i="28"/>
  <c r="B1089" i="28"/>
  <c r="B1090" i="28"/>
  <c r="B1091" i="28"/>
  <c r="B1092" i="28"/>
  <c r="B1093" i="28"/>
  <c r="B1094" i="28"/>
  <c r="B1095" i="28"/>
  <c r="B1096" i="28"/>
  <c r="B1097" i="28"/>
  <c r="B1098" i="28"/>
  <c r="B1099" i="28"/>
  <c r="B1100" i="28"/>
  <c r="B1101" i="28"/>
  <c r="B1052" i="28"/>
  <c r="F1952" i="27"/>
  <c r="O1952" i="27" s="1"/>
  <c r="F1953" i="27"/>
  <c r="O1953" i="27" s="1"/>
  <c r="F1954" i="27"/>
  <c r="O1954" i="27" s="1"/>
  <c r="F1955" i="27"/>
  <c r="O1955" i="27" s="1"/>
  <c r="F1956" i="27"/>
  <c r="O1956" i="27" s="1"/>
  <c r="F1957" i="27"/>
  <c r="O1957" i="27" s="1"/>
  <c r="F1958" i="27"/>
  <c r="O1958" i="27" s="1"/>
  <c r="F1959" i="27"/>
  <c r="O1959" i="27" s="1"/>
  <c r="F1960" i="27"/>
  <c r="O1960" i="27" s="1"/>
  <c r="F1961" i="27"/>
  <c r="O1961" i="27" s="1"/>
  <c r="F1962" i="27"/>
  <c r="O1962" i="27" s="1"/>
  <c r="F1963" i="27"/>
  <c r="O1963" i="27" s="1"/>
  <c r="F1964" i="27"/>
  <c r="O1964" i="27" s="1"/>
  <c r="F1965" i="27"/>
  <c r="O1965" i="27" s="1"/>
  <c r="F1966" i="27"/>
  <c r="O1966" i="27" s="1"/>
  <c r="F1967" i="27"/>
  <c r="O1967" i="27" s="1"/>
  <c r="F1968" i="27"/>
  <c r="O1968" i="27" s="1"/>
  <c r="F1969" i="27"/>
  <c r="O1969" i="27" s="1"/>
  <c r="F1970" i="27"/>
  <c r="O1970" i="27" s="1"/>
  <c r="F1971" i="27"/>
  <c r="O1971" i="27" s="1"/>
  <c r="F1972" i="27"/>
  <c r="O1972" i="27" s="1"/>
  <c r="F1973" i="27"/>
  <c r="O1973" i="27" s="1"/>
  <c r="F1974" i="27"/>
  <c r="O1974" i="27" s="1"/>
  <c r="F1975" i="27"/>
  <c r="O1975" i="27" s="1"/>
  <c r="F1976" i="27"/>
  <c r="O1976" i="27" s="1"/>
  <c r="F1977" i="27"/>
  <c r="O1977" i="27" s="1"/>
  <c r="F1978" i="27"/>
  <c r="O1978" i="27" s="1"/>
  <c r="F1979" i="27"/>
  <c r="O1979" i="27" s="1"/>
  <c r="F1980" i="27"/>
  <c r="O1980" i="27" s="1"/>
  <c r="F1981" i="27"/>
  <c r="O1981" i="27" s="1"/>
  <c r="F1982" i="27"/>
  <c r="O1982" i="27" s="1"/>
  <c r="F1983" i="27"/>
  <c r="O1983" i="27" s="1"/>
  <c r="F1984" i="27"/>
  <c r="O1984" i="27" s="1"/>
  <c r="F1985" i="27"/>
  <c r="O1985" i="27" s="1"/>
  <c r="F1986" i="27"/>
  <c r="O1986" i="27" s="1"/>
  <c r="F1987" i="27"/>
  <c r="O1987" i="27" s="1"/>
  <c r="F1988" i="27"/>
  <c r="O1988" i="27" s="1"/>
  <c r="F1989" i="27"/>
  <c r="O1989" i="27" s="1"/>
  <c r="F1990" i="27"/>
  <c r="O1990" i="27" s="1"/>
  <c r="F1991" i="27"/>
  <c r="O1991" i="27" s="1"/>
  <c r="F1992" i="27"/>
  <c r="O1992" i="27" s="1"/>
  <c r="F1993" i="27"/>
  <c r="O1993" i="27" s="1"/>
  <c r="F1994" i="27"/>
  <c r="O1994" i="27" s="1"/>
  <c r="F1995" i="27"/>
  <c r="O1995" i="27" s="1"/>
  <c r="F1996" i="27"/>
  <c r="O1996" i="27" s="1"/>
  <c r="F1997" i="27"/>
  <c r="O1997" i="27" s="1"/>
  <c r="F1998" i="27"/>
  <c r="O1998" i="27" s="1"/>
  <c r="F1999" i="27"/>
  <c r="O1999" i="27" s="1"/>
  <c r="F2000" i="27"/>
  <c r="O2000" i="27" s="1"/>
  <c r="F2001" i="27"/>
  <c r="O2001" i="27" s="1"/>
  <c r="F1902" i="27"/>
  <c r="O1902" i="27" s="1"/>
  <c r="F1903" i="27"/>
  <c r="O1903" i="27" s="1"/>
  <c r="F1904" i="27"/>
  <c r="O1904" i="27" s="1"/>
  <c r="F1905" i="27"/>
  <c r="O1905" i="27" s="1"/>
  <c r="F1906" i="27"/>
  <c r="O1906" i="27" s="1"/>
  <c r="F1907" i="27"/>
  <c r="O1907" i="27" s="1"/>
  <c r="F1908" i="27"/>
  <c r="O1908" i="27" s="1"/>
  <c r="F1909" i="27"/>
  <c r="O1909" i="27" s="1"/>
  <c r="F1910" i="27"/>
  <c r="O1910" i="27" s="1"/>
  <c r="F1911" i="27"/>
  <c r="O1911" i="27" s="1"/>
  <c r="F1912" i="27"/>
  <c r="O1912" i="27" s="1"/>
  <c r="F1913" i="27"/>
  <c r="O1913" i="27" s="1"/>
  <c r="F1914" i="27"/>
  <c r="O1914" i="27" s="1"/>
  <c r="F1915" i="27"/>
  <c r="O1915" i="27" s="1"/>
  <c r="F1916" i="27"/>
  <c r="O1916" i="27" s="1"/>
  <c r="F1917" i="27"/>
  <c r="O1917" i="27" s="1"/>
  <c r="F1918" i="27"/>
  <c r="O1918" i="27" s="1"/>
  <c r="F1919" i="27"/>
  <c r="O1919" i="27" s="1"/>
  <c r="F1920" i="27"/>
  <c r="O1920" i="27" s="1"/>
  <c r="F1921" i="27"/>
  <c r="O1921" i="27" s="1"/>
  <c r="F1922" i="27"/>
  <c r="O1922" i="27" s="1"/>
  <c r="F1923" i="27"/>
  <c r="O1923" i="27" s="1"/>
  <c r="F1924" i="27"/>
  <c r="O1924" i="27" s="1"/>
  <c r="F1925" i="27"/>
  <c r="O1925" i="27" s="1"/>
  <c r="F1926" i="27"/>
  <c r="O1926" i="27" s="1"/>
  <c r="F1927" i="27"/>
  <c r="O1927" i="27" s="1"/>
  <c r="F1928" i="27"/>
  <c r="O1928" i="27" s="1"/>
  <c r="F1929" i="27"/>
  <c r="O1929" i="27" s="1"/>
  <c r="F1930" i="27"/>
  <c r="O1930" i="27" s="1"/>
  <c r="F1931" i="27"/>
  <c r="O1931" i="27" s="1"/>
  <c r="F1932" i="27"/>
  <c r="O1932" i="27" s="1"/>
  <c r="F1933" i="27"/>
  <c r="O1933" i="27" s="1"/>
  <c r="F1934" i="27"/>
  <c r="O1934" i="27" s="1"/>
  <c r="F1935" i="27"/>
  <c r="O1935" i="27" s="1"/>
  <c r="F1936" i="27"/>
  <c r="O1936" i="27" s="1"/>
  <c r="F1937" i="27"/>
  <c r="O1937" i="27" s="1"/>
  <c r="F1938" i="27"/>
  <c r="O1938" i="27" s="1"/>
  <c r="F1939" i="27"/>
  <c r="O1939" i="27" s="1"/>
  <c r="F1940" i="27"/>
  <c r="O1940" i="27" s="1"/>
  <c r="F1941" i="27"/>
  <c r="O1941" i="27" s="1"/>
  <c r="F1942" i="27"/>
  <c r="O1942" i="27" s="1"/>
  <c r="F1943" i="27"/>
  <c r="O1943" i="27" s="1"/>
  <c r="F1944" i="27"/>
  <c r="O1944" i="27" s="1"/>
  <c r="F1945" i="27"/>
  <c r="O1945" i="27" s="1"/>
  <c r="F1946" i="27"/>
  <c r="O1946" i="27" s="1"/>
  <c r="F1947" i="27"/>
  <c r="O1947" i="27" s="1"/>
  <c r="F1948" i="27"/>
  <c r="O1948" i="27" s="1"/>
  <c r="F1949" i="27"/>
  <c r="O1949" i="27" s="1"/>
  <c r="F1950" i="27"/>
  <c r="O1950" i="27" s="1"/>
  <c r="F1951" i="27"/>
  <c r="O1951" i="27" s="1"/>
  <c r="F1852" i="27"/>
  <c r="O1852" i="27" s="1"/>
  <c r="F1853" i="27"/>
  <c r="O1853" i="27" s="1"/>
  <c r="F1854" i="27"/>
  <c r="O1854" i="27" s="1"/>
  <c r="F1855" i="27"/>
  <c r="O1855" i="27" s="1"/>
  <c r="F1856" i="27"/>
  <c r="O1856" i="27" s="1"/>
  <c r="F1857" i="27"/>
  <c r="O1857" i="27" s="1"/>
  <c r="F1858" i="27"/>
  <c r="O1858" i="27" s="1"/>
  <c r="F1859" i="27"/>
  <c r="O1859" i="27" s="1"/>
  <c r="F1860" i="27"/>
  <c r="O1860" i="27" s="1"/>
  <c r="F1861" i="27"/>
  <c r="O1861" i="27" s="1"/>
  <c r="F1862" i="27"/>
  <c r="O1862" i="27" s="1"/>
  <c r="F1863" i="27"/>
  <c r="O1863" i="27" s="1"/>
  <c r="F1864" i="27"/>
  <c r="O1864" i="27" s="1"/>
  <c r="F1865" i="27"/>
  <c r="O1865" i="27" s="1"/>
  <c r="F1866" i="27"/>
  <c r="O1866" i="27" s="1"/>
  <c r="F1867" i="27"/>
  <c r="O1867" i="27" s="1"/>
  <c r="F1868" i="27"/>
  <c r="O1868" i="27" s="1"/>
  <c r="F1869" i="27"/>
  <c r="O1869" i="27" s="1"/>
  <c r="F1870" i="27"/>
  <c r="O1870" i="27" s="1"/>
  <c r="F1871" i="27"/>
  <c r="O1871" i="27" s="1"/>
  <c r="F1872" i="27"/>
  <c r="O1872" i="27" s="1"/>
  <c r="F1873" i="27"/>
  <c r="O1873" i="27" s="1"/>
  <c r="F1874" i="27"/>
  <c r="O1874" i="27" s="1"/>
  <c r="F1875" i="27"/>
  <c r="O1875" i="27" s="1"/>
  <c r="F1876" i="27"/>
  <c r="O1876" i="27" s="1"/>
  <c r="F1877" i="27"/>
  <c r="O1877" i="27" s="1"/>
  <c r="F1878" i="27"/>
  <c r="O1878" i="27" s="1"/>
  <c r="F1879" i="27"/>
  <c r="O1879" i="27" s="1"/>
  <c r="F1880" i="27"/>
  <c r="O1880" i="27" s="1"/>
  <c r="F1881" i="27"/>
  <c r="O1881" i="27" s="1"/>
  <c r="F1882" i="27"/>
  <c r="O1882" i="27" s="1"/>
  <c r="F1883" i="27"/>
  <c r="O1883" i="27" s="1"/>
  <c r="F1884" i="27"/>
  <c r="O1884" i="27" s="1"/>
  <c r="F1885" i="27"/>
  <c r="O1885" i="27" s="1"/>
  <c r="F1886" i="27"/>
  <c r="O1886" i="27" s="1"/>
  <c r="F1887" i="27"/>
  <c r="O1887" i="27" s="1"/>
  <c r="F1888" i="27"/>
  <c r="O1888" i="27" s="1"/>
  <c r="F1889" i="27"/>
  <c r="O1889" i="27" s="1"/>
  <c r="F1890" i="27"/>
  <c r="O1890" i="27" s="1"/>
  <c r="F1891" i="27"/>
  <c r="O1891" i="27" s="1"/>
  <c r="F1892" i="27"/>
  <c r="O1892" i="27" s="1"/>
  <c r="F1893" i="27"/>
  <c r="O1893" i="27" s="1"/>
  <c r="F1894" i="27"/>
  <c r="O1894" i="27" s="1"/>
  <c r="F1895" i="27"/>
  <c r="O1895" i="27" s="1"/>
  <c r="F1896" i="27"/>
  <c r="O1896" i="27" s="1"/>
  <c r="F1897" i="27"/>
  <c r="O1897" i="27" s="1"/>
  <c r="F1898" i="27"/>
  <c r="O1898" i="27" s="1"/>
  <c r="F1899" i="27"/>
  <c r="O1899" i="27" s="1"/>
  <c r="F1900" i="27"/>
  <c r="O1900" i="27" s="1"/>
  <c r="F1901" i="27"/>
  <c r="O1901" i="27" s="1"/>
  <c r="F1802" i="27"/>
  <c r="O1802" i="27" s="1"/>
  <c r="F1803" i="27"/>
  <c r="O1803" i="27" s="1"/>
  <c r="F1804" i="27"/>
  <c r="O1804" i="27" s="1"/>
  <c r="F1805" i="27"/>
  <c r="O1805" i="27" s="1"/>
  <c r="F1806" i="27"/>
  <c r="O1806" i="27" s="1"/>
  <c r="F1807" i="27"/>
  <c r="O1807" i="27" s="1"/>
  <c r="F1808" i="27"/>
  <c r="O1808" i="27" s="1"/>
  <c r="F1809" i="27"/>
  <c r="O1809" i="27" s="1"/>
  <c r="F1810" i="27"/>
  <c r="O1810" i="27" s="1"/>
  <c r="F1811" i="27"/>
  <c r="O1811" i="27" s="1"/>
  <c r="F1812" i="27"/>
  <c r="O1812" i="27" s="1"/>
  <c r="F1813" i="27"/>
  <c r="O1813" i="27" s="1"/>
  <c r="F1814" i="27"/>
  <c r="O1814" i="27" s="1"/>
  <c r="F1815" i="27"/>
  <c r="O1815" i="27" s="1"/>
  <c r="F1816" i="27"/>
  <c r="O1816" i="27" s="1"/>
  <c r="F1817" i="27"/>
  <c r="O1817" i="27" s="1"/>
  <c r="F1818" i="27"/>
  <c r="O1818" i="27" s="1"/>
  <c r="F1819" i="27"/>
  <c r="O1819" i="27" s="1"/>
  <c r="F1820" i="27"/>
  <c r="O1820" i="27" s="1"/>
  <c r="F1821" i="27"/>
  <c r="O1821" i="27" s="1"/>
  <c r="F1822" i="27"/>
  <c r="O1822" i="27" s="1"/>
  <c r="F1823" i="27"/>
  <c r="O1823" i="27" s="1"/>
  <c r="F1824" i="27"/>
  <c r="O1824" i="27" s="1"/>
  <c r="F1825" i="27"/>
  <c r="O1825" i="27" s="1"/>
  <c r="F1826" i="27"/>
  <c r="O1826" i="27" s="1"/>
  <c r="F1827" i="27"/>
  <c r="O1827" i="27" s="1"/>
  <c r="F1828" i="27"/>
  <c r="O1828" i="27" s="1"/>
  <c r="F1829" i="27"/>
  <c r="O1829" i="27" s="1"/>
  <c r="F1830" i="27"/>
  <c r="O1830" i="27" s="1"/>
  <c r="F1831" i="27"/>
  <c r="O1831" i="27" s="1"/>
  <c r="F1832" i="27"/>
  <c r="O1832" i="27" s="1"/>
  <c r="F1833" i="27"/>
  <c r="O1833" i="27" s="1"/>
  <c r="F1834" i="27"/>
  <c r="O1834" i="27" s="1"/>
  <c r="F1835" i="27"/>
  <c r="O1835" i="27" s="1"/>
  <c r="F1836" i="27"/>
  <c r="O1836" i="27" s="1"/>
  <c r="F1837" i="27"/>
  <c r="O1837" i="27" s="1"/>
  <c r="F1838" i="27"/>
  <c r="O1838" i="27" s="1"/>
  <c r="F1839" i="27"/>
  <c r="O1839" i="27" s="1"/>
  <c r="F1840" i="27"/>
  <c r="O1840" i="27" s="1"/>
  <c r="F1841" i="27"/>
  <c r="O1841" i="27" s="1"/>
  <c r="F1842" i="27"/>
  <c r="O1842" i="27" s="1"/>
  <c r="F1843" i="27"/>
  <c r="O1843" i="27" s="1"/>
  <c r="F1844" i="27"/>
  <c r="O1844" i="27" s="1"/>
  <c r="F1845" i="27"/>
  <c r="O1845" i="27" s="1"/>
  <c r="F1846" i="27"/>
  <c r="O1846" i="27" s="1"/>
  <c r="F1847" i="27"/>
  <c r="O1847" i="27" s="1"/>
  <c r="F1848" i="27"/>
  <c r="O1848" i="27" s="1"/>
  <c r="F1849" i="27"/>
  <c r="O1849" i="27" s="1"/>
  <c r="F1850" i="27"/>
  <c r="O1850" i="27" s="1"/>
  <c r="F1851" i="27"/>
  <c r="O1851" i="27" s="1"/>
  <c r="F1752" i="27"/>
  <c r="O1752" i="27" s="1"/>
  <c r="F1753" i="27"/>
  <c r="O1753" i="27" s="1"/>
  <c r="F1754" i="27"/>
  <c r="O1754" i="27" s="1"/>
  <c r="F1755" i="27"/>
  <c r="O1755" i="27" s="1"/>
  <c r="F1756" i="27"/>
  <c r="O1756" i="27" s="1"/>
  <c r="F1757" i="27"/>
  <c r="O1757" i="27" s="1"/>
  <c r="F1758" i="27"/>
  <c r="O1758" i="27" s="1"/>
  <c r="F1759" i="27"/>
  <c r="O1759" i="27" s="1"/>
  <c r="F1760" i="27"/>
  <c r="O1760" i="27" s="1"/>
  <c r="F1761" i="27"/>
  <c r="O1761" i="27" s="1"/>
  <c r="F1762" i="27"/>
  <c r="O1762" i="27" s="1"/>
  <c r="F1763" i="27"/>
  <c r="O1763" i="27" s="1"/>
  <c r="F1764" i="27"/>
  <c r="O1764" i="27" s="1"/>
  <c r="F1765" i="27"/>
  <c r="O1765" i="27" s="1"/>
  <c r="F1766" i="27"/>
  <c r="O1766" i="27" s="1"/>
  <c r="F1767" i="27"/>
  <c r="O1767" i="27" s="1"/>
  <c r="F1768" i="27"/>
  <c r="O1768" i="27" s="1"/>
  <c r="F1769" i="27"/>
  <c r="O1769" i="27" s="1"/>
  <c r="F1770" i="27"/>
  <c r="O1770" i="27" s="1"/>
  <c r="F1771" i="27"/>
  <c r="O1771" i="27" s="1"/>
  <c r="F1772" i="27"/>
  <c r="O1772" i="27" s="1"/>
  <c r="F1773" i="27"/>
  <c r="O1773" i="27" s="1"/>
  <c r="F1774" i="27"/>
  <c r="O1774" i="27" s="1"/>
  <c r="F1775" i="27"/>
  <c r="O1775" i="27" s="1"/>
  <c r="F1776" i="27"/>
  <c r="O1776" i="27" s="1"/>
  <c r="F1777" i="27"/>
  <c r="O1777" i="27" s="1"/>
  <c r="F1778" i="27"/>
  <c r="O1778" i="27" s="1"/>
  <c r="F1779" i="27"/>
  <c r="O1779" i="27" s="1"/>
  <c r="F1780" i="27"/>
  <c r="O1780" i="27" s="1"/>
  <c r="F1781" i="27"/>
  <c r="O1781" i="27" s="1"/>
  <c r="F1782" i="27"/>
  <c r="O1782" i="27" s="1"/>
  <c r="F1783" i="27"/>
  <c r="O1783" i="27" s="1"/>
  <c r="F1784" i="27"/>
  <c r="O1784" i="27" s="1"/>
  <c r="F1785" i="27"/>
  <c r="O1785" i="27" s="1"/>
  <c r="F1786" i="27"/>
  <c r="O1786" i="27" s="1"/>
  <c r="F1787" i="27"/>
  <c r="O1787" i="27" s="1"/>
  <c r="F1788" i="27"/>
  <c r="O1788" i="27" s="1"/>
  <c r="F1789" i="27"/>
  <c r="O1789" i="27" s="1"/>
  <c r="F1790" i="27"/>
  <c r="O1790" i="27" s="1"/>
  <c r="F1791" i="27"/>
  <c r="O1791" i="27" s="1"/>
  <c r="F1792" i="27"/>
  <c r="O1792" i="27" s="1"/>
  <c r="F1793" i="27"/>
  <c r="O1793" i="27" s="1"/>
  <c r="F1794" i="27"/>
  <c r="O1794" i="27" s="1"/>
  <c r="F1795" i="27"/>
  <c r="O1795" i="27" s="1"/>
  <c r="F1796" i="27"/>
  <c r="O1796" i="27" s="1"/>
  <c r="F1797" i="27"/>
  <c r="O1797" i="27" s="1"/>
  <c r="F1798" i="27"/>
  <c r="O1798" i="27" s="1"/>
  <c r="F1799" i="27"/>
  <c r="O1799" i="27" s="1"/>
  <c r="F1800" i="27"/>
  <c r="O1800" i="27" s="1"/>
  <c r="F1801" i="27"/>
  <c r="O1801" i="27" s="1"/>
  <c r="F1703" i="27"/>
  <c r="O1703" i="27" s="1"/>
  <c r="F1704" i="27"/>
  <c r="O1704" i="27" s="1"/>
  <c r="F1705" i="27"/>
  <c r="O1705" i="27" s="1"/>
  <c r="F1706" i="27"/>
  <c r="O1706" i="27" s="1"/>
  <c r="F1707" i="27"/>
  <c r="O1707" i="27" s="1"/>
  <c r="F1708" i="27"/>
  <c r="O1708" i="27" s="1"/>
  <c r="F1709" i="27"/>
  <c r="O1709" i="27" s="1"/>
  <c r="F1710" i="27"/>
  <c r="O1710" i="27" s="1"/>
  <c r="F1711" i="27"/>
  <c r="O1711" i="27" s="1"/>
  <c r="F1712" i="27"/>
  <c r="O1712" i="27" s="1"/>
  <c r="F1713" i="27"/>
  <c r="O1713" i="27" s="1"/>
  <c r="F1714" i="27"/>
  <c r="O1714" i="27" s="1"/>
  <c r="F1715" i="27"/>
  <c r="O1715" i="27" s="1"/>
  <c r="F1716" i="27"/>
  <c r="O1716" i="27" s="1"/>
  <c r="F1717" i="27"/>
  <c r="O1717" i="27" s="1"/>
  <c r="F1718" i="27"/>
  <c r="O1718" i="27" s="1"/>
  <c r="F1719" i="27"/>
  <c r="O1719" i="27" s="1"/>
  <c r="F1720" i="27"/>
  <c r="O1720" i="27" s="1"/>
  <c r="F1721" i="27"/>
  <c r="O1721" i="27" s="1"/>
  <c r="F1722" i="27"/>
  <c r="O1722" i="27" s="1"/>
  <c r="F1723" i="27"/>
  <c r="O1723" i="27" s="1"/>
  <c r="F1724" i="27"/>
  <c r="O1724" i="27" s="1"/>
  <c r="F1725" i="27"/>
  <c r="O1725" i="27" s="1"/>
  <c r="F1726" i="27"/>
  <c r="O1726" i="27" s="1"/>
  <c r="F1727" i="27"/>
  <c r="O1727" i="27" s="1"/>
  <c r="F1728" i="27"/>
  <c r="O1728" i="27" s="1"/>
  <c r="F1729" i="27"/>
  <c r="O1729" i="27" s="1"/>
  <c r="F1730" i="27"/>
  <c r="O1730" i="27" s="1"/>
  <c r="F1731" i="27"/>
  <c r="O1731" i="27" s="1"/>
  <c r="F1732" i="27"/>
  <c r="O1732" i="27" s="1"/>
  <c r="F1733" i="27"/>
  <c r="O1733" i="27" s="1"/>
  <c r="F1734" i="27"/>
  <c r="O1734" i="27" s="1"/>
  <c r="F1735" i="27"/>
  <c r="O1735" i="27" s="1"/>
  <c r="F1736" i="27"/>
  <c r="O1736" i="27" s="1"/>
  <c r="F1737" i="27"/>
  <c r="O1737" i="27" s="1"/>
  <c r="F1738" i="27"/>
  <c r="O1738" i="27" s="1"/>
  <c r="F1739" i="27"/>
  <c r="O1739" i="27" s="1"/>
  <c r="F1740" i="27"/>
  <c r="O1740" i="27" s="1"/>
  <c r="F1741" i="27"/>
  <c r="O1741" i="27" s="1"/>
  <c r="F1742" i="27"/>
  <c r="O1742" i="27" s="1"/>
  <c r="F1743" i="27"/>
  <c r="O1743" i="27" s="1"/>
  <c r="F1744" i="27"/>
  <c r="O1744" i="27" s="1"/>
  <c r="F1745" i="27"/>
  <c r="O1745" i="27" s="1"/>
  <c r="F1746" i="27"/>
  <c r="O1746" i="27" s="1"/>
  <c r="F1747" i="27"/>
  <c r="O1747" i="27" s="1"/>
  <c r="F1748" i="27"/>
  <c r="O1748" i="27" s="1"/>
  <c r="F1749" i="27"/>
  <c r="O1749" i="27" s="1"/>
  <c r="F1750" i="27"/>
  <c r="O1750" i="27" s="1"/>
  <c r="F1751" i="27"/>
  <c r="O1751" i="27" s="1"/>
  <c r="F1702" i="27"/>
  <c r="O1702" i="27" s="1"/>
  <c r="B1005" i="28"/>
  <c r="B1006" i="28"/>
  <c r="B1007" i="28"/>
  <c r="B1008" i="28"/>
  <c r="B1009" i="28"/>
  <c r="B1010" i="28"/>
  <c r="B1011" i="28"/>
  <c r="B1012" i="28"/>
  <c r="B1013" i="28"/>
  <c r="B1014" i="28"/>
  <c r="B1015" i="28"/>
  <c r="B1016" i="28"/>
  <c r="B1017" i="28"/>
  <c r="B1018" i="28"/>
  <c r="B1019" i="28"/>
  <c r="B1020" i="28"/>
  <c r="B1021" i="28"/>
  <c r="B1022" i="28"/>
  <c r="B1023" i="28"/>
  <c r="B1024" i="28"/>
  <c r="B1025" i="28"/>
  <c r="B1026" i="28"/>
  <c r="B1027" i="28"/>
  <c r="B1028" i="28"/>
  <c r="B1029" i="28"/>
  <c r="B1030" i="28"/>
  <c r="B1031" i="28"/>
  <c r="B1032" i="28"/>
  <c r="B1033" i="28"/>
  <c r="B1034" i="28"/>
  <c r="B1035" i="28"/>
  <c r="B1036" i="28"/>
  <c r="B1037" i="28"/>
  <c r="B1038" i="28"/>
  <c r="B1039" i="28"/>
  <c r="B1040" i="28"/>
  <c r="B1041" i="28"/>
  <c r="B1042" i="28"/>
  <c r="B1043" i="28"/>
  <c r="B1044" i="28"/>
  <c r="B1045" i="28"/>
  <c r="B1046" i="28"/>
  <c r="B1047" i="28"/>
  <c r="B1048" i="28"/>
  <c r="B1049" i="28"/>
  <c r="B1050" i="28"/>
  <c r="B1051" i="28"/>
  <c r="B1003" i="28"/>
  <c r="B1004" i="28"/>
  <c r="B2" i="28"/>
  <c r="B3" i="28"/>
  <c r="B4" i="28"/>
  <c r="B5" i="28"/>
  <c r="B6" i="28"/>
  <c r="B7" i="28"/>
  <c r="B8" i="28"/>
  <c r="B9" i="28"/>
  <c r="B10" i="28"/>
  <c r="B11" i="28"/>
  <c r="B12" i="28"/>
  <c r="B13" i="28"/>
  <c r="B14" i="28"/>
  <c r="B15" i="28"/>
  <c r="B16" i="28"/>
  <c r="B17" i="28"/>
  <c r="B18" i="28"/>
  <c r="B19" i="28"/>
  <c r="B20" i="28"/>
  <c r="B21" i="28"/>
  <c r="B22" i="28"/>
  <c r="B23" i="28"/>
  <c r="B24" i="28"/>
  <c r="B25" i="28"/>
  <c r="B26" i="28"/>
  <c r="B27" i="28"/>
  <c r="B28" i="28"/>
  <c r="B29" i="28"/>
  <c r="B30" i="28"/>
  <c r="B31" i="28"/>
  <c r="B32" i="28"/>
  <c r="B33" i="28"/>
  <c r="B34" i="28"/>
  <c r="B35" i="28"/>
  <c r="B36" i="28"/>
  <c r="B37" i="28"/>
  <c r="B38" i="28"/>
  <c r="B39" i="28"/>
  <c r="B40" i="28"/>
  <c r="B41" i="28"/>
  <c r="B42" i="28"/>
  <c r="B43" i="28"/>
  <c r="B44" i="28"/>
  <c r="B45" i="28"/>
  <c r="B46" i="28"/>
  <c r="B47" i="28"/>
  <c r="B48" i="28"/>
  <c r="B49" i="28"/>
  <c r="B50" i="28"/>
  <c r="B51" i="28"/>
  <c r="B52" i="28"/>
  <c r="B53" i="28"/>
  <c r="B54" i="28"/>
  <c r="B55" i="28"/>
  <c r="B56" i="28"/>
  <c r="B57" i="28"/>
  <c r="B58" i="28"/>
  <c r="B59" i="28"/>
  <c r="B60" i="28"/>
  <c r="B61" i="28"/>
  <c r="B62" i="28"/>
  <c r="B63" i="28"/>
  <c r="B64" i="28"/>
  <c r="B65" i="28"/>
  <c r="B66" i="28"/>
  <c r="B67" i="28"/>
  <c r="B68" i="28"/>
  <c r="B69" i="28"/>
  <c r="B70" i="28"/>
  <c r="B71" i="28"/>
  <c r="B72" i="28"/>
  <c r="B73" i="28"/>
  <c r="B74" i="28"/>
  <c r="B75" i="28"/>
  <c r="B76" i="28"/>
  <c r="B77" i="28"/>
  <c r="B78" i="28"/>
  <c r="B79" i="28"/>
  <c r="B80" i="28"/>
  <c r="B81" i="28"/>
  <c r="B82" i="28"/>
  <c r="B83" i="28"/>
  <c r="B84" i="28"/>
  <c r="B85" i="28"/>
  <c r="B86" i="28"/>
  <c r="B87" i="28"/>
  <c r="B88" i="28"/>
  <c r="B89" i="28"/>
  <c r="B90" i="28"/>
  <c r="B91" i="28"/>
  <c r="B92" i="28"/>
  <c r="B93" i="28"/>
  <c r="B94" i="28"/>
  <c r="B95" i="28"/>
  <c r="B96" i="28"/>
  <c r="B97" i="28"/>
  <c r="B98" i="28"/>
  <c r="B99" i="28"/>
  <c r="B100" i="28"/>
  <c r="B101" i="28"/>
  <c r="B102" i="28"/>
  <c r="B103" i="28"/>
  <c r="B104" i="28"/>
  <c r="B105" i="28"/>
  <c r="B106" i="28"/>
  <c r="B107" i="28"/>
  <c r="B108" i="28"/>
  <c r="B109" i="28"/>
  <c r="B110" i="28"/>
  <c r="B111" i="28"/>
  <c r="B112" i="28"/>
  <c r="B113" i="28"/>
  <c r="B114" i="28"/>
  <c r="B115" i="28"/>
  <c r="B116" i="28"/>
  <c r="B117" i="28"/>
  <c r="B118" i="28"/>
  <c r="B119" i="28"/>
  <c r="B120" i="28"/>
  <c r="B121" i="28"/>
  <c r="B122" i="28"/>
  <c r="B123" i="28"/>
  <c r="B124" i="28"/>
  <c r="B125" i="28"/>
  <c r="B126" i="28"/>
  <c r="B127" i="28"/>
  <c r="B128" i="28"/>
  <c r="B129" i="28"/>
  <c r="B130" i="28"/>
  <c r="B131" i="28"/>
  <c r="B132" i="28"/>
  <c r="B133" i="28"/>
  <c r="B134" i="28"/>
  <c r="B135" i="28"/>
  <c r="B136" i="28"/>
  <c r="B137" i="28"/>
  <c r="B138" i="28"/>
  <c r="B139" i="28"/>
  <c r="B140" i="28"/>
  <c r="B141" i="28"/>
  <c r="B142" i="28"/>
  <c r="B143" i="28"/>
  <c r="B144" i="28"/>
  <c r="B145" i="28"/>
  <c r="B146" i="28"/>
  <c r="B147" i="28"/>
  <c r="B148" i="28"/>
  <c r="B149" i="28"/>
  <c r="B150" i="28"/>
  <c r="B151" i="28"/>
  <c r="B152" i="28"/>
  <c r="B153" i="28"/>
  <c r="B154" i="28"/>
  <c r="B155" i="28"/>
  <c r="B156" i="28"/>
  <c r="B157" i="28"/>
  <c r="B158" i="28"/>
  <c r="B159" i="28"/>
  <c r="B160" i="28"/>
  <c r="B161" i="28"/>
  <c r="B162" i="28"/>
  <c r="B163" i="28"/>
  <c r="B164" i="28"/>
  <c r="B165" i="28"/>
  <c r="B166" i="28"/>
  <c r="B167" i="28"/>
  <c r="B168" i="28"/>
  <c r="B169" i="28"/>
  <c r="B170" i="28"/>
  <c r="B171" i="28"/>
  <c r="B172" i="28"/>
  <c r="B173" i="28"/>
  <c r="B174" i="28"/>
  <c r="B175" i="28"/>
  <c r="B176" i="28"/>
  <c r="B177" i="28"/>
  <c r="B178" i="28"/>
  <c r="B179" i="28"/>
  <c r="B180" i="28"/>
  <c r="B181" i="28"/>
  <c r="B182" i="28"/>
  <c r="B183" i="28"/>
  <c r="B184" i="28"/>
  <c r="B185" i="28"/>
  <c r="B186" i="28"/>
  <c r="B187" i="28"/>
  <c r="B188" i="28"/>
  <c r="B189" i="28"/>
  <c r="B190" i="28"/>
  <c r="B191" i="28"/>
  <c r="B192" i="28"/>
  <c r="B193" i="28"/>
  <c r="B194" i="28"/>
  <c r="B195" i="28"/>
  <c r="B196" i="28"/>
  <c r="B197" i="28"/>
  <c r="B198" i="28"/>
  <c r="B199" i="28"/>
  <c r="B200" i="28"/>
  <c r="B201" i="28"/>
  <c r="B202" i="28"/>
  <c r="B203" i="28"/>
  <c r="B204" i="28"/>
  <c r="B205" i="28"/>
  <c r="B206" i="28"/>
  <c r="B207" i="28"/>
  <c r="B208" i="28"/>
  <c r="B209" i="28"/>
  <c r="B210" i="28"/>
  <c r="B211" i="28"/>
  <c r="B212" i="28"/>
  <c r="B213" i="28"/>
  <c r="B214" i="28"/>
  <c r="B215" i="28"/>
  <c r="B216" i="28"/>
  <c r="B217" i="28"/>
  <c r="B218" i="28"/>
  <c r="B219" i="28"/>
  <c r="B220" i="28"/>
  <c r="B221" i="28"/>
  <c r="B222" i="28"/>
  <c r="B223" i="28"/>
  <c r="B224" i="28"/>
  <c r="B225" i="28"/>
  <c r="B226" i="28"/>
  <c r="B227" i="28"/>
  <c r="B228" i="28"/>
  <c r="B229" i="28"/>
  <c r="B230" i="28"/>
  <c r="B231" i="28"/>
  <c r="B232" i="28"/>
  <c r="B233" i="28"/>
  <c r="B234" i="28"/>
  <c r="B235" i="28"/>
  <c r="B236" i="28"/>
  <c r="B237" i="28"/>
  <c r="B238" i="28"/>
  <c r="B239" i="28"/>
  <c r="B240" i="28"/>
  <c r="B241" i="28"/>
  <c r="B242" i="28"/>
  <c r="B243" i="28"/>
  <c r="B244" i="28"/>
  <c r="B245" i="28"/>
  <c r="B246" i="28"/>
  <c r="B247" i="28"/>
  <c r="B248" i="28"/>
  <c r="B249" i="28"/>
  <c r="B250" i="28"/>
  <c r="B251" i="28"/>
  <c r="B252" i="28"/>
  <c r="B253" i="28"/>
  <c r="B254" i="28"/>
  <c r="B255" i="28"/>
  <c r="B256" i="28"/>
  <c r="B257" i="28"/>
  <c r="B258" i="28"/>
  <c r="B259" i="28"/>
  <c r="B260" i="28"/>
  <c r="B261" i="28"/>
  <c r="B262" i="28"/>
  <c r="B263" i="28"/>
  <c r="B264" i="28"/>
  <c r="B265" i="28"/>
  <c r="B266" i="28"/>
  <c r="B267" i="28"/>
  <c r="B268" i="28"/>
  <c r="B269" i="28"/>
  <c r="B270" i="28"/>
  <c r="B271" i="28"/>
  <c r="B272" i="28"/>
  <c r="B273" i="28"/>
  <c r="B274" i="28"/>
  <c r="B275" i="28"/>
  <c r="B276" i="28"/>
  <c r="B277" i="28"/>
  <c r="B278" i="28"/>
  <c r="B279" i="28"/>
  <c r="B280" i="28"/>
  <c r="B281" i="28"/>
  <c r="B282" i="28"/>
  <c r="B283" i="28"/>
  <c r="B284" i="28"/>
  <c r="B285" i="28"/>
  <c r="B286" i="28"/>
  <c r="B287" i="28"/>
  <c r="B288" i="28"/>
  <c r="B289" i="28"/>
  <c r="B290" i="28"/>
  <c r="B291" i="28"/>
  <c r="B292" i="28"/>
  <c r="B293" i="28"/>
  <c r="B294" i="28"/>
  <c r="B295" i="28"/>
  <c r="B296" i="28"/>
  <c r="B297" i="28"/>
  <c r="B298" i="28"/>
  <c r="B299" i="28"/>
  <c r="B300" i="28"/>
  <c r="B301" i="28"/>
  <c r="B302" i="28"/>
  <c r="B303" i="28"/>
  <c r="B304" i="28"/>
  <c r="B305" i="28"/>
  <c r="B306" i="28"/>
  <c r="B307" i="28"/>
  <c r="B308" i="28"/>
  <c r="B309" i="28"/>
  <c r="B310" i="28"/>
  <c r="B311" i="28"/>
  <c r="B312" i="28"/>
  <c r="B313" i="28"/>
  <c r="B314" i="28"/>
  <c r="B315" i="28"/>
  <c r="B316" i="28"/>
  <c r="B317" i="28"/>
  <c r="B318" i="28"/>
  <c r="B319" i="28"/>
  <c r="B320" i="28"/>
  <c r="B321" i="28"/>
  <c r="B322" i="28"/>
  <c r="B323" i="28"/>
  <c r="B324" i="28"/>
  <c r="B325" i="28"/>
  <c r="B326" i="28"/>
  <c r="B327" i="28"/>
  <c r="B328" i="28"/>
  <c r="B329" i="28"/>
  <c r="B330" i="28"/>
  <c r="B331" i="28"/>
  <c r="B332" i="28"/>
  <c r="B333" i="28"/>
  <c r="B334" i="28"/>
  <c r="B335" i="28"/>
  <c r="B336" i="28"/>
  <c r="B337" i="28"/>
  <c r="B338" i="28"/>
  <c r="B339" i="28"/>
  <c r="B340" i="28"/>
  <c r="B341" i="28"/>
  <c r="B342" i="28"/>
  <c r="B343" i="28"/>
  <c r="B344" i="28"/>
  <c r="B345" i="28"/>
  <c r="B346" i="28"/>
  <c r="B347" i="28"/>
  <c r="B348" i="28"/>
  <c r="B349" i="28"/>
  <c r="B350" i="28"/>
  <c r="B351" i="28"/>
  <c r="B352" i="28"/>
  <c r="B353" i="28"/>
  <c r="B354" i="28"/>
  <c r="B355" i="28"/>
  <c r="B356" i="28"/>
  <c r="B357" i="28"/>
  <c r="B358" i="28"/>
  <c r="B359" i="28"/>
  <c r="B360" i="28"/>
  <c r="B361" i="28"/>
  <c r="B362" i="28"/>
  <c r="B363" i="28"/>
  <c r="B364" i="28"/>
  <c r="B365" i="28"/>
  <c r="B366" i="28"/>
  <c r="B367" i="28"/>
  <c r="B368" i="28"/>
  <c r="B369" i="28"/>
  <c r="B370" i="28"/>
  <c r="B371" i="28"/>
  <c r="B372" i="28"/>
  <c r="B373" i="28"/>
  <c r="B374" i="28"/>
  <c r="B375" i="28"/>
  <c r="B376" i="28"/>
  <c r="B377" i="28"/>
  <c r="B378" i="28"/>
  <c r="B379" i="28"/>
  <c r="B380" i="28"/>
  <c r="B381" i="28"/>
  <c r="B382" i="28"/>
  <c r="B383" i="28"/>
  <c r="B384" i="28"/>
  <c r="B385" i="28"/>
  <c r="B386" i="28"/>
  <c r="B387" i="28"/>
  <c r="B388" i="28"/>
  <c r="B389" i="28"/>
  <c r="B390" i="28"/>
  <c r="B391" i="28"/>
  <c r="B392" i="28"/>
  <c r="B393" i="28"/>
  <c r="B394" i="28"/>
  <c r="B395" i="28"/>
  <c r="B396" i="28"/>
  <c r="B397" i="28"/>
  <c r="B398" i="28"/>
  <c r="B399" i="28"/>
  <c r="B400" i="28"/>
  <c r="B401" i="28"/>
  <c r="B402" i="28"/>
  <c r="B403" i="28"/>
  <c r="B404" i="28"/>
  <c r="B405" i="28"/>
  <c r="B406" i="28"/>
  <c r="B407" i="28"/>
  <c r="B408" i="28"/>
  <c r="B409" i="28"/>
  <c r="B410" i="28"/>
  <c r="B411" i="28"/>
  <c r="B412" i="28"/>
  <c r="B413" i="28"/>
  <c r="B414" i="28"/>
  <c r="B415" i="28"/>
  <c r="B416" i="28"/>
  <c r="B417" i="28"/>
  <c r="B418" i="28"/>
  <c r="B419" i="28"/>
  <c r="B420" i="28"/>
  <c r="B421" i="28"/>
  <c r="B422" i="28"/>
  <c r="B423" i="28"/>
  <c r="B424" i="28"/>
  <c r="B425" i="28"/>
  <c r="B426" i="28"/>
  <c r="B427" i="28"/>
  <c r="B428" i="28"/>
  <c r="B429" i="28"/>
  <c r="B430" i="28"/>
  <c r="B431" i="28"/>
  <c r="B432" i="28"/>
  <c r="B433" i="28"/>
  <c r="B434" i="28"/>
  <c r="B435" i="28"/>
  <c r="B436" i="28"/>
  <c r="B437" i="28"/>
  <c r="B438" i="28"/>
  <c r="B439" i="28"/>
  <c r="B440" i="28"/>
  <c r="B441" i="28"/>
  <c r="B442" i="28"/>
  <c r="B443" i="28"/>
  <c r="B444" i="28"/>
  <c r="B445" i="28"/>
  <c r="B446" i="28"/>
  <c r="B447" i="28"/>
  <c r="B448" i="28"/>
  <c r="B449" i="28"/>
  <c r="B450" i="28"/>
  <c r="B451" i="28"/>
  <c r="B452" i="28"/>
  <c r="B453" i="28"/>
  <c r="B454" i="28"/>
  <c r="B455" i="28"/>
  <c r="B456" i="28"/>
  <c r="B457" i="28"/>
  <c r="B458" i="28"/>
  <c r="B459" i="28"/>
  <c r="B460" i="28"/>
  <c r="B461" i="28"/>
  <c r="B462" i="28"/>
  <c r="B463" i="28"/>
  <c r="B464" i="28"/>
  <c r="B465" i="28"/>
  <c r="B466" i="28"/>
  <c r="B467" i="28"/>
  <c r="B468" i="28"/>
  <c r="B469" i="28"/>
  <c r="B470" i="28"/>
  <c r="B471" i="28"/>
  <c r="B472" i="28"/>
  <c r="B473" i="28"/>
  <c r="B474" i="28"/>
  <c r="B475" i="28"/>
  <c r="B476" i="28"/>
  <c r="B477" i="28"/>
  <c r="B478" i="28"/>
  <c r="B479" i="28"/>
  <c r="B480" i="28"/>
  <c r="B481" i="28"/>
  <c r="B482" i="28"/>
  <c r="B483" i="28"/>
  <c r="B484" i="28"/>
  <c r="B485" i="28"/>
  <c r="B486" i="28"/>
  <c r="B487" i="28"/>
  <c r="B488" i="28"/>
  <c r="B489" i="28"/>
  <c r="B490" i="28"/>
  <c r="B491" i="28"/>
  <c r="B492" i="28"/>
  <c r="B493" i="28"/>
  <c r="B494" i="28"/>
  <c r="B495" i="28"/>
  <c r="B496" i="28"/>
  <c r="B497" i="28"/>
  <c r="B498" i="28"/>
  <c r="B499" i="28"/>
  <c r="B500" i="28"/>
  <c r="B501" i="28"/>
  <c r="B502" i="28"/>
  <c r="B503" i="28"/>
  <c r="B504" i="28"/>
  <c r="B505" i="28"/>
  <c r="B506" i="28"/>
  <c r="B507" i="28"/>
  <c r="B508" i="28"/>
  <c r="B509" i="28"/>
  <c r="B510" i="28"/>
  <c r="B511" i="28"/>
  <c r="B512" i="28"/>
  <c r="B513" i="28"/>
  <c r="B514" i="28"/>
  <c r="B515" i="28"/>
  <c r="B516" i="28"/>
  <c r="B517" i="28"/>
  <c r="B518" i="28"/>
  <c r="B519" i="28"/>
  <c r="B520" i="28"/>
  <c r="B521" i="28"/>
  <c r="B522" i="28"/>
  <c r="B523" i="28"/>
  <c r="B524" i="28"/>
  <c r="B525" i="28"/>
  <c r="B526" i="28"/>
  <c r="B527" i="28"/>
  <c r="B528" i="28"/>
  <c r="B529" i="28"/>
  <c r="B530" i="28"/>
  <c r="B531" i="28"/>
  <c r="B532" i="28"/>
  <c r="B533" i="28"/>
  <c r="B534" i="28"/>
  <c r="B535" i="28"/>
  <c r="B536" i="28"/>
  <c r="B537" i="28"/>
  <c r="B538" i="28"/>
  <c r="B539" i="28"/>
  <c r="B540" i="28"/>
  <c r="B541" i="28"/>
  <c r="B542" i="28"/>
  <c r="B543" i="28"/>
  <c r="B544" i="28"/>
  <c r="B545" i="28"/>
  <c r="B546" i="28"/>
  <c r="B547" i="28"/>
  <c r="B548" i="28"/>
  <c r="B549" i="28"/>
  <c r="B550" i="28"/>
  <c r="B551" i="28"/>
  <c r="B552" i="28"/>
  <c r="B553" i="28"/>
  <c r="B554" i="28"/>
  <c r="B555" i="28"/>
  <c r="B556" i="28"/>
  <c r="B557" i="28"/>
  <c r="B558" i="28"/>
  <c r="B559" i="28"/>
  <c r="B560" i="28"/>
  <c r="B561" i="28"/>
  <c r="B562" i="28"/>
  <c r="B563" i="28"/>
  <c r="B564" i="28"/>
  <c r="B565" i="28"/>
  <c r="B566" i="28"/>
  <c r="B567" i="28"/>
  <c r="B568" i="28"/>
  <c r="B569" i="28"/>
  <c r="B570" i="28"/>
  <c r="B571" i="28"/>
  <c r="B572" i="28"/>
  <c r="B573" i="28"/>
  <c r="B574" i="28"/>
  <c r="B575" i="28"/>
  <c r="B576" i="28"/>
  <c r="B577" i="28"/>
  <c r="B578" i="28"/>
  <c r="B579" i="28"/>
  <c r="B580" i="28"/>
  <c r="B581" i="28"/>
  <c r="B582" i="28"/>
  <c r="B583" i="28"/>
  <c r="B584" i="28"/>
  <c r="B585" i="28"/>
  <c r="B586" i="28"/>
  <c r="B587" i="28"/>
  <c r="B588" i="28"/>
  <c r="B589" i="28"/>
  <c r="B590" i="28"/>
  <c r="B591" i="28"/>
  <c r="B592" i="28"/>
  <c r="B593" i="28"/>
  <c r="B594" i="28"/>
  <c r="B595" i="28"/>
  <c r="B596" i="28"/>
  <c r="B597" i="28"/>
  <c r="B598" i="28"/>
  <c r="B599" i="28"/>
  <c r="B600" i="28"/>
  <c r="B601" i="28"/>
  <c r="B602" i="28"/>
  <c r="B603" i="28"/>
  <c r="B604" i="28"/>
  <c r="B605" i="28"/>
  <c r="B606" i="28"/>
  <c r="B607" i="28"/>
  <c r="B608" i="28"/>
  <c r="B609" i="28"/>
  <c r="B610" i="28"/>
  <c r="B611" i="28"/>
  <c r="B612" i="28"/>
  <c r="B613" i="28"/>
  <c r="B614" i="28"/>
  <c r="B615" i="28"/>
  <c r="B616" i="28"/>
  <c r="B617" i="28"/>
  <c r="B618" i="28"/>
  <c r="B619" i="28"/>
  <c r="B620" i="28"/>
  <c r="B621" i="28"/>
  <c r="B622" i="28"/>
  <c r="B623" i="28"/>
  <c r="B624" i="28"/>
  <c r="B625" i="28"/>
  <c r="B626" i="28"/>
  <c r="B627" i="28"/>
  <c r="B628" i="28"/>
  <c r="B629" i="28"/>
  <c r="B630" i="28"/>
  <c r="B631" i="28"/>
  <c r="B632" i="28"/>
  <c r="B633" i="28"/>
  <c r="B634" i="28"/>
  <c r="B635" i="28"/>
  <c r="B636" i="28"/>
  <c r="B637" i="28"/>
  <c r="B638" i="28"/>
  <c r="B639" i="28"/>
  <c r="B640" i="28"/>
  <c r="B641" i="28"/>
  <c r="B642" i="28"/>
  <c r="B643" i="28"/>
  <c r="B644" i="28"/>
  <c r="B645" i="28"/>
  <c r="B646" i="28"/>
  <c r="B647" i="28"/>
  <c r="B648" i="28"/>
  <c r="B649" i="28"/>
  <c r="B650" i="28"/>
  <c r="B651" i="28"/>
  <c r="B652" i="28"/>
  <c r="B653" i="28"/>
  <c r="B654" i="28"/>
  <c r="B655" i="28"/>
  <c r="B656" i="28"/>
  <c r="B657" i="28"/>
  <c r="B658" i="28"/>
  <c r="B659" i="28"/>
  <c r="B660" i="28"/>
  <c r="B661" i="28"/>
  <c r="B662" i="28"/>
  <c r="B663" i="28"/>
  <c r="B664" i="28"/>
  <c r="B665" i="28"/>
  <c r="B666" i="28"/>
  <c r="B667" i="28"/>
  <c r="B668" i="28"/>
  <c r="B669" i="28"/>
  <c r="B670" i="28"/>
  <c r="B671" i="28"/>
  <c r="B672" i="28"/>
  <c r="B673" i="28"/>
  <c r="B674" i="28"/>
  <c r="B675" i="28"/>
  <c r="B676" i="28"/>
  <c r="B677" i="28"/>
  <c r="B678" i="28"/>
  <c r="B679" i="28"/>
  <c r="B680" i="28"/>
  <c r="B681" i="28"/>
  <c r="B682" i="28"/>
  <c r="B683" i="28"/>
  <c r="B684" i="28"/>
  <c r="B685" i="28"/>
  <c r="B686" i="28"/>
  <c r="B687" i="28"/>
  <c r="B688" i="28"/>
  <c r="B689" i="28"/>
  <c r="B690" i="28"/>
  <c r="B691" i="28"/>
  <c r="B692" i="28"/>
  <c r="B693" i="28"/>
  <c r="B694" i="28"/>
  <c r="B695" i="28"/>
  <c r="B696" i="28"/>
  <c r="B697" i="28"/>
  <c r="B698" i="28"/>
  <c r="B699" i="28"/>
  <c r="B700" i="28"/>
  <c r="B701" i="28"/>
  <c r="B702" i="28"/>
  <c r="B703" i="28"/>
  <c r="B704" i="28"/>
  <c r="B705" i="28"/>
  <c r="B706" i="28"/>
  <c r="B707" i="28"/>
  <c r="B708" i="28"/>
  <c r="B709" i="28"/>
  <c r="B710" i="28"/>
  <c r="B711" i="28"/>
  <c r="B712" i="28"/>
  <c r="B713" i="28"/>
  <c r="B714" i="28"/>
  <c r="B715" i="28"/>
  <c r="B716" i="28"/>
  <c r="B717" i="28"/>
  <c r="B718" i="28"/>
  <c r="B719" i="28"/>
  <c r="B720" i="28"/>
  <c r="B721" i="28"/>
  <c r="B722" i="28"/>
  <c r="B723" i="28"/>
  <c r="B724" i="28"/>
  <c r="B725" i="28"/>
  <c r="B726" i="28"/>
  <c r="B727" i="28"/>
  <c r="B728" i="28"/>
  <c r="B729" i="28"/>
  <c r="B730" i="28"/>
  <c r="B731" i="28"/>
  <c r="B732" i="28"/>
  <c r="B733" i="28"/>
  <c r="B734" i="28"/>
  <c r="B735" i="28"/>
  <c r="B736" i="28"/>
  <c r="B737" i="28"/>
  <c r="B738" i="28"/>
  <c r="B739" i="28"/>
  <c r="B740" i="28"/>
  <c r="B741" i="28"/>
  <c r="B742" i="28"/>
  <c r="B743" i="28"/>
  <c r="B744" i="28"/>
  <c r="B745" i="28"/>
  <c r="B746" i="28"/>
  <c r="B747" i="28"/>
  <c r="B748" i="28"/>
  <c r="B749" i="28"/>
  <c r="B750" i="28"/>
  <c r="B751" i="28"/>
  <c r="B752" i="28"/>
  <c r="B753" i="28"/>
  <c r="B754" i="28"/>
  <c r="B755" i="28"/>
  <c r="B756" i="28"/>
  <c r="B757" i="28"/>
  <c r="B758" i="28"/>
  <c r="B759" i="28"/>
  <c r="B760" i="28"/>
  <c r="B761" i="28"/>
  <c r="B762" i="28"/>
  <c r="B763" i="28"/>
  <c r="B764" i="28"/>
  <c r="B765" i="28"/>
  <c r="B766" i="28"/>
  <c r="B767" i="28"/>
  <c r="B768" i="28"/>
  <c r="B769" i="28"/>
  <c r="B770" i="28"/>
  <c r="B771" i="28"/>
  <c r="B772" i="28"/>
  <c r="B773" i="28"/>
  <c r="B774" i="28"/>
  <c r="B775" i="28"/>
  <c r="B776" i="28"/>
  <c r="B777" i="28"/>
  <c r="B778" i="28"/>
  <c r="B779" i="28"/>
  <c r="B780" i="28"/>
  <c r="B781" i="28"/>
  <c r="B782" i="28"/>
  <c r="B783" i="28"/>
  <c r="B784" i="28"/>
  <c r="B785" i="28"/>
  <c r="B786" i="28"/>
  <c r="B787" i="28"/>
  <c r="B788" i="28"/>
  <c r="B789" i="28"/>
  <c r="B790" i="28"/>
  <c r="B791" i="28"/>
  <c r="B792" i="28"/>
  <c r="B793" i="28"/>
  <c r="B794" i="28"/>
  <c r="B795" i="28"/>
  <c r="B796" i="28"/>
  <c r="B797" i="28"/>
  <c r="B798" i="28"/>
  <c r="B799" i="28"/>
  <c r="B800" i="28"/>
  <c r="B801" i="28"/>
  <c r="B802" i="28"/>
  <c r="B803" i="28"/>
  <c r="B804" i="28"/>
  <c r="B805" i="28"/>
  <c r="B806" i="28"/>
  <c r="B807" i="28"/>
  <c r="B808" i="28"/>
  <c r="B809" i="28"/>
  <c r="B810" i="28"/>
  <c r="B811" i="28"/>
  <c r="B812" i="28"/>
  <c r="B813" i="28"/>
  <c r="B814" i="28"/>
  <c r="B815" i="28"/>
  <c r="B816" i="28"/>
  <c r="B817" i="28"/>
  <c r="B818" i="28"/>
  <c r="B819" i="28"/>
  <c r="B820" i="28"/>
  <c r="B821" i="28"/>
  <c r="B822" i="28"/>
  <c r="B823" i="28"/>
  <c r="B824" i="28"/>
  <c r="B825" i="28"/>
  <c r="B826" i="28"/>
  <c r="B827" i="28"/>
  <c r="B828" i="28"/>
  <c r="B829" i="28"/>
  <c r="B830" i="28"/>
  <c r="B831" i="28"/>
  <c r="B832" i="28"/>
  <c r="B833" i="28"/>
  <c r="B834" i="28"/>
  <c r="B835" i="28"/>
  <c r="B836" i="28"/>
  <c r="B837" i="28"/>
  <c r="B838" i="28"/>
  <c r="B839" i="28"/>
  <c r="B840" i="28"/>
  <c r="B841" i="28"/>
  <c r="B842" i="28"/>
  <c r="B843" i="28"/>
  <c r="B844" i="28"/>
  <c r="B845" i="28"/>
  <c r="B846" i="28"/>
  <c r="B847" i="28"/>
  <c r="B848" i="28"/>
  <c r="B849" i="28"/>
  <c r="B850" i="28"/>
  <c r="B851" i="28"/>
  <c r="B852" i="28"/>
  <c r="B853" i="28"/>
  <c r="B854" i="28"/>
  <c r="B855" i="28"/>
  <c r="B856" i="28"/>
  <c r="B857" i="28"/>
  <c r="B858" i="28"/>
  <c r="B859" i="28"/>
  <c r="B860" i="28"/>
  <c r="B861" i="28"/>
  <c r="B862" i="28"/>
  <c r="B863" i="28"/>
  <c r="B864" i="28"/>
  <c r="B865" i="28"/>
  <c r="B866" i="28"/>
  <c r="B867" i="28"/>
  <c r="B868" i="28"/>
  <c r="B869" i="28"/>
  <c r="B870" i="28"/>
  <c r="B871" i="28"/>
  <c r="B872" i="28"/>
  <c r="B873" i="28"/>
  <c r="B874" i="28"/>
  <c r="B875" i="28"/>
  <c r="B876" i="28"/>
  <c r="B877" i="28"/>
  <c r="B878" i="28"/>
  <c r="B879" i="28"/>
  <c r="B880" i="28"/>
  <c r="B881" i="28"/>
  <c r="B882" i="28"/>
  <c r="B883" i="28"/>
  <c r="B884" i="28"/>
  <c r="B885" i="28"/>
  <c r="B886" i="28"/>
  <c r="B887" i="28"/>
  <c r="B888" i="28"/>
  <c r="B889" i="28"/>
  <c r="B890" i="28"/>
  <c r="B891" i="28"/>
  <c r="B892" i="28"/>
  <c r="B893" i="28"/>
  <c r="B894" i="28"/>
  <c r="B895" i="28"/>
  <c r="B896" i="28"/>
  <c r="B897" i="28"/>
  <c r="B898" i="28"/>
  <c r="B899" i="28"/>
  <c r="B900" i="28"/>
  <c r="B901" i="28"/>
  <c r="B902" i="28"/>
  <c r="B903" i="28"/>
  <c r="B904" i="28"/>
  <c r="B905" i="28"/>
  <c r="B906" i="28"/>
  <c r="B907" i="28"/>
  <c r="B908" i="28"/>
  <c r="B909" i="28"/>
  <c r="B910" i="28"/>
  <c r="B911" i="28"/>
  <c r="B912" i="28"/>
  <c r="B913" i="28"/>
  <c r="B914" i="28"/>
  <c r="B915" i="28"/>
  <c r="B916" i="28"/>
  <c r="B917" i="28"/>
  <c r="B918" i="28"/>
  <c r="B919" i="28"/>
  <c r="B920" i="28"/>
  <c r="B921" i="28"/>
  <c r="B922" i="28"/>
  <c r="B923" i="28"/>
  <c r="B924" i="28"/>
  <c r="B925" i="28"/>
  <c r="B926" i="28"/>
  <c r="B927" i="28"/>
  <c r="B928" i="28"/>
  <c r="B929" i="28"/>
  <c r="B930" i="28"/>
  <c r="B931" i="28"/>
  <c r="B932" i="28"/>
  <c r="B933" i="28"/>
  <c r="B934" i="28"/>
  <c r="B935" i="28"/>
  <c r="B936" i="28"/>
  <c r="B937" i="28"/>
  <c r="B938" i="28"/>
  <c r="B939" i="28"/>
  <c r="B940" i="28"/>
  <c r="B941" i="28"/>
  <c r="B942" i="28"/>
  <c r="B943" i="28"/>
  <c r="B944" i="28"/>
  <c r="B945" i="28"/>
  <c r="B946" i="28"/>
  <c r="B947" i="28"/>
  <c r="B948" i="28"/>
  <c r="B949" i="28"/>
  <c r="B950" i="28"/>
  <c r="B951" i="28"/>
  <c r="B952" i="28"/>
  <c r="B953" i="28"/>
  <c r="B954" i="28"/>
  <c r="B955" i="28"/>
  <c r="B956" i="28"/>
  <c r="B957" i="28"/>
  <c r="B958" i="28"/>
  <c r="B959" i="28"/>
  <c r="B960" i="28"/>
  <c r="B961" i="28"/>
  <c r="B962" i="28"/>
  <c r="B963" i="28"/>
  <c r="B964" i="28"/>
  <c r="B965" i="28"/>
  <c r="B966" i="28"/>
  <c r="B967" i="28"/>
  <c r="B968" i="28"/>
  <c r="B969" i="28"/>
  <c r="B970" i="28"/>
  <c r="B971" i="28"/>
  <c r="B972" i="28"/>
  <c r="B973" i="28"/>
  <c r="B974" i="28"/>
  <c r="B975" i="28"/>
  <c r="B976" i="28"/>
  <c r="B977" i="28"/>
  <c r="B978" i="28"/>
  <c r="B979" i="28"/>
  <c r="B980" i="28"/>
  <c r="B981" i="28"/>
  <c r="B982" i="28"/>
  <c r="B983" i="28"/>
  <c r="B984" i="28"/>
  <c r="B985" i="28"/>
  <c r="B986" i="28"/>
  <c r="B987" i="28"/>
  <c r="B988" i="28"/>
  <c r="B989" i="28"/>
  <c r="B990" i="28"/>
  <c r="B991" i="28"/>
  <c r="B992" i="28"/>
  <c r="B993" i="28"/>
  <c r="B994" i="28"/>
  <c r="B995" i="28"/>
  <c r="B996" i="28"/>
  <c r="B997" i="28"/>
  <c r="B998" i="28"/>
  <c r="B999" i="28"/>
  <c r="B1000" i="28"/>
  <c r="B1001" i="28"/>
  <c r="B1002" i="28"/>
  <c r="C7" i="33"/>
  <c r="C6" i="33"/>
  <c r="C5" i="33"/>
  <c r="C4" i="33"/>
  <c r="C3" i="33"/>
  <c r="C2" i="33"/>
  <c r="C2" i="32"/>
  <c r="C3" i="32"/>
  <c r="C4" i="32"/>
  <c r="D4" i="31"/>
  <c r="D3" i="31"/>
  <c r="D2" i="31"/>
  <c r="F2" i="27"/>
  <c r="F3" i="27"/>
  <c r="F4" i="27"/>
  <c r="F5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457" i="27"/>
  <c r="F458" i="27"/>
  <c r="F459" i="27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608" i="27"/>
  <c r="F609" i="27"/>
  <c r="F610" i="27"/>
  <c r="F611" i="27"/>
  <c r="F612" i="27"/>
  <c r="F613" i="27"/>
  <c r="F614" i="27"/>
  <c r="F615" i="27"/>
  <c r="F616" i="27"/>
  <c r="F617" i="27"/>
  <c r="F618" i="27"/>
  <c r="F619" i="27"/>
  <c r="F620" i="27"/>
  <c r="F621" i="27"/>
  <c r="F622" i="27"/>
  <c r="F623" i="27"/>
  <c r="F624" i="27"/>
  <c r="F625" i="27"/>
  <c r="F626" i="27"/>
  <c r="F627" i="27"/>
  <c r="F628" i="27"/>
  <c r="F629" i="27"/>
  <c r="F630" i="27"/>
  <c r="F631" i="27"/>
  <c r="F632" i="27"/>
  <c r="F633" i="27"/>
  <c r="F634" i="27"/>
  <c r="F635" i="27"/>
  <c r="F636" i="27"/>
  <c r="F637" i="27"/>
  <c r="F638" i="27"/>
  <c r="F639" i="27"/>
  <c r="F640" i="27"/>
  <c r="F641" i="27"/>
  <c r="F642" i="27"/>
  <c r="F643" i="27"/>
  <c r="F644" i="27"/>
  <c r="F645" i="27"/>
  <c r="F646" i="27"/>
  <c r="F647" i="27"/>
  <c r="F648" i="27"/>
  <c r="F649" i="27"/>
  <c r="F650" i="27"/>
  <c r="F651" i="27"/>
  <c r="F652" i="27"/>
  <c r="F653" i="27"/>
  <c r="F654" i="27"/>
  <c r="F655" i="27"/>
  <c r="F656" i="27"/>
  <c r="F657" i="27"/>
  <c r="F658" i="27"/>
  <c r="F659" i="27"/>
  <c r="F660" i="27"/>
  <c r="F661" i="27"/>
  <c r="F662" i="27"/>
  <c r="F663" i="27"/>
  <c r="F664" i="27"/>
  <c r="F665" i="27"/>
  <c r="F666" i="27"/>
  <c r="F667" i="27"/>
  <c r="F668" i="27"/>
  <c r="F669" i="27"/>
  <c r="F670" i="27"/>
  <c r="F671" i="27"/>
  <c r="F672" i="27"/>
  <c r="F673" i="27"/>
  <c r="F674" i="27"/>
  <c r="F675" i="27"/>
  <c r="F676" i="27"/>
  <c r="F677" i="27"/>
  <c r="F678" i="27"/>
  <c r="F679" i="27"/>
  <c r="F680" i="27"/>
  <c r="F681" i="27"/>
  <c r="F682" i="27"/>
  <c r="F683" i="27"/>
  <c r="F684" i="27"/>
  <c r="F685" i="27"/>
  <c r="F686" i="27"/>
  <c r="F687" i="27"/>
  <c r="F688" i="27"/>
  <c r="F689" i="27"/>
  <c r="F690" i="27"/>
  <c r="F691" i="27"/>
  <c r="F692" i="27"/>
  <c r="F693" i="27"/>
  <c r="F694" i="27"/>
  <c r="F695" i="27"/>
  <c r="F696" i="27"/>
  <c r="F697" i="27"/>
  <c r="F698" i="27"/>
  <c r="F699" i="27"/>
  <c r="F700" i="27"/>
  <c r="F701" i="27"/>
  <c r="F702" i="27"/>
  <c r="F703" i="27"/>
  <c r="F704" i="27"/>
  <c r="F705" i="27"/>
  <c r="F706" i="27"/>
  <c r="F707" i="27"/>
  <c r="F708" i="27"/>
  <c r="F709" i="27"/>
  <c r="F710" i="27"/>
  <c r="F711" i="27"/>
  <c r="F712" i="27"/>
  <c r="F713" i="27"/>
  <c r="F714" i="27"/>
  <c r="F715" i="27"/>
  <c r="F716" i="27"/>
  <c r="F717" i="27"/>
  <c r="F718" i="27"/>
  <c r="F719" i="27"/>
  <c r="F720" i="27"/>
  <c r="F721" i="27"/>
  <c r="F722" i="27"/>
  <c r="F723" i="27"/>
  <c r="F724" i="27"/>
  <c r="F725" i="27"/>
  <c r="F726" i="27"/>
  <c r="F727" i="27"/>
  <c r="F728" i="27"/>
  <c r="F729" i="27"/>
  <c r="F730" i="27"/>
  <c r="F731" i="27"/>
  <c r="F732" i="27"/>
  <c r="F733" i="27"/>
  <c r="F734" i="27"/>
  <c r="F735" i="27"/>
  <c r="F736" i="27"/>
  <c r="F737" i="27"/>
  <c r="F738" i="27"/>
  <c r="F739" i="27"/>
  <c r="F740" i="27"/>
  <c r="F741" i="27"/>
  <c r="F742" i="27"/>
  <c r="F743" i="27"/>
  <c r="F744" i="27"/>
  <c r="F745" i="27"/>
  <c r="F746" i="27"/>
  <c r="F747" i="27"/>
  <c r="F748" i="27"/>
  <c r="F749" i="27"/>
  <c r="F750" i="27"/>
  <c r="F751" i="27"/>
  <c r="F752" i="27"/>
  <c r="F753" i="27"/>
  <c r="F754" i="27"/>
  <c r="F755" i="27"/>
  <c r="F756" i="27"/>
  <c r="F757" i="27"/>
  <c r="F758" i="27"/>
  <c r="F759" i="27"/>
  <c r="F760" i="27"/>
  <c r="F761" i="27"/>
  <c r="F762" i="27"/>
  <c r="F763" i="27"/>
  <c r="F764" i="27"/>
  <c r="F765" i="27"/>
  <c r="F766" i="27"/>
  <c r="F767" i="27"/>
  <c r="F768" i="27"/>
  <c r="F769" i="27"/>
  <c r="F770" i="27"/>
  <c r="F771" i="27"/>
  <c r="F772" i="27"/>
  <c r="F773" i="27"/>
  <c r="F774" i="27"/>
  <c r="F775" i="27"/>
  <c r="F776" i="27"/>
  <c r="F777" i="27"/>
  <c r="F778" i="27"/>
  <c r="F779" i="27"/>
  <c r="F780" i="27"/>
  <c r="F781" i="27"/>
  <c r="F782" i="27"/>
  <c r="F783" i="27"/>
  <c r="F784" i="27"/>
  <c r="F785" i="27"/>
  <c r="F786" i="27"/>
  <c r="F787" i="27"/>
  <c r="F788" i="27"/>
  <c r="F789" i="27"/>
  <c r="F790" i="27"/>
  <c r="F791" i="27"/>
  <c r="F792" i="27"/>
  <c r="F793" i="27"/>
  <c r="F794" i="27"/>
  <c r="F795" i="27"/>
  <c r="F796" i="27"/>
  <c r="F797" i="27"/>
  <c r="F798" i="27"/>
  <c r="F799" i="27"/>
  <c r="F800" i="27"/>
  <c r="F801" i="27"/>
  <c r="F802" i="27"/>
  <c r="F803" i="27"/>
  <c r="F804" i="27"/>
  <c r="F805" i="27"/>
  <c r="F806" i="27"/>
  <c r="F807" i="27"/>
  <c r="F808" i="27"/>
  <c r="F809" i="27"/>
  <c r="F810" i="27"/>
  <c r="F811" i="27"/>
  <c r="F812" i="27"/>
  <c r="F813" i="27"/>
  <c r="F814" i="27"/>
  <c r="F815" i="27"/>
  <c r="F816" i="27"/>
  <c r="F817" i="27"/>
  <c r="F818" i="27"/>
  <c r="F819" i="27"/>
  <c r="F820" i="27"/>
  <c r="F821" i="27"/>
  <c r="F822" i="27"/>
  <c r="F823" i="27"/>
  <c r="F824" i="27"/>
  <c r="F825" i="27"/>
  <c r="F826" i="27"/>
  <c r="F827" i="27"/>
  <c r="F828" i="27"/>
  <c r="F829" i="27"/>
  <c r="F830" i="27"/>
  <c r="F831" i="27"/>
  <c r="F832" i="27"/>
  <c r="F833" i="27"/>
  <c r="F834" i="27"/>
  <c r="F835" i="27"/>
  <c r="F836" i="27"/>
  <c r="F837" i="27"/>
  <c r="F838" i="27"/>
  <c r="F839" i="27"/>
  <c r="F840" i="27"/>
  <c r="F841" i="27"/>
  <c r="F842" i="27"/>
  <c r="F843" i="27"/>
  <c r="F844" i="27"/>
  <c r="F845" i="27"/>
  <c r="F846" i="27"/>
  <c r="F847" i="27"/>
  <c r="F848" i="27"/>
  <c r="F849" i="27"/>
  <c r="F850" i="27"/>
  <c r="F851" i="27"/>
  <c r="F852" i="27"/>
  <c r="F853" i="27"/>
  <c r="F854" i="27"/>
  <c r="F855" i="27"/>
  <c r="F856" i="27"/>
  <c r="F857" i="27"/>
  <c r="F858" i="27"/>
  <c r="F859" i="27"/>
  <c r="F860" i="27"/>
  <c r="F861" i="27"/>
  <c r="F862" i="27"/>
  <c r="F863" i="27"/>
  <c r="F864" i="27"/>
  <c r="F865" i="27"/>
  <c r="F866" i="27"/>
  <c r="F867" i="27"/>
  <c r="F868" i="27"/>
  <c r="F869" i="27"/>
  <c r="F870" i="27"/>
  <c r="F871" i="27"/>
  <c r="F872" i="27"/>
  <c r="F873" i="27"/>
  <c r="F874" i="27"/>
  <c r="F875" i="27"/>
  <c r="F876" i="27"/>
  <c r="F877" i="27"/>
  <c r="F878" i="27"/>
  <c r="F879" i="27"/>
  <c r="F880" i="27"/>
  <c r="F881" i="27"/>
  <c r="F882" i="27"/>
  <c r="F883" i="27"/>
  <c r="F884" i="27"/>
  <c r="F885" i="27"/>
  <c r="F886" i="27"/>
  <c r="F887" i="27"/>
  <c r="F888" i="27"/>
  <c r="F889" i="27"/>
  <c r="F890" i="27"/>
  <c r="F891" i="27"/>
  <c r="F892" i="27"/>
  <c r="F893" i="27"/>
  <c r="F894" i="27"/>
  <c r="F895" i="27"/>
  <c r="F896" i="27"/>
  <c r="F897" i="27"/>
  <c r="F898" i="27"/>
  <c r="F899" i="27"/>
  <c r="F900" i="27"/>
  <c r="F901" i="27"/>
  <c r="F902" i="27"/>
  <c r="F903" i="27"/>
  <c r="F904" i="27"/>
  <c r="F905" i="27"/>
  <c r="F906" i="27"/>
  <c r="F907" i="27"/>
  <c r="F908" i="27"/>
  <c r="F909" i="27"/>
  <c r="F910" i="27"/>
  <c r="F911" i="27"/>
  <c r="F912" i="27"/>
  <c r="F913" i="27"/>
  <c r="F914" i="27"/>
  <c r="F915" i="27"/>
  <c r="F916" i="27"/>
  <c r="F917" i="27"/>
  <c r="F918" i="27"/>
  <c r="F919" i="27"/>
  <c r="F920" i="27"/>
  <c r="F921" i="27"/>
  <c r="F922" i="27"/>
  <c r="F923" i="27"/>
  <c r="F924" i="27"/>
  <c r="F925" i="27"/>
  <c r="F926" i="27"/>
  <c r="F927" i="27"/>
  <c r="F928" i="27"/>
  <c r="F929" i="27"/>
  <c r="F930" i="27"/>
  <c r="F931" i="27"/>
  <c r="F932" i="27"/>
  <c r="F933" i="27"/>
  <c r="F934" i="27"/>
  <c r="F935" i="27"/>
  <c r="F936" i="27"/>
  <c r="F937" i="27"/>
  <c r="F938" i="27"/>
  <c r="F939" i="27"/>
  <c r="F940" i="27"/>
  <c r="F941" i="27"/>
  <c r="F942" i="27"/>
  <c r="F943" i="27"/>
  <c r="F944" i="27"/>
  <c r="F945" i="27"/>
  <c r="F946" i="27"/>
  <c r="F947" i="27"/>
  <c r="F948" i="27"/>
  <c r="F949" i="27"/>
  <c r="F950" i="27"/>
  <c r="F951" i="27"/>
  <c r="F952" i="27"/>
  <c r="F953" i="27"/>
  <c r="F954" i="27"/>
  <c r="F955" i="27"/>
  <c r="F956" i="27"/>
  <c r="F957" i="27"/>
  <c r="F958" i="27"/>
  <c r="F959" i="27"/>
  <c r="F960" i="27"/>
  <c r="F961" i="27"/>
  <c r="F962" i="27"/>
  <c r="F963" i="27"/>
  <c r="F964" i="27"/>
  <c r="F965" i="27"/>
  <c r="F966" i="27"/>
  <c r="F967" i="27"/>
  <c r="F968" i="27"/>
  <c r="F969" i="27"/>
  <c r="F970" i="27"/>
  <c r="F971" i="27"/>
  <c r="F972" i="27"/>
  <c r="F973" i="27"/>
  <c r="F974" i="27"/>
  <c r="F975" i="27"/>
  <c r="F976" i="27"/>
  <c r="F977" i="27"/>
  <c r="F978" i="27"/>
  <c r="F979" i="27"/>
  <c r="F980" i="27"/>
  <c r="F981" i="27"/>
  <c r="F982" i="27"/>
  <c r="F983" i="27"/>
  <c r="F984" i="27"/>
  <c r="F985" i="27"/>
  <c r="F986" i="27"/>
  <c r="F987" i="27"/>
  <c r="F988" i="27"/>
  <c r="F989" i="27"/>
  <c r="F990" i="27"/>
  <c r="F991" i="27"/>
  <c r="F992" i="27"/>
  <c r="F993" i="27"/>
  <c r="F994" i="27"/>
  <c r="F995" i="27"/>
  <c r="F996" i="27"/>
  <c r="F997" i="27"/>
  <c r="F998" i="27"/>
  <c r="F999" i="27"/>
  <c r="F1000" i="27"/>
  <c r="F1001" i="27"/>
  <c r="O981" i="27" l="1"/>
  <c r="C981" i="24"/>
  <c r="D981" i="24" s="1"/>
  <c r="O941" i="27"/>
  <c r="C941" i="24"/>
  <c r="D941" i="24" s="1"/>
  <c r="O956" i="27"/>
  <c r="C956" i="24"/>
  <c r="D956" i="24" s="1"/>
  <c r="O916" i="27"/>
  <c r="C916" i="24"/>
  <c r="D916" i="24" s="1"/>
  <c r="O868" i="27"/>
  <c r="C868" i="24"/>
  <c r="D868" i="24" s="1"/>
  <c r="O820" i="27"/>
  <c r="C820" i="24"/>
  <c r="D820" i="24" s="1"/>
  <c r="O780" i="27"/>
  <c r="C780" i="24"/>
  <c r="D780" i="24" s="1"/>
  <c r="O732" i="27"/>
  <c r="C732" i="24"/>
  <c r="D732" i="24" s="1"/>
  <c r="O708" i="27"/>
  <c r="C708" i="24"/>
  <c r="D708" i="24" s="1"/>
  <c r="O676" i="27"/>
  <c r="C676" i="24"/>
  <c r="D676" i="24" s="1"/>
  <c r="O660" i="27"/>
  <c r="C660" i="24"/>
  <c r="D660" i="24" s="1"/>
  <c r="O636" i="27"/>
  <c r="C636" i="24"/>
  <c r="D636" i="24" s="1"/>
  <c r="O628" i="27"/>
  <c r="C628" i="24"/>
  <c r="D628" i="24" s="1"/>
  <c r="O612" i="27"/>
  <c r="C612" i="24"/>
  <c r="D612" i="24" s="1"/>
  <c r="O596" i="27"/>
  <c r="C596" i="24"/>
  <c r="D596" i="24" s="1"/>
  <c r="O580" i="27"/>
  <c r="C580" i="24"/>
  <c r="D580" i="24" s="1"/>
  <c r="O564" i="27"/>
  <c r="C564" i="24"/>
  <c r="D564" i="24" s="1"/>
  <c r="O548" i="27"/>
  <c r="C548" i="24"/>
  <c r="D548" i="24" s="1"/>
  <c r="O532" i="27"/>
  <c r="C532" i="24"/>
  <c r="D532" i="24" s="1"/>
  <c r="O516" i="27"/>
  <c r="C516" i="24"/>
  <c r="D516" i="24" s="1"/>
  <c r="O500" i="27"/>
  <c r="C500" i="24"/>
  <c r="D500" i="24" s="1"/>
  <c r="O484" i="27"/>
  <c r="C484" i="24"/>
  <c r="D484" i="24" s="1"/>
  <c r="O468" i="27"/>
  <c r="C468" i="24"/>
  <c r="D468" i="24" s="1"/>
  <c r="O452" i="27"/>
  <c r="C452" i="24"/>
  <c r="D452" i="24" s="1"/>
  <c r="O436" i="27"/>
  <c r="C436" i="24"/>
  <c r="D436" i="24" s="1"/>
  <c r="O420" i="27"/>
  <c r="C420" i="24"/>
  <c r="D420" i="24" s="1"/>
  <c r="O404" i="27"/>
  <c r="C404" i="24"/>
  <c r="D404" i="24" s="1"/>
  <c r="O388" i="27"/>
  <c r="C388" i="24"/>
  <c r="D388" i="24" s="1"/>
  <c r="O372" i="27"/>
  <c r="C372" i="24"/>
  <c r="D372" i="24" s="1"/>
  <c r="O364" i="27"/>
  <c r="C364" i="24"/>
  <c r="D364" i="24" s="1"/>
  <c r="O348" i="27"/>
  <c r="C348" i="24"/>
  <c r="D348" i="24" s="1"/>
  <c r="O324" i="27"/>
  <c r="C324" i="24"/>
  <c r="D324" i="24" s="1"/>
  <c r="O316" i="27"/>
  <c r="C316" i="24"/>
  <c r="D316" i="24" s="1"/>
  <c r="O300" i="27"/>
  <c r="C300" i="24"/>
  <c r="D300" i="24" s="1"/>
  <c r="O284" i="27"/>
  <c r="C284" i="24"/>
  <c r="D284" i="24" s="1"/>
  <c r="O276" i="27"/>
  <c r="C276" i="24"/>
  <c r="D276" i="24" s="1"/>
  <c r="O260" i="27"/>
  <c r="C260" i="24"/>
  <c r="D260" i="24" s="1"/>
  <c r="O252" i="27"/>
  <c r="C252" i="24"/>
  <c r="D252" i="24" s="1"/>
  <c r="O236" i="27"/>
  <c r="C236" i="24"/>
  <c r="D236" i="24" s="1"/>
  <c r="O220" i="27"/>
  <c r="C220" i="24"/>
  <c r="D220" i="24" s="1"/>
  <c r="O204" i="27"/>
  <c r="C204" i="24"/>
  <c r="D204" i="24" s="1"/>
  <c r="O188" i="27"/>
  <c r="C188" i="24"/>
  <c r="D188" i="24" s="1"/>
  <c r="O164" i="27"/>
  <c r="C164" i="24"/>
  <c r="D164" i="24" s="1"/>
  <c r="O140" i="27"/>
  <c r="C140" i="24"/>
  <c r="D140" i="24" s="1"/>
  <c r="O995" i="27"/>
  <c r="C995" i="24"/>
  <c r="D995" i="24" s="1"/>
  <c r="O987" i="27"/>
  <c r="C987" i="24"/>
  <c r="D987" i="24" s="1"/>
  <c r="O979" i="27"/>
  <c r="C979" i="24"/>
  <c r="D979" i="24" s="1"/>
  <c r="O971" i="27"/>
  <c r="C971" i="24"/>
  <c r="D971" i="24" s="1"/>
  <c r="O963" i="27"/>
  <c r="C963" i="24"/>
  <c r="D963" i="24" s="1"/>
  <c r="O955" i="27"/>
  <c r="C955" i="24"/>
  <c r="D955" i="24" s="1"/>
  <c r="O947" i="27"/>
  <c r="C947" i="24"/>
  <c r="D947" i="24" s="1"/>
  <c r="O939" i="27"/>
  <c r="C939" i="24"/>
  <c r="D939" i="24" s="1"/>
  <c r="O931" i="27"/>
  <c r="C931" i="24"/>
  <c r="D931" i="24" s="1"/>
  <c r="O923" i="27"/>
  <c r="C923" i="24"/>
  <c r="D923" i="24" s="1"/>
  <c r="O915" i="27"/>
  <c r="C915" i="24"/>
  <c r="D915" i="24" s="1"/>
  <c r="O907" i="27"/>
  <c r="C907" i="24"/>
  <c r="D907" i="24" s="1"/>
  <c r="O899" i="27"/>
  <c r="C899" i="24"/>
  <c r="D899" i="24" s="1"/>
  <c r="O891" i="27"/>
  <c r="C891" i="24"/>
  <c r="D891" i="24" s="1"/>
  <c r="O883" i="27"/>
  <c r="C883" i="24"/>
  <c r="D883" i="24" s="1"/>
  <c r="O875" i="27"/>
  <c r="C875" i="24"/>
  <c r="D875" i="24" s="1"/>
  <c r="O867" i="27"/>
  <c r="C867" i="24"/>
  <c r="D867" i="24" s="1"/>
  <c r="O859" i="27"/>
  <c r="C859" i="24"/>
  <c r="D859" i="24" s="1"/>
  <c r="O851" i="27"/>
  <c r="C851" i="24"/>
  <c r="D851" i="24" s="1"/>
  <c r="O843" i="27"/>
  <c r="C843" i="24"/>
  <c r="D843" i="24" s="1"/>
  <c r="O835" i="27"/>
  <c r="C835" i="24"/>
  <c r="D835" i="24" s="1"/>
  <c r="O827" i="27"/>
  <c r="C827" i="24"/>
  <c r="D827" i="24" s="1"/>
  <c r="O819" i="27"/>
  <c r="C819" i="24"/>
  <c r="D819" i="24" s="1"/>
  <c r="O811" i="27"/>
  <c r="C811" i="24"/>
  <c r="D811" i="24" s="1"/>
  <c r="O803" i="27"/>
  <c r="C803" i="24"/>
  <c r="D803" i="24" s="1"/>
  <c r="O795" i="27"/>
  <c r="C795" i="24"/>
  <c r="D795" i="24" s="1"/>
  <c r="O787" i="27"/>
  <c r="C787" i="24"/>
  <c r="D787" i="24" s="1"/>
  <c r="O779" i="27"/>
  <c r="C779" i="24"/>
  <c r="D779" i="24" s="1"/>
  <c r="O771" i="27"/>
  <c r="C771" i="24"/>
  <c r="D771" i="24" s="1"/>
  <c r="O763" i="27"/>
  <c r="C763" i="24"/>
  <c r="D763" i="24" s="1"/>
  <c r="O755" i="27"/>
  <c r="C755" i="24"/>
  <c r="D755" i="24" s="1"/>
  <c r="O747" i="27"/>
  <c r="C747" i="24"/>
  <c r="D747" i="24" s="1"/>
  <c r="O739" i="27"/>
  <c r="C739" i="24"/>
  <c r="D739" i="24" s="1"/>
  <c r="O731" i="27"/>
  <c r="C731" i="24"/>
  <c r="D731" i="24" s="1"/>
  <c r="O723" i="27"/>
  <c r="C723" i="24"/>
  <c r="D723" i="24" s="1"/>
  <c r="O715" i="27"/>
  <c r="C715" i="24"/>
  <c r="D715" i="24" s="1"/>
  <c r="O707" i="27"/>
  <c r="C707" i="24"/>
  <c r="D707" i="24" s="1"/>
  <c r="O699" i="27"/>
  <c r="C699" i="24"/>
  <c r="D699" i="24" s="1"/>
  <c r="O691" i="27"/>
  <c r="C691" i="24"/>
  <c r="D691" i="24" s="1"/>
  <c r="O683" i="27"/>
  <c r="C683" i="24"/>
  <c r="D683" i="24" s="1"/>
  <c r="O675" i="27"/>
  <c r="C675" i="24"/>
  <c r="D675" i="24" s="1"/>
  <c r="O667" i="27"/>
  <c r="C667" i="24"/>
  <c r="D667" i="24" s="1"/>
  <c r="O659" i="27"/>
  <c r="C659" i="24"/>
  <c r="D659" i="24" s="1"/>
  <c r="O651" i="27"/>
  <c r="C651" i="24"/>
  <c r="D651" i="24" s="1"/>
  <c r="O643" i="27"/>
  <c r="C643" i="24"/>
  <c r="D643" i="24" s="1"/>
  <c r="O635" i="27"/>
  <c r="C635" i="24"/>
  <c r="D635" i="24" s="1"/>
  <c r="O627" i="27"/>
  <c r="C627" i="24"/>
  <c r="D627" i="24" s="1"/>
  <c r="O619" i="27"/>
  <c r="C619" i="24"/>
  <c r="D619" i="24" s="1"/>
  <c r="O611" i="27"/>
  <c r="C611" i="24"/>
  <c r="D611" i="24" s="1"/>
  <c r="O603" i="27"/>
  <c r="C603" i="24"/>
  <c r="D603" i="24" s="1"/>
  <c r="O595" i="27"/>
  <c r="C595" i="24"/>
  <c r="D595" i="24" s="1"/>
  <c r="O587" i="27"/>
  <c r="C587" i="24"/>
  <c r="D587" i="24" s="1"/>
  <c r="O579" i="27"/>
  <c r="C579" i="24"/>
  <c r="D579" i="24" s="1"/>
  <c r="O571" i="27"/>
  <c r="C571" i="24"/>
  <c r="D571" i="24" s="1"/>
  <c r="O563" i="27"/>
  <c r="C563" i="24"/>
  <c r="D563" i="24" s="1"/>
  <c r="O555" i="27"/>
  <c r="C555" i="24"/>
  <c r="D555" i="24" s="1"/>
  <c r="O547" i="27"/>
  <c r="C547" i="24"/>
  <c r="D547" i="24" s="1"/>
  <c r="O539" i="27"/>
  <c r="C539" i="24"/>
  <c r="D539" i="24" s="1"/>
  <c r="O531" i="27"/>
  <c r="C531" i="24"/>
  <c r="D531" i="24" s="1"/>
  <c r="O523" i="27"/>
  <c r="C523" i="24"/>
  <c r="D523" i="24" s="1"/>
  <c r="O515" i="27"/>
  <c r="C515" i="24"/>
  <c r="D515" i="24" s="1"/>
  <c r="O507" i="27"/>
  <c r="C507" i="24"/>
  <c r="D507" i="24" s="1"/>
  <c r="O499" i="27"/>
  <c r="C499" i="24"/>
  <c r="D499" i="24" s="1"/>
  <c r="O491" i="27"/>
  <c r="C491" i="24"/>
  <c r="D491" i="24" s="1"/>
  <c r="O483" i="27"/>
  <c r="C483" i="24"/>
  <c r="D483" i="24" s="1"/>
  <c r="O475" i="27"/>
  <c r="C475" i="24"/>
  <c r="D475" i="24" s="1"/>
  <c r="O467" i="27"/>
  <c r="C467" i="24"/>
  <c r="D467" i="24" s="1"/>
  <c r="O459" i="27"/>
  <c r="C459" i="24"/>
  <c r="D459" i="24" s="1"/>
  <c r="O451" i="27"/>
  <c r="C451" i="24"/>
  <c r="D451" i="24" s="1"/>
  <c r="O443" i="27"/>
  <c r="C443" i="24"/>
  <c r="D443" i="24" s="1"/>
  <c r="O435" i="27"/>
  <c r="C435" i="24"/>
  <c r="D435" i="24" s="1"/>
  <c r="O427" i="27"/>
  <c r="C427" i="24"/>
  <c r="D427" i="24" s="1"/>
  <c r="O419" i="27"/>
  <c r="C419" i="24"/>
  <c r="D419" i="24" s="1"/>
  <c r="O411" i="27"/>
  <c r="C411" i="24"/>
  <c r="D411" i="24" s="1"/>
  <c r="O403" i="27"/>
  <c r="C403" i="24"/>
  <c r="D403" i="24" s="1"/>
  <c r="O395" i="27"/>
  <c r="C395" i="24"/>
  <c r="D395" i="24" s="1"/>
  <c r="O387" i="27"/>
  <c r="C387" i="24"/>
  <c r="D387" i="24" s="1"/>
  <c r="O379" i="27"/>
  <c r="C379" i="24"/>
  <c r="D379" i="24" s="1"/>
  <c r="O371" i="27"/>
  <c r="C371" i="24"/>
  <c r="D371" i="24" s="1"/>
  <c r="O363" i="27"/>
  <c r="C363" i="24"/>
  <c r="D363" i="24" s="1"/>
  <c r="O355" i="27"/>
  <c r="C355" i="24"/>
  <c r="D355" i="24" s="1"/>
  <c r="O347" i="27"/>
  <c r="C347" i="24"/>
  <c r="D347" i="24" s="1"/>
  <c r="O339" i="27"/>
  <c r="C339" i="24"/>
  <c r="D339" i="24" s="1"/>
  <c r="O331" i="27"/>
  <c r="C331" i="24"/>
  <c r="D331" i="24" s="1"/>
  <c r="O323" i="27"/>
  <c r="C323" i="24"/>
  <c r="D323" i="24" s="1"/>
  <c r="O315" i="27"/>
  <c r="C315" i="24"/>
  <c r="D315" i="24" s="1"/>
  <c r="O307" i="27"/>
  <c r="C307" i="24"/>
  <c r="D307" i="24" s="1"/>
  <c r="O299" i="27"/>
  <c r="C299" i="24"/>
  <c r="D299" i="24" s="1"/>
  <c r="O291" i="27"/>
  <c r="C291" i="24"/>
  <c r="D291" i="24" s="1"/>
  <c r="O283" i="27"/>
  <c r="C283" i="24"/>
  <c r="D283" i="24" s="1"/>
  <c r="O275" i="27"/>
  <c r="C275" i="24"/>
  <c r="D275" i="24" s="1"/>
  <c r="O267" i="27"/>
  <c r="C267" i="24"/>
  <c r="D267" i="24" s="1"/>
  <c r="O259" i="27"/>
  <c r="C259" i="24"/>
  <c r="D259" i="24" s="1"/>
  <c r="O251" i="27"/>
  <c r="C251" i="24"/>
  <c r="D251" i="24" s="1"/>
  <c r="O243" i="27"/>
  <c r="C243" i="24"/>
  <c r="D243" i="24" s="1"/>
  <c r="O235" i="27"/>
  <c r="C235" i="24"/>
  <c r="D235" i="24" s="1"/>
  <c r="O227" i="27"/>
  <c r="C227" i="24"/>
  <c r="D227" i="24" s="1"/>
  <c r="O219" i="27"/>
  <c r="C219" i="24"/>
  <c r="D219" i="24" s="1"/>
  <c r="O211" i="27"/>
  <c r="C211" i="24"/>
  <c r="D211" i="24" s="1"/>
  <c r="O203" i="27"/>
  <c r="C203" i="24"/>
  <c r="D203" i="24" s="1"/>
  <c r="O195" i="27"/>
  <c r="C195" i="24"/>
  <c r="D195" i="24" s="1"/>
  <c r="O187" i="27"/>
  <c r="C187" i="24"/>
  <c r="D187" i="24" s="1"/>
  <c r="O179" i="27"/>
  <c r="C179" i="24"/>
  <c r="D179" i="24" s="1"/>
  <c r="O171" i="27"/>
  <c r="C171" i="24"/>
  <c r="D171" i="24" s="1"/>
  <c r="O163" i="27"/>
  <c r="C163" i="24"/>
  <c r="D163" i="24" s="1"/>
  <c r="O155" i="27"/>
  <c r="C155" i="24"/>
  <c r="D155" i="24" s="1"/>
  <c r="O147" i="27"/>
  <c r="C147" i="24"/>
  <c r="D147" i="24" s="1"/>
  <c r="O139" i="27"/>
  <c r="C139" i="24"/>
  <c r="D139" i="24" s="1"/>
  <c r="O131" i="27"/>
  <c r="C131" i="24"/>
  <c r="D131" i="24" s="1"/>
  <c r="O123" i="27"/>
  <c r="C123" i="24"/>
  <c r="D123" i="24" s="1"/>
  <c r="O115" i="27"/>
  <c r="C115" i="24"/>
  <c r="D115" i="24" s="1"/>
  <c r="O107" i="27"/>
  <c r="C107" i="24"/>
  <c r="D107" i="24" s="1"/>
  <c r="O99" i="27"/>
  <c r="C99" i="24"/>
  <c r="D99" i="24" s="1"/>
  <c r="O91" i="27"/>
  <c r="C91" i="24"/>
  <c r="D91" i="24" s="1"/>
  <c r="O83" i="27"/>
  <c r="C83" i="24"/>
  <c r="D83" i="24" s="1"/>
  <c r="O75" i="27"/>
  <c r="C75" i="24"/>
  <c r="D75" i="24" s="1"/>
  <c r="O67" i="27"/>
  <c r="C67" i="24"/>
  <c r="D67" i="24" s="1"/>
  <c r="O59" i="27"/>
  <c r="C59" i="24"/>
  <c r="D59" i="24" s="1"/>
  <c r="O51" i="27"/>
  <c r="C51" i="24"/>
  <c r="D51" i="24" s="1"/>
  <c r="O43" i="27"/>
  <c r="C43" i="24"/>
  <c r="D43" i="24" s="1"/>
  <c r="O35" i="27"/>
  <c r="C35" i="24"/>
  <c r="D35" i="24" s="1"/>
  <c r="O27" i="27"/>
  <c r="C27" i="24"/>
  <c r="D27" i="24" s="1"/>
  <c r="O19" i="27"/>
  <c r="C19" i="24"/>
  <c r="D19" i="24" s="1"/>
  <c r="O11" i="27"/>
  <c r="C11" i="24"/>
  <c r="D11" i="24" s="1"/>
  <c r="O3" i="27"/>
  <c r="C3" i="24"/>
  <c r="D3" i="24" s="1"/>
  <c r="O973" i="27"/>
  <c r="C973" i="24"/>
  <c r="D973" i="24" s="1"/>
  <c r="O948" i="27"/>
  <c r="C948" i="24"/>
  <c r="D948" i="24" s="1"/>
  <c r="O860" i="27"/>
  <c r="C860" i="24"/>
  <c r="D860" i="24" s="1"/>
  <c r="O772" i="27"/>
  <c r="C772" i="24"/>
  <c r="D772" i="24" s="1"/>
  <c r="O700" i="27"/>
  <c r="C700" i="24"/>
  <c r="D700" i="24" s="1"/>
  <c r="O994" i="27"/>
  <c r="C994" i="24"/>
  <c r="D994" i="24" s="1"/>
  <c r="O970" i="27"/>
  <c r="C970" i="24"/>
  <c r="D970" i="24" s="1"/>
  <c r="O954" i="27"/>
  <c r="C954" i="24"/>
  <c r="D954" i="24" s="1"/>
  <c r="O930" i="27"/>
  <c r="C930" i="24"/>
  <c r="D930" i="24" s="1"/>
  <c r="O906" i="27"/>
  <c r="C906" i="24"/>
  <c r="D906" i="24" s="1"/>
  <c r="O882" i="27"/>
  <c r="C882" i="24"/>
  <c r="D882" i="24" s="1"/>
  <c r="O858" i="27"/>
  <c r="C858" i="24"/>
  <c r="D858" i="24" s="1"/>
  <c r="O834" i="27"/>
  <c r="C834" i="24"/>
  <c r="D834" i="24" s="1"/>
  <c r="O810" i="27"/>
  <c r="C810" i="24"/>
  <c r="D810" i="24" s="1"/>
  <c r="O794" i="27"/>
  <c r="C794" i="24"/>
  <c r="D794" i="24" s="1"/>
  <c r="O770" i="27"/>
  <c r="C770" i="24"/>
  <c r="D770" i="24" s="1"/>
  <c r="O746" i="27"/>
  <c r="C746" i="24"/>
  <c r="D746" i="24" s="1"/>
  <c r="O722" i="27"/>
  <c r="C722" i="24"/>
  <c r="D722" i="24" s="1"/>
  <c r="O714" i="27"/>
  <c r="C714" i="24"/>
  <c r="D714" i="24" s="1"/>
  <c r="O706" i="27"/>
  <c r="C706" i="24"/>
  <c r="D706" i="24" s="1"/>
  <c r="O698" i="27"/>
  <c r="C698" i="24"/>
  <c r="D698" i="24" s="1"/>
  <c r="O690" i="27"/>
  <c r="C690" i="24"/>
  <c r="D690" i="24" s="1"/>
  <c r="O682" i="27"/>
  <c r="C682" i="24"/>
  <c r="D682" i="24" s="1"/>
  <c r="O674" i="27"/>
  <c r="C674" i="24"/>
  <c r="D674" i="24" s="1"/>
  <c r="O666" i="27"/>
  <c r="C666" i="24"/>
  <c r="D666" i="24" s="1"/>
  <c r="O658" i="27"/>
  <c r="C658" i="24"/>
  <c r="D658" i="24" s="1"/>
  <c r="O650" i="27"/>
  <c r="C650" i="24"/>
  <c r="D650" i="24" s="1"/>
  <c r="O642" i="27"/>
  <c r="C642" i="24"/>
  <c r="D642" i="24" s="1"/>
  <c r="O634" i="27"/>
  <c r="C634" i="24"/>
  <c r="D634" i="24" s="1"/>
  <c r="O626" i="27"/>
  <c r="C626" i="24"/>
  <c r="D626" i="24" s="1"/>
  <c r="O618" i="27"/>
  <c r="C618" i="24"/>
  <c r="D618" i="24" s="1"/>
  <c r="O610" i="27"/>
  <c r="C610" i="24"/>
  <c r="D610" i="24" s="1"/>
  <c r="O602" i="27"/>
  <c r="C602" i="24"/>
  <c r="D602" i="24" s="1"/>
  <c r="O594" i="27"/>
  <c r="C594" i="24"/>
  <c r="D594" i="24" s="1"/>
  <c r="O586" i="27"/>
  <c r="C586" i="24"/>
  <c r="D586" i="24" s="1"/>
  <c r="O578" i="27"/>
  <c r="C578" i="24"/>
  <c r="D578" i="24" s="1"/>
  <c r="O570" i="27"/>
  <c r="C570" i="24"/>
  <c r="D570" i="24" s="1"/>
  <c r="O562" i="27"/>
  <c r="C562" i="24"/>
  <c r="D562" i="24" s="1"/>
  <c r="O554" i="27"/>
  <c r="C554" i="24"/>
  <c r="D554" i="24" s="1"/>
  <c r="O546" i="27"/>
  <c r="C546" i="24"/>
  <c r="D546" i="24" s="1"/>
  <c r="O538" i="27"/>
  <c r="C538" i="24"/>
  <c r="D538" i="24" s="1"/>
  <c r="O530" i="27"/>
  <c r="C530" i="24"/>
  <c r="D530" i="24" s="1"/>
  <c r="O522" i="27"/>
  <c r="C522" i="24"/>
  <c r="D522" i="24" s="1"/>
  <c r="O514" i="27"/>
  <c r="C514" i="24"/>
  <c r="D514" i="24" s="1"/>
  <c r="O506" i="27"/>
  <c r="C506" i="24"/>
  <c r="D506" i="24" s="1"/>
  <c r="O498" i="27"/>
  <c r="C498" i="24"/>
  <c r="D498" i="24" s="1"/>
  <c r="O490" i="27"/>
  <c r="C490" i="24"/>
  <c r="D490" i="24" s="1"/>
  <c r="O482" i="27"/>
  <c r="C482" i="24"/>
  <c r="D482" i="24" s="1"/>
  <c r="O474" i="27"/>
  <c r="C474" i="24"/>
  <c r="D474" i="24" s="1"/>
  <c r="O466" i="27"/>
  <c r="C466" i="24"/>
  <c r="D466" i="24" s="1"/>
  <c r="O458" i="27"/>
  <c r="C458" i="24"/>
  <c r="D458" i="24" s="1"/>
  <c r="O450" i="27"/>
  <c r="C450" i="24"/>
  <c r="D450" i="24" s="1"/>
  <c r="O442" i="27"/>
  <c r="C442" i="24"/>
  <c r="D442" i="24" s="1"/>
  <c r="O434" i="27"/>
  <c r="C434" i="24"/>
  <c r="D434" i="24" s="1"/>
  <c r="O426" i="27"/>
  <c r="C426" i="24"/>
  <c r="D426" i="24" s="1"/>
  <c r="O418" i="27"/>
  <c r="C418" i="24"/>
  <c r="D418" i="24" s="1"/>
  <c r="O410" i="27"/>
  <c r="C410" i="24"/>
  <c r="D410" i="24" s="1"/>
  <c r="O402" i="27"/>
  <c r="C402" i="24"/>
  <c r="D402" i="24" s="1"/>
  <c r="O394" i="27"/>
  <c r="C394" i="24"/>
  <c r="D394" i="24" s="1"/>
  <c r="O386" i="27"/>
  <c r="C386" i="24"/>
  <c r="D386" i="24" s="1"/>
  <c r="O378" i="27"/>
  <c r="C378" i="24"/>
  <c r="D378" i="24" s="1"/>
  <c r="O370" i="27"/>
  <c r="C370" i="24"/>
  <c r="D370" i="24" s="1"/>
  <c r="O362" i="27"/>
  <c r="C362" i="24"/>
  <c r="D362" i="24" s="1"/>
  <c r="O354" i="27"/>
  <c r="C354" i="24"/>
  <c r="D354" i="24" s="1"/>
  <c r="O346" i="27"/>
  <c r="C346" i="24"/>
  <c r="D346" i="24" s="1"/>
  <c r="O338" i="27"/>
  <c r="C338" i="24"/>
  <c r="D338" i="24" s="1"/>
  <c r="O330" i="27"/>
  <c r="C330" i="24"/>
  <c r="D330" i="24" s="1"/>
  <c r="O322" i="27"/>
  <c r="C322" i="24"/>
  <c r="D322" i="24" s="1"/>
  <c r="O314" i="27"/>
  <c r="C314" i="24"/>
  <c r="D314" i="24" s="1"/>
  <c r="O306" i="27"/>
  <c r="C306" i="24"/>
  <c r="D306" i="24" s="1"/>
  <c r="O298" i="27"/>
  <c r="C298" i="24"/>
  <c r="D298" i="24" s="1"/>
  <c r="O290" i="27"/>
  <c r="C290" i="24"/>
  <c r="D290" i="24" s="1"/>
  <c r="O282" i="27"/>
  <c r="C282" i="24"/>
  <c r="D282" i="24" s="1"/>
  <c r="O274" i="27"/>
  <c r="C274" i="24"/>
  <c r="D274" i="24" s="1"/>
  <c r="O266" i="27"/>
  <c r="C266" i="24"/>
  <c r="D266" i="24" s="1"/>
  <c r="O258" i="27"/>
  <c r="C258" i="24"/>
  <c r="D258" i="24" s="1"/>
  <c r="O250" i="27"/>
  <c r="C250" i="24"/>
  <c r="D250" i="24" s="1"/>
  <c r="O242" i="27"/>
  <c r="C242" i="24"/>
  <c r="D242" i="24" s="1"/>
  <c r="O234" i="27"/>
  <c r="C234" i="24"/>
  <c r="D234" i="24" s="1"/>
  <c r="O226" i="27"/>
  <c r="C226" i="24"/>
  <c r="D226" i="24" s="1"/>
  <c r="O218" i="27"/>
  <c r="C218" i="24"/>
  <c r="D218" i="24" s="1"/>
  <c r="O210" i="27"/>
  <c r="C210" i="24"/>
  <c r="D210" i="24" s="1"/>
  <c r="O202" i="27"/>
  <c r="C202" i="24"/>
  <c r="D202" i="24" s="1"/>
  <c r="O194" i="27"/>
  <c r="C194" i="24"/>
  <c r="D194" i="24" s="1"/>
  <c r="O186" i="27"/>
  <c r="C186" i="24"/>
  <c r="D186" i="24" s="1"/>
  <c r="O178" i="27"/>
  <c r="C178" i="24"/>
  <c r="D178" i="24" s="1"/>
  <c r="O170" i="27"/>
  <c r="C170" i="24"/>
  <c r="D170" i="24" s="1"/>
  <c r="O162" i="27"/>
  <c r="C162" i="24"/>
  <c r="D162" i="24" s="1"/>
  <c r="O154" i="27"/>
  <c r="C154" i="24"/>
  <c r="D154" i="24" s="1"/>
  <c r="O146" i="27"/>
  <c r="C146" i="24"/>
  <c r="D146" i="24" s="1"/>
  <c r="O138" i="27"/>
  <c r="C138" i="24"/>
  <c r="D138" i="24" s="1"/>
  <c r="O130" i="27"/>
  <c r="C130" i="24"/>
  <c r="D130" i="24" s="1"/>
  <c r="O122" i="27"/>
  <c r="C122" i="24"/>
  <c r="D122" i="24" s="1"/>
  <c r="O114" i="27"/>
  <c r="C114" i="24"/>
  <c r="D114" i="24" s="1"/>
  <c r="O106" i="27"/>
  <c r="C106" i="24"/>
  <c r="D106" i="24" s="1"/>
  <c r="O98" i="27"/>
  <c r="C98" i="24"/>
  <c r="D98" i="24" s="1"/>
  <c r="O90" i="27"/>
  <c r="C90" i="24"/>
  <c r="D90" i="24" s="1"/>
  <c r="O82" i="27"/>
  <c r="C82" i="24"/>
  <c r="D82" i="24" s="1"/>
  <c r="O74" i="27"/>
  <c r="C74" i="24"/>
  <c r="D74" i="24" s="1"/>
  <c r="O66" i="27"/>
  <c r="C66" i="24"/>
  <c r="D66" i="24" s="1"/>
  <c r="O58" i="27"/>
  <c r="C58" i="24"/>
  <c r="D58" i="24" s="1"/>
  <c r="O50" i="27"/>
  <c r="C50" i="24"/>
  <c r="D50" i="24" s="1"/>
  <c r="O42" i="27"/>
  <c r="C42" i="24"/>
  <c r="D42" i="24" s="1"/>
  <c r="O34" i="27"/>
  <c r="C34" i="24"/>
  <c r="D34" i="24" s="1"/>
  <c r="O26" i="27"/>
  <c r="C26" i="24"/>
  <c r="D26" i="24" s="1"/>
  <c r="O18" i="27"/>
  <c r="C18" i="24"/>
  <c r="D18" i="24" s="1"/>
  <c r="O10" i="27"/>
  <c r="C10" i="24"/>
  <c r="D10" i="24" s="1"/>
  <c r="O2" i="27"/>
  <c r="C2" i="24"/>
  <c r="O949" i="27"/>
  <c r="C949" i="24"/>
  <c r="D949" i="24" s="1"/>
  <c r="O964" i="27"/>
  <c r="C964" i="24"/>
  <c r="D964" i="24" s="1"/>
  <c r="O924" i="27"/>
  <c r="C924" i="24"/>
  <c r="D924" i="24" s="1"/>
  <c r="O884" i="27"/>
  <c r="C884" i="24"/>
  <c r="D884" i="24" s="1"/>
  <c r="O844" i="27"/>
  <c r="C844" i="24"/>
  <c r="D844" i="24" s="1"/>
  <c r="O796" i="27"/>
  <c r="C796" i="24"/>
  <c r="D796" i="24" s="1"/>
  <c r="O756" i="27"/>
  <c r="C756" i="24"/>
  <c r="D756" i="24" s="1"/>
  <c r="O724" i="27"/>
  <c r="C724" i="24"/>
  <c r="D724" i="24" s="1"/>
  <c r="O692" i="27"/>
  <c r="C692" i="24"/>
  <c r="D692" i="24" s="1"/>
  <c r="O652" i="27"/>
  <c r="C652" i="24"/>
  <c r="D652" i="24" s="1"/>
  <c r="O986" i="27"/>
  <c r="C986" i="24"/>
  <c r="D986" i="24" s="1"/>
  <c r="O978" i="27"/>
  <c r="C978" i="24"/>
  <c r="D978" i="24" s="1"/>
  <c r="O962" i="27"/>
  <c r="C962" i="24"/>
  <c r="D962" i="24" s="1"/>
  <c r="O946" i="27"/>
  <c r="C946" i="24"/>
  <c r="D946" i="24" s="1"/>
  <c r="O938" i="27"/>
  <c r="C938" i="24"/>
  <c r="D938" i="24" s="1"/>
  <c r="O922" i="27"/>
  <c r="C922" i="24"/>
  <c r="D922" i="24" s="1"/>
  <c r="O914" i="27"/>
  <c r="C914" i="24"/>
  <c r="D914" i="24" s="1"/>
  <c r="O898" i="27"/>
  <c r="C898" i="24"/>
  <c r="D898" i="24" s="1"/>
  <c r="O890" i="27"/>
  <c r="C890" i="24"/>
  <c r="D890" i="24" s="1"/>
  <c r="O874" i="27"/>
  <c r="C874" i="24"/>
  <c r="D874" i="24" s="1"/>
  <c r="O866" i="27"/>
  <c r="C866" i="24"/>
  <c r="D866" i="24" s="1"/>
  <c r="O850" i="27"/>
  <c r="C850" i="24"/>
  <c r="D850" i="24" s="1"/>
  <c r="O842" i="27"/>
  <c r="C842" i="24"/>
  <c r="D842" i="24" s="1"/>
  <c r="O826" i="27"/>
  <c r="C826" i="24"/>
  <c r="D826" i="24" s="1"/>
  <c r="O818" i="27"/>
  <c r="C818" i="24"/>
  <c r="D818" i="24" s="1"/>
  <c r="O802" i="27"/>
  <c r="C802" i="24"/>
  <c r="D802" i="24" s="1"/>
  <c r="O786" i="27"/>
  <c r="C786" i="24"/>
  <c r="D786" i="24" s="1"/>
  <c r="O778" i="27"/>
  <c r="C778" i="24"/>
  <c r="D778" i="24" s="1"/>
  <c r="O762" i="27"/>
  <c r="C762" i="24"/>
  <c r="D762" i="24" s="1"/>
  <c r="O754" i="27"/>
  <c r="C754" i="24"/>
  <c r="D754" i="24" s="1"/>
  <c r="O738" i="27"/>
  <c r="C738" i="24"/>
  <c r="D738" i="24" s="1"/>
  <c r="O730" i="27"/>
  <c r="C730" i="24"/>
  <c r="D730" i="24" s="1"/>
  <c r="O1001" i="27"/>
  <c r="C1001" i="24"/>
  <c r="D1001" i="24" s="1"/>
  <c r="O993" i="27"/>
  <c r="C993" i="24"/>
  <c r="D993" i="24" s="1"/>
  <c r="O985" i="27"/>
  <c r="C985" i="24"/>
  <c r="D985" i="24" s="1"/>
  <c r="O977" i="27"/>
  <c r="C977" i="24"/>
  <c r="D977" i="24" s="1"/>
  <c r="O969" i="27"/>
  <c r="C969" i="24"/>
  <c r="D969" i="24" s="1"/>
  <c r="O961" i="27"/>
  <c r="C961" i="24"/>
  <c r="D961" i="24" s="1"/>
  <c r="O953" i="27"/>
  <c r="C953" i="24"/>
  <c r="D953" i="24" s="1"/>
  <c r="O945" i="27"/>
  <c r="C945" i="24"/>
  <c r="D945" i="24" s="1"/>
  <c r="O937" i="27"/>
  <c r="C937" i="24"/>
  <c r="D937" i="24" s="1"/>
  <c r="O929" i="27"/>
  <c r="C929" i="24"/>
  <c r="D929" i="24" s="1"/>
  <c r="O921" i="27"/>
  <c r="C921" i="24"/>
  <c r="D921" i="24" s="1"/>
  <c r="O913" i="27"/>
  <c r="C913" i="24"/>
  <c r="D913" i="24" s="1"/>
  <c r="O905" i="27"/>
  <c r="C905" i="24"/>
  <c r="D905" i="24" s="1"/>
  <c r="O897" i="27"/>
  <c r="C897" i="24"/>
  <c r="D897" i="24" s="1"/>
  <c r="O889" i="27"/>
  <c r="C889" i="24"/>
  <c r="D889" i="24" s="1"/>
  <c r="O881" i="27"/>
  <c r="C881" i="24"/>
  <c r="D881" i="24" s="1"/>
  <c r="O873" i="27"/>
  <c r="C873" i="24"/>
  <c r="D873" i="24" s="1"/>
  <c r="O865" i="27"/>
  <c r="C865" i="24"/>
  <c r="D865" i="24" s="1"/>
  <c r="O857" i="27"/>
  <c r="C857" i="24"/>
  <c r="D857" i="24" s="1"/>
  <c r="O849" i="27"/>
  <c r="C849" i="24"/>
  <c r="D849" i="24" s="1"/>
  <c r="O841" i="27"/>
  <c r="C841" i="24"/>
  <c r="D841" i="24" s="1"/>
  <c r="O833" i="27"/>
  <c r="C833" i="24"/>
  <c r="D833" i="24" s="1"/>
  <c r="O825" i="27"/>
  <c r="C825" i="24"/>
  <c r="D825" i="24" s="1"/>
  <c r="O817" i="27"/>
  <c r="C817" i="24"/>
  <c r="D817" i="24" s="1"/>
  <c r="O809" i="27"/>
  <c r="C809" i="24"/>
  <c r="D809" i="24" s="1"/>
  <c r="O801" i="27"/>
  <c r="C801" i="24"/>
  <c r="D801" i="24" s="1"/>
  <c r="O793" i="27"/>
  <c r="C793" i="24"/>
  <c r="D793" i="24" s="1"/>
  <c r="O785" i="27"/>
  <c r="C785" i="24"/>
  <c r="D785" i="24" s="1"/>
  <c r="O777" i="27"/>
  <c r="C777" i="24"/>
  <c r="D777" i="24" s="1"/>
  <c r="O769" i="27"/>
  <c r="C769" i="24"/>
  <c r="D769" i="24" s="1"/>
  <c r="O761" i="27"/>
  <c r="C761" i="24"/>
  <c r="D761" i="24" s="1"/>
  <c r="O753" i="27"/>
  <c r="C753" i="24"/>
  <c r="D753" i="24" s="1"/>
  <c r="O745" i="27"/>
  <c r="C745" i="24"/>
  <c r="D745" i="24" s="1"/>
  <c r="O737" i="27"/>
  <c r="C737" i="24"/>
  <c r="D737" i="24" s="1"/>
  <c r="O729" i="27"/>
  <c r="C729" i="24"/>
  <c r="D729" i="24" s="1"/>
  <c r="O721" i="27"/>
  <c r="C721" i="24"/>
  <c r="D721" i="24" s="1"/>
  <c r="O713" i="27"/>
  <c r="C713" i="24"/>
  <c r="D713" i="24" s="1"/>
  <c r="O705" i="27"/>
  <c r="C705" i="24"/>
  <c r="D705" i="24" s="1"/>
  <c r="O697" i="27"/>
  <c r="C697" i="24"/>
  <c r="D697" i="24" s="1"/>
  <c r="O689" i="27"/>
  <c r="C689" i="24"/>
  <c r="D689" i="24" s="1"/>
  <c r="O681" i="27"/>
  <c r="C681" i="24"/>
  <c r="D681" i="24" s="1"/>
  <c r="O673" i="27"/>
  <c r="C673" i="24"/>
  <c r="D673" i="24" s="1"/>
  <c r="O665" i="27"/>
  <c r="C665" i="24"/>
  <c r="D665" i="24" s="1"/>
  <c r="O657" i="27"/>
  <c r="C657" i="24"/>
  <c r="D657" i="24" s="1"/>
  <c r="O649" i="27"/>
  <c r="C649" i="24"/>
  <c r="D649" i="24" s="1"/>
  <c r="O641" i="27"/>
  <c r="C641" i="24"/>
  <c r="D641" i="24" s="1"/>
  <c r="O633" i="27"/>
  <c r="C633" i="24"/>
  <c r="D633" i="24" s="1"/>
  <c r="O625" i="27"/>
  <c r="C625" i="24"/>
  <c r="D625" i="24" s="1"/>
  <c r="O617" i="27"/>
  <c r="C617" i="24"/>
  <c r="D617" i="24" s="1"/>
  <c r="O609" i="27"/>
  <c r="C609" i="24"/>
  <c r="D609" i="24" s="1"/>
  <c r="O601" i="27"/>
  <c r="C601" i="24"/>
  <c r="D601" i="24" s="1"/>
  <c r="O593" i="27"/>
  <c r="C593" i="24"/>
  <c r="D593" i="24" s="1"/>
  <c r="O585" i="27"/>
  <c r="C585" i="24"/>
  <c r="D585" i="24" s="1"/>
  <c r="O577" i="27"/>
  <c r="C577" i="24"/>
  <c r="D577" i="24" s="1"/>
  <c r="O569" i="27"/>
  <c r="C569" i="24"/>
  <c r="D569" i="24" s="1"/>
  <c r="O561" i="27"/>
  <c r="C561" i="24"/>
  <c r="D561" i="24" s="1"/>
  <c r="O553" i="27"/>
  <c r="C553" i="24"/>
  <c r="D553" i="24" s="1"/>
  <c r="O545" i="27"/>
  <c r="C545" i="24"/>
  <c r="D545" i="24" s="1"/>
  <c r="O537" i="27"/>
  <c r="C537" i="24"/>
  <c r="D537" i="24" s="1"/>
  <c r="O529" i="27"/>
  <c r="C529" i="24"/>
  <c r="D529" i="24" s="1"/>
  <c r="O521" i="27"/>
  <c r="C521" i="24"/>
  <c r="D521" i="24" s="1"/>
  <c r="O513" i="27"/>
  <c r="C513" i="24"/>
  <c r="D513" i="24" s="1"/>
  <c r="O505" i="27"/>
  <c r="C505" i="24"/>
  <c r="D505" i="24" s="1"/>
  <c r="O497" i="27"/>
  <c r="C497" i="24"/>
  <c r="D497" i="24" s="1"/>
  <c r="O489" i="27"/>
  <c r="C489" i="24"/>
  <c r="D489" i="24" s="1"/>
  <c r="O481" i="27"/>
  <c r="C481" i="24"/>
  <c r="D481" i="24" s="1"/>
  <c r="O473" i="27"/>
  <c r="C473" i="24"/>
  <c r="D473" i="24" s="1"/>
  <c r="O465" i="27"/>
  <c r="C465" i="24"/>
  <c r="D465" i="24" s="1"/>
  <c r="O457" i="27"/>
  <c r="C457" i="24"/>
  <c r="D457" i="24" s="1"/>
  <c r="O449" i="27"/>
  <c r="C449" i="24"/>
  <c r="D449" i="24" s="1"/>
  <c r="O441" i="27"/>
  <c r="C441" i="24"/>
  <c r="D441" i="24" s="1"/>
  <c r="O433" i="27"/>
  <c r="C433" i="24"/>
  <c r="D433" i="24" s="1"/>
  <c r="O425" i="27"/>
  <c r="C425" i="24"/>
  <c r="D425" i="24" s="1"/>
  <c r="O417" i="27"/>
  <c r="C417" i="24"/>
  <c r="D417" i="24" s="1"/>
  <c r="O409" i="27"/>
  <c r="C409" i="24"/>
  <c r="D409" i="24" s="1"/>
  <c r="O401" i="27"/>
  <c r="C401" i="24"/>
  <c r="D401" i="24" s="1"/>
  <c r="O393" i="27"/>
  <c r="C393" i="24"/>
  <c r="D393" i="24" s="1"/>
  <c r="O385" i="27"/>
  <c r="C385" i="24"/>
  <c r="D385" i="24" s="1"/>
  <c r="O377" i="27"/>
  <c r="C377" i="24"/>
  <c r="D377" i="24" s="1"/>
  <c r="O369" i="27"/>
  <c r="C369" i="24"/>
  <c r="D369" i="24" s="1"/>
  <c r="O361" i="27"/>
  <c r="C361" i="24"/>
  <c r="D361" i="24" s="1"/>
  <c r="O353" i="27"/>
  <c r="C353" i="24"/>
  <c r="D353" i="24" s="1"/>
  <c r="O345" i="27"/>
  <c r="C345" i="24"/>
  <c r="D345" i="24" s="1"/>
  <c r="O337" i="27"/>
  <c r="C337" i="24"/>
  <c r="D337" i="24" s="1"/>
  <c r="O329" i="27"/>
  <c r="C329" i="24"/>
  <c r="D329" i="24" s="1"/>
  <c r="O321" i="27"/>
  <c r="C321" i="24"/>
  <c r="D321" i="24" s="1"/>
  <c r="O313" i="27"/>
  <c r="C313" i="24"/>
  <c r="D313" i="24" s="1"/>
  <c r="O305" i="27"/>
  <c r="C305" i="24"/>
  <c r="D305" i="24" s="1"/>
  <c r="O297" i="27"/>
  <c r="C297" i="24"/>
  <c r="D297" i="24" s="1"/>
  <c r="O289" i="27"/>
  <c r="C289" i="24"/>
  <c r="D289" i="24" s="1"/>
  <c r="O281" i="27"/>
  <c r="C281" i="24"/>
  <c r="D281" i="24" s="1"/>
  <c r="O273" i="27"/>
  <c r="C273" i="24"/>
  <c r="D273" i="24" s="1"/>
  <c r="O265" i="27"/>
  <c r="C265" i="24"/>
  <c r="D265" i="24" s="1"/>
  <c r="O257" i="27"/>
  <c r="C257" i="24"/>
  <c r="D257" i="24" s="1"/>
  <c r="O249" i="27"/>
  <c r="C249" i="24"/>
  <c r="D249" i="24" s="1"/>
  <c r="O241" i="27"/>
  <c r="C241" i="24"/>
  <c r="D241" i="24" s="1"/>
  <c r="O233" i="27"/>
  <c r="C233" i="24"/>
  <c r="D233" i="24" s="1"/>
  <c r="O225" i="27"/>
  <c r="C225" i="24"/>
  <c r="D225" i="24" s="1"/>
  <c r="O217" i="27"/>
  <c r="C217" i="24"/>
  <c r="D217" i="24" s="1"/>
  <c r="O209" i="27"/>
  <c r="C209" i="24"/>
  <c r="D209" i="24" s="1"/>
  <c r="O201" i="27"/>
  <c r="C201" i="24"/>
  <c r="D201" i="24" s="1"/>
  <c r="O193" i="27"/>
  <c r="C193" i="24"/>
  <c r="D193" i="24" s="1"/>
  <c r="O185" i="27"/>
  <c r="C185" i="24"/>
  <c r="D185" i="24" s="1"/>
  <c r="O177" i="27"/>
  <c r="C177" i="24"/>
  <c r="D177" i="24" s="1"/>
  <c r="O169" i="27"/>
  <c r="C169" i="24"/>
  <c r="D169" i="24" s="1"/>
  <c r="O161" i="27"/>
  <c r="C161" i="24"/>
  <c r="D161" i="24" s="1"/>
  <c r="O153" i="27"/>
  <c r="C153" i="24"/>
  <c r="D153" i="24" s="1"/>
  <c r="O145" i="27"/>
  <c r="C145" i="24"/>
  <c r="D145" i="24" s="1"/>
  <c r="O137" i="27"/>
  <c r="C137" i="24"/>
  <c r="D137" i="24" s="1"/>
  <c r="O129" i="27"/>
  <c r="C129" i="24"/>
  <c r="D129" i="24" s="1"/>
  <c r="O121" i="27"/>
  <c r="C121" i="24"/>
  <c r="D121" i="24" s="1"/>
  <c r="O113" i="27"/>
  <c r="C113" i="24"/>
  <c r="D113" i="24" s="1"/>
  <c r="O105" i="27"/>
  <c r="C105" i="24"/>
  <c r="D105" i="24" s="1"/>
  <c r="O97" i="27"/>
  <c r="C97" i="24"/>
  <c r="D97" i="24" s="1"/>
  <c r="O89" i="27"/>
  <c r="C89" i="24"/>
  <c r="D89" i="24" s="1"/>
  <c r="O81" i="27"/>
  <c r="C81" i="24"/>
  <c r="D81" i="24" s="1"/>
  <c r="O73" i="27"/>
  <c r="C73" i="24"/>
  <c r="D73" i="24" s="1"/>
  <c r="O65" i="27"/>
  <c r="C65" i="24"/>
  <c r="D65" i="24" s="1"/>
  <c r="O57" i="27"/>
  <c r="C57" i="24"/>
  <c r="D57" i="24" s="1"/>
  <c r="O49" i="27"/>
  <c r="C49" i="24"/>
  <c r="D49" i="24" s="1"/>
  <c r="O41" i="27"/>
  <c r="C41" i="24"/>
  <c r="D41" i="24" s="1"/>
  <c r="O33" i="27"/>
  <c r="C33" i="24"/>
  <c r="D33" i="24" s="1"/>
  <c r="O25" i="27"/>
  <c r="C25" i="24"/>
  <c r="D25" i="24" s="1"/>
  <c r="O17" i="27"/>
  <c r="C17" i="24"/>
  <c r="D17" i="24" s="1"/>
  <c r="O9" i="27"/>
  <c r="C9" i="24"/>
  <c r="D9" i="24" s="1"/>
  <c r="O988" i="27"/>
  <c r="C988" i="24"/>
  <c r="D988" i="24" s="1"/>
  <c r="O908" i="27"/>
  <c r="C908" i="24"/>
  <c r="D908" i="24" s="1"/>
  <c r="O828" i="27"/>
  <c r="C828" i="24"/>
  <c r="D828" i="24" s="1"/>
  <c r="O740" i="27"/>
  <c r="C740" i="24"/>
  <c r="D740" i="24" s="1"/>
  <c r="O984" i="27"/>
  <c r="C984" i="24"/>
  <c r="D984" i="24" s="1"/>
  <c r="O952" i="27"/>
  <c r="C952" i="24"/>
  <c r="D952" i="24" s="1"/>
  <c r="O920" i="27"/>
  <c r="C920" i="24"/>
  <c r="D920" i="24" s="1"/>
  <c r="O888" i="27"/>
  <c r="C888" i="24"/>
  <c r="D888" i="24" s="1"/>
  <c r="O856" i="27"/>
  <c r="C856" i="24"/>
  <c r="D856" i="24" s="1"/>
  <c r="O832" i="27"/>
  <c r="C832" i="24"/>
  <c r="D832" i="24" s="1"/>
  <c r="O824" i="27"/>
  <c r="C824" i="24"/>
  <c r="D824" i="24" s="1"/>
  <c r="O816" i="27"/>
  <c r="C816" i="24"/>
  <c r="D816" i="24" s="1"/>
  <c r="O808" i="27"/>
  <c r="C808" i="24"/>
  <c r="D808" i="24" s="1"/>
  <c r="O800" i="27"/>
  <c r="C800" i="24"/>
  <c r="D800" i="24" s="1"/>
  <c r="O792" i="27"/>
  <c r="C792" i="24"/>
  <c r="D792" i="24" s="1"/>
  <c r="O784" i="27"/>
  <c r="C784" i="24"/>
  <c r="D784" i="24" s="1"/>
  <c r="O776" i="27"/>
  <c r="C776" i="24"/>
  <c r="D776" i="24" s="1"/>
  <c r="O768" i="27"/>
  <c r="C768" i="24"/>
  <c r="D768" i="24" s="1"/>
  <c r="O760" i="27"/>
  <c r="C760" i="24"/>
  <c r="D760" i="24" s="1"/>
  <c r="O752" i="27"/>
  <c r="C752" i="24"/>
  <c r="D752" i="24" s="1"/>
  <c r="O744" i="27"/>
  <c r="C744" i="24"/>
  <c r="D744" i="24" s="1"/>
  <c r="O736" i="27"/>
  <c r="C736" i="24"/>
  <c r="D736" i="24" s="1"/>
  <c r="O728" i="27"/>
  <c r="C728" i="24"/>
  <c r="D728" i="24" s="1"/>
  <c r="O720" i="27"/>
  <c r="C720" i="24"/>
  <c r="D720" i="24" s="1"/>
  <c r="O712" i="27"/>
  <c r="C712" i="24"/>
  <c r="D712" i="24" s="1"/>
  <c r="O704" i="27"/>
  <c r="C704" i="24"/>
  <c r="D704" i="24" s="1"/>
  <c r="O696" i="27"/>
  <c r="C696" i="24"/>
  <c r="D696" i="24" s="1"/>
  <c r="O688" i="27"/>
  <c r="C688" i="24"/>
  <c r="D688" i="24" s="1"/>
  <c r="O680" i="27"/>
  <c r="C680" i="24"/>
  <c r="D680" i="24" s="1"/>
  <c r="O672" i="27"/>
  <c r="C672" i="24"/>
  <c r="D672" i="24" s="1"/>
  <c r="O664" i="27"/>
  <c r="C664" i="24"/>
  <c r="D664" i="24" s="1"/>
  <c r="O656" i="27"/>
  <c r="C656" i="24"/>
  <c r="D656" i="24" s="1"/>
  <c r="O648" i="27"/>
  <c r="C648" i="24"/>
  <c r="D648" i="24" s="1"/>
  <c r="O640" i="27"/>
  <c r="C640" i="24"/>
  <c r="D640" i="24" s="1"/>
  <c r="O632" i="27"/>
  <c r="C632" i="24"/>
  <c r="D632" i="24" s="1"/>
  <c r="O624" i="27"/>
  <c r="C624" i="24"/>
  <c r="D624" i="24" s="1"/>
  <c r="O616" i="27"/>
  <c r="C616" i="24"/>
  <c r="D616" i="24" s="1"/>
  <c r="O608" i="27"/>
  <c r="C608" i="24"/>
  <c r="D608" i="24" s="1"/>
  <c r="O600" i="27"/>
  <c r="C600" i="24"/>
  <c r="D600" i="24" s="1"/>
  <c r="O592" i="27"/>
  <c r="C592" i="24"/>
  <c r="D592" i="24" s="1"/>
  <c r="O584" i="27"/>
  <c r="C584" i="24"/>
  <c r="D584" i="24" s="1"/>
  <c r="O576" i="27"/>
  <c r="C576" i="24"/>
  <c r="D576" i="24" s="1"/>
  <c r="O568" i="27"/>
  <c r="C568" i="24"/>
  <c r="D568" i="24" s="1"/>
  <c r="O560" i="27"/>
  <c r="C560" i="24"/>
  <c r="D560" i="24" s="1"/>
  <c r="O552" i="27"/>
  <c r="C552" i="24"/>
  <c r="D552" i="24" s="1"/>
  <c r="O544" i="27"/>
  <c r="C544" i="24"/>
  <c r="D544" i="24" s="1"/>
  <c r="O536" i="27"/>
  <c r="C536" i="24"/>
  <c r="D536" i="24" s="1"/>
  <c r="O528" i="27"/>
  <c r="C528" i="24"/>
  <c r="D528" i="24" s="1"/>
  <c r="O520" i="27"/>
  <c r="C520" i="24"/>
  <c r="D520" i="24" s="1"/>
  <c r="O512" i="27"/>
  <c r="C512" i="24"/>
  <c r="D512" i="24" s="1"/>
  <c r="O504" i="27"/>
  <c r="C504" i="24"/>
  <c r="D504" i="24" s="1"/>
  <c r="O496" i="27"/>
  <c r="C496" i="24"/>
  <c r="D496" i="24" s="1"/>
  <c r="O488" i="27"/>
  <c r="C488" i="24"/>
  <c r="D488" i="24" s="1"/>
  <c r="O480" i="27"/>
  <c r="C480" i="24"/>
  <c r="D480" i="24" s="1"/>
  <c r="O472" i="27"/>
  <c r="C472" i="24"/>
  <c r="D472" i="24" s="1"/>
  <c r="O464" i="27"/>
  <c r="C464" i="24"/>
  <c r="D464" i="24" s="1"/>
  <c r="O456" i="27"/>
  <c r="C456" i="24"/>
  <c r="D456" i="24" s="1"/>
  <c r="O448" i="27"/>
  <c r="C448" i="24"/>
  <c r="D448" i="24" s="1"/>
  <c r="O440" i="27"/>
  <c r="C440" i="24"/>
  <c r="D440" i="24" s="1"/>
  <c r="O432" i="27"/>
  <c r="C432" i="24"/>
  <c r="D432" i="24" s="1"/>
  <c r="O424" i="27"/>
  <c r="C424" i="24"/>
  <c r="D424" i="24" s="1"/>
  <c r="O416" i="27"/>
  <c r="C416" i="24"/>
  <c r="D416" i="24" s="1"/>
  <c r="O408" i="27"/>
  <c r="C408" i="24"/>
  <c r="D408" i="24" s="1"/>
  <c r="O400" i="27"/>
  <c r="C400" i="24"/>
  <c r="D400" i="24" s="1"/>
  <c r="O392" i="27"/>
  <c r="C392" i="24"/>
  <c r="D392" i="24" s="1"/>
  <c r="O384" i="27"/>
  <c r="C384" i="24"/>
  <c r="D384" i="24" s="1"/>
  <c r="O376" i="27"/>
  <c r="C376" i="24"/>
  <c r="D376" i="24" s="1"/>
  <c r="O368" i="27"/>
  <c r="C368" i="24"/>
  <c r="D368" i="24" s="1"/>
  <c r="O360" i="27"/>
  <c r="C360" i="24"/>
  <c r="D360" i="24" s="1"/>
  <c r="O352" i="27"/>
  <c r="C352" i="24"/>
  <c r="D352" i="24" s="1"/>
  <c r="O344" i="27"/>
  <c r="C344" i="24"/>
  <c r="D344" i="24" s="1"/>
  <c r="O336" i="27"/>
  <c r="C336" i="24"/>
  <c r="D336" i="24" s="1"/>
  <c r="O328" i="27"/>
  <c r="C328" i="24"/>
  <c r="D328" i="24" s="1"/>
  <c r="O320" i="27"/>
  <c r="C320" i="24"/>
  <c r="D320" i="24" s="1"/>
  <c r="O312" i="27"/>
  <c r="C312" i="24"/>
  <c r="D312" i="24" s="1"/>
  <c r="O304" i="27"/>
  <c r="C304" i="24"/>
  <c r="D304" i="24" s="1"/>
  <c r="O296" i="27"/>
  <c r="C296" i="24"/>
  <c r="D296" i="24" s="1"/>
  <c r="O288" i="27"/>
  <c r="C288" i="24"/>
  <c r="D288" i="24" s="1"/>
  <c r="O280" i="27"/>
  <c r="C280" i="24"/>
  <c r="D280" i="24" s="1"/>
  <c r="O272" i="27"/>
  <c r="C272" i="24"/>
  <c r="D272" i="24" s="1"/>
  <c r="O264" i="27"/>
  <c r="C264" i="24"/>
  <c r="D264" i="24" s="1"/>
  <c r="O256" i="27"/>
  <c r="C256" i="24"/>
  <c r="D256" i="24" s="1"/>
  <c r="O248" i="27"/>
  <c r="C248" i="24"/>
  <c r="D248" i="24" s="1"/>
  <c r="O240" i="27"/>
  <c r="C240" i="24"/>
  <c r="D240" i="24" s="1"/>
  <c r="O232" i="27"/>
  <c r="C232" i="24"/>
  <c r="D232" i="24" s="1"/>
  <c r="O224" i="27"/>
  <c r="C224" i="24"/>
  <c r="D224" i="24" s="1"/>
  <c r="O216" i="27"/>
  <c r="C216" i="24"/>
  <c r="D216" i="24" s="1"/>
  <c r="O208" i="27"/>
  <c r="C208" i="24"/>
  <c r="D208" i="24" s="1"/>
  <c r="O200" i="27"/>
  <c r="C200" i="24"/>
  <c r="D200" i="24" s="1"/>
  <c r="O192" i="27"/>
  <c r="C192" i="24"/>
  <c r="D192" i="24" s="1"/>
  <c r="O184" i="27"/>
  <c r="C184" i="24"/>
  <c r="D184" i="24" s="1"/>
  <c r="O176" i="27"/>
  <c r="C176" i="24"/>
  <c r="D176" i="24" s="1"/>
  <c r="O168" i="27"/>
  <c r="C168" i="24"/>
  <c r="D168" i="24" s="1"/>
  <c r="O160" i="27"/>
  <c r="C160" i="24"/>
  <c r="D160" i="24" s="1"/>
  <c r="O152" i="27"/>
  <c r="C152" i="24"/>
  <c r="D152" i="24" s="1"/>
  <c r="O144" i="27"/>
  <c r="C144" i="24"/>
  <c r="D144" i="24" s="1"/>
  <c r="O136" i="27"/>
  <c r="C136" i="24"/>
  <c r="D136" i="24" s="1"/>
  <c r="O128" i="27"/>
  <c r="C128" i="24"/>
  <c r="D128" i="24" s="1"/>
  <c r="O120" i="27"/>
  <c r="C120" i="24"/>
  <c r="D120" i="24" s="1"/>
  <c r="O112" i="27"/>
  <c r="C112" i="24"/>
  <c r="D112" i="24" s="1"/>
  <c r="O104" i="27"/>
  <c r="C104" i="24"/>
  <c r="D104" i="24" s="1"/>
  <c r="O96" i="27"/>
  <c r="C96" i="24"/>
  <c r="D96" i="24" s="1"/>
  <c r="O88" i="27"/>
  <c r="C88" i="24"/>
  <c r="D88" i="24" s="1"/>
  <c r="O80" i="27"/>
  <c r="C80" i="24"/>
  <c r="D80" i="24" s="1"/>
  <c r="O72" i="27"/>
  <c r="C72" i="24"/>
  <c r="D72" i="24" s="1"/>
  <c r="O64" i="27"/>
  <c r="C64" i="24"/>
  <c r="D64" i="24" s="1"/>
  <c r="O56" i="27"/>
  <c r="C56" i="24"/>
  <c r="D56" i="24" s="1"/>
  <c r="O48" i="27"/>
  <c r="C48" i="24"/>
  <c r="D48" i="24" s="1"/>
  <c r="O40" i="27"/>
  <c r="C40" i="24"/>
  <c r="D40" i="24" s="1"/>
  <c r="O32" i="27"/>
  <c r="C32" i="24"/>
  <c r="D32" i="24" s="1"/>
  <c r="O24" i="27"/>
  <c r="C24" i="24"/>
  <c r="D24" i="24" s="1"/>
  <c r="O16" i="27"/>
  <c r="C16" i="24"/>
  <c r="D16" i="24" s="1"/>
  <c r="O8" i="27"/>
  <c r="C8" i="24"/>
  <c r="D8" i="24" s="1"/>
  <c r="O997" i="27"/>
  <c r="C997" i="24"/>
  <c r="D997" i="24" s="1"/>
  <c r="O972" i="27"/>
  <c r="C972" i="24"/>
  <c r="D972" i="24" s="1"/>
  <c r="O892" i="27"/>
  <c r="C892" i="24"/>
  <c r="D892" i="24" s="1"/>
  <c r="O804" i="27"/>
  <c r="C804" i="24"/>
  <c r="D804" i="24" s="1"/>
  <c r="O1000" i="27"/>
  <c r="C1000" i="24"/>
  <c r="D1000" i="24" s="1"/>
  <c r="O968" i="27"/>
  <c r="C968" i="24"/>
  <c r="D968" i="24" s="1"/>
  <c r="O936" i="27"/>
  <c r="C936" i="24"/>
  <c r="D936" i="24" s="1"/>
  <c r="O904" i="27"/>
  <c r="C904" i="24"/>
  <c r="D904" i="24" s="1"/>
  <c r="O880" i="27"/>
  <c r="C880" i="24"/>
  <c r="D880" i="24" s="1"/>
  <c r="O848" i="27"/>
  <c r="C848" i="24"/>
  <c r="D848" i="24" s="1"/>
  <c r="O991" i="27"/>
  <c r="C991" i="24"/>
  <c r="D991" i="24" s="1"/>
  <c r="O975" i="27"/>
  <c r="C975" i="24"/>
  <c r="D975" i="24" s="1"/>
  <c r="O967" i="27"/>
  <c r="C967" i="24"/>
  <c r="D967" i="24" s="1"/>
  <c r="O959" i="27"/>
  <c r="C959" i="24"/>
  <c r="D959" i="24" s="1"/>
  <c r="O951" i="27"/>
  <c r="C951" i="24"/>
  <c r="D951" i="24" s="1"/>
  <c r="O943" i="27"/>
  <c r="C943" i="24"/>
  <c r="D943" i="24" s="1"/>
  <c r="O935" i="27"/>
  <c r="C935" i="24"/>
  <c r="D935" i="24" s="1"/>
  <c r="O927" i="27"/>
  <c r="C927" i="24"/>
  <c r="D927" i="24" s="1"/>
  <c r="O919" i="27"/>
  <c r="C919" i="24"/>
  <c r="D919" i="24" s="1"/>
  <c r="O911" i="27"/>
  <c r="C911" i="24"/>
  <c r="D911" i="24" s="1"/>
  <c r="O903" i="27"/>
  <c r="C903" i="24"/>
  <c r="D903" i="24" s="1"/>
  <c r="O895" i="27"/>
  <c r="C895" i="24"/>
  <c r="D895" i="24" s="1"/>
  <c r="O887" i="27"/>
  <c r="C887" i="24"/>
  <c r="D887" i="24" s="1"/>
  <c r="O879" i="27"/>
  <c r="C879" i="24"/>
  <c r="D879" i="24" s="1"/>
  <c r="O871" i="27"/>
  <c r="C871" i="24"/>
  <c r="D871" i="24" s="1"/>
  <c r="O863" i="27"/>
  <c r="C863" i="24"/>
  <c r="D863" i="24" s="1"/>
  <c r="O855" i="27"/>
  <c r="C855" i="24"/>
  <c r="D855" i="24" s="1"/>
  <c r="O847" i="27"/>
  <c r="C847" i="24"/>
  <c r="D847" i="24" s="1"/>
  <c r="O839" i="27"/>
  <c r="C839" i="24"/>
  <c r="D839" i="24" s="1"/>
  <c r="O831" i="27"/>
  <c r="C831" i="24"/>
  <c r="D831" i="24" s="1"/>
  <c r="O823" i="27"/>
  <c r="C823" i="24"/>
  <c r="D823" i="24" s="1"/>
  <c r="O815" i="27"/>
  <c r="C815" i="24"/>
  <c r="D815" i="24" s="1"/>
  <c r="O807" i="27"/>
  <c r="C807" i="24"/>
  <c r="D807" i="24" s="1"/>
  <c r="O799" i="27"/>
  <c r="C799" i="24"/>
  <c r="D799" i="24" s="1"/>
  <c r="O791" i="27"/>
  <c r="C791" i="24"/>
  <c r="D791" i="24" s="1"/>
  <c r="O783" i="27"/>
  <c r="C783" i="24"/>
  <c r="D783" i="24" s="1"/>
  <c r="O775" i="27"/>
  <c r="C775" i="24"/>
  <c r="D775" i="24" s="1"/>
  <c r="O767" i="27"/>
  <c r="C767" i="24"/>
  <c r="D767" i="24" s="1"/>
  <c r="O759" i="27"/>
  <c r="C759" i="24"/>
  <c r="D759" i="24" s="1"/>
  <c r="O751" i="27"/>
  <c r="C751" i="24"/>
  <c r="D751" i="24" s="1"/>
  <c r="O743" i="27"/>
  <c r="C743" i="24"/>
  <c r="D743" i="24" s="1"/>
  <c r="O735" i="27"/>
  <c r="C735" i="24"/>
  <c r="D735" i="24" s="1"/>
  <c r="O727" i="27"/>
  <c r="C727" i="24"/>
  <c r="D727" i="24" s="1"/>
  <c r="O719" i="27"/>
  <c r="C719" i="24"/>
  <c r="D719" i="24" s="1"/>
  <c r="O711" i="27"/>
  <c r="C711" i="24"/>
  <c r="D711" i="24" s="1"/>
  <c r="O703" i="27"/>
  <c r="C703" i="24"/>
  <c r="D703" i="24" s="1"/>
  <c r="O695" i="27"/>
  <c r="C695" i="24"/>
  <c r="D695" i="24" s="1"/>
  <c r="O687" i="27"/>
  <c r="C687" i="24"/>
  <c r="D687" i="24" s="1"/>
  <c r="O679" i="27"/>
  <c r="C679" i="24"/>
  <c r="D679" i="24" s="1"/>
  <c r="O671" i="27"/>
  <c r="C671" i="24"/>
  <c r="D671" i="24" s="1"/>
  <c r="O663" i="27"/>
  <c r="C663" i="24"/>
  <c r="D663" i="24" s="1"/>
  <c r="O655" i="27"/>
  <c r="C655" i="24"/>
  <c r="D655" i="24" s="1"/>
  <c r="O647" i="27"/>
  <c r="C647" i="24"/>
  <c r="D647" i="24" s="1"/>
  <c r="O639" i="27"/>
  <c r="C639" i="24"/>
  <c r="D639" i="24" s="1"/>
  <c r="O631" i="27"/>
  <c r="C631" i="24"/>
  <c r="D631" i="24" s="1"/>
  <c r="O623" i="27"/>
  <c r="C623" i="24"/>
  <c r="D623" i="24" s="1"/>
  <c r="O615" i="27"/>
  <c r="C615" i="24"/>
  <c r="D615" i="24" s="1"/>
  <c r="O607" i="27"/>
  <c r="C607" i="24"/>
  <c r="D607" i="24" s="1"/>
  <c r="O599" i="27"/>
  <c r="C599" i="24"/>
  <c r="D599" i="24" s="1"/>
  <c r="O591" i="27"/>
  <c r="C591" i="24"/>
  <c r="D591" i="24" s="1"/>
  <c r="O583" i="27"/>
  <c r="C583" i="24"/>
  <c r="D583" i="24" s="1"/>
  <c r="O575" i="27"/>
  <c r="C575" i="24"/>
  <c r="D575" i="24" s="1"/>
  <c r="O567" i="27"/>
  <c r="C567" i="24"/>
  <c r="D567" i="24" s="1"/>
  <c r="O559" i="27"/>
  <c r="C559" i="24"/>
  <c r="D559" i="24" s="1"/>
  <c r="O551" i="27"/>
  <c r="C551" i="24"/>
  <c r="D551" i="24" s="1"/>
  <c r="O543" i="27"/>
  <c r="C543" i="24"/>
  <c r="D543" i="24" s="1"/>
  <c r="O535" i="27"/>
  <c r="C535" i="24"/>
  <c r="D535" i="24" s="1"/>
  <c r="O527" i="27"/>
  <c r="C527" i="24"/>
  <c r="D527" i="24" s="1"/>
  <c r="O519" i="27"/>
  <c r="C519" i="24"/>
  <c r="D519" i="24" s="1"/>
  <c r="O511" i="27"/>
  <c r="C511" i="24"/>
  <c r="D511" i="24" s="1"/>
  <c r="O503" i="27"/>
  <c r="C503" i="24"/>
  <c r="D503" i="24" s="1"/>
  <c r="O495" i="27"/>
  <c r="C495" i="24"/>
  <c r="D495" i="24" s="1"/>
  <c r="O487" i="27"/>
  <c r="C487" i="24"/>
  <c r="D487" i="24" s="1"/>
  <c r="O479" i="27"/>
  <c r="C479" i="24"/>
  <c r="D479" i="24" s="1"/>
  <c r="O471" i="27"/>
  <c r="C471" i="24"/>
  <c r="D471" i="24" s="1"/>
  <c r="O463" i="27"/>
  <c r="C463" i="24"/>
  <c r="D463" i="24" s="1"/>
  <c r="O455" i="27"/>
  <c r="C455" i="24"/>
  <c r="D455" i="24" s="1"/>
  <c r="O447" i="27"/>
  <c r="C447" i="24"/>
  <c r="D447" i="24" s="1"/>
  <c r="O439" i="27"/>
  <c r="C439" i="24"/>
  <c r="D439" i="24" s="1"/>
  <c r="O431" i="27"/>
  <c r="C431" i="24"/>
  <c r="D431" i="24" s="1"/>
  <c r="O423" i="27"/>
  <c r="C423" i="24"/>
  <c r="D423" i="24" s="1"/>
  <c r="O415" i="27"/>
  <c r="C415" i="24"/>
  <c r="D415" i="24" s="1"/>
  <c r="O407" i="27"/>
  <c r="C407" i="24"/>
  <c r="D407" i="24" s="1"/>
  <c r="O399" i="27"/>
  <c r="C399" i="24"/>
  <c r="D399" i="24" s="1"/>
  <c r="O391" i="27"/>
  <c r="C391" i="24"/>
  <c r="D391" i="24" s="1"/>
  <c r="O383" i="27"/>
  <c r="C383" i="24"/>
  <c r="D383" i="24" s="1"/>
  <c r="O375" i="27"/>
  <c r="C375" i="24"/>
  <c r="D375" i="24" s="1"/>
  <c r="O367" i="27"/>
  <c r="C367" i="24"/>
  <c r="D367" i="24" s="1"/>
  <c r="O359" i="27"/>
  <c r="C359" i="24"/>
  <c r="D359" i="24" s="1"/>
  <c r="O351" i="27"/>
  <c r="C351" i="24"/>
  <c r="D351" i="24" s="1"/>
  <c r="O343" i="27"/>
  <c r="C343" i="24"/>
  <c r="D343" i="24" s="1"/>
  <c r="O335" i="27"/>
  <c r="C335" i="24"/>
  <c r="D335" i="24" s="1"/>
  <c r="O327" i="27"/>
  <c r="C327" i="24"/>
  <c r="D327" i="24" s="1"/>
  <c r="O319" i="27"/>
  <c r="C319" i="24"/>
  <c r="D319" i="24" s="1"/>
  <c r="O311" i="27"/>
  <c r="C311" i="24"/>
  <c r="D311" i="24" s="1"/>
  <c r="O303" i="27"/>
  <c r="C303" i="24"/>
  <c r="D303" i="24" s="1"/>
  <c r="O295" i="27"/>
  <c r="C295" i="24"/>
  <c r="D295" i="24" s="1"/>
  <c r="O287" i="27"/>
  <c r="C287" i="24"/>
  <c r="D287" i="24" s="1"/>
  <c r="O279" i="27"/>
  <c r="C279" i="24"/>
  <c r="D279" i="24" s="1"/>
  <c r="O271" i="27"/>
  <c r="C271" i="24"/>
  <c r="D271" i="24" s="1"/>
  <c r="O263" i="27"/>
  <c r="C263" i="24"/>
  <c r="D263" i="24" s="1"/>
  <c r="O255" i="27"/>
  <c r="C255" i="24"/>
  <c r="D255" i="24" s="1"/>
  <c r="O247" i="27"/>
  <c r="C247" i="24"/>
  <c r="D247" i="24" s="1"/>
  <c r="O239" i="27"/>
  <c r="C239" i="24"/>
  <c r="D239" i="24" s="1"/>
  <c r="O231" i="27"/>
  <c r="C231" i="24"/>
  <c r="D231" i="24" s="1"/>
  <c r="O223" i="27"/>
  <c r="C223" i="24"/>
  <c r="D223" i="24" s="1"/>
  <c r="O215" i="27"/>
  <c r="C215" i="24"/>
  <c r="D215" i="24" s="1"/>
  <c r="O207" i="27"/>
  <c r="C207" i="24"/>
  <c r="D207" i="24" s="1"/>
  <c r="O199" i="27"/>
  <c r="C199" i="24"/>
  <c r="D199" i="24" s="1"/>
  <c r="O191" i="27"/>
  <c r="C191" i="24"/>
  <c r="D191" i="24" s="1"/>
  <c r="O183" i="27"/>
  <c r="C183" i="24"/>
  <c r="D183" i="24" s="1"/>
  <c r="O175" i="27"/>
  <c r="C175" i="24"/>
  <c r="D175" i="24" s="1"/>
  <c r="O167" i="27"/>
  <c r="C167" i="24"/>
  <c r="D167" i="24" s="1"/>
  <c r="O159" i="27"/>
  <c r="C159" i="24"/>
  <c r="D159" i="24" s="1"/>
  <c r="O151" i="27"/>
  <c r="C151" i="24"/>
  <c r="D151" i="24" s="1"/>
  <c r="O143" i="27"/>
  <c r="C143" i="24"/>
  <c r="D143" i="24" s="1"/>
  <c r="O135" i="27"/>
  <c r="C135" i="24"/>
  <c r="D135" i="24" s="1"/>
  <c r="O127" i="27"/>
  <c r="C127" i="24"/>
  <c r="D127" i="24" s="1"/>
  <c r="O119" i="27"/>
  <c r="C119" i="24"/>
  <c r="D119" i="24" s="1"/>
  <c r="O111" i="27"/>
  <c r="C111" i="24"/>
  <c r="D111" i="24" s="1"/>
  <c r="O103" i="27"/>
  <c r="C103" i="24"/>
  <c r="D103" i="24" s="1"/>
  <c r="O95" i="27"/>
  <c r="C95" i="24"/>
  <c r="D95" i="24" s="1"/>
  <c r="O87" i="27"/>
  <c r="C87" i="24"/>
  <c r="D87" i="24" s="1"/>
  <c r="O79" i="27"/>
  <c r="C79" i="24"/>
  <c r="D79" i="24" s="1"/>
  <c r="O71" i="27"/>
  <c r="C71" i="24"/>
  <c r="D71" i="24" s="1"/>
  <c r="O63" i="27"/>
  <c r="C63" i="24"/>
  <c r="D63" i="24" s="1"/>
  <c r="O55" i="27"/>
  <c r="C55" i="24"/>
  <c r="D55" i="24" s="1"/>
  <c r="O47" i="27"/>
  <c r="C47" i="24"/>
  <c r="D47" i="24" s="1"/>
  <c r="O39" i="27"/>
  <c r="C39" i="24"/>
  <c r="D39" i="24" s="1"/>
  <c r="O31" i="27"/>
  <c r="C31" i="24"/>
  <c r="D31" i="24" s="1"/>
  <c r="O23" i="27"/>
  <c r="C23" i="24"/>
  <c r="D23" i="24" s="1"/>
  <c r="O15" i="27"/>
  <c r="C15" i="24"/>
  <c r="D15" i="24" s="1"/>
  <c r="O7" i="27"/>
  <c r="C7" i="24"/>
  <c r="D7" i="24" s="1"/>
  <c r="O957" i="27"/>
  <c r="C957" i="24"/>
  <c r="D957" i="24" s="1"/>
  <c r="O980" i="27"/>
  <c r="C980" i="24"/>
  <c r="D980" i="24" s="1"/>
  <c r="O940" i="27"/>
  <c r="C940" i="24"/>
  <c r="D940" i="24" s="1"/>
  <c r="O900" i="27"/>
  <c r="C900" i="24"/>
  <c r="D900" i="24" s="1"/>
  <c r="O852" i="27"/>
  <c r="C852" i="24"/>
  <c r="D852" i="24" s="1"/>
  <c r="O812" i="27"/>
  <c r="C812" i="24"/>
  <c r="D812" i="24" s="1"/>
  <c r="O764" i="27"/>
  <c r="C764" i="24"/>
  <c r="D764" i="24" s="1"/>
  <c r="O992" i="27"/>
  <c r="C992" i="24"/>
  <c r="D992" i="24" s="1"/>
  <c r="O976" i="27"/>
  <c r="C976" i="24"/>
  <c r="D976" i="24" s="1"/>
  <c r="O960" i="27"/>
  <c r="C960" i="24"/>
  <c r="D960" i="24" s="1"/>
  <c r="O944" i="27"/>
  <c r="C944" i="24"/>
  <c r="D944" i="24" s="1"/>
  <c r="O928" i="27"/>
  <c r="C928" i="24"/>
  <c r="D928" i="24" s="1"/>
  <c r="O912" i="27"/>
  <c r="C912" i="24"/>
  <c r="D912" i="24" s="1"/>
  <c r="O896" i="27"/>
  <c r="C896" i="24"/>
  <c r="D896" i="24" s="1"/>
  <c r="O872" i="27"/>
  <c r="C872" i="24"/>
  <c r="D872" i="24" s="1"/>
  <c r="O864" i="27"/>
  <c r="C864" i="24"/>
  <c r="D864" i="24" s="1"/>
  <c r="O840" i="27"/>
  <c r="C840" i="24"/>
  <c r="D840" i="24" s="1"/>
  <c r="O999" i="27"/>
  <c r="C999" i="24"/>
  <c r="D999" i="24" s="1"/>
  <c r="O983" i="27"/>
  <c r="C983" i="24"/>
  <c r="D983" i="24" s="1"/>
  <c r="O998" i="27"/>
  <c r="C998" i="24"/>
  <c r="D998" i="24" s="1"/>
  <c r="O990" i="27"/>
  <c r="C990" i="24"/>
  <c r="D990" i="24" s="1"/>
  <c r="O982" i="27"/>
  <c r="C982" i="24"/>
  <c r="D982" i="24" s="1"/>
  <c r="O974" i="27"/>
  <c r="C974" i="24"/>
  <c r="D974" i="24" s="1"/>
  <c r="O966" i="27"/>
  <c r="C966" i="24"/>
  <c r="D966" i="24" s="1"/>
  <c r="O958" i="27"/>
  <c r="C958" i="24"/>
  <c r="D958" i="24" s="1"/>
  <c r="O950" i="27"/>
  <c r="C950" i="24"/>
  <c r="D950" i="24" s="1"/>
  <c r="O942" i="27"/>
  <c r="C942" i="24"/>
  <c r="D942" i="24" s="1"/>
  <c r="O934" i="27"/>
  <c r="C934" i="24"/>
  <c r="D934" i="24" s="1"/>
  <c r="O926" i="27"/>
  <c r="C926" i="24"/>
  <c r="D926" i="24" s="1"/>
  <c r="O918" i="27"/>
  <c r="C918" i="24"/>
  <c r="D918" i="24" s="1"/>
  <c r="O910" i="27"/>
  <c r="C910" i="24"/>
  <c r="D910" i="24" s="1"/>
  <c r="O902" i="27"/>
  <c r="C902" i="24"/>
  <c r="D902" i="24" s="1"/>
  <c r="O894" i="27"/>
  <c r="C894" i="24"/>
  <c r="D894" i="24" s="1"/>
  <c r="O886" i="27"/>
  <c r="C886" i="24"/>
  <c r="D886" i="24" s="1"/>
  <c r="O878" i="27"/>
  <c r="C878" i="24"/>
  <c r="D878" i="24" s="1"/>
  <c r="O870" i="27"/>
  <c r="C870" i="24"/>
  <c r="D870" i="24" s="1"/>
  <c r="O862" i="27"/>
  <c r="C862" i="24"/>
  <c r="D862" i="24" s="1"/>
  <c r="O854" i="27"/>
  <c r="C854" i="24"/>
  <c r="D854" i="24" s="1"/>
  <c r="O846" i="27"/>
  <c r="C846" i="24"/>
  <c r="D846" i="24" s="1"/>
  <c r="O838" i="27"/>
  <c r="C838" i="24"/>
  <c r="D838" i="24" s="1"/>
  <c r="O830" i="27"/>
  <c r="C830" i="24"/>
  <c r="D830" i="24" s="1"/>
  <c r="O822" i="27"/>
  <c r="C822" i="24"/>
  <c r="D822" i="24" s="1"/>
  <c r="O814" i="27"/>
  <c r="C814" i="24"/>
  <c r="D814" i="24" s="1"/>
  <c r="O806" i="27"/>
  <c r="C806" i="24"/>
  <c r="D806" i="24" s="1"/>
  <c r="O798" i="27"/>
  <c r="C798" i="24"/>
  <c r="D798" i="24" s="1"/>
  <c r="O790" i="27"/>
  <c r="C790" i="24"/>
  <c r="D790" i="24" s="1"/>
  <c r="O782" i="27"/>
  <c r="C782" i="24"/>
  <c r="D782" i="24" s="1"/>
  <c r="O774" i="27"/>
  <c r="C774" i="24"/>
  <c r="D774" i="24" s="1"/>
  <c r="O766" i="27"/>
  <c r="C766" i="24"/>
  <c r="D766" i="24" s="1"/>
  <c r="O758" i="27"/>
  <c r="C758" i="24"/>
  <c r="D758" i="24" s="1"/>
  <c r="O750" i="27"/>
  <c r="C750" i="24"/>
  <c r="D750" i="24" s="1"/>
  <c r="O742" i="27"/>
  <c r="C742" i="24"/>
  <c r="D742" i="24" s="1"/>
  <c r="O734" i="27"/>
  <c r="C734" i="24"/>
  <c r="D734" i="24" s="1"/>
  <c r="O726" i="27"/>
  <c r="C726" i="24"/>
  <c r="D726" i="24" s="1"/>
  <c r="O718" i="27"/>
  <c r="C718" i="24"/>
  <c r="D718" i="24" s="1"/>
  <c r="O710" i="27"/>
  <c r="C710" i="24"/>
  <c r="D710" i="24" s="1"/>
  <c r="O702" i="27"/>
  <c r="C702" i="24"/>
  <c r="D702" i="24" s="1"/>
  <c r="O694" i="27"/>
  <c r="C694" i="24"/>
  <c r="D694" i="24" s="1"/>
  <c r="O686" i="27"/>
  <c r="C686" i="24"/>
  <c r="D686" i="24" s="1"/>
  <c r="O678" i="27"/>
  <c r="C678" i="24"/>
  <c r="D678" i="24" s="1"/>
  <c r="O670" i="27"/>
  <c r="C670" i="24"/>
  <c r="D670" i="24" s="1"/>
  <c r="O662" i="27"/>
  <c r="C662" i="24"/>
  <c r="D662" i="24" s="1"/>
  <c r="O654" i="27"/>
  <c r="C654" i="24"/>
  <c r="D654" i="24" s="1"/>
  <c r="O646" i="27"/>
  <c r="C646" i="24"/>
  <c r="D646" i="24" s="1"/>
  <c r="O638" i="27"/>
  <c r="C638" i="24"/>
  <c r="D638" i="24" s="1"/>
  <c r="O630" i="27"/>
  <c r="C630" i="24"/>
  <c r="D630" i="24" s="1"/>
  <c r="O622" i="27"/>
  <c r="C622" i="24"/>
  <c r="D622" i="24" s="1"/>
  <c r="O614" i="27"/>
  <c r="C614" i="24"/>
  <c r="D614" i="24" s="1"/>
  <c r="O606" i="27"/>
  <c r="C606" i="24"/>
  <c r="D606" i="24" s="1"/>
  <c r="O598" i="27"/>
  <c r="C598" i="24"/>
  <c r="D598" i="24" s="1"/>
  <c r="O590" i="27"/>
  <c r="C590" i="27" s="1"/>
  <c r="C590" i="24"/>
  <c r="D590" i="24" s="1"/>
  <c r="O582" i="27"/>
  <c r="C582" i="24"/>
  <c r="D582" i="24" s="1"/>
  <c r="O574" i="27"/>
  <c r="C574" i="24"/>
  <c r="D574" i="24" s="1"/>
  <c r="O566" i="27"/>
  <c r="C566" i="24"/>
  <c r="D566" i="24" s="1"/>
  <c r="O558" i="27"/>
  <c r="C558" i="24"/>
  <c r="D558" i="24" s="1"/>
  <c r="O550" i="27"/>
  <c r="C550" i="24"/>
  <c r="D550" i="24" s="1"/>
  <c r="O542" i="27"/>
  <c r="C542" i="24"/>
  <c r="D542" i="24" s="1"/>
  <c r="O534" i="27"/>
  <c r="C534" i="24"/>
  <c r="D534" i="24" s="1"/>
  <c r="O526" i="27"/>
  <c r="C526" i="24"/>
  <c r="D526" i="24" s="1"/>
  <c r="O518" i="27"/>
  <c r="C518" i="24"/>
  <c r="D518" i="24" s="1"/>
  <c r="O510" i="27"/>
  <c r="C510" i="24"/>
  <c r="D510" i="24" s="1"/>
  <c r="O502" i="27"/>
  <c r="C502" i="24"/>
  <c r="D502" i="24" s="1"/>
  <c r="O494" i="27"/>
  <c r="C494" i="27" s="1"/>
  <c r="C494" i="24"/>
  <c r="D494" i="24" s="1"/>
  <c r="O486" i="27"/>
  <c r="C486" i="24"/>
  <c r="D486" i="24" s="1"/>
  <c r="O478" i="27"/>
  <c r="C478" i="24"/>
  <c r="D478" i="24" s="1"/>
  <c r="O470" i="27"/>
  <c r="C470" i="24"/>
  <c r="D470" i="24" s="1"/>
  <c r="O462" i="27"/>
  <c r="C462" i="24"/>
  <c r="D462" i="24" s="1"/>
  <c r="O454" i="27"/>
  <c r="C454" i="24"/>
  <c r="D454" i="24" s="1"/>
  <c r="O446" i="27"/>
  <c r="C446" i="24"/>
  <c r="D446" i="24" s="1"/>
  <c r="O438" i="27"/>
  <c r="C438" i="24"/>
  <c r="D438" i="24" s="1"/>
  <c r="O430" i="27"/>
  <c r="C430" i="27" s="1"/>
  <c r="C430" i="24"/>
  <c r="D430" i="24" s="1"/>
  <c r="O422" i="27"/>
  <c r="C422" i="24"/>
  <c r="D422" i="24" s="1"/>
  <c r="O414" i="27"/>
  <c r="C414" i="24"/>
  <c r="D414" i="24" s="1"/>
  <c r="O406" i="27"/>
  <c r="C406" i="24"/>
  <c r="D406" i="24" s="1"/>
  <c r="O398" i="27"/>
  <c r="C398" i="27" s="1"/>
  <c r="C398" i="24"/>
  <c r="D398" i="24" s="1"/>
  <c r="O390" i="27"/>
  <c r="C390" i="24"/>
  <c r="D390" i="24" s="1"/>
  <c r="O382" i="27"/>
  <c r="C382" i="24"/>
  <c r="D382" i="24" s="1"/>
  <c r="O374" i="27"/>
  <c r="C374" i="24"/>
  <c r="D374" i="24" s="1"/>
  <c r="O366" i="27"/>
  <c r="C366" i="27" s="1"/>
  <c r="C366" i="24"/>
  <c r="D366" i="24" s="1"/>
  <c r="O358" i="27"/>
  <c r="C358" i="24"/>
  <c r="D358" i="24" s="1"/>
  <c r="O350" i="27"/>
  <c r="C350" i="24"/>
  <c r="D350" i="24" s="1"/>
  <c r="O342" i="27"/>
  <c r="C342" i="24"/>
  <c r="D342" i="24" s="1"/>
  <c r="O334" i="27"/>
  <c r="C334" i="27" s="1"/>
  <c r="C334" i="24"/>
  <c r="D334" i="24" s="1"/>
  <c r="O326" i="27"/>
  <c r="C326" i="24"/>
  <c r="D326" i="24" s="1"/>
  <c r="O318" i="27"/>
  <c r="C318" i="24"/>
  <c r="D318" i="24" s="1"/>
  <c r="O310" i="27"/>
  <c r="C310" i="24"/>
  <c r="D310" i="24" s="1"/>
  <c r="O302" i="27"/>
  <c r="C302" i="27" s="1"/>
  <c r="C302" i="24"/>
  <c r="D302" i="24" s="1"/>
  <c r="O294" i="27"/>
  <c r="C294" i="24"/>
  <c r="D294" i="24" s="1"/>
  <c r="O286" i="27"/>
  <c r="C286" i="24"/>
  <c r="D286" i="24" s="1"/>
  <c r="O278" i="27"/>
  <c r="C278" i="24"/>
  <c r="D278" i="24" s="1"/>
  <c r="O270" i="27"/>
  <c r="C270" i="27" s="1"/>
  <c r="C270" i="24"/>
  <c r="D270" i="24" s="1"/>
  <c r="O262" i="27"/>
  <c r="C262" i="24"/>
  <c r="D262" i="24" s="1"/>
  <c r="O254" i="27"/>
  <c r="C254" i="24"/>
  <c r="D254" i="24" s="1"/>
  <c r="O246" i="27"/>
  <c r="C246" i="24"/>
  <c r="D246" i="24" s="1"/>
  <c r="O238" i="27"/>
  <c r="C238" i="27" s="1"/>
  <c r="C238" i="24"/>
  <c r="D238" i="24" s="1"/>
  <c r="O230" i="27"/>
  <c r="C230" i="24"/>
  <c r="D230" i="24" s="1"/>
  <c r="O222" i="27"/>
  <c r="C222" i="24"/>
  <c r="D222" i="24" s="1"/>
  <c r="O214" i="27"/>
  <c r="C214" i="24"/>
  <c r="D214" i="24" s="1"/>
  <c r="O206" i="27"/>
  <c r="C206" i="27" s="1"/>
  <c r="C206" i="24"/>
  <c r="D206" i="24" s="1"/>
  <c r="O198" i="27"/>
  <c r="C198" i="24"/>
  <c r="D198" i="24" s="1"/>
  <c r="O190" i="27"/>
  <c r="C190" i="24"/>
  <c r="D190" i="24" s="1"/>
  <c r="O182" i="27"/>
  <c r="C182" i="24"/>
  <c r="D182" i="24" s="1"/>
  <c r="O174" i="27"/>
  <c r="C174" i="27" s="1"/>
  <c r="C174" i="24"/>
  <c r="D174" i="24" s="1"/>
  <c r="O166" i="27"/>
  <c r="C166" i="24"/>
  <c r="D166" i="24" s="1"/>
  <c r="O158" i="27"/>
  <c r="C158" i="24"/>
  <c r="D158" i="24" s="1"/>
  <c r="O150" i="27"/>
  <c r="C150" i="24"/>
  <c r="D150" i="24" s="1"/>
  <c r="O142" i="27"/>
  <c r="C142" i="27" s="1"/>
  <c r="C142" i="24"/>
  <c r="D142" i="24" s="1"/>
  <c r="O134" i="27"/>
  <c r="C134" i="24"/>
  <c r="D134" i="24" s="1"/>
  <c r="O126" i="27"/>
  <c r="C126" i="24"/>
  <c r="D126" i="24" s="1"/>
  <c r="O118" i="27"/>
  <c r="C118" i="24"/>
  <c r="D118" i="24" s="1"/>
  <c r="O110" i="27"/>
  <c r="C110" i="27" s="1"/>
  <c r="C110" i="24"/>
  <c r="D110" i="24" s="1"/>
  <c r="O102" i="27"/>
  <c r="C102" i="24"/>
  <c r="D102" i="24" s="1"/>
  <c r="O94" i="27"/>
  <c r="C94" i="24"/>
  <c r="D94" i="24" s="1"/>
  <c r="O86" i="27"/>
  <c r="C86" i="24"/>
  <c r="D86" i="24" s="1"/>
  <c r="O78" i="27"/>
  <c r="C78" i="27" s="1"/>
  <c r="C78" i="24"/>
  <c r="D78" i="24" s="1"/>
  <c r="O70" i="27"/>
  <c r="C70" i="24"/>
  <c r="D70" i="24" s="1"/>
  <c r="O62" i="27"/>
  <c r="C62" i="24"/>
  <c r="D62" i="24" s="1"/>
  <c r="O54" i="27"/>
  <c r="C54" i="24"/>
  <c r="D54" i="24" s="1"/>
  <c r="O46" i="27"/>
  <c r="C46" i="27" s="1"/>
  <c r="C46" i="24"/>
  <c r="D46" i="24" s="1"/>
  <c r="O38" i="27"/>
  <c r="C38" i="24"/>
  <c r="D38" i="24" s="1"/>
  <c r="O30" i="27"/>
  <c r="C30" i="24"/>
  <c r="D30" i="24" s="1"/>
  <c r="O22" i="27"/>
  <c r="C22" i="24"/>
  <c r="D22" i="24" s="1"/>
  <c r="O14" i="27"/>
  <c r="C14" i="27" s="1"/>
  <c r="C14" i="24"/>
  <c r="D14" i="24" s="1"/>
  <c r="O6" i="27"/>
  <c r="C6" i="24"/>
  <c r="D6" i="24" s="1"/>
  <c r="O989" i="27"/>
  <c r="C989" i="24"/>
  <c r="D989" i="24" s="1"/>
  <c r="O933" i="27"/>
  <c r="C933" i="24"/>
  <c r="D933" i="24" s="1"/>
  <c r="O925" i="27"/>
  <c r="C925" i="27" s="1"/>
  <c r="C925" i="24"/>
  <c r="D925" i="24" s="1"/>
  <c r="O917" i="27"/>
  <c r="C917" i="24"/>
  <c r="D917" i="24" s="1"/>
  <c r="O909" i="27"/>
  <c r="C909" i="24"/>
  <c r="D909" i="24" s="1"/>
  <c r="O901" i="27"/>
  <c r="C901" i="24"/>
  <c r="D901" i="24" s="1"/>
  <c r="O893" i="27"/>
  <c r="C893" i="27" s="1"/>
  <c r="C893" i="24"/>
  <c r="D893" i="24" s="1"/>
  <c r="O885" i="27"/>
  <c r="C885" i="24"/>
  <c r="D885" i="24" s="1"/>
  <c r="O877" i="27"/>
  <c r="C877" i="24"/>
  <c r="D877" i="24" s="1"/>
  <c r="O869" i="27"/>
  <c r="C869" i="24"/>
  <c r="D869" i="24" s="1"/>
  <c r="O861" i="27"/>
  <c r="C861" i="27" s="1"/>
  <c r="C861" i="24"/>
  <c r="D861" i="24" s="1"/>
  <c r="O853" i="27"/>
  <c r="C853" i="24"/>
  <c r="D853" i="24" s="1"/>
  <c r="O845" i="27"/>
  <c r="C845" i="24"/>
  <c r="D845" i="24" s="1"/>
  <c r="O837" i="27"/>
  <c r="C837" i="24"/>
  <c r="D837" i="24" s="1"/>
  <c r="O829" i="27"/>
  <c r="C829" i="27" s="1"/>
  <c r="C829" i="24"/>
  <c r="D829" i="24" s="1"/>
  <c r="O821" i="27"/>
  <c r="C821" i="24"/>
  <c r="D821" i="24" s="1"/>
  <c r="O813" i="27"/>
  <c r="C813" i="24"/>
  <c r="D813" i="24" s="1"/>
  <c r="O805" i="27"/>
  <c r="C805" i="24"/>
  <c r="D805" i="24" s="1"/>
  <c r="O797" i="27"/>
  <c r="C797" i="27" s="1"/>
  <c r="C797" i="24"/>
  <c r="D797" i="24" s="1"/>
  <c r="O789" i="27"/>
  <c r="C789" i="24"/>
  <c r="D789" i="24" s="1"/>
  <c r="O781" i="27"/>
  <c r="C781" i="24"/>
  <c r="D781" i="24" s="1"/>
  <c r="O773" i="27"/>
  <c r="C773" i="24"/>
  <c r="D773" i="24" s="1"/>
  <c r="O765" i="27"/>
  <c r="C765" i="27" s="1"/>
  <c r="C765" i="24"/>
  <c r="D765" i="24" s="1"/>
  <c r="O757" i="27"/>
  <c r="C757" i="24"/>
  <c r="D757" i="24" s="1"/>
  <c r="O749" i="27"/>
  <c r="C749" i="24"/>
  <c r="D749" i="24" s="1"/>
  <c r="O741" i="27"/>
  <c r="C741" i="24"/>
  <c r="D741" i="24" s="1"/>
  <c r="O733" i="27"/>
  <c r="C733" i="27" s="1"/>
  <c r="C733" i="24"/>
  <c r="D733" i="24" s="1"/>
  <c r="O725" i="27"/>
  <c r="C725" i="24"/>
  <c r="D725" i="24" s="1"/>
  <c r="O717" i="27"/>
  <c r="C717" i="24"/>
  <c r="D717" i="24" s="1"/>
  <c r="O709" i="27"/>
  <c r="C709" i="24"/>
  <c r="D709" i="24" s="1"/>
  <c r="O701" i="27"/>
  <c r="C701" i="27" s="1"/>
  <c r="C701" i="24"/>
  <c r="D701" i="24" s="1"/>
  <c r="O693" i="27"/>
  <c r="C693" i="24"/>
  <c r="D693" i="24" s="1"/>
  <c r="O685" i="27"/>
  <c r="C685" i="24"/>
  <c r="D685" i="24" s="1"/>
  <c r="O677" i="27"/>
  <c r="C677" i="24"/>
  <c r="D677" i="24" s="1"/>
  <c r="O669" i="27"/>
  <c r="C669" i="27" s="1"/>
  <c r="C669" i="24"/>
  <c r="D669" i="24" s="1"/>
  <c r="O661" i="27"/>
  <c r="C661" i="24"/>
  <c r="D661" i="24" s="1"/>
  <c r="O653" i="27"/>
  <c r="C653" i="24"/>
  <c r="D653" i="24" s="1"/>
  <c r="O645" i="27"/>
  <c r="C645" i="24"/>
  <c r="D645" i="24" s="1"/>
  <c r="O637" i="27"/>
  <c r="C637" i="27" s="1"/>
  <c r="C637" i="24"/>
  <c r="D637" i="24" s="1"/>
  <c r="O629" i="27"/>
  <c r="C629" i="24"/>
  <c r="D629" i="24" s="1"/>
  <c r="O621" i="27"/>
  <c r="C621" i="24"/>
  <c r="D621" i="24" s="1"/>
  <c r="O613" i="27"/>
  <c r="C613" i="24"/>
  <c r="D613" i="24" s="1"/>
  <c r="O605" i="27"/>
  <c r="C605" i="27" s="1"/>
  <c r="C605" i="24"/>
  <c r="D605" i="24" s="1"/>
  <c r="O597" i="27"/>
  <c r="C597" i="24"/>
  <c r="D597" i="24" s="1"/>
  <c r="O589" i="27"/>
  <c r="C589" i="24"/>
  <c r="D589" i="24" s="1"/>
  <c r="O581" i="27"/>
  <c r="C581" i="24"/>
  <c r="D581" i="24" s="1"/>
  <c r="O573" i="27"/>
  <c r="C573" i="27" s="1"/>
  <c r="C573" i="24"/>
  <c r="D573" i="24" s="1"/>
  <c r="O565" i="27"/>
  <c r="C565" i="24"/>
  <c r="D565" i="24" s="1"/>
  <c r="O557" i="27"/>
  <c r="C557" i="24"/>
  <c r="D557" i="24" s="1"/>
  <c r="O549" i="27"/>
  <c r="C549" i="24"/>
  <c r="D549" i="24" s="1"/>
  <c r="O541" i="27"/>
  <c r="C541" i="27" s="1"/>
  <c r="C541" i="24"/>
  <c r="D541" i="24" s="1"/>
  <c r="O533" i="27"/>
  <c r="C533" i="24"/>
  <c r="D533" i="24" s="1"/>
  <c r="O525" i="27"/>
  <c r="C525" i="24"/>
  <c r="D525" i="24" s="1"/>
  <c r="O517" i="27"/>
  <c r="C517" i="24"/>
  <c r="D517" i="24" s="1"/>
  <c r="O509" i="27"/>
  <c r="C509" i="27" s="1"/>
  <c r="C509" i="24"/>
  <c r="D509" i="24" s="1"/>
  <c r="O501" i="27"/>
  <c r="C501" i="24"/>
  <c r="D501" i="24" s="1"/>
  <c r="O493" i="27"/>
  <c r="C493" i="24"/>
  <c r="D493" i="24" s="1"/>
  <c r="O485" i="27"/>
  <c r="C485" i="24"/>
  <c r="D485" i="24" s="1"/>
  <c r="O477" i="27"/>
  <c r="C477" i="27" s="1"/>
  <c r="C477" i="24"/>
  <c r="D477" i="24" s="1"/>
  <c r="O469" i="27"/>
  <c r="C469" i="24"/>
  <c r="D469" i="24" s="1"/>
  <c r="O461" i="27"/>
  <c r="C461" i="24"/>
  <c r="D461" i="24" s="1"/>
  <c r="O453" i="27"/>
  <c r="C453" i="24"/>
  <c r="D453" i="24" s="1"/>
  <c r="O445" i="27"/>
  <c r="C445" i="27" s="1"/>
  <c r="C445" i="24"/>
  <c r="D445" i="24" s="1"/>
  <c r="O437" i="27"/>
  <c r="C437" i="24"/>
  <c r="D437" i="24" s="1"/>
  <c r="O429" i="27"/>
  <c r="C429" i="24"/>
  <c r="D429" i="24" s="1"/>
  <c r="O421" i="27"/>
  <c r="C421" i="24"/>
  <c r="D421" i="24" s="1"/>
  <c r="O413" i="27"/>
  <c r="C413" i="27" s="1"/>
  <c r="C413" i="24"/>
  <c r="D413" i="24" s="1"/>
  <c r="O405" i="27"/>
  <c r="C405" i="27" s="1"/>
  <c r="C405" i="24"/>
  <c r="D405" i="24" s="1"/>
  <c r="O397" i="27"/>
  <c r="C397" i="24"/>
  <c r="D397" i="24" s="1"/>
  <c r="O389" i="27"/>
  <c r="C389" i="24"/>
  <c r="D389" i="24" s="1"/>
  <c r="O381" i="27"/>
  <c r="C381" i="27" s="1"/>
  <c r="C381" i="24"/>
  <c r="D381" i="24" s="1"/>
  <c r="O373" i="27"/>
  <c r="C373" i="27" s="1"/>
  <c r="C373" i="24"/>
  <c r="D373" i="24" s="1"/>
  <c r="O365" i="27"/>
  <c r="C365" i="24"/>
  <c r="D365" i="24" s="1"/>
  <c r="O357" i="27"/>
  <c r="C357" i="24"/>
  <c r="D357" i="24" s="1"/>
  <c r="O349" i="27"/>
  <c r="C349" i="27" s="1"/>
  <c r="C349" i="24"/>
  <c r="D349" i="24" s="1"/>
  <c r="O341" i="27"/>
  <c r="C341" i="27" s="1"/>
  <c r="C341" i="24"/>
  <c r="D341" i="24" s="1"/>
  <c r="O333" i="27"/>
  <c r="C333" i="24"/>
  <c r="D333" i="24" s="1"/>
  <c r="O325" i="27"/>
  <c r="C325" i="24"/>
  <c r="D325" i="24" s="1"/>
  <c r="O317" i="27"/>
  <c r="C317" i="27" s="1"/>
  <c r="C317" i="24"/>
  <c r="D317" i="24" s="1"/>
  <c r="O309" i="27"/>
  <c r="C309" i="27" s="1"/>
  <c r="C309" i="24"/>
  <c r="D309" i="24" s="1"/>
  <c r="O301" i="27"/>
  <c r="C301" i="24"/>
  <c r="D301" i="24" s="1"/>
  <c r="O293" i="27"/>
  <c r="C293" i="24"/>
  <c r="D293" i="24" s="1"/>
  <c r="O285" i="27"/>
  <c r="C285" i="27" s="1"/>
  <c r="C285" i="24"/>
  <c r="D285" i="24" s="1"/>
  <c r="O277" i="27"/>
  <c r="C277" i="27" s="1"/>
  <c r="C277" i="24"/>
  <c r="D277" i="24" s="1"/>
  <c r="O269" i="27"/>
  <c r="C269" i="24"/>
  <c r="D269" i="24" s="1"/>
  <c r="O261" i="27"/>
  <c r="C261" i="24"/>
  <c r="D261" i="24" s="1"/>
  <c r="O253" i="27"/>
  <c r="C253" i="27" s="1"/>
  <c r="C253" i="24"/>
  <c r="D253" i="24" s="1"/>
  <c r="O245" i="27"/>
  <c r="C245" i="27" s="1"/>
  <c r="C245" i="24"/>
  <c r="D245" i="24" s="1"/>
  <c r="O237" i="27"/>
  <c r="C237" i="24"/>
  <c r="D237" i="24" s="1"/>
  <c r="O229" i="27"/>
  <c r="C229" i="24"/>
  <c r="D229" i="24" s="1"/>
  <c r="O221" i="27"/>
  <c r="C221" i="27" s="1"/>
  <c r="C221" i="24"/>
  <c r="D221" i="24" s="1"/>
  <c r="O213" i="27"/>
  <c r="C213" i="27" s="1"/>
  <c r="C213" i="24"/>
  <c r="D213" i="24" s="1"/>
  <c r="O205" i="27"/>
  <c r="C205" i="24"/>
  <c r="D205" i="24" s="1"/>
  <c r="O197" i="27"/>
  <c r="C197" i="24"/>
  <c r="D197" i="24" s="1"/>
  <c r="O189" i="27"/>
  <c r="C189" i="27" s="1"/>
  <c r="C189" i="24"/>
  <c r="D189" i="24" s="1"/>
  <c r="O181" i="27"/>
  <c r="C181" i="27" s="1"/>
  <c r="C181" i="24"/>
  <c r="D181" i="24" s="1"/>
  <c r="O173" i="27"/>
  <c r="C173" i="24"/>
  <c r="D173" i="24" s="1"/>
  <c r="O165" i="27"/>
  <c r="C165" i="24"/>
  <c r="D165" i="24" s="1"/>
  <c r="O157" i="27"/>
  <c r="C157" i="27" s="1"/>
  <c r="C157" i="24"/>
  <c r="D157" i="24" s="1"/>
  <c r="O149" i="27"/>
  <c r="C149" i="27" s="1"/>
  <c r="C149" i="24"/>
  <c r="D149" i="24" s="1"/>
  <c r="O141" i="27"/>
  <c r="C141" i="24"/>
  <c r="D141" i="24" s="1"/>
  <c r="O133" i="27"/>
  <c r="C133" i="24"/>
  <c r="D133" i="24" s="1"/>
  <c r="O125" i="27"/>
  <c r="C125" i="27" s="1"/>
  <c r="C125" i="24"/>
  <c r="D125" i="24" s="1"/>
  <c r="O117" i="27"/>
  <c r="C117" i="27" s="1"/>
  <c r="C117" i="24"/>
  <c r="D117" i="24" s="1"/>
  <c r="O109" i="27"/>
  <c r="C109" i="24"/>
  <c r="D109" i="24" s="1"/>
  <c r="O101" i="27"/>
  <c r="C101" i="24"/>
  <c r="D101" i="24" s="1"/>
  <c r="O93" i="27"/>
  <c r="C93" i="27" s="1"/>
  <c r="C93" i="24"/>
  <c r="D93" i="24" s="1"/>
  <c r="O85" i="27"/>
  <c r="C85" i="27" s="1"/>
  <c r="C85" i="24"/>
  <c r="D85" i="24" s="1"/>
  <c r="O77" i="27"/>
  <c r="C77" i="24"/>
  <c r="D77" i="24" s="1"/>
  <c r="O69" i="27"/>
  <c r="C69" i="24"/>
  <c r="D69" i="24" s="1"/>
  <c r="O61" i="27"/>
  <c r="C61" i="27" s="1"/>
  <c r="C61" i="24"/>
  <c r="D61" i="24" s="1"/>
  <c r="O53" i="27"/>
  <c r="C53" i="27" s="1"/>
  <c r="C53" i="24"/>
  <c r="D53" i="24" s="1"/>
  <c r="O45" i="27"/>
  <c r="C45" i="24"/>
  <c r="D45" i="24" s="1"/>
  <c r="O37" i="27"/>
  <c r="C37" i="24"/>
  <c r="D37" i="24" s="1"/>
  <c r="O29" i="27"/>
  <c r="C29" i="27" s="1"/>
  <c r="C29" i="24"/>
  <c r="D29" i="24" s="1"/>
  <c r="O21" i="27"/>
  <c r="C21" i="27" s="1"/>
  <c r="C21" i="24"/>
  <c r="D21" i="24" s="1"/>
  <c r="O13" i="27"/>
  <c r="C13" i="24"/>
  <c r="D13" i="24" s="1"/>
  <c r="O5" i="27"/>
  <c r="C5" i="24"/>
  <c r="D5" i="24" s="1"/>
  <c r="O965" i="27"/>
  <c r="C965" i="27" s="1"/>
  <c r="C965" i="24"/>
  <c r="D965" i="24" s="1"/>
  <c r="O996" i="27"/>
  <c r="C996" i="27" s="1"/>
  <c r="C996" i="24"/>
  <c r="D996" i="24" s="1"/>
  <c r="O932" i="27"/>
  <c r="C932" i="24"/>
  <c r="D932" i="24" s="1"/>
  <c r="O876" i="27"/>
  <c r="C876" i="24"/>
  <c r="D876" i="24" s="1"/>
  <c r="O836" i="27"/>
  <c r="C836" i="27" s="1"/>
  <c r="C836" i="24"/>
  <c r="D836" i="24" s="1"/>
  <c r="O788" i="27"/>
  <c r="C788" i="27" s="1"/>
  <c r="C788" i="24"/>
  <c r="D788" i="24" s="1"/>
  <c r="O748" i="27"/>
  <c r="C748" i="24"/>
  <c r="D748" i="24" s="1"/>
  <c r="O716" i="27"/>
  <c r="C716" i="24"/>
  <c r="D716" i="24" s="1"/>
  <c r="O684" i="27"/>
  <c r="C684" i="27" s="1"/>
  <c r="C684" i="24"/>
  <c r="D684" i="24" s="1"/>
  <c r="O668" i="27"/>
  <c r="C668" i="27" s="1"/>
  <c r="C668" i="24"/>
  <c r="D668" i="24" s="1"/>
  <c r="O644" i="27"/>
  <c r="C644" i="24"/>
  <c r="D644" i="24" s="1"/>
  <c r="O620" i="27"/>
  <c r="C620" i="24"/>
  <c r="D620" i="24" s="1"/>
  <c r="O604" i="27"/>
  <c r="C604" i="27" s="1"/>
  <c r="C604" i="24"/>
  <c r="D604" i="24" s="1"/>
  <c r="O588" i="27"/>
  <c r="C588" i="27" s="1"/>
  <c r="C588" i="24"/>
  <c r="D588" i="24" s="1"/>
  <c r="O572" i="27"/>
  <c r="C572" i="24"/>
  <c r="D572" i="24" s="1"/>
  <c r="O556" i="27"/>
  <c r="C556" i="24"/>
  <c r="D556" i="24" s="1"/>
  <c r="O540" i="27"/>
  <c r="C540" i="27" s="1"/>
  <c r="C540" i="24"/>
  <c r="D540" i="24" s="1"/>
  <c r="O524" i="27"/>
  <c r="C524" i="27" s="1"/>
  <c r="C524" i="24"/>
  <c r="D524" i="24" s="1"/>
  <c r="O508" i="27"/>
  <c r="C508" i="24"/>
  <c r="D508" i="24" s="1"/>
  <c r="O492" i="27"/>
  <c r="C492" i="24"/>
  <c r="D492" i="24" s="1"/>
  <c r="O476" i="27"/>
  <c r="C476" i="27" s="1"/>
  <c r="C476" i="24"/>
  <c r="D476" i="24" s="1"/>
  <c r="O460" i="27"/>
  <c r="C460" i="27" s="1"/>
  <c r="C460" i="24"/>
  <c r="D460" i="24" s="1"/>
  <c r="O444" i="27"/>
  <c r="C444" i="24"/>
  <c r="D444" i="24" s="1"/>
  <c r="O428" i="27"/>
  <c r="C428" i="24"/>
  <c r="D428" i="24" s="1"/>
  <c r="O412" i="27"/>
  <c r="C412" i="27" s="1"/>
  <c r="C412" i="24"/>
  <c r="D412" i="24" s="1"/>
  <c r="O396" i="27"/>
  <c r="C396" i="27" s="1"/>
  <c r="C396" i="24"/>
  <c r="D396" i="24" s="1"/>
  <c r="O380" i="27"/>
  <c r="C380" i="24"/>
  <c r="D380" i="24" s="1"/>
  <c r="O356" i="27"/>
  <c r="C356" i="24"/>
  <c r="D356" i="24" s="1"/>
  <c r="O340" i="27"/>
  <c r="C340" i="27" s="1"/>
  <c r="C340" i="24"/>
  <c r="D340" i="24" s="1"/>
  <c r="O332" i="27"/>
  <c r="C332" i="27" s="1"/>
  <c r="C332" i="24"/>
  <c r="D332" i="24" s="1"/>
  <c r="O308" i="27"/>
  <c r="C308" i="24"/>
  <c r="D308" i="24" s="1"/>
  <c r="O292" i="27"/>
  <c r="C292" i="24"/>
  <c r="D292" i="24" s="1"/>
  <c r="O268" i="27"/>
  <c r="C268" i="27" s="1"/>
  <c r="C268" i="24"/>
  <c r="D268" i="24" s="1"/>
  <c r="O244" i="27"/>
  <c r="C244" i="27" s="1"/>
  <c r="C244" i="24"/>
  <c r="D244" i="24" s="1"/>
  <c r="O228" i="27"/>
  <c r="C228" i="24"/>
  <c r="D228" i="24" s="1"/>
  <c r="O212" i="27"/>
  <c r="C212" i="24"/>
  <c r="D212" i="24" s="1"/>
  <c r="O196" i="27"/>
  <c r="C196" i="27" s="1"/>
  <c r="C196" i="24"/>
  <c r="D196" i="24" s="1"/>
  <c r="O180" i="27"/>
  <c r="C180" i="27" s="1"/>
  <c r="C180" i="24"/>
  <c r="D180" i="24" s="1"/>
  <c r="O172" i="27"/>
  <c r="C172" i="24"/>
  <c r="D172" i="24" s="1"/>
  <c r="O156" i="27"/>
  <c r="C156" i="24"/>
  <c r="D156" i="24" s="1"/>
  <c r="O148" i="27"/>
  <c r="C148" i="27" s="1"/>
  <c r="C148" i="24"/>
  <c r="D148" i="24" s="1"/>
  <c r="O132" i="27"/>
  <c r="C132" i="27" s="1"/>
  <c r="C132" i="24"/>
  <c r="D132" i="24" s="1"/>
  <c r="O124" i="27"/>
  <c r="C124" i="24"/>
  <c r="D124" i="24" s="1"/>
  <c r="O116" i="27"/>
  <c r="C116" i="24"/>
  <c r="D116" i="24" s="1"/>
  <c r="O108" i="27"/>
  <c r="C108" i="27" s="1"/>
  <c r="C108" i="24"/>
  <c r="D108" i="24" s="1"/>
  <c r="O100" i="27"/>
  <c r="C100" i="27" s="1"/>
  <c r="C100" i="24"/>
  <c r="D100" i="24" s="1"/>
  <c r="O92" i="27"/>
  <c r="C92" i="24"/>
  <c r="D92" i="24" s="1"/>
  <c r="O84" i="27"/>
  <c r="C84" i="24"/>
  <c r="D84" i="24" s="1"/>
  <c r="O76" i="27"/>
  <c r="C76" i="27" s="1"/>
  <c r="C76" i="24"/>
  <c r="D76" i="24" s="1"/>
  <c r="O68" i="27"/>
  <c r="C68" i="27" s="1"/>
  <c r="C68" i="24"/>
  <c r="D68" i="24" s="1"/>
  <c r="O60" i="27"/>
  <c r="C60" i="24"/>
  <c r="D60" i="24" s="1"/>
  <c r="O52" i="27"/>
  <c r="C52" i="24"/>
  <c r="D52" i="24" s="1"/>
  <c r="O44" i="27"/>
  <c r="C44" i="27" s="1"/>
  <c r="C44" i="24"/>
  <c r="D44" i="24" s="1"/>
  <c r="O36" i="27"/>
  <c r="C36" i="27" s="1"/>
  <c r="C36" i="24"/>
  <c r="D36" i="24" s="1"/>
  <c r="O28" i="27"/>
  <c r="C28" i="24"/>
  <c r="D28" i="24" s="1"/>
  <c r="O20" i="27"/>
  <c r="C20" i="24"/>
  <c r="D20" i="24" s="1"/>
  <c r="O12" i="27"/>
  <c r="C12" i="27" s="1"/>
  <c r="C12" i="24"/>
  <c r="D12" i="24" s="1"/>
  <c r="O4" i="27"/>
  <c r="C4" i="27" s="1"/>
  <c r="C4" i="24"/>
  <c r="D4" i="24" s="1"/>
  <c r="C437" i="27" l="1"/>
  <c r="C469" i="27"/>
  <c r="C501" i="27"/>
  <c r="C782" i="27"/>
  <c r="C764" i="27"/>
  <c r="C239" i="27"/>
  <c r="C303" i="27"/>
  <c r="C367" i="27"/>
  <c r="C527" i="27"/>
  <c r="C654" i="27"/>
  <c r="C846" i="27"/>
  <c r="C974" i="27"/>
  <c r="C15" i="27"/>
  <c r="C175" i="27"/>
  <c r="C431" i="27"/>
  <c r="C558" i="27"/>
  <c r="C750" i="27"/>
  <c r="C942" i="27"/>
  <c r="C872" i="27"/>
  <c r="C143" i="27"/>
  <c r="C335" i="27"/>
  <c r="C399" i="27"/>
  <c r="C718" i="27"/>
  <c r="C878" i="27"/>
  <c r="C940" i="27"/>
  <c r="C271" i="27"/>
  <c r="C463" i="27"/>
  <c r="C8562" i="27"/>
  <c r="C8563" i="27"/>
  <c r="C8559" i="27"/>
  <c r="C8558" i="27"/>
  <c r="C8565" i="27"/>
  <c r="C8557" i="27"/>
  <c r="C8556" i="27"/>
  <c r="C8560" i="27"/>
  <c r="C8561" i="27"/>
  <c r="C8564" i="27"/>
  <c r="C462" i="27"/>
  <c r="C526" i="27"/>
  <c r="C622" i="27"/>
  <c r="C686" i="27"/>
  <c r="C814" i="27"/>
  <c r="C910" i="27"/>
  <c r="C983" i="27"/>
  <c r="C944" i="27"/>
  <c r="C47" i="27"/>
  <c r="C79" i="27"/>
  <c r="C111" i="27"/>
  <c r="C207" i="27"/>
  <c r="C28" i="27"/>
  <c r="C60" i="27"/>
  <c r="C92" i="27"/>
  <c r="C124" i="27"/>
  <c r="C172" i="27"/>
  <c r="C228" i="27"/>
  <c r="C533" i="27"/>
  <c r="C565" i="27"/>
  <c r="C597" i="27"/>
  <c r="C629" i="27"/>
  <c r="C661" i="27"/>
  <c r="C693" i="27"/>
  <c r="C725" i="27"/>
  <c r="C757" i="27"/>
  <c r="C789" i="27"/>
  <c r="C821" i="27"/>
  <c r="C853" i="27"/>
  <c r="C885" i="27"/>
  <c r="C917" i="27"/>
  <c r="C6" i="27"/>
  <c r="C38" i="27"/>
  <c r="C70" i="27"/>
  <c r="C591" i="27"/>
  <c r="C623" i="27"/>
  <c r="C751" i="27"/>
  <c r="C783" i="27"/>
  <c r="C815" i="27"/>
  <c r="C911" i="27"/>
  <c r="C804" i="27"/>
  <c r="C200" i="27"/>
  <c r="C392" i="27"/>
  <c r="C648" i="27"/>
  <c r="C680" i="27"/>
  <c r="C712" i="27"/>
  <c r="C744" i="27"/>
  <c r="C776" i="27"/>
  <c r="C808" i="27"/>
  <c r="C856" i="27"/>
  <c r="C687" i="27"/>
  <c r="C847" i="27"/>
  <c r="C904" i="27"/>
  <c r="C104" i="27"/>
  <c r="C552" i="27"/>
  <c r="C559" i="27"/>
  <c r="C719" i="27"/>
  <c r="C879" i="27"/>
  <c r="C943" i="27"/>
  <c r="C8" i="27"/>
  <c r="C72" i="27"/>
  <c r="C136" i="27"/>
  <c r="C264" i="27"/>
  <c r="C328" i="27"/>
  <c r="C424" i="27"/>
  <c r="C520" i="27"/>
  <c r="C616" i="27"/>
  <c r="C495" i="27"/>
  <c r="C655" i="27"/>
  <c r="C975" i="27"/>
  <c r="C40" i="27"/>
  <c r="C168" i="27"/>
  <c r="C232" i="27"/>
  <c r="C296" i="27"/>
  <c r="C360" i="27"/>
  <c r="C456" i="27"/>
  <c r="C488" i="27"/>
  <c r="C584" i="27"/>
  <c r="C308" i="27"/>
  <c r="C380" i="27"/>
  <c r="C444" i="27"/>
  <c r="C508" i="27"/>
  <c r="C572" i="27"/>
  <c r="C644" i="27"/>
  <c r="C748" i="27"/>
  <c r="C932" i="27"/>
  <c r="C13" i="27"/>
  <c r="C45" i="27"/>
  <c r="C77" i="27"/>
  <c r="C109" i="27"/>
  <c r="C141" i="27"/>
  <c r="C173" i="27"/>
  <c r="C205" i="27"/>
  <c r="C237" i="27"/>
  <c r="C269" i="27"/>
  <c r="C301" i="27"/>
  <c r="C333" i="27"/>
  <c r="C365" i="27"/>
  <c r="C397" i="27"/>
  <c r="C429" i="27"/>
  <c r="C461" i="27"/>
  <c r="C493" i="27"/>
  <c r="C525" i="27"/>
  <c r="C557" i="27"/>
  <c r="C102" i="27"/>
  <c r="C134" i="27"/>
  <c r="C166" i="27"/>
  <c r="C198" i="27"/>
  <c r="C230" i="27"/>
  <c r="C262" i="27"/>
  <c r="C294" i="27"/>
  <c r="C326" i="27"/>
  <c r="C358" i="27"/>
  <c r="C390" i="27"/>
  <c r="C422" i="27"/>
  <c r="C454" i="27"/>
  <c r="C486" i="27"/>
  <c r="C518" i="27"/>
  <c r="C550" i="27"/>
  <c r="C582" i="27"/>
  <c r="C614" i="27"/>
  <c r="C646" i="27"/>
  <c r="C678" i="27"/>
  <c r="C710" i="27"/>
  <c r="C742" i="27"/>
  <c r="C774" i="27"/>
  <c r="C806" i="27"/>
  <c r="C838" i="27"/>
  <c r="C870" i="27"/>
  <c r="C902" i="27"/>
  <c r="C934" i="27"/>
  <c r="C966" i="27"/>
  <c r="C998" i="27"/>
  <c r="C864" i="27"/>
  <c r="C928" i="27"/>
  <c r="C992" i="27"/>
  <c r="C900" i="27"/>
  <c r="C7" i="27"/>
  <c r="C39" i="27"/>
  <c r="C71" i="27"/>
  <c r="C103" i="27"/>
  <c r="C135" i="27"/>
  <c r="C167" i="27"/>
  <c r="C199" i="27"/>
  <c r="C231" i="27"/>
  <c r="C263" i="27"/>
  <c r="C295" i="27"/>
  <c r="C327" i="27"/>
  <c r="C359" i="27"/>
  <c r="C391" i="27"/>
  <c r="C423" i="27"/>
  <c r="C455" i="27"/>
  <c r="C487" i="27"/>
  <c r="C519" i="27"/>
  <c r="C551" i="27"/>
  <c r="C583" i="27"/>
  <c r="C615" i="27"/>
  <c r="C647" i="27"/>
  <c r="C679" i="27"/>
  <c r="C711" i="27"/>
  <c r="C743" i="27"/>
  <c r="C775" i="27"/>
  <c r="C807" i="27"/>
  <c r="C839" i="27"/>
  <c r="C871" i="27"/>
  <c r="C903" i="27"/>
  <c r="C935" i="27"/>
  <c r="C967" i="27"/>
  <c r="C880" i="27"/>
  <c r="C1000" i="27"/>
  <c r="C997" i="27"/>
  <c r="C32" i="27"/>
  <c r="C64" i="27"/>
  <c r="C96" i="27"/>
  <c r="C128" i="27"/>
  <c r="C160" i="27"/>
  <c r="C192" i="27"/>
  <c r="C224" i="27"/>
  <c r="C256" i="27"/>
  <c r="C288" i="27"/>
  <c r="C320" i="27"/>
  <c r="C352" i="27"/>
  <c r="C384" i="27"/>
  <c r="C416" i="27"/>
  <c r="C448" i="27"/>
  <c r="C480" i="27"/>
  <c r="C512" i="27"/>
  <c r="C544" i="27"/>
  <c r="C576" i="27"/>
  <c r="C984" i="27"/>
  <c r="C988" i="27"/>
  <c r="C33" i="27"/>
  <c r="C65" i="27"/>
  <c r="C97" i="27"/>
  <c r="C129" i="27"/>
  <c r="C161" i="27"/>
  <c r="C193" i="27"/>
  <c r="C225" i="27"/>
  <c r="C257" i="27"/>
  <c r="C289" i="27"/>
  <c r="C321" i="27"/>
  <c r="C353" i="27"/>
  <c r="C385" i="27"/>
  <c r="C417" i="27"/>
  <c r="C449" i="27"/>
  <c r="C481" i="27"/>
  <c r="C513" i="27"/>
  <c r="C52" i="27"/>
  <c r="C156" i="27"/>
  <c r="C212" i="27"/>
  <c r="C356" i="27"/>
  <c r="C492" i="27"/>
  <c r="C620" i="27"/>
  <c r="C716" i="27"/>
  <c r="C5" i="27"/>
  <c r="C101" i="27"/>
  <c r="C165" i="27"/>
  <c r="C197" i="27"/>
  <c r="C293" i="27"/>
  <c r="C357" i="27"/>
  <c r="C421" i="27"/>
  <c r="C485" i="27"/>
  <c r="C549" i="27"/>
  <c r="C613" i="27"/>
  <c r="C677" i="27"/>
  <c r="C741" i="27"/>
  <c r="C805" i="27"/>
  <c r="C869" i="27"/>
  <c r="C22" i="27"/>
  <c r="C86" i="27"/>
  <c r="C150" i="27"/>
  <c r="C182" i="27"/>
  <c r="C246" i="27"/>
  <c r="C374" i="27"/>
  <c r="C438" i="27"/>
  <c r="C470" i="27"/>
  <c r="C534" i="27"/>
  <c r="C566" i="27"/>
  <c r="C630" i="27"/>
  <c r="C662" i="27"/>
  <c r="C694" i="27"/>
  <c r="C726" i="27"/>
  <c r="C758" i="27"/>
  <c r="C790" i="27"/>
  <c r="C822" i="27"/>
  <c r="C854" i="27"/>
  <c r="C886" i="27"/>
  <c r="C918" i="27"/>
  <c r="C950" i="27"/>
  <c r="C982" i="27"/>
  <c r="C999" i="27"/>
  <c r="C896" i="27"/>
  <c r="C960" i="27"/>
  <c r="C812" i="27"/>
  <c r="C980" i="27"/>
  <c r="C23" i="27"/>
  <c r="C55" i="27"/>
  <c r="C87" i="27"/>
  <c r="C119" i="27"/>
  <c r="C151" i="27"/>
  <c r="C183" i="27"/>
  <c r="C215" i="27"/>
  <c r="C247" i="27"/>
  <c r="C279" i="27"/>
  <c r="C311" i="27"/>
  <c r="C343" i="27"/>
  <c r="C375" i="27"/>
  <c r="C407" i="27"/>
  <c r="C439" i="27"/>
  <c r="C471" i="27"/>
  <c r="C503" i="27"/>
  <c r="C535" i="27"/>
  <c r="C567" i="27"/>
  <c r="C599" i="27"/>
  <c r="C631" i="27"/>
  <c r="C20" i="27"/>
  <c r="C84" i="27"/>
  <c r="C116" i="27"/>
  <c r="C292" i="27"/>
  <c r="C428" i="27"/>
  <c r="C556" i="27"/>
  <c r="C876" i="27"/>
  <c r="C37" i="27"/>
  <c r="C69" i="27"/>
  <c r="C133" i="27"/>
  <c r="C229" i="27"/>
  <c r="C261" i="27"/>
  <c r="C325" i="27"/>
  <c r="C389" i="27"/>
  <c r="C453" i="27"/>
  <c r="C517" i="27"/>
  <c r="C581" i="27"/>
  <c r="C645" i="27"/>
  <c r="C709" i="27"/>
  <c r="C773" i="27"/>
  <c r="C837" i="27"/>
  <c r="C901" i="27"/>
  <c r="C933" i="27"/>
  <c r="C54" i="27"/>
  <c r="C118" i="27"/>
  <c r="C214" i="27"/>
  <c r="C278" i="27"/>
  <c r="C310" i="27"/>
  <c r="C342" i="27"/>
  <c r="C406" i="27"/>
  <c r="C502" i="27"/>
  <c r="C598" i="27"/>
  <c r="C8552" i="27"/>
  <c r="C8553" i="27"/>
  <c r="C8549" i="27"/>
  <c r="C8547" i="27"/>
  <c r="C8546" i="27"/>
  <c r="C8550" i="27"/>
  <c r="C8551" i="27"/>
  <c r="C8548" i="27"/>
  <c r="C8554" i="27"/>
  <c r="C8555" i="27"/>
  <c r="C589" i="27"/>
  <c r="C621" i="27"/>
  <c r="C653" i="27"/>
  <c r="C685" i="27"/>
  <c r="C717" i="27"/>
  <c r="C749" i="27"/>
  <c r="C781" i="27"/>
  <c r="C813" i="27"/>
  <c r="C845" i="27"/>
  <c r="C877" i="27"/>
  <c r="C909" i="27"/>
  <c r="C989" i="27"/>
  <c r="C30" i="27"/>
  <c r="C62" i="27"/>
  <c r="C94" i="27"/>
  <c r="C126" i="27"/>
  <c r="C158" i="27"/>
  <c r="C190" i="27"/>
  <c r="C222" i="27"/>
  <c r="C254" i="27"/>
  <c r="C286" i="27"/>
  <c r="C318" i="27"/>
  <c r="C350" i="27"/>
  <c r="C382" i="27"/>
  <c r="C414" i="27"/>
  <c r="C446" i="27"/>
  <c r="C478" i="27"/>
  <c r="C510" i="27"/>
  <c r="C542" i="27"/>
  <c r="C574" i="27"/>
  <c r="C606" i="27"/>
  <c r="C638" i="27"/>
  <c r="C670" i="27"/>
  <c r="C702" i="27"/>
  <c r="C734" i="27"/>
  <c r="C766" i="27"/>
  <c r="C798" i="27"/>
  <c r="C830" i="27"/>
  <c r="C862" i="27"/>
  <c r="C894" i="27"/>
  <c r="C926" i="27"/>
  <c r="C958" i="27"/>
  <c r="C990" i="27"/>
  <c r="C840" i="27"/>
  <c r="C912" i="27"/>
  <c r="C976" i="27"/>
  <c r="C852" i="27"/>
  <c r="C957" i="27"/>
  <c r="C31" i="27"/>
  <c r="C63" i="27"/>
  <c r="C95" i="27"/>
  <c r="C127" i="27"/>
  <c r="C159" i="27"/>
  <c r="C191" i="27"/>
  <c r="C223" i="27"/>
  <c r="C255" i="27"/>
  <c r="C287" i="27"/>
  <c r="C319" i="27"/>
  <c r="C351" i="27"/>
  <c r="C383" i="27"/>
  <c r="C415" i="27"/>
  <c r="C447" i="27"/>
  <c r="C479" i="27"/>
  <c r="C511" i="27"/>
  <c r="C543" i="27"/>
  <c r="C575" i="27"/>
  <c r="C607" i="27"/>
  <c r="C639" i="27"/>
  <c r="C671" i="27"/>
  <c r="C703" i="27"/>
  <c r="C735" i="27"/>
  <c r="C767" i="27"/>
  <c r="C799" i="27"/>
  <c r="C831" i="27"/>
  <c r="C863" i="27"/>
  <c r="C895" i="27"/>
  <c r="C608" i="27"/>
  <c r="C672" i="27"/>
  <c r="C704" i="27"/>
  <c r="C736" i="27"/>
  <c r="C768" i="27"/>
  <c r="C800" i="27"/>
  <c r="C832" i="27"/>
  <c r="C952" i="27"/>
  <c r="C908" i="27"/>
  <c r="C25" i="27"/>
  <c r="C57" i="27"/>
  <c r="C89" i="27"/>
  <c r="C121" i="27"/>
  <c r="C153" i="27"/>
  <c r="C185" i="27"/>
  <c r="C217" i="27"/>
  <c r="C249" i="27"/>
  <c r="C281" i="27"/>
  <c r="C313" i="27"/>
  <c r="C345" i="27"/>
  <c r="C377" i="27"/>
  <c r="C409" i="27"/>
  <c r="C441" i="27"/>
  <c r="C473" i="27"/>
  <c r="C505" i="27"/>
  <c r="C537" i="27"/>
  <c r="C569" i="27"/>
  <c r="C601" i="27"/>
  <c r="C633" i="27"/>
  <c r="C665" i="27"/>
  <c r="C697" i="27"/>
  <c r="C729" i="27"/>
  <c r="C761" i="27"/>
  <c r="C793" i="27"/>
  <c r="C825" i="27"/>
  <c r="C857" i="27"/>
  <c r="C889" i="27"/>
  <c r="C921" i="27"/>
  <c r="C640" i="27"/>
  <c r="C545" i="27"/>
  <c r="C577" i="27"/>
  <c r="C609" i="27"/>
  <c r="C641" i="27"/>
  <c r="C673" i="27"/>
  <c r="C705" i="27"/>
  <c r="C737" i="27"/>
  <c r="C769" i="27"/>
  <c r="C801" i="27"/>
  <c r="C833" i="27"/>
  <c r="C865" i="27"/>
  <c r="C897" i="27"/>
  <c r="C929" i="27"/>
  <c r="C961" i="27"/>
  <c r="C993" i="27"/>
  <c r="C663" i="27"/>
  <c r="C727" i="27"/>
  <c r="C791" i="27"/>
  <c r="C855" i="27"/>
  <c r="C919" i="27"/>
  <c r="C951" i="27"/>
  <c r="C991" i="27"/>
  <c r="C936" i="27"/>
  <c r="C892" i="27"/>
  <c r="C16" i="27"/>
  <c r="C48" i="27"/>
  <c r="C80" i="27"/>
  <c r="C112" i="27"/>
  <c r="C144" i="27"/>
  <c r="C176" i="27"/>
  <c r="C208" i="27"/>
  <c r="C240" i="27"/>
  <c r="C336" i="27"/>
  <c r="C695" i="27"/>
  <c r="C759" i="27"/>
  <c r="C823" i="27"/>
  <c r="C887" i="27"/>
  <c r="C8542" i="27"/>
  <c r="C8543" i="27"/>
  <c r="C8541" i="27"/>
  <c r="C8537" i="27"/>
  <c r="C8536" i="27"/>
  <c r="C8538" i="27"/>
  <c r="C8544" i="27"/>
  <c r="C8540" i="27"/>
  <c r="C8539" i="27"/>
  <c r="C8545" i="27"/>
  <c r="C927" i="27"/>
  <c r="C959" i="27"/>
  <c r="C848" i="27"/>
  <c r="C968" i="27"/>
  <c r="C972" i="27"/>
  <c r="C24" i="27"/>
  <c r="C56" i="27"/>
  <c r="C88" i="27"/>
  <c r="C120" i="27"/>
  <c r="C152" i="27"/>
  <c r="C184" i="27"/>
  <c r="C216" i="27"/>
  <c r="C248" i="27"/>
  <c r="C280" i="27"/>
  <c r="C312" i="27"/>
  <c r="C344" i="27"/>
  <c r="C376" i="27"/>
  <c r="C408" i="27"/>
  <c r="C440" i="27"/>
  <c r="C472" i="27"/>
  <c r="C504" i="27"/>
  <c r="C536" i="27"/>
  <c r="C568" i="27"/>
  <c r="C600" i="27"/>
  <c r="C632" i="27"/>
  <c r="C664" i="27"/>
  <c r="C696" i="27"/>
  <c r="C728" i="27"/>
  <c r="C792" i="27"/>
  <c r="C953" i="27"/>
  <c r="C786" i="27"/>
  <c r="C890" i="27"/>
  <c r="C986" i="27"/>
  <c r="C756" i="27"/>
  <c r="C924" i="27"/>
  <c r="C10" i="27"/>
  <c r="C985" i="27"/>
  <c r="C738" i="27"/>
  <c r="C842" i="27"/>
  <c r="C938" i="27"/>
  <c r="C754" i="27"/>
  <c r="C802" i="27"/>
  <c r="C850" i="27"/>
  <c r="C898" i="27"/>
  <c r="C946" i="27"/>
  <c r="C652" i="27"/>
  <c r="C796" i="27"/>
  <c r="C964" i="27"/>
  <c r="C18" i="27"/>
  <c r="C50" i="27"/>
  <c r="C272" i="27"/>
  <c r="C304" i="27"/>
  <c r="C368" i="27"/>
  <c r="C400" i="27"/>
  <c r="C464" i="27"/>
  <c r="C528" i="27"/>
  <c r="C560" i="27"/>
  <c r="C592" i="27"/>
  <c r="C624" i="27"/>
  <c r="C656" i="27"/>
  <c r="C688" i="27"/>
  <c r="C720" i="27"/>
  <c r="C752" i="27"/>
  <c r="C784" i="27"/>
  <c r="C816" i="27"/>
  <c r="C432" i="27"/>
  <c r="C496" i="27"/>
  <c r="C8532" i="27"/>
  <c r="D2" i="24"/>
  <c r="C8533" i="27"/>
  <c r="C8535" i="27"/>
  <c r="C8528" i="27"/>
  <c r="C8534" i="27"/>
  <c r="C8531" i="27"/>
  <c r="C8530" i="27"/>
  <c r="C8529" i="27"/>
  <c r="C8526" i="27"/>
  <c r="C8527" i="27"/>
  <c r="C760" i="27"/>
  <c r="C824" i="27"/>
  <c r="C920" i="27"/>
  <c r="C828" i="27"/>
  <c r="C17" i="27"/>
  <c r="C49" i="27"/>
  <c r="C81" i="27"/>
  <c r="C113" i="27"/>
  <c r="C145" i="27"/>
  <c r="C177" i="27"/>
  <c r="C209" i="27"/>
  <c r="C42" i="27"/>
  <c r="C74" i="27"/>
  <c r="C106" i="27"/>
  <c r="C138" i="27"/>
  <c r="C170" i="27"/>
  <c r="C202" i="27"/>
  <c r="C234" i="27"/>
  <c r="C266" i="27"/>
  <c r="C298" i="27"/>
  <c r="C330" i="27"/>
  <c r="C362" i="27"/>
  <c r="C394" i="27"/>
  <c r="C426" i="27"/>
  <c r="C458" i="27"/>
  <c r="C490" i="27"/>
  <c r="C522" i="27"/>
  <c r="C554" i="27"/>
  <c r="C586" i="27"/>
  <c r="C618" i="27"/>
  <c r="C650" i="27"/>
  <c r="C682" i="27"/>
  <c r="C714" i="27"/>
  <c r="C794" i="27"/>
  <c r="C882" i="27"/>
  <c r="C970" i="27"/>
  <c r="C860" i="27"/>
  <c r="C11" i="27"/>
  <c r="C43" i="27"/>
  <c r="C75" i="27"/>
  <c r="C107" i="27"/>
  <c r="C139" i="27"/>
  <c r="C82" i="27"/>
  <c r="C114" i="27"/>
  <c r="C146" i="27"/>
  <c r="C178" i="27"/>
  <c r="C210" i="27"/>
  <c r="C242" i="27"/>
  <c r="C274" i="27"/>
  <c r="C9" i="27"/>
  <c r="C73" i="27"/>
  <c r="C105" i="27"/>
  <c r="C137" i="27"/>
  <c r="C169" i="27"/>
  <c r="C201" i="27"/>
  <c r="C233" i="27"/>
  <c r="C265" i="27"/>
  <c r="C297" i="27"/>
  <c r="C329" i="27"/>
  <c r="C361" i="27"/>
  <c r="C393" i="27"/>
  <c r="C425" i="27"/>
  <c r="C457" i="27"/>
  <c r="C489" i="27"/>
  <c r="C521" i="27"/>
  <c r="C553" i="27"/>
  <c r="C585" i="27"/>
  <c r="C617" i="27"/>
  <c r="C649" i="27"/>
  <c r="C888" i="27"/>
  <c r="C740" i="27"/>
  <c r="C41" i="27"/>
  <c r="C8523" i="27"/>
  <c r="C8517" i="27"/>
  <c r="C8516" i="27"/>
  <c r="C8524" i="27"/>
  <c r="C8521" i="27"/>
  <c r="C8520" i="27"/>
  <c r="C8519" i="27"/>
  <c r="C8525" i="27"/>
  <c r="C8522" i="27"/>
  <c r="C8518" i="27"/>
  <c r="C241" i="27"/>
  <c r="C273" i="27"/>
  <c r="C305" i="27"/>
  <c r="C337" i="27"/>
  <c r="C369" i="27"/>
  <c r="C401" i="27"/>
  <c r="C433" i="27"/>
  <c r="C465" i="27"/>
  <c r="C497" i="27"/>
  <c r="C529" i="27"/>
  <c r="C561" i="27"/>
  <c r="C593" i="27"/>
  <c r="C625" i="27"/>
  <c r="C657" i="27"/>
  <c r="C689" i="27"/>
  <c r="C721" i="27"/>
  <c r="C753" i="27"/>
  <c r="C785" i="27"/>
  <c r="C817" i="27"/>
  <c r="C849" i="27"/>
  <c r="C881" i="27"/>
  <c r="C913" i="27"/>
  <c r="C945" i="27"/>
  <c r="C977" i="27"/>
  <c r="C730" i="27"/>
  <c r="C778" i="27"/>
  <c r="C171" i="27"/>
  <c r="C203" i="27"/>
  <c r="C235" i="27"/>
  <c r="C267" i="27"/>
  <c r="C299" i="27"/>
  <c r="C306" i="27"/>
  <c r="C338" i="27"/>
  <c r="C370" i="27"/>
  <c r="C402" i="27"/>
  <c r="C434" i="27"/>
  <c r="C466" i="27"/>
  <c r="C498" i="27"/>
  <c r="C530" i="27"/>
  <c r="C562" i="27"/>
  <c r="C681" i="27"/>
  <c r="C713" i="27"/>
  <c r="C745" i="27"/>
  <c r="C809" i="27"/>
  <c r="C841" i="27"/>
  <c r="C873" i="27"/>
  <c r="C905" i="27"/>
  <c r="C937" i="27"/>
  <c r="C969" i="27"/>
  <c r="C1001" i="27"/>
  <c r="C762" i="27"/>
  <c r="C962" i="27"/>
  <c r="C777" i="27"/>
  <c r="C8515" i="27"/>
  <c r="C826" i="27"/>
  <c r="C874" i="27"/>
  <c r="C922" i="27"/>
  <c r="C978" i="27"/>
  <c r="C724" i="27"/>
  <c r="C884" i="27"/>
  <c r="C2" i="27"/>
  <c r="C34" i="27"/>
  <c r="C66" i="27"/>
  <c r="C98" i="27"/>
  <c r="C130" i="27"/>
  <c r="C427" i="27"/>
  <c r="C491" i="27"/>
  <c r="C523" i="27"/>
  <c r="C555" i="27"/>
  <c r="C587" i="27"/>
  <c r="C619" i="27"/>
  <c r="C651" i="27"/>
  <c r="C683" i="27"/>
  <c r="C715" i="27"/>
  <c r="C331" i="27"/>
  <c r="C363" i="27"/>
  <c r="C395" i="27"/>
  <c r="C459" i="27"/>
  <c r="C594" i="27"/>
  <c r="C626" i="27"/>
  <c r="C658" i="27"/>
  <c r="C690" i="27"/>
  <c r="C722" i="27"/>
  <c r="C810" i="27"/>
  <c r="C906" i="27"/>
  <c r="C994" i="27"/>
  <c r="C948" i="27"/>
  <c r="C19" i="27"/>
  <c r="C51" i="27"/>
  <c r="C83" i="27"/>
  <c r="C692" i="27"/>
  <c r="C949" i="27"/>
  <c r="C26" i="27"/>
  <c r="C58" i="27"/>
  <c r="C90" i="27"/>
  <c r="C122" i="27"/>
  <c r="C154" i="27"/>
  <c r="C186" i="27"/>
  <c r="C218" i="27"/>
  <c r="C250" i="27"/>
  <c r="C282" i="27"/>
  <c r="C314" i="27"/>
  <c r="C346" i="27"/>
  <c r="C378" i="27"/>
  <c r="C410" i="27"/>
  <c r="C442" i="27"/>
  <c r="C474" i="27"/>
  <c r="C506" i="27"/>
  <c r="C538" i="27"/>
  <c r="C570" i="27"/>
  <c r="C602" i="27"/>
  <c r="C634" i="27"/>
  <c r="C666" i="27"/>
  <c r="C698" i="27"/>
  <c r="C818" i="27"/>
  <c r="C866" i="27"/>
  <c r="C914" i="27"/>
  <c r="C844" i="27"/>
  <c r="C162" i="27"/>
  <c r="C194" i="27"/>
  <c r="C226" i="27"/>
  <c r="C258" i="27"/>
  <c r="C290" i="27"/>
  <c r="C322" i="27"/>
  <c r="C354" i="27"/>
  <c r="C386" i="27"/>
  <c r="C418" i="27"/>
  <c r="C450" i="27"/>
  <c r="C482" i="27"/>
  <c r="C514" i="27"/>
  <c r="C546" i="27"/>
  <c r="C578" i="27"/>
  <c r="C610" i="27"/>
  <c r="C642" i="27"/>
  <c r="C674" i="27"/>
  <c r="C706" i="27"/>
  <c r="C770" i="27"/>
  <c r="C858" i="27"/>
  <c r="C954" i="27"/>
  <c r="C772" i="27"/>
  <c r="C3" i="27"/>
  <c r="C35" i="27"/>
  <c r="C67" i="27"/>
  <c r="C99" i="27"/>
  <c r="C131" i="27"/>
  <c r="C163" i="27"/>
  <c r="C195" i="27"/>
  <c r="C747" i="27"/>
  <c r="C779" i="27"/>
  <c r="C811" i="27"/>
  <c r="C843" i="27"/>
  <c r="C875" i="27"/>
  <c r="C907" i="27"/>
  <c r="C939" i="27"/>
  <c r="C971" i="27"/>
  <c r="C140" i="27"/>
  <c r="C324" i="27"/>
  <c r="C307" i="27"/>
  <c r="C834" i="27"/>
  <c r="C930" i="27"/>
  <c r="C700" i="27"/>
  <c r="C973" i="27"/>
  <c r="C27" i="27"/>
  <c r="C59" i="27"/>
  <c r="C91" i="27"/>
  <c r="C123" i="27"/>
  <c r="C746" i="27"/>
  <c r="C1741" i="27"/>
  <c r="C8497" i="27"/>
  <c r="C8489" i="27"/>
  <c r="C8473" i="27"/>
  <c r="C8481" i="27"/>
  <c r="C8513" i="27"/>
  <c r="C8505" i="27"/>
  <c r="C8490" i="27"/>
  <c r="C8480" i="27"/>
  <c r="C8487" i="27"/>
  <c r="C8471" i="27"/>
  <c r="C8493" i="27"/>
  <c r="C8492" i="27"/>
  <c r="C8483" i="27"/>
  <c r="C8510" i="27"/>
  <c r="C8509" i="27"/>
  <c r="C8472" i="27"/>
  <c r="C8478" i="27"/>
  <c r="C8503" i="27"/>
  <c r="C8484" i="27"/>
  <c r="C8474" i="27"/>
  <c r="C8500" i="27"/>
  <c r="C8507" i="27"/>
  <c r="C8469" i="27"/>
  <c r="C8494" i="27"/>
  <c r="C8475" i="27"/>
  <c r="C8491" i="27"/>
  <c r="C8498" i="27"/>
  <c r="C8514" i="27"/>
  <c r="C8485" i="27"/>
  <c r="C8466" i="27"/>
  <c r="C8482" i="27"/>
  <c r="C8479" i="27"/>
  <c r="C8495" i="27"/>
  <c r="C8476" i="27"/>
  <c r="C8499" i="27"/>
  <c r="C8508" i="27"/>
  <c r="C8470" i="27"/>
  <c r="C8486" i="27"/>
  <c r="C8467" i="27"/>
  <c r="C8511" i="27"/>
  <c r="C8496" i="27"/>
  <c r="C8504" i="27"/>
  <c r="C8477" i="27"/>
  <c r="C8512" i="27"/>
  <c r="C8501" i="27"/>
  <c r="C8488" i="27"/>
  <c r="C8506" i="27"/>
  <c r="C8468" i="27"/>
  <c r="C8502" i="27"/>
  <c r="C227" i="27"/>
  <c r="C259" i="27"/>
  <c r="C291" i="27"/>
  <c r="C323" i="27"/>
  <c r="C355" i="27"/>
  <c r="C387" i="27"/>
  <c r="C675" i="27"/>
  <c r="C388" i="27"/>
  <c r="C580" i="27"/>
  <c r="C636" i="27"/>
  <c r="C916" i="27"/>
  <c r="C2560" i="27"/>
  <c r="C2524" i="27"/>
  <c r="C2338" i="27"/>
  <c r="C2001" i="27"/>
  <c r="C1865" i="27"/>
  <c r="C1829" i="27"/>
  <c r="C1793" i="27"/>
  <c r="C1754" i="27"/>
  <c r="C2577" i="27"/>
  <c r="C2549" i="27"/>
  <c r="C1962" i="27"/>
  <c r="C1926" i="27"/>
  <c r="C1890" i="27"/>
  <c r="C1703" i="27"/>
  <c r="C2502" i="27"/>
  <c r="C2316" i="27"/>
  <c r="C1979" i="27"/>
  <c r="C1943" i="27"/>
  <c r="C1807" i="27"/>
  <c r="C1771" i="27"/>
  <c r="C1736" i="27"/>
  <c r="C2596" i="27"/>
  <c r="C2309" i="27"/>
  <c r="C1972" i="27"/>
  <c r="C1936" i="27"/>
  <c r="C1900" i="27"/>
  <c r="C1764" i="27"/>
  <c r="C1729" i="27"/>
  <c r="C2597" i="27"/>
  <c r="C2310" i="27"/>
  <c r="C1973" i="27"/>
  <c r="C1937" i="27"/>
  <c r="C1901" i="27"/>
  <c r="C1765" i="27"/>
  <c r="C1730" i="27"/>
  <c r="C2598" i="27"/>
  <c r="C2311" i="27"/>
  <c r="C1974" i="27"/>
  <c r="C1938" i="27"/>
  <c r="C1802" i="27"/>
  <c r="C1766" i="27"/>
  <c r="C1731" i="27"/>
  <c r="C2591" i="27"/>
  <c r="C2304" i="27"/>
  <c r="C1975" i="27"/>
  <c r="C1939" i="27"/>
  <c r="C1803" i="27"/>
  <c r="C1767" i="27"/>
  <c r="C1732" i="27"/>
  <c r="C2575" i="27"/>
  <c r="C2539" i="27"/>
  <c r="C1952" i="27"/>
  <c r="C1916" i="27"/>
  <c r="C1880" i="27"/>
  <c r="C1844" i="27"/>
  <c r="C1709" i="27"/>
  <c r="C220" i="27"/>
  <c r="C276" i="27"/>
  <c r="C452" i="27"/>
  <c r="C516" i="27"/>
  <c r="C732" i="27"/>
  <c r="C2568" i="27"/>
  <c r="C2532" i="27"/>
  <c r="C2346" i="27"/>
  <c r="C1909" i="27"/>
  <c r="C1873" i="27"/>
  <c r="C1837" i="27"/>
  <c r="C1801" i="27"/>
  <c r="C1778" i="27"/>
  <c r="C2585" i="27"/>
  <c r="C2307" i="27"/>
  <c r="C1970" i="27"/>
  <c r="C1934" i="27"/>
  <c r="C1898" i="27"/>
  <c r="C1751" i="27"/>
  <c r="C2510" i="27"/>
  <c r="C2324" i="27"/>
  <c r="C1987" i="27"/>
  <c r="C1951" i="27"/>
  <c r="C1815" i="27"/>
  <c r="C1779" i="27"/>
  <c r="C1744" i="27"/>
  <c r="C2503" i="27"/>
  <c r="C2317" i="27"/>
  <c r="C1980" i="27"/>
  <c r="C1944" i="27"/>
  <c r="C1808" i="27"/>
  <c r="C1772" i="27"/>
  <c r="C1737" i="27"/>
  <c r="C2504" i="27"/>
  <c r="C2318" i="27"/>
  <c r="C1981" i="27"/>
  <c r="C1945" i="27"/>
  <c r="C1809" i="27"/>
  <c r="C1773" i="27"/>
  <c r="C1738" i="27"/>
  <c r="C2505" i="27"/>
  <c r="C2319" i="27"/>
  <c r="C1982" i="27"/>
  <c r="C1946" i="27"/>
  <c r="C1810" i="27"/>
  <c r="C1774" i="27"/>
  <c r="C1739" i="27"/>
  <c r="C2599" i="27"/>
  <c r="C2312" i="27"/>
  <c r="C1983" i="27"/>
  <c r="C1947" i="27"/>
  <c r="C1811" i="27"/>
  <c r="C1775" i="27"/>
  <c r="C1740" i="27"/>
  <c r="C2583" i="27"/>
  <c r="C2547" i="27"/>
  <c r="C1960" i="27"/>
  <c r="C1924" i="27"/>
  <c r="C1888" i="27"/>
  <c r="C1752" i="27"/>
  <c r="C1717" i="27"/>
  <c r="C115" i="27"/>
  <c r="C147" i="27"/>
  <c r="C179" i="27"/>
  <c r="C211" i="27"/>
  <c r="C243" i="27"/>
  <c r="C275" i="27"/>
  <c r="C371" i="27"/>
  <c r="C435" i="27"/>
  <c r="C499" i="27"/>
  <c r="C595" i="27"/>
  <c r="C627" i="27"/>
  <c r="C723" i="27"/>
  <c r="C755" i="27"/>
  <c r="C787" i="27"/>
  <c r="C819" i="27"/>
  <c r="C915" i="27"/>
  <c r="C947" i="27"/>
  <c r="C979" i="27"/>
  <c r="C164" i="27"/>
  <c r="C236" i="27"/>
  <c r="C284" i="27"/>
  <c r="C348" i="27"/>
  <c r="C404" i="27"/>
  <c r="C468" i="27"/>
  <c r="C532" i="27"/>
  <c r="C596" i="27"/>
  <c r="C660" i="27"/>
  <c r="C780" i="27"/>
  <c r="C956" i="27"/>
  <c r="C2576" i="27"/>
  <c r="C2540" i="27"/>
  <c r="C1953" i="27"/>
  <c r="C1917" i="27"/>
  <c r="C1881" i="27"/>
  <c r="C1845" i="27"/>
  <c r="C1710" i="27"/>
  <c r="C1786" i="27"/>
  <c r="C2594" i="27"/>
  <c r="C2315" i="27"/>
  <c r="C1978" i="27"/>
  <c r="C1942" i="27"/>
  <c r="C1806" i="27"/>
  <c r="C2554" i="27"/>
  <c r="C2518" i="27"/>
  <c r="C2332" i="27"/>
  <c r="C1995" i="27"/>
  <c r="C1859" i="27"/>
  <c r="C1823" i="27"/>
  <c r="C1787" i="27"/>
  <c r="C1702" i="27"/>
  <c r="C2511" i="27"/>
  <c r="C2325" i="27"/>
  <c r="C1988" i="27"/>
  <c r="C1852" i="27"/>
  <c r="C1816" i="27"/>
  <c r="C1780" i="27"/>
  <c r="C1745" i="27"/>
  <c r="C2512" i="27"/>
  <c r="C2326" i="27"/>
  <c r="C1989" i="27"/>
  <c r="C1853" i="27"/>
  <c r="C1817" i="27"/>
  <c r="C1781" i="27"/>
  <c r="C1746" i="27"/>
  <c r="C2513" i="27"/>
  <c r="C2327" i="27"/>
  <c r="C1990" i="27"/>
  <c r="C1854" i="27"/>
  <c r="C1818" i="27"/>
  <c r="C1782" i="27"/>
  <c r="C1747" i="27"/>
  <c r="C2506" i="27"/>
  <c r="C2320" i="27"/>
  <c r="C1991" i="27"/>
  <c r="C1855" i="27"/>
  <c r="C1819" i="27"/>
  <c r="C1783" i="27"/>
  <c r="C1748" i="27"/>
  <c r="C2592" i="27"/>
  <c r="C2305" i="27"/>
  <c r="C1968" i="27"/>
  <c r="C1932" i="27"/>
  <c r="C1896" i="27"/>
  <c r="C1760" i="27"/>
  <c r="C1725" i="27"/>
  <c r="C339" i="27"/>
  <c r="C403" i="27"/>
  <c r="C467" i="27"/>
  <c r="C531" i="27"/>
  <c r="C563" i="27"/>
  <c r="C659" i="27"/>
  <c r="C691" i="27"/>
  <c r="C851" i="27"/>
  <c r="C883" i="27"/>
  <c r="C2584" i="27"/>
  <c r="C2548" i="27"/>
  <c r="C1961" i="27"/>
  <c r="C1925" i="27"/>
  <c r="C1889" i="27"/>
  <c r="C1753" i="27"/>
  <c r="C1718" i="27"/>
  <c r="C1711" i="27"/>
  <c r="C2509" i="27"/>
  <c r="C2323" i="27"/>
  <c r="C1986" i="27"/>
  <c r="C1950" i="27"/>
  <c r="C1814" i="27"/>
  <c r="C2562" i="27"/>
  <c r="C2526" i="27"/>
  <c r="C2340" i="27"/>
  <c r="C1903" i="27"/>
  <c r="C1867" i="27"/>
  <c r="C1831" i="27"/>
  <c r="C1795" i="27"/>
  <c r="C2555" i="27"/>
  <c r="C2519" i="27"/>
  <c r="C2333" i="27"/>
  <c r="C1996" i="27"/>
  <c r="C1860" i="27"/>
  <c r="C1824" i="27"/>
  <c r="C1788" i="27"/>
  <c r="C2556" i="27"/>
  <c r="C2520" i="27"/>
  <c r="C2334" i="27"/>
  <c r="C1997" i="27"/>
  <c r="C1861" i="27"/>
  <c r="C1825" i="27"/>
  <c r="C1789" i="27"/>
  <c r="C2557" i="27"/>
  <c r="C2521" i="27"/>
  <c r="C2335" i="27"/>
  <c r="C1998" i="27"/>
  <c r="C1862" i="27"/>
  <c r="C1826" i="27"/>
  <c r="C1790" i="27"/>
  <c r="C1727" i="27"/>
  <c r="C2514" i="27"/>
  <c r="C2328" i="27"/>
  <c r="C1999" i="27"/>
  <c r="C1863" i="27"/>
  <c r="C1827" i="27"/>
  <c r="C1791" i="27"/>
  <c r="C1770" i="27"/>
  <c r="C2600" i="27"/>
  <c r="C2313" i="27"/>
  <c r="C1976" i="27"/>
  <c r="C1940" i="27"/>
  <c r="C1804" i="27"/>
  <c r="C1768" i="27"/>
  <c r="C1733" i="27"/>
  <c r="C155" i="27"/>
  <c r="C187" i="27"/>
  <c r="C219" i="27"/>
  <c r="C251" i="27"/>
  <c r="C283" i="27"/>
  <c r="C315" i="27"/>
  <c r="C347" i="27"/>
  <c r="C379" i="27"/>
  <c r="C411" i="27"/>
  <c r="C443" i="27"/>
  <c r="C475" i="27"/>
  <c r="C507" i="27"/>
  <c r="C539" i="27"/>
  <c r="C571" i="27"/>
  <c r="C603" i="27"/>
  <c r="C635" i="27"/>
  <c r="C667" i="27"/>
  <c r="C699" i="27"/>
  <c r="C731" i="27"/>
  <c r="C763" i="27"/>
  <c r="C795" i="27"/>
  <c r="C827" i="27"/>
  <c r="C859" i="27"/>
  <c r="C891" i="27"/>
  <c r="C923" i="27"/>
  <c r="C955" i="27"/>
  <c r="C987" i="27"/>
  <c r="C188" i="27"/>
  <c r="C252" i="27"/>
  <c r="C300" i="27"/>
  <c r="C364" i="27"/>
  <c r="C420" i="27"/>
  <c r="C484" i="27"/>
  <c r="C548" i="27"/>
  <c r="C612" i="27"/>
  <c r="C676" i="27"/>
  <c r="C820" i="27"/>
  <c r="C941" i="27"/>
  <c r="C2593" i="27"/>
  <c r="C2306" i="27"/>
  <c r="C1969" i="27"/>
  <c r="C1933" i="27"/>
  <c r="C1897" i="27"/>
  <c r="C1761" i="27"/>
  <c r="C1726" i="27"/>
  <c r="C1743" i="27"/>
  <c r="C2517" i="27"/>
  <c r="C2331" i="27"/>
  <c r="C1994" i="27"/>
  <c r="C1858" i="27"/>
  <c r="C1822" i="27"/>
  <c r="C2570" i="27"/>
  <c r="C2534" i="27"/>
  <c r="C2348" i="27"/>
  <c r="C1911" i="27"/>
  <c r="C1875" i="27"/>
  <c r="C1839" i="27"/>
  <c r="C1704" i="27"/>
  <c r="C2563" i="27"/>
  <c r="C2527" i="27"/>
  <c r="C2341" i="27"/>
  <c r="C1904" i="27"/>
  <c r="C1868" i="27"/>
  <c r="C1832" i="27"/>
  <c r="C1796" i="27"/>
  <c r="C2564" i="27"/>
  <c r="C2528" i="27"/>
  <c r="C2342" i="27"/>
  <c r="C1905" i="27"/>
  <c r="C1869" i="27"/>
  <c r="C1833" i="27"/>
  <c r="C1797" i="27"/>
  <c r="C2565" i="27"/>
  <c r="C2529" i="27"/>
  <c r="C2343" i="27"/>
  <c r="C1906" i="27"/>
  <c r="C1870" i="27"/>
  <c r="C1834" i="27"/>
  <c r="C1798" i="27"/>
  <c r="C2558" i="27"/>
  <c r="C2522" i="27"/>
  <c r="C2336" i="27"/>
  <c r="C1907" i="27"/>
  <c r="C1871" i="27"/>
  <c r="C1835" i="27"/>
  <c r="C1799" i="27"/>
  <c r="C1794" i="27"/>
  <c r="C2507" i="27"/>
  <c r="C2321" i="27"/>
  <c r="C1984" i="27"/>
  <c r="C1948" i="27"/>
  <c r="C1812" i="27"/>
  <c r="C1776" i="27"/>
  <c r="C8454" i="27"/>
  <c r="C8438" i="27"/>
  <c r="C8455" i="27"/>
  <c r="C2698" i="27"/>
  <c r="C2898" i="27"/>
  <c r="C3108" i="27"/>
  <c r="C2849" i="27"/>
  <c r="C2691" i="27"/>
  <c r="C2728" i="27"/>
  <c r="C2863" i="27"/>
  <c r="C2799" i="27"/>
  <c r="C3185" i="27"/>
  <c r="C3121" i="27"/>
  <c r="C3057" i="27"/>
  <c r="C2606" i="27"/>
  <c r="C2830" i="27"/>
  <c r="C2766" i="27"/>
  <c r="C3152" i="27"/>
  <c r="C3088" i="27"/>
  <c r="C3024" i="27"/>
  <c r="C2960" i="27"/>
  <c r="C3496" i="27"/>
  <c r="C3432" i="27"/>
  <c r="C3368" i="27"/>
  <c r="C3304" i="27"/>
  <c r="C3240" i="27"/>
  <c r="C2689" i="27"/>
  <c r="C2813" i="27"/>
  <c r="C3199" i="27"/>
  <c r="C3135" i="27"/>
  <c r="C3071" i="27"/>
  <c r="C3007" i="27"/>
  <c r="C2943" i="27"/>
  <c r="C3479" i="27"/>
  <c r="C3415" i="27"/>
  <c r="C3351" i="27"/>
  <c r="C3287" i="27"/>
  <c r="C3223" i="27"/>
  <c r="C2605" i="27"/>
  <c r="C2644" i="27"/>
  <c r="C2664" i="27"/>
  <c r="C2900" i="27"/>
  <c r="C2836" i="27"/>
  <c r="C2772" i="27"/>
  <c r="C3158" i="27"/>
  <c r="C3094" i="27"/>
  <c r="C3030" i="27"/>
  <c r="C2966" i="27"/>
  <c r="C2902" i="27"/>
  <c r="C3438" i="27"/>
  <c r="C2750" i="27"/>
  <c r="C2651" i="27"/>
  <c r="C2687" i="27"/>
  <c r="C2724" i="27"/>
  <c r="C2859" i="27"/>
  <c r="C2795" i="27"/>
  <c r="C3181" i="27"/>
  <c r="C3117" i="27"/>
  <c r="C3053" i="27"/>
  <c r="C2989" i="27"/>
  <c r="C2925" i="27"/>
  <c r="C2666" i="27"/>
  <c r="C2850" i="27"/>
  <c r="C3092" i="27"/>
  <c r="C2972" i="27"/>
  <c r="C2908" i="27"/>
  <c r="C3444" i="27"/>
  <c r="C3380" i="27"/>
  <c r="C3316" i="27"/>
  <c r="C3252" i="27"/>
  <c r="C3788" i="27"/>
  <c r="C3724" i="27"/>
  <c r="C2834" i="27"/>
  <c r="C3052" i="27"/>
  <c r="C2738" i="27"/>
  <c r="C2793" i="27"/>
  <c r="C3163" i="27"/>
  <c r="C3099" i="27"/>
  <c r="C3035" i="27"/>
  <c r="C2971" i="27"/>
  <c r="C2907" i="27"/>
  <c r="C3443" i="27"/>
  <c r="C3379" i="27"/>
  <c r="C2646" i="27"/>
  <c r="C2802" i="27"/>
  <c r="C2641" i="27"/>
  <c r="C2833" i="27"/>
  <c r="C2624" i="27"/>
  <c r="C2660" i="27"/>
  <c r="C2896" i="27"/>
  <c r="C2832" i="27"/>
  <c r="C2768" i="27"/>
  <c r="C3154" i="27"/>
  <c r="C3090" i="27"/>
  <c r="C2993" i="27"/>
  <c r="C2929" i="27"/>
  <c r="C3465" i="27"/>
  <c r="C3401" i="27"/>
  <c r="C3337" i="27"/>
  <c r="C3273" i="27"/>
  <c r="C3209" i="27"/>
  <c r="C3745" i="27"/>
  <c r="C3681" i="27"/>
  <c r="C3617" i="27"/>
  <c r="C3553" i="27"/>
  <c r="C4089" i="27"/>
  <c r="C4025" i="27"/>
  <c r="C3961" i="27"/>
  <c r="C3897" i="27"/>
  <c r="C3833" i="27"/>
  <c r="C4369" i="27"/>
  <c r="C4305" i="27"/>
  <c r="C4241" i="27"/>
  <c r="C4177" i="27"/>
  <c r="C4113" i="27"/>
  <c r="C5549" i="27"/>
  <c r="C5485" i="27"/>
  <c r="C5421" i="27"/>
  <c r="C5357" i="27"/>
  <c r="C5293" i="27"/>
  <c r="C5229" i="27"/>
  <c r="C5165" i="27"/>
  <c r="C5101" i="27"/>
  <c r="C5037" i="27"/>
  <c r="C4973" i="27"/>
  <c r="C4909" i="27"/>
  <c r="C4845" i="27"/>
  <c r="C4781" i="27"/>
  <c r="C4717" i="27"/>
  <c r="C4653" i="27"/>
  <c r="C4589" i="27"/>
  <c r="C4525" i="27"/>
  <c r="C4461" i="27"/>
  <c r="C6297" i="27"/>
  <c r="C6233" i="27"/>
  <c r="C6169" i="27"/>
  <c r="C6105" i="27"/>
  <c r="C3776" i="27"/>
  <c r="C3712" i="27"/>
  <c r="C3648" i="27"/>
  <c r="C3584" i="27"/>
  <c r="C3520" i="27"/>
  <c r="C4056" i="27"/>
  <c r="C3992" i="27"/>
  <c r="C3928" i="27"/>
  <c r="C3864" i="27"/>
  <c r="C4400" i="27"/>
  <c r="C4336" i="27"/>
  <c r="C4272" i="27"/>
  <c r="C4208" i="27"/>
  <c r="C4144" i="27"/>
  <c r="C5580" i="27"/>
  <c r="C5516" i="27"/>
  <c r="C5452" i="27"/>
  <c r="C5388" i="27"/>
  <c r="C5324" i="27"/>
  <c r="C5260" i="27"/>
  <c r="C5196" i="27"/>
  <c r="C5132" i="27"/>
  <c r="C5068" i="27"/>
  <c r="C5004" i="27"/>
  <c r="C4940" i="27"/>
  <c r="C4876" i="27"/>
  <c r="C4812" i="27"/>
  <c r="C4748" i="27"/>
  <c r="C4684" i="27"/>
  <c r="C4620" i="27"/>
  <c r="C4556" i="27"/>
  <c r="C4492" i="27"/>
  <c r="C4428" i="27"/>
  <c r="C6264" i="27"/>
  <c r="C6200" i="27"/>
  <c r="C6136" i="27"/>
  <c r="C6072" i="27"/>
  <c r="C6008" i="27"/>
  <c r="C3767" i="27"/>
  <c r="C3703" i="27"/>
  <c r="C3639" i="27"/>
  <c r="C3575" i="27"/>
  <c r="C3511" i="27"/>
  <c r="C4047" i="27"/>
  <c r="C3983" i="27"/>
  <c r="C3919" i="27"/>
  <c r="C3855" i="27"/>
  <c r="C4391" i="27"/>
  <c r="C4327" i="27"/>
  <c r="C4263" i="27"/>
  <c r="C4199" i="27"/>
  <c r="C4135" i="27"/>
  <c r="C5571" i="27"/>
  <c r="C5507" i="27"/>
  <c r="C5443" i="27"/>
  <c r="C5379" i="27"/>
  <c r="C5315" i="27"/>
  <c r="C5251" i="27"/>
  <c r="C5187" i="27"/>
  <c r="C5123" i="27"/>
  <c r="C5059" i="27"/>
  <c r="C4995" i="27"/>
  <c r="C4931" i="27"/>
  <c r="C4867" i="27"/>
  <c r="C4803" i="27"/>
  <c r="C4739" i="27"/>
  <c r="C4675" i="27"/>
  <c r="C4611" i="27"/>
  <c r="C4547" i="27"/>
  <c r="C4483" i="27"/>
  <c r="C4419" i="27"/>
  <c r="C6255" i="27"/>
  <c r="C6191" i="27"/>
  <c r="C6127" i="27"/>
  <c r="C6063" i="27"/>
  <c r="C5999" i="27"/>
  <c r="C5935" i="27"/>
  <c r="C3366" i="27"/>
  <c r="C3302" i="27"/>
  <c r="C3238" i="27"/>
  <c r="C3774" i="27"/>
  <c r="C3710" i="27"/>
  <c r="C3646" i="27"/>
  <c r="C3582" i="27"/>
  <c r="C3518" i="27"/>
  <c r="C4054" i="27"/>
  <c r="C3990" i="27"/>
  <c r="C3926" i="27"/>
  <c r="C3862" i="27"/>
  <c r="C4398" i="27"/>
  <c r="C4334" i="27"/>
  <c r="C4270" i="27"/>
  <c r="C4206" i="27"/>
  <c r="C4142" i="27"/>
  <c r="C5578" i="27"/>
  <c r="C5514" i="27"/>
  <c r="C5450" i="27"/>
  <c r="C5386" i="27"/>
  <c r="C5322" i="27"/>
  <c r="C5258" i="27"/>
  <c r="C5194" i="27"/>
  <c r="C5130" i="27"/>
  <c r="C5066" i="27"/>
  <c r="C5002" i="27"/>
  <c r="C4938" i="27"/>
  <c r="C4874" i="27"/>
  <c r="C4810" i="27"/>
  <c r="C4746" i="27"/>
  <c r="C4682" i="27"/>
  <c r="C4618" i="27"/>
  <c r="C4554" i="27"/>
  <c r="C4490" i="27"/>
  <c r="C4426" i="27"/>
  <c r="C6262" i="27"/>
  <c r="C6198" i="27"/>
  <c r="C6134" i="27"/>
  <c r="C3453" i="27"/>
  <c r="C3389" i="27"/>
  <c r="C3325" i="27"/>
  <c r="C3261" i="27"/>
  <c r="C3797" i="27"/>
  <c r="C3733" i="27"/>
  <c r="C3669" i="27"/>
  <c r="C3605" i="27"/>
  <c r="C3541" i="27"/>
  <c r="C4077" i="27"/>
  <c r="C4013" i="27"/>
  <c r="C3949" i="27"/>
  <c r="C3885" i="27"/>
  <c r="C3821" i="27"/>
  <c r="C4357" i="27"/>
  <c r="C4293" i="27"/>
  <c r="C4229" i="27"/>
  <c r="C4165" i="27"/>
  <c r="C5601" i="27"/>
  <c r="C5537" i="27"/>
  <c r="C5473" i="27"/>
  <c r="C5409" i="27"/>
  <c r="C5345" i="27"/>
  <c r="C5281" i="27"/>
  <c r="C5217" i="27"/>
  <c r="C5153" i="27"/>
  <c r="C5089" i="27"/>
  <c r="C5025" i="27"/>
  <c r="C4961" i="27"/>
  <c r="C4897" i="27"/>
  <c r="C4833" i="27"/>
  <c r="C4769" i="27"/>
  <c r="C4705" i="27"/>
  <c r="C4641" i="27"/>
  <c r="C4577" i="27"/>
  <c r="C4513" i="27"/>
  <c r="C4449" i="27"/>
  <c r="C6285" i="27"/>
  <c r="C6221" i="27"/>
  <c r="C6157" i="27"/>
  <c r="C3684" i="27"/>
  <c r="C3620" i="27"/>
  <c r="C3556" i="27"/>
  <c r="C4092" i="27"/>
  <c r="C4028" i="27"/>
  <c r="C3964" i="27"/>
  <c r="C3900" i="27"/>
  <c r="C3836" i="27"/>
  <c r="C4372" i="27"/>
  <c r="C4308" i="27"/>
  <c r="C2751" i="27"/>
  <c r="C2874" i="27"/>
  <c r="C3084" i="27"/>
  <c r="C2647" i="27"/>
  <c r="C2683" i="27"/>
  <c r="C2720" i="27"/>
  <c r="C2855" i="27"/>
  <c r="C2791" i="27"/>
  <c r="C3177" i="27"/>
  <c r="C3113" i="27"/>
  <c r="C3049" i="27"/>
  <c r="C2658" i="27"/>
  <c r="C2822" i="27"/>
  <c r="C2758" i="27"/>
  <c r="C3144" i="27"/>
  <c r="C3080" i="27"/>
  <c r="C3016" i="27"/>
  <c r="C2952" i="27"/>
  <c r="C3488" i="27"/>
  <c r="C3424" i="27"/>
  <c r="C3360" i="27"/>
  <c r="C3296" i="27"/>
  <c r="C3232" i="27"/>
  <c r="C2657" i="27"/>
  <c r="C2805" i="27"/>
  <c r="C3191" i="27"/>
  <c r="C3127" i="27"/>
  <c r="C3063" i="27"/>
  <c r="C2999" i="27"/>
  <c r="C2935" i="27"/>
  <c r="C3471" i="27"/>
  <c r="C3407" i="27"/>
  <c r="C3343" i="27"/>
  <c r="C3279" i="27"/>
  <c r="C3215" i="27"/>
  <c r="C2681" i="27"/>
  <c r="C2628" i="27"/>
  <c r="C2656" i="27"/>
  <c r="C2892" i="27"/>
  <c r="C2828" i="27"/>
  <c r="C2764" i="27"/>
  <c r="C3150" i="27"/>
  <c r="C3086" i="27"/>
  <c r="C3022" i="27"/>
  <c r="C2958" i="27"/>
  <c r="C3494" i="27"/>
  <c r="C3430" i="27"/>
  <c r="C2734" i="27"/>
  <c r="C2643" i="27"/>
  <c r="C2679" i="27"/>
  <c r="C2716" i="27"/>
  <c r="C2851" i="27"/>
  <c r="C2787" i="27"/>
  <c r="C3173" i="27"/>
  <c r="C3109" i="27"/>
  <c r="C3045" i="27"/>
  <c r="C2981" i="27"/>
  <c r="C2917" i="27"/>
  <c r="C2711" i="27"/>
  <c r="C2826" i="27"/>
  <c r="C3060" i="27"/>
  <c r="C2964" i="27"/>
  <c r="C3500" i="27"/>
  <c r="C3436" i="27"/>
  <c r="C3372" i="27"/>
  <c r="C3308" i="27"/>
  <c r="C3244" i="27"/>
  <c r="C3780" i="27"/>
  <c r="C3716" i="27"/>
  <c r="C2810" i="27"/>
  <c r="C3036" i="27"/>
  <c r="C2722" i="27"/>
  <c r="C2777" i="27"/>
  <c r="C3155" i="27"/>
  <c r="C3091" i="27"/>
  <c r="C3027" i="27"/>
  <c r="C2963" i="27"/>
  <c r="C3499" i="27"/>
  <c r="C3435" i="27"/>
  <c r="C3371" i="27"/>
  <c r="C2690" i="27"/>
  <c r="C2770" i="27"/>
  <c r="C2617" i="27"/>
  <c r="C2817" i="27"/>
  <c r="C2616" i="27"/>
  <c r="C2652" i="27"/>
  <c r="C2888" i="27"/>
  <c r="C2824" i="27"/>
  <c r="C2760" i="27"/>
  <c r="C3146" i="27"/>
  <c r="C3082" i="27"/>
  <c r="C2985" i="27"/>
  <c r="C2921" i="27"/>
  <c r="C3457" i="27"/>
  <c r="C3393" i="27"/>
  <c r="C3329" i="27"/>
  <c r="C3265" i="27"/>
  <c r="C3801" i="27"/>
  <c r="C3737" i="27"/>
  <c r="C3673" i="27"/>
  <c r="C3609" i="27"/>
  <c r="C3545" i="27"/>
  <c r="C4081" i="27"/>
  <c r="C4017" i="27"/>
  <c r="C3953" i="27"/>
  <c r="C3889" i="27"/>
  <c r="C3825" i="27"/>
  <c r="C4361" i="27"/>
  <c r="C4297" i="27"/>
  <c r="C4233" i="27"/>
  <c r="C4169" i="27"/>
  <c r="C4105" i="27"/>
  <c r="C5541" i="27"/>
  <c r="C5477" i="27"/>
  <c r="C5413" i="27"/>
  <c r="C5349" i="27"/>
  <c r="C5285" i="27"/>
  <c r="C5221" i="27"/>
  <c r="C5157" i="27"/>
  <c r="C5093" i="27"/>
  <c r="C5029" i="27"/>
  <c r="C4965" i="27"/>
  <c r="C4901" i="27"/>
  <c r="C4837" i="27"/>
  <c r="C4773" i="27"/>
  <c r="C4709" i="27"/>
  <c r="C4645" i="27"/>
  <c r="C4581" i="27"/>
  <c r="C4517" i="27"/>
  <c r="C4453" i="27"/>
  <c r="C6289" i="27"/>
  <c r="C6225" i="27"/>
  <c r="C6161" i="27"/>
  <c r="C6097" i="27"/>
  <c r="C3768" i="27"/>
  <c r="C3704" i="27"/>
  <c r="C3640" i="27"/>
  <c r="C3576" i="27"/>
  <c r="C3512" i="27"/>
  <c r="C4048" i="27"/>
  <c r="C3984" i="27"/>
  <c r="C3920" i="27"/>
  <c r="C3856" i="27"/>
  <c r="C4392" i="27"/>
  <c r="C4328" i="27"/>
  <c r="C4264" i="27"/>
  <c r="C4200" i="27"/>
  <c r="C4136" i="27"/>
  <c r="C5572" i="27"/>
  <c r="C5508" i="27"/>
  <c r="C5444" i="27"/>
  <c r="C5380" i="27"/>
  <c r="C5316" i="27"/>
  <c r="C5252" i="27"/>
  <c r="C5188" i="27"/>
  <c r="C5124" i="27"/>
  <c r="C5060" i="27"/>
  <c r="C4996" i="27"/>
  <c r="C4932" i="27"/>
  <c r="C4868" i="27"/>
  <c r="C4804" i="27"/>
  <c r="C4740" i="27"/>
  <c r="C4676" i="27"/>
  <c r="C4612" i="27"/>
  <c r="C4548" i="27"/>
  <c r="C4484" i="27"/>
  <c r="C4420" i="27"/>
  <c r="C6256" i="27"/>
  <c r="C6192" i="27"/>
  <c r="C6128" i="27"/>
  <c r="C6064" i="27"/>
  <c r="C6000" i="27"/>
  <c r="C3759" i="27"/>
  <c r="C3695" i="27"/>
  <c r="C3631" i="27"/>
  <c r="C3567" i="27"/>
  <c r="C3503" i="27"/>
  <c r="C4039" i="27"/>
  <c r="C3975" i="27"/>
  <c r="C3911" i="27"/>
  <c r="C3847" i="27"/>
  <c r="C4383" i="27"/>
  <c r="C4319" i="27"/>
  <c r="C4255" i="27"/>
  <c r="C4191" i="27"/>
  <c r="C4127" i="27"/>
  <c r="C5563" i="27"/>
  <c r="C5499" i="27"/>
  <c r="C5435" i="27"/>
  <c r="C5371" i="27"/>
  <c r="C5307" i="27"/>
  <c r="C5243" i="27"/>
  <c r="C5179" i="27"/>
  <c r="C5115" i="27"/>
  <c r="C5051" i="27"/>
  <c r="C4987" i="27"/>
  <c r="C4923" i="27"/>
  <c r="C4859" i="27"/>
  <c r="C4795" i="27"/>
  <c r="C4731" i="27"/>
  <c r="C4667" i="27"/>
  <c r="C4603" i="27"/>
  <c r="C4539" i="27"/>
  <c r="C4475" i="27"/>
  <c r="C4411" i="27"/>
  <c r="C6247" i="27"/>
  <c r="C6183" i="27"/>
  <c r="C6119" i="27"/>
  <c r="C6055" i="27"/>
  <c r="C5991" i="27"/>
  <c r="C3422" i="27"/>
  <c r="C3358" i="27"/>
  <c r="C3294" i="27"/>
  <c r="C3230" i="27"/>
  <c r="C3766" i="27"/>
  <c r="C3702" i="27"/>
  <c r="C3638" i="27"/>
  <c r="C3574" i="27"/>
  <c r="C3510" i="27"/>
  <c r="C4046" i="27"/>
  <c r="C3982" i="27"/>
  <c r="C3918" i="27"/>
  <c r="C3854" i="27"/>
  <c r="C4390" i="27"/>
  <c r="C4326" i="27"/>
  <c r="C4262" i="27"/>
  <c r="C4198" i="27"/>
  <c r="C4134" i="27"/>
  <c r="C5570" i="27"/>
  <c r="C5506" i="27"/>
  <c r="C5442" i="27"/>
  <c r="C5378" i="27"/>
  <c r="C5314" i="27"/>
  <c r="C5250" i="27"/>
  <c r="C5186" i="27"/>
  <c r="C5122" i="27"/>
  <c r="C5058" i="27"/>
  <c r="C4994" i="27"/>
  <c r="C4930" i="27"/>
  <c r="C4866" i="27"/>
  <c r="C4802" i="27"/>
  <c r="C4738" i="27"/>
  <c r="C4674" i="27"/>
  <c r="C4610" i="27"/>
  <c r="C4546" i="27"/>
  <c r="C4482" i="27"/>
  <c r="C4418" i="27"/>
  <c r="C6254" i="27"/>
  <c r="C6190" i="27"/>
  <c r="C6126" i="27"/>
  <c r="C3445" i="27"/>
  <c r="C3381" i="27"/>
  <c r="C3317" i="27"/>
  <c r="C3253" i="27"/>
  <c r="C3789" i="27"/>
  <c r="C3725" i="27"/>
  <c r="C3661" i="27"/>
  <c r="C3597" i="27"/>
  <c r="C3533" i="27"/>
  <c r="C4069" i="27"/>
  <c r="C4005" i="27"/>
  <c r="C3941" i="27"/>
  <c r="C3877" i="27"/>
  <c r="C3813" i="27"/>
  <c r="C4349" i="27"/>
  <c r="C4285" i="27"/>
  <c r="C4221" i="27"/>
  <c r="C4157" i="27"/>
  <c r="C5593" i="27"/>
  <c r="C5529" i="27"/>
  <c r="C5465" i="27"/>
  <c r="C5401" i="27"/>
  <c r="C5337" i="27"/>
  <c r="C5273" i="27"/>
  <c r="C5209" i="27"/>
  <c r="C5145" i="27"/>
  <c r="C5081" i="27"/>
  <c r="C5017" i="27"/>
  <c r="C4953" i="27"/>
  <c r="C4889" i="27"/>
  <c r="C4825" i="27"/>
  <c r="C4761" i="27"/>
  <c r="C4697" i="27"/>
  <c r="C4633" i="27"/>
  <c r="C4569" i="27"/>
  <c r="C4505" i="27"/>
  <c r="C4441" i="27"/>
  <c r="C6277" i="27"/>
  <c r="C6213" i="27"/>
  <c r="C6149" i="27"/>
  <c r="C3676" i="27"/>
  <c r="C3612" i="27"/>
  <c r="C3548" i="27"/>
  <c r="C4084" i="27"/>
  <c r="C4020" i="27"/>
  <c r="C3956" i="27"/>
  <c r="C3892" i="27"/>
  <c r="C3828" i="27"/>
  <c r="C4364" i="27"/>
  <c r="C4300" i="27"/>
  <c r="C4236" i="27"/>
  <c r="C4172" i="27"/>
  <c r="C4108" i="27"/>
  <c r="C5544" i="27"/>
  <c r="C5480" i="27"/>
  <c r="C5416" i="27"/>
  <c r="C5352" i="27"/>
  <c r="C5288" i="27"/>
  <c r="C5224" i="27"/>
  <c r="C5160" i="27"/>
  <c r="C5096" i="27"/>
  <c r="C5032" i="27"/>
  <c r="C4968" i="27"/>
  <c r="C4904" i="27"/>
  <c r="C4840" i="27"/>
  <c r="C4776" i="27"/>
  <c r="C4712" i="27"/>
  <c r="C4648" i="27"/>
  <c r="C4584" i="27"/>
  <c r="C4520" i="27"/>
  <c r="C4456" i="27"/>
  <c r="C6292" i="27"/>
  <c r="C6228" i="27"/>
  <c r="C6164" i="27"/>
  <c r="C6100" i="27"/>
  <c r="C6036" i="27"/>
  <c r="C5972" i="27"/>
  <c r="C5908" i="27"/>
  <c r="C3283" i="27"/>
  <c r="C3219" i="27"/>
  <c r="C3755" i="27"/>
  <c r="C3691" i="27"/>
  <c r="C2618" i="27"/>
  <c r="C2858" i="27"/>
  <c r="C2633" i="27"/>
  <c r="C2639" i="27"/>
  <c r="C2675" i="27"/>
  <c r="C2712" i="27"/>
  <c r="C2847" i="27"/>
  <c r="C2783" i="27"/>
  <c r="C3169" i="27"/>
  <c r="C3105" i="27"/>
  <c r="C3041" i="27"/>
  <c r="C2703" i="27"/>
  <c r="C2814" i="27"/>
  <c r="C3200" i="27"/>
  <c r="C3136" i="27"/>
  <c r="C3072" i="27"/>
  <c r="C3008" i="27"/>
  <c r="C2944" i="27"/>
  <c r="C3480" i="27"/>
  <c r="C3416" i="27"/>
  <c r="C3352" i="27"/>
  <c r="C3288" i="27"/>
  <c r="C2630" i="27"/>
  <c r="C2718" i="27"/>
  <c r="C2797" i="27"/>
  <c r="C3183" i="27"/>
  <c r="C3119" i="27"/>
  <c r="C3055" i="27"/>
  <c r="C2991" i="27"/>
  <c r="C2927" i="27"/>
  <c r="C3463" i="27"/>
  <c r="C3399" i="27"/>
  <c r="C3335" i="27"/>
  <c r="C3271" i="27"/>
  <c r="C3207" i="27"/>
  <c r="C2665" i="27"/>
  <c r="C2612" i="27"/>
  <c r="C2749" i="27"/>
  <c r="C2884" i="27"/>
  <c r="C2820" i="27"/>
  <c r="C2756" i="27"/>
  <c r="C3142" i="27"/>
  <c r="C3078" i="27"/>
  <c r="C3014" i="27"/>
  <c r="C2950" i="27"/>
  <c r="C3486" i="27"/>
  <c r="C2638" i="27"/>
  <c r="C2710" i="27"/>
  <c r="C2635" i="27"/>
  <c r="C2671" i="27"/>
  <c r="C2708" i="27"/>
  <c r="C2843" i="27"/>
  <c r="C2779" i="27"/>
  <c r="C3165" i="27"/>
  <c r="C3101" i="27"/>
  <c r="C3037" i="27"/>
  <c r="C2973" i="27"/>
  <c r="C2909" i="27"/>
  <c r="C2642" i="27"/>
  <c r="C2794" i="27"/>
  <c r="C3020" i="27"/>
  <c r="C2956" i="27"/>
  <c r="C3492" i="27"/>
  <c r="C3428" i="27"/>
  <c r="C3364" i="27"/>
  <c r="C3300" i="27"/>
  <c r="C3236" i="27"/>
  <c r="C3772" i="27"/>
  <c r="C2743" i="27"/>
  <c r="C2778" i="27"/>
  <c r="C2649" i="27"/>
  <c r="C2897" i="27"/>
  <c r="C2761" i="27"/>
  <c r="C3147" i="27"/>
  <c r="C3083" i="27"/>
  <c r="C3019" i="27"/>
  <c r="C2955" i="27"/>
  <c r="C3491" i="27"/>
  <c r="C3427" i="27"/>
  <c r="C3363" i="27"/>
  <c r="C2650" i="27"/>
  <c r="C3196" i="27"/>
  <c r="C2693" i="27"/>
  <c r="C2801" i="27"/>
  <c r="C2608" i="27"/>
  <c r="C2745" i="27"/>
  <c r="C2880" i="27"/>
  <c r="C2816" i="27"/>
  <c r="C2752" i="27"/>
  <c r="C3138" i="27"/>
  <c r="C3074" i="27"/>
  <c r="C2977" i="27"/>
  <c r="C2913" i="27"/>
  <c r="C3449" i="27"/>
  <c r="C3385" i="27"/>
  <c r="C3321" i="27"/>
  <c r="C3257" i="27"/>
  <c r="C3793" i="27"/>
  <c r="C3729" i="27"/>
  <c r="C3665" i="27"/>
  <c r="C3601" i="27"/>
  <c r="C3537" i="27"/>
  <c r="C4073" i="27"/>
  <c r="C4009" i="27"/>
  <c r="C3945" i="27"/>
  <c r="C3881" i="27"/>
  <c r="C3817" i="27"/>
  <c r="C4353" i="27"/>
  <c r="C4289" i="27"/>
  <c r="C4225" i="27"/>
  <c r="C4161" i="27"/>
  <c r="C5597" i="27"/>
  <c r="C5533" i="27"/>
  <c r="C5469" i="27"/>
  <c r="C5405" i="27"/>
  <c r="C5341" i="27"/>
  <c r="C5277" i="27"/>
  <c r="C5213" i="27"/>
  <c r="C5149" i="27"/>
  <c r="C5085" i="27"/>
  <c r="C5021" i="27"/>
  <c r="C4957" i="27"/>
  <c r="C4893" i="27"/>
  <c r="C4829" i="27"/>
  <c r="C4765" i="27"/>
  <c r="C4701" i="27"/>
  <c r="C4637" i="27"/>
  <c r="C4573" i="27"/>
  <c r="C4509" i="27"/>
  <c r="C4445" i="27"/>
  <c r="C6281" i="27"/>
  <c r="C6217" i="27"/>
  <c r="C6153" i="27"/>
  <c r="C3224" i="27"/>
  <c r="C3760" i="27"/>
  <c r="C3696" i="27"/>
  <c r="C3632" i="27"/>
  <c r="C3568" i="27"/>
  <c r="C3504" i="27"/>
  <c r="C4040" i="27"/>
  <c r="C3976" i="27"/>
  <c r="C3912" i="27"/>
  <c r="C3848" i="27"/>
  <c r="C4384" i="27"/>
  <c r="C4320" i="27"/>
  <c r="C4256" i="27"/>
  <c r="C4192" i="27"/>
  <c r="C4128" i="27"/>
  <c r="C5564" i="27"/>
  <c r="C5500" i="27"/>
  <c r="C5436" i="27"/>
  <c r="C5372" i="27"/>
  <c r="C5308" i="27"/>
  <c r="C5244" i="27"/>
  <c r="C5180" i="27"/>
  <c r="C5116" i="27"/>
  <c r="C5052" i="27"/>
  <c r="C4988" i="27"/>
  <c r="C4924" i="27"/>
  <c r="C4860" i="27"/>
  <c r="C4796" i="27"/>
  <c r="C4732" i="27"/>
  <c r="C4668" i="27"/>
  <c r="C4604" i="27"/>
  <c r="C4540" i="27"/>
  <c r="C4476" i="27"/>
  <c r="C4412" i="27"/>
  <c r="C6248" i="27"/>
  <c r="C6184" i="27"/>
  <c r="C6120" i="27"/>
  <c r="C6056" i="27"/>
  <c r="C5992" i="27"/>
  <c r="C3751" i="27"/>
  <c r="C3687" i="27"/>
  <c r="C3623" i="27"/>
  <c r="C3559" i="27"/>
  <c r="C4095" i="27"/>
  <c r="C4031" i="27"/>
  <c r="C3967" i="27"/>
  <c r="C3903" i="27"/>
  <c r="C3839" i="27"/>
  <c r="C4375" i="27"/>
  <c r="C4311" i="27"/>
  <c r="C4247" i="27"/>
  <c r="C4183" i="27"/>
  <c r="C4119" i="27"/>
  <c r="C5555" i="27"/>
  <c r="C5491" i="27"/>
  <c r="C5427" i="27"/>
  <c r="C5363" i="27"/>
  <c r="C5299" i="27"/>
  <c r="C5235" i="27"/>
  <c r="C5171" i="27"/>
  <c r="C5107" i="27"/>
  <c r="C5043" i="27"/>
  <c r="C4979" i="27"/>
  <c r="C4915" i="27"/>
  <c r="C4851" i="27"/>
  <c r="C4787" i="27"/>
  <c r="C4723" i="27"/>
  <c r="C4659" i="27"/>
  <c r="C4595" i="27"/>
  <c r="C4531" i="27"/>
  <c r="C4467" i="27"/>
  <c r="C4403" i="27"/>
  <c r="C6239" i="27"/>
  <c r="C6175" i="27"/>
  <c r="C6111" i="27"/>
  <c r="C6047" i="27"/>
  <c r="C5983" i="27"/>
  <c r="C3414" i="27"/>
  <c r="C3350" i="27"/>
  <c r="C3286" i="27"/>
  <c r="C3222" i="27"/>
  <c r="C3758" i="27"/>
  <c r="C3694" i="27"/>
  <c r="C3630" i="27"/>
  <c r="C3566" i="27"/>
  <c r="C3502" i="27"/>
  <c r="C4038" i="27"/>
  <c r="C3974" i="27"/>
  <c r="C3910" i="27"/>
  <c r="C3846" i="27"/>
  <c r="C4382" i="27"/>
  <c r="C4318" i="27"/>
  <c r="C4254" i="27"/>
  <c r="C4190" i="27"/>
  <c r="C4126" i="27"/>
  <c r="C5562" i="27"/>
  <c r="C5498" i="27"/>
  <c r="C5434" i="27"/>
  <c r="C5370" i="27"/>
  <c r="C5306" i="27"/>
  <c r="C5242" i="27"/>
  <c r="C5178" i="27"/>
  <c r="C5114" i="27"/>
  <c r="C5050" i="27"/>
  <c r="C4986" i="27"/>
  <c r="C4922" i="27"/>
  <c r="C4858" i="27"/>
  <c r="C4794" i="27"/>
  <c r="C4730" i="27"/>
  <c r="C4666" i="27"/>
  <c r="C4602" i="27"/>
  <c r="C4538" i="27"/>
  <c r="C4474" i="27"/>
  <c r="C4410" i="27"/>
  <c r="C6246" i="27"/>
  <c r="C6182" i="27"/>
  <c r="C6118" i="27"/>
  <c r="C3437" i="27"/>
  <c r="C3373" i="27"/>
  <c r="C3309" i="27"/>
  <c r="C3245" i="27"/>
  <c r="C3781" i="27"/>
  <c r="C3717" i="27"/>
  <c r="C3653" i="27"/>
  <c r="C3589" i="27"/>
  <c r="C3525" i="27"/>
  <c r="C4061" i="27"/>
  <c r="C3997" i="27"/>
  <c r="C3933" i="27"/>
  <c r="C3869" i="27"/>
  <c r="C3805" i="27"/>
  <c r="C4341" i="27"/>
  <c r="C4277" i="27"/>
  <c r="C4213" i="27"/>
  <c r="C4149" i="27"/>
  <c r="C5585" i="27"/>
  <c r="C5521" i="27"/>
  <c r="C5457" i="27"/>
  <c r="C5393" i="27"/>
  <c r="C5329" i="27"/>
  <c r="C5265" i="27"/>
  <c r="C5201" i="27"/>
  <c r="C5137" i="27"/>
  <c r="C5073" i="27"/>
  <c r="C5009" i="27"/>
  <c r="C4945" i="27"/>
  <c r="C4881" i="27"/>
  <c r="C4817" i="27"/>
  <c r="C4753" i="27"/>
  <c r="C4689" i="27"/>
  <c r="C4625" i="27"/>
  <c r="C4561" i="27"/>
  <c r="C4497" i="27"/>
  <c r="C4433" i="27"/>
  <c r="C6269" i="27"/>
  <c r="C6205" i="27"/>
  <c r="C6141" i="27"/>
  <c r="C3668" i="27"/>
  <c r="C3604" i="27"/>
  <c r="C3540" i="27"/>
  <c r="C4076" i="27"/>
  <c r="C4012" i="27"/>
  <c r="C3948" i="27"/>
  <c r="C3884" i="27"/>
  <c r="C3820" i="27"/>
  <c r="C4356" i="27"/>
  <c r="C4292" i="27"/>
  <c r="C2610" i="27"/>
  <c r="C2842" i="27"/>
  <c r="C2609" i="27"/>
  <c r="C2631" i="27"/>
  <c r="C2667" i="27"/>
  <c r="C2704" i="27"/>
  <c r="C2839" i="27"/>
  <c r="C2775" i="27"/>
  <c r="C3161" i="27"/>
  <c r="C3097" i="27"/>
  <c r="C3033" i="27"/>
  <c r="C2870" i="27"/>
  <c r="C2806" i="27"/>
  <c r="C3192" i="27"/>
  <c r="C3128" i="27"/>
  <c r="C3064" i="27"/>
  <c r="C3000" i="27"/>
  <c r="C2936" i="27"/>
  <c r="C3472" i="27"/>
  <c r="C3408" i="27"/>
  <c r="C3344" i="27"/>
  <c r="C3280" i="27"/>
  <c r="C2682" i="27"/>
  <c r="C2893" i="27"/>
  <c r="C2789" i="27"/>
  <c r="C3175" i="27"/>
  <c r="C3111" i="27"/>
  <c r="C3047" i="27"/>
  <c r="C2983" i="27"/>
  <c r="C2919" i="27"/>
  <c r="C3455" i="27"/>
  <c r="C3391" i="27"/>
  <c r="C3327" i="27"/>
  <c r="C3263" i="27"/>
  <c r="C2622" i="27"/>
  <c r="C2742" i="27"/>
  <c r="C2604" i="27"/>
  <c r="C2741" i="27"/>
  <c r="C2876" i="27"/>
  <c r="C2812" i="27"/>
  <c r="C3198" i="27"/>
  <c r="C3134" i="27"/>
  <c r="C3070" i="27"/>
  <c r="C3006" i="27"/>
  <c r="C2942" i="27"/>
  <c r="C3478" i="27"/>
  <c r="C2719" i="27"/>
  <c r="C2885" i="27"/>
  <c r="C2627" i="27"/>
  <c r="C2663" i="27"/>
  <c r="C2899" i="27"/>
  <c r="C2835" i="27"/>
  <c r="C2771" i="27"/>
  <c r="C3157" i="27"/>
  <c r="C3093" i="27"/>
  <c r="C3029" i="27"/>
  <c r="C2965" i="27"/>
  <c r="C3501" i="27"/>
  <c r="C2626" i="27"/>
  <c r="C2762" i="27"/>
  <c r="C3012" i="27"/>
  <c r="C2948" i="27"/>
  <c r="C3484" i="27"/>
  <c r="C3420" i="27"/>
  <c r="C3356" i="27"/>
  <c r="C3292" i="27"/>
  <c r="C3228" i="27"/>
  <c r="C3764" i="27"/>
  <c r="C2894" i="27"/>
  <c r="C2754" i="27"/>
  <c r="C2625" i="27"/>
  <c r="C2881" i="27"/>
  <c r="C2753" i="27"/>
  <c r="C3139" i="27"/>
  <c r="C3075" i="27"/>
  <c r="C3011" i="27"/>
  <c r="C2947" i="27"/>
  <c r="C3483" i="27"/>
  <c r="C3419" i="27"/>
  <c r="C3355" i="27"/>
  <c r="C2634" i="27"/>
  <c r="C3132" i="27"/>
  <c r="C2677" i="27"/>
  <c r="C2785" i="27"/>
  <c r="C2700" i="27"/>
  <c r="C2737" i="27"/>
  <c r="C2872" i="27"/>
  <c r="C2808" i="27"/>
  <c r="C3194" i="27"/>
  <c r="C3130" i="27"/>
  <c r="C3066" i="27"/>
  <c r="C2969" i="27"/>
  <c r="C2905" i="27"/>
  <c r="C3441" i="27"/>
  <c r="C3377" i="27"/>
  <c r="C3313" i="27"/>
  <c r="C3249" i="27"/>
  <c r="C3785" i="27"/>
  <c r="C3721" i="27"/>
  <c r="C3657" i="27"/>
  <c r="C3593" i="27"/>
  <c r="C3529" i="27"/>
  <c r="C4065" i="27"/>
  <c r="C4001" i="27"/>
  <c r="C3937" i="27"/>
  <c r="C3873" i="27"/>
  <c r="C3809" i="27"/>
  <c r="C4345" i="27"/>
  <c r="C4281" i="27"/>
  <c r="C4217" i="27"/>
  <c r="C4153" i="27"/>
  <c r="C5589" i="27"/>
  <c r="C5525" i="27"/>
  <c r="C5461" i="27"/>
  <c r="C5397" i="27"/>
  <c r="C5333" i="27"/>
  <c r="C5269" i="27"/>
  <c r="C5205" i="27"/>
  <c r="C5141" i="27"/>
  <c r="C5077" i="27"/>
  <c r="C5013" i="27"/>
  <c r="C4949" i="27"/>
  <c r="C4885" i="27"/>
  <c r="C4821" i="27"/>
  <c r="C4757" i="27"/>
  <c r="C4693" i="27"/>
  <c r="C4629" i="27"/>
  <c r="C4565" i="27"/>
  <c r="C4501" i="27"/>
  <c r="C4437" i="27"/>
  <c r="C6273" i="27"/>
  <c r="C6209" i="27"/>
  <c r="C6145" i="27"/>
  <c r="C3216" i="27"/>
  <c r="C3752" i="27"/>
  <c r="C3688" i="27"/>
  <c r="C3624" i="27"/>
  <c r="C3560" i="27"/>
  <c r="C4096" i="27"/>
  <c r="C4032" i="27"/>
  <c r="C3968" i="27"/>
  <c r="C3904" i="27"/>
  <c r="C3840" i="27"/>
  <c r="C4376" i="27"/>
  <c r="C4312" i="27"/>
  <c r="C4248" i="27"/>
  <c r="C4184" i="27"/>
  <c r="C4120" i="27"/>
  <c r="C5556" i="27"/>
  <c r="C5492" i="27"/>
  <c r="C5428" i="27"/>
  <c r="C5364" i="27"/>
  <c r="C5300" i="27"/>
  <c r="C5236" i="27"/>
  <c r="C5172" i="27"/>
  <c r="C5108" i="27"/>
  <c r="C5044" i="27"/>
  <c r="C4980" i="27"/>
  <c r="C4916" i="27"/>
  <c r="C4852" i="27"/>
  <c r="C4788" i="27"/>
  <c r="C4724" i="27"/>
  <c r="C4660" i="27"/>
  <c r="C4596" i="27"/>
  <c r="C4532" i="27"/>
  <c r="C4468" i="27"/>
  <c r="C4404" i="27"/>
  <c r="C6240" i="27"/>
  <c r="C6176" i="27"/>
  <c r="C6112" i="27"/>
  <c r="C6048" i="27"/>
  <c r="C5984" i="27"/>
  <c r="C3743" i="27"/>
  <c r="C3679" i="27"/>
  <c r="C3615" i="27"/>
  <c r="C3551" i="27"/>
  <c r="C4087" i="27"/>
  <c r="C4023" i="27"/>
  <c r="C3959" i="27"/>
  <c r="C3895" i="27"/>
  <c r="C3831" i="27"/>
  <c r="C4367" i="27"/>
  <c r="C4303" i="27"/>
  <c r="C4239" i="27"/>
  <c r="C4175" i="27"/>
  <c r="C4111" i="27"/>
  <c r="C5547" i="27"/>
  <c r="C5483" i="27"/>
  <c r="C5419" i="27"/>
  <c r="C5355" i="27"/>
  <c r="C5291" i="27"/>
  <c r="C5227" i="27"/>
  <c r="C5163" i="27"/>
  <c r="C5099" i="27"/>
  <c r="C5035" i="27"/>
  <c r="C4971" i="27"/>
  <c r="C4907" i="27"/>
  <c r="C4843" i="27"/>
  <c r="C4779" i="27"/>
  <c r="C4715" i="27"/>
  <c r="C4651" i="27"/>
  <c r="C4587" i="27"/>
  <c r="C4523" i="27"/>
  <c r="C4459" i="27"/>
  <c r="C6295" i="27"/>
  <c r="C6231" i="27"/>
  <c r="C6167" i="27"/>
  <c r="C6103" i="27"/>
  <c r="C6039" i="27"/>
  <c r="C5975" i="27"/>
  <c r="C3406" i="27"/>
  <c r="C3342" i="27"/>
  <c r="C3278" i="27"/>
  <c r="C3214" i="27"/>
  <c r="C3750" i="27"/>
  <c r="C3686" i="27"/>
  <c r="C3622" i="27"/>
  <c r="C3558" i="27"/>
  <c r="C4094" i="27"/>
  <c r="C4030" i="27"/>
  <c r="C3966" i="27"/>
  <c r="C3902" i="27"/>
  <c r="C3838" i="27"/>
  <c r="C4374" i="27"/>
  <c r="C4310" i="27"/>
  <c r="C4246" i="27"/>
  <c r="C4182" i="27"/>
  <c r="C4118" i="27"/>
  <c r="C5554" i="27"/>
  <c r="C5490" i="27"/>
  <c r="C5426" i="27"/>
  <c r="C5362" i="27"/>
  <c r="C5298" i="27"/>
  <c r="C5234" i="27"/>
  <c r="C5170" i="27"/>
  <c r="C5106" i="27"/>
  <c r="C5042" i="27"/>
  <c r="C4978" i="27"/>
  <c r="C4914" i="27"/>
  <c r="C4850" i="27"/>
  <c r="C4786" i="27"/>
  <c r="C4722" i="27"/>
  <c r="C4658" i="27"/>
  <c r="C4594" i="27"/>
  <c r="C4530" i="27"/>
  <c r="C4466" i="27"/>
  <c r="C4402" i="27"/>
  <c r="C6238" i="27"/>
  <c r="C6174" i="27"/>
  <c r="C6110" i="27"/>
  <c r="C3429" i="27"/>
  <c r="C3365" i="27"/>
  <c r="C3301" i="27"/>
  <c r="C3237" i="27"/>
  <c r="C3773" i="27"/>
  <c r="C3709" i="27"/>
  <c r="C3645" i="27"/>
  <c r="C3581" i="27"/>
  <c r="C3517" i="27"/>
  <c r="C4053" i="27"/>
  <c r="C3989" i="27"/>
  <c r="C3925" i="27"/>
  <c r="C3861" i="27"/>
  <c r="C4397" i="27"/>
  <c r="C4333" i="27"/>
  <c r="C4269" i="27"/>
  <c r="C4205" i="27"/>
  <c r="C4141" i="27"/>
  <c r="C5577" i="27"/>
  <c r="C5513" i="27"/>
  <c r="C5449" i="27"/>
  <c r="C5385" i="27"/>
  <c r="C5321" i="27"/>
  <c r="C5257" i="27"/>
  <c r="C5193" i="27"/>
  <c r="C5129" i="27"/>
  <c r="C5065" i="27"/>
  <c r="C5001" i="27"/>
  <c r="C4937" i="27"/>
  <c r="C4873" i="27"/>
  <c r="C4809" i="27"/>
  <c r="C4745" i="27"/>
  <c r="C4681" i="27"/>
  <c r="C4617" i="27"/>
  <c r="C4553" i="27"/>
  <c r="C4489" i="27"/>
  <c r="C4425" i="27"/>
  <c r="C6261" i="27"/>
  <c r="C6197" i="27"/>
  <c r="C6133" i="27"/>
  <c r="C3660" i="27"/>
  <c r="C3596" i="27"/>
  <c r="C3532" i="27"/>
  <c r="C4068" i="27"/>
  <c r="C4004" i="27"/>
  <c r="C3940" i="27"/>
  <c r="C3876" i="27"/>
  <c r="C3812" i="27"/>
  <c r="C4348" i="27"/>
  <c r="C4284" i="27"/>
  <c r="C4220" i="27"/>
  <c r="C4156" i="27"/>
  <c r="C5592" i="27"/>
  <c r="C5528" i="27"/>
  <c r="C5464" i="27"/>
  <c r="C5400" i="27"/>
  <c r="C5336" i="27"/>
  <c r="C5272" i="27"/>
  <c r="C5208" i="27"/>
  <c r="C5144" i="27"/>
  <c r="C5080" i="27"/>
  <c r="C5016" i="27"/>
  <c r="C4952" i="27"/>
  <c r="C4888" i="27"/>
  <c r="C4824" i="27"/>
  <c r="C4760" i="27"/>
  <c r="C4696" i="27"/>
  <c r="C4632" i="27"/>
  <c r="C4568" i="27"/>
  <c r="C4504" i="27"/>
  <c r="C4440" i="27"/>
  <c r="C6276" i="27"/>
  <c r="C6212" i="27"/>
  <c r="C6148" i="27"/>
  <c r="C6084" i="27"/>
  <c r="C6020" i="27"/>
  <c r="C5956" i="27"/>
  <c r="C5892" i="27"/>
  <c r="C3267" i="27"/>
  <c r="C3203" i="27"/>
  <c r="C3739" i="27"/>
  <c r="C3675" i="27"/>
  <c r="C3611" i="27"/>
  <c r="C3547" i="27"/>
  <c r="C4083" i="27"/>
  <c r="C4019" i="27"/>
  <c r="C3955" i="27"/>
  <c r="C3891" i="27"/>
  <c r="C3827" i="27"/>
  <c r="C2602" i="27"/>
  <c r="C2818" i="27"/>
  <c r="C2661" i="27"/>
  <c r="C2623" i="27"/>
  <c r="C2659" i="27"/>
  <c r="C2895" i="27"/>
  <c r="C2831" i="27"/>
  <c r="C2767" i="27"/>
  <c r="C3153" i="27"/>
  <c r="C3089" i="27"/>
  <c r="C3025" i="27"/>
  <c r="C2862" i="27"/>
  <c r="C2798" i="27"/>
  <c r="C3184" i="27"/>
  <c r="C3120" i="27"/>
  <c r="C3056" i="27"/>
  <c r="C2992" i="27"/>
  <c r="C2928" i="27"/>
  <c r="C3464" i="27"/>
  <c r="C3400" i="27"/>
  <c r="C3336" i="27"/>
  <c r="C3272" i="27"/>
  <c r="C2735" i="27"/>
  <c r="C2869" i="27"/>
  <c r="C2781" i="27"/>
  <c r="C3167" i="27"/>
  <c r="C3103" i="27"/>
  <c r="C3039" i="27"/>
  <c r="C2975" i="27"/>
  <c r="C2911" i="27"/>
  <c r="C3447" i="27"/>
  <c r="C3383" i="27"/>
  <c r="C3319" i="27"/>
  <c r="C3255" i="27"/>
  <c r="C2674" i="27"/>
  <c r="C2726" i="27"/>
  <c r="C2696" i="27"/>
  <c r="C2733" i="27"/>
  <c r="C2868" i="27"/>
  <c r="C2804" i="27"/>
  <c r="C3190" i="27"/>
  <c r="C3126" i="27"/>
  <c r="C3062" i="27"/>
  <c r="C2998" i="27"/>
  <c r="C2934" i="27"/>
  <c r="C3470" i="27"/>
  <c r="C2645" i="27"/>
  <c r="C2861" i="27"/>
  <c r="C2619" i="27"/>
  <c r="C2655" i="27"/>
  <c r="C2891" i="27"/>
  <c r="C2827" i="27"/>
  <c r="C2763" i="27"/>
  <c r="C3149" i="27"/>
  <c r="C3085" i="27"/>
  <c r="C3021" i="27"/>
  <c r="C2957" i="27"/>
  <c r="C3493" i="27"/>
  <c r="C2670" i="27"/>
  <c r="C3188" i="27"/>
  <c r="C3004" i="27"/>
  <c r="C2940" i="27"/>
  <c r="C3476" i="27"/>
  <c r="C3412" i="27"/>
  <c r="C3348" i="27"/>
  <c r="C3284" i="27"/>
  <c r="C3220" i="27"/>
  <c r="C3756" i="27"/>
  <c r="C2694" i="27"/>
  <c r="C3180" i="27"/>
  <c r="C2701" i="27"/>
  <c r="C2865" i="27"/>
  <c r="C3195" i="27"/>
  <c r="C3131" i="27"/>
  <c r="C3067" i="27"/>
  <c r="C3003" i="27"/>
  <c r="C2939" i="27"/>
  <c r="C3475" i="27"/>
  <c r="C3411" i="27"/>
  <c r="C3347" i="27"/>
  <c r="C2686" i="27"/>
  <c r="C3100" i="27"/>
  <c r="C2714" i="27"/>
  <c r="C2769" i="27"/>
  <c r="C2692" i="27"/>
  <c r="C2729" i="27"/>
  <c r="C2864" i="27"/>
  <c r="C2800" i="27"/>
  <c r="C3186" i="27"/>
  <c r="C3122" i="27"/>
  <c r="C3058" i="27"/>
  <c r="C2961" i="27"/>
  <c r="C3497" i="27"/>
  <c r="C3433" i="27"/>
  <c r="C3369" i="27"/>
  <c r="C3305" i="27"/>
  <c r="C3241" i="27"/>
  <c r="C3777" i="27"/>
  <c r="C3713" i="27"/>
  <c r="C3649" i="27"/>
  <c r="C3585" i="27"/>
  <c r="C3521" i="27"/>
  <c r="C4057" i="27"/>
  <c r="C3993" i="27"/>
  <c r="C3929" i="27"/>
  <c r="C3865" i="27"/>
  <c r="C4401" i="27"/>
  <c r="C4337" i="27"/>
  <c r="C4273" i="27"/>
  <c r="C4209" i="27"/>
  <c r="C4145" i="27"/>
  <c r="C5581" i="27"/>
  <c r="C5517" i="27"/>
  <c r="C5453" i="27"/>
  <c r="C5389" i="27"/>
  <c r="C5325" i="27"/>
  <c r="C5261" i="27"/>
  <c r="C5197" i="27"/>
  <c r="C5133" i="27"/>
  <c r="C5069" i="27"/>
  <c r="C5005" i="27"/>
  <c r="C4941" i="27"/>
  <c r="C4877" i="27"/>
  <c r="C4813" i="27"/>
  <c r="C4749" i="27"/>
  <c r="C4685" i="27"/>
  <c r="C4621" i="27"/>
  <c r="C4557" i="27"/>
  <c r="C4493" i="27"/>
  <c r="C4429" i="27"/>
  <c r="C6265" i="27"/>
  <c r="C6201" i="27"/>
  <c r="C6137" i="27"/>
  <c r="C3208" i="27"/>
  <c r="C3744" i="27"/>
  <c r="C3680" i="27"/>
  <c r="C3616" i="27"/>
  <c r="C3552" i="27"/>
  <c r="C4088" i="27"/>
  <c r="C4024" i="27"/>
  <c r="C3960" i="27"/>
  <c r="C3896" i="27"/>
  <c r="C3832" i="27"/>
  <c r="C4368" i="27"/>
  <c r="C4304" i="27"/>
  <c r="C4240" i="27"/>
  <c r="C4176" i="27"/>
  <c r="C4112" i="27"/>
  <c r="C5548" i="27"/>
  <c r="C5484" i="27"/>
  <c r="C5420" i="27"/>
  <c r="C5356" i="27"/>
  <c r="C5292" i="27"/>
  <c r="C5228" i="27"/>
  <c r="C5164" i="27"/>
  <c r="C5100" i="27"/>
  <c r="C5036" i="27"/>
  <c r="C4972" i="27"/>
  <c r="C4908" i="27"/>
  <c r="C4844" i="27"/>
  <c r="C4780" i="27"/>
  <c r="C4716" i="27"/>
  <c r="C4652" i="27"/>
  <c r="C4588" i="27"/>
  <c r="C4524" i="27"/>
  <c r="C4460" i="27"/>
  <c r="C6296" i="27"/>
  <c r="C6232" i="27"/>
  <c r="C6168" i="27"/>
  <c r="C6104" i="27"/>
  <c r="C6040" i="27"/>
  <c r="C3799" i="27"/>
  <c r="C3735" i="27"/>
  <c r="C3671" i="27"/>
  <c r="C3607" i="27"/>
  <c r="C3543" i="27"/>
  <c r="C4079" i="27"/>
  <c r="C4015" i="27"/>
  <c r="C3951" i="27"/>
  <c r="C3887" i="27"/>
  <c r="C3823" i="27"/>
  <c r="C4359" i="27"/>
  <c r="C4295" i="27"/>
  <c r="C4231" i="27"/>
  <c r="C4167" i="27"/>
  <c r="C4103" i="27"/>
  <c r="C5539" i="27"/>
  <c r="C5475" i="27"/>
  <c r="C5411" i="27"/>
  <c r="C5347" i="27"/>
  <c r="C5283" i="27"/>
  <c r="C5219" i="27"/>
  <c r="C5155" i="27"/>
  <c r="C5091" i="27"/>
  <c r="C5027" i="27"/>
  <c r="C4963" i="27"/>
  <c r="C4899" i="27"/>
  <c r="C4835" i="27"/>
  <c r="C4771" i="27"/>
  <c r="C4707" i="27"/>
  <c r="C4643" i="27"/>
  <c r="C4579" i="27"/>
  <c r="C4515" i="27"/>
  <c r="C4451" i="27"/>
  <c r="C6287" i="27"/>
  <c r="C6223" i="27"/>
  <c r="C6159" i="27"/>
  <c r="C6095" i="27"/>
  <c r="C6031" i="27"/>
  <c r="C5967" i="27"/>
  <c r="C3398" i="27"/>
  <c r="C3334" i="27"/>
  <c r="C3270" i="27"/>
  <c r="C3206" i="27"/>
  <c r="C3742" i="27"/>
  <c r="C3678" i="27"/>
  <c r="C3614" i="27"/>
  <c r="C3550" i="27"/>
  <c r="C4086" i="27"/>
  <c r="C4022" i="27"/>
  <c r="C3958" i="27"/>
  <c r="C3894" i="27"/>
  <c r="C3830" i="27"/>
  <c r="C4366" i="27"/>
  <c r="C4302" i="27"/>
  <c r="C4238" i="27"/>
  <c r="C4174" i="27"/>
  <c r="C4110" i="27"/>
  <c r="C5546" i="27"/>
  <c r="C5482" i="27"/>
  <c r="C5418" i="27"/>
  <c r="C5354" i="27"/>
  <c r="C5290" i="27"/>
  <c r="C5226" i="27"/>
  <c r="C5162" i="27"/>
  <c r="C5098" i="27"/>
  <c r="C5034" i="27"/>
  <c r="C4970" i="27"/>
  <c r="C4906" i="27"/>
  <c r="C4842" i="27"/>
  <c r="C4778" i="27"/>
  <c r="C4714" i="27"/>
  <c r="C4650" i="27"/>
  <c r="C4586" i="27"/>
  <c r="C4522" i="27"/>
  <c r="C4458" i="27"/>
  <c r="C6294" i="27"/>
  <c r="C6230" i="27"/>
  <c r="C6166" i="27"/>
  <c r="C6102" i="27"/>
  <c r="C3421" i="27"/>
  <c r="C3357" i="27"/>
  <c r="C3293" i="27"/>
  <c r="C3229" i="27"/>
  <c r="C3765" i="27"/>
  <c r="C3701" i="27"/>
  <c r="C3637" i="27"/>
  <c r="C3573" i="27"/>
  <c r="C3509" i="27"/>
  <c r="C4045" i="27"/>
  <c r="C3981" i="27"/>
  <c r="C3917" i="27"/>
  <c r="C3853" i="27"/>
  <c r="C4389" i="27"/>
  <c r="C4325" i="27"/>
  <c r="C4261" i="27"/>
  <c r="C4197" i="27"/>
  <c r="C4133" i="27"/>
  <c r="C5569" i="27"/>
  <c r="C5505" i="27"/>
  <c r="C5441" i="27"/>
  <c r="C5377" i="27"/>
  <c r="C5313" i="27"/>
  <c r="C5249" i="27"/>
  <c r="C5185" i="27"/>
  <c r="C5121" i="27"/>
  <c r="C5057" i="27"/>
  <c r="C4993" i="27"/>
  <c r="C4929" i="27"/>
  <c r="C4865" i="27"/>
  <c r="C4801" i="27"/>
  <c r="C4737" i="27"/>
  <c r="C4673" i="27"/>
  <c r="C4609" i="27"/>
  <c r="C4545" i="27"/>
  <c r="C4481" i="27"/>
  <c r="C4417" i="27"/>
  <c r="C6253" i="27"/>
  <c r="C6189" i="27"/>
  <c r="C6125" i="27"/>
  <c r="C3652" i="27"/>
  <c r="C3588" i="27"/>
  <c r="C3524" i="27"/>
  <c r="C4060" i="27"/>
  <c r="C3996" i="27"/>
  <c r="C3932" i="27"/>
  <c r="C3868" i="27"/>
  <c r="C3804" i="27"/>
  <c r="C4340" i="27"/>
  <c r="C4276" i="27"/>
  <c r="C4212" i="27"/>
  <c r="C4148" i="27"/>
  <c r="C5584" i="27"/>
  <c r="C5520" i="27"/>
  <c r="C5456" i="27"/>
  <c r="C5392" i="27"/>
  <c r="C5328" i="27"/>
  <c r="C5264" i="27"/>
  <c r="C5200" i="27"/>
  <c r="C5136" i="27"/>
  <c r="C2678" i="27"/>
  <c r="C2786" i="27"/>
  <c r="C2746" i="27"/>
  <c r="C2615" i="27"/>
  <c r="C2702" i="27"/>
  <c r="C2887" i="27"/>
  <c r="C2823" i="27"/>
  <c r="C2759" i="27"/>
  <c r="C3145" i="27"/>
  <c r="C3081" i="27"/>
  <c r="C3017" i="27"/>
  <c r="C2854" i="27"/>
  <c r="C2790" i="27"/>
  <c r="C3176" i="27"/>
  <c r="C3112" i="27"/>
  <c r="C3048" i="27"/>
  <c r="C2984" i="27"/>
  <c r="C2920" i="27"/>
  <c r="C3456" i="27"/>
  <c r="C3392" i="27"/>
  <c r="C3328" i="27"/>
  <c r="C3264" i="27"/>
  <c r="C2886" i="27"/>
  <c r="C2845" i="27"/>
  <c r="C2773" i="27"/>
  <c r="C3159" i="27"/>
  <c r="C3095" i="27"/>
  <c r="C3031" i="27"/>
  <c r="C2967" i="27"/>
  <c r="C2903" i="27"/>
  <c r="C3439" i="27"/>
  <c r="C3375" i="27"/>
  <c r="C3311" i="27"/>
  <c r="C3247" i="27"/>
  <c r="C2727" i="27"/>
  <c r="C2901" i="27"/>
  <c r="C2688" i="27"/>
  <c r="C2725" i="27"/>
  <c r="C2860" i="27"/>
  <c r="C2796" i="27"/>
  <c r="C3182" i="27"/>
  <c r="C3118" i="27"/>
  <c r="C3054" i="27"/>
  <c r="C2990" i="27"/>
  <c r="C2926" i="27"/>
  <c r="C3462" i="27"/>
  <c r="C2621" i="27"/>
  <c r="C2837" i="27"/>
  <c r="C2611" i="27"/>
  <c r="C2748" i="27"/>
  <c r="C2883" i="27"/>
  <c r="C2819" i="27"/>
  <c r="C2755" i="27"/>
  <c r="C3141" i="27"/>
  <c r="C3077" i="27"/>
  <c r="C3013" i="27"/>
  <c r="C2949" i="27"/>
  <c r="C3485" i="27"/>
  <c r="C2715" i="27"/>
  <c r="C3172" i="27"/>
  <c r="C2996" i="27"/>
  <c r="C2932" i="27"/>
  <c r="C3468" i="27"/>
  <c r="C3404" i="27"/>
  <c r="C3340" i="27"/>
  <c r="C3276" i="27"/>
  <c r="C3212" i="27"/>
  <c r="C3748" i="27"/>
  <c r="C2662" i="27"/>
  <c r="C3156" i="27"/>
  <c r="C2685" i="27"/>
  <c r="C2841" i="27"/>
  <c r="C3187" i="27"/>
  <c r="C3123" i="27"/>
  <c r="C3059" i="27"/>
  <c r="C2995" i="27"/>
  <c r="C2931" i="27"/>
  <c r="C3467" i="27"/>
  <c r="C3403" i="27"/>
  <c r="C3339" i="27"/>
  <c r="C2654" i="27"/>
  <c r="C3068" i="27"/>
  <c r="C2889" i="27"/>
  <c r="C2648" i="27"/>
  <c r="C2684" i="27"/>
  <c r="C2721" i="27"/>
  <c r="C2856" i="27"/>
  <c r="C2792" i="27"/>
  <c r="C3178" i="27"/>
  <c r="C3114" i="27"/>
  <c r="C3050" i="27"/>
  <c r="C2953" i="27"/>
  <c r="C3489" i="27"/>
  <c r="C3425" i="27"/>
  <c r="C3361" i="27"/>
  <c r="C3297" i="27"/>
  <c r="C3233" i="27"/>
  <c r="C3769" i="27"/>
  <c r="C3705" i="27"/>
  <c r="C3641" i="27"/>
  <c r="C3577" i="27"/>
  <c r="C3513" i="27"/>
  <c r="C4049" i="27"/>
  <c r="C3985" i="27"/>
  <c r="C3921" i="27"/>
  <c r="C3857" i="27"/>
  <c r="C4393" i="27"/>
  <c r="C4329" i="27"/>
  <c r="C4265" i="27"/>
  <c r="C4201" i="27"/>
  <c r="C4137" i="27"/>
  <c r="C5573" i="27"/>
  <c r="C5509" i="27"/>
  <c r="C5445" i="27"/>
  <c r="C5381" i="27"/>
  <c r="C5317" i="27"/>
  <c r="C5253" i="27"/>
  <c r="C5189" i="27"/>
  <c r="C5125" i="27"/>
  <c r="C5061" i="27"/>
  <c r="C4997" i="27"/>
  <c r="C4933" i="27"/>
  <c r="C4869" i="27"/>
  <c r="C4805" i="27"/>
  <c r="C4741" i="27"/>
  <c r="C4677" i="27"/>
  <c r="C4613" i="27"/>
  <c r="C4549" i="27"/>
  <c r="C4485" i="27"/>
  <c r="C4421" i="27"/>
  <c r="C6257" i="27"/>
  <c r="C6193" i="27"/>
  <c r="C6129" i="27"/>
  <c r="C3800" i="27"/>
  <c r="C3736" i="27"/>
  <c r="C3672" i="27"/>
  <c r="C3608" i="27"/>
  <c r="C3544" i="27"/>
  <c r="C4080" i="27"/>
  <c r="C4016" i="27"/>
  <c r="C3952" i="27"/>
  <c r="C3888" i="27"/>
  <c r="C3824" i="27"/>
  <c r="C4360" i="27"/>
  <c r="C4296" i="27"/>
  <c r="C4232" i="27"/>
  <c r="C4168" i="27"/>
  <c r="C4104" i="27"/>
  <c r="C5540" i="27"/>
  <c r="C5476" i="27"/>
  <c r="C5412" i="27"/>
  <c r="C5348" i="27"/>
  <c r="C5284" i="27"/>
  <c r="C5220" i="27"/>
  <c r="C5156" i="27"/>
  <c r="C5092" i="27"/>
  <c r="C5028" i="27"/>
  <c r="C4964" i="27"/>
  <c r="C4900" i="27"/>
  <c r="C4836" i="27"/>
  <c r="C4772" i="27"/>
  <c r="C4708" i="27"/>
  <c r="C4644" i="27"/>
  <c r="C4580" i="27"/>
  <c r="C4516" i="27"/>
  <c r="C4452" i="27"/>
  <c r="C6288" i="27"/>
  <c r="C6224" i="27"/>
  <c r="C6160" i="27"/>
  <c r="C6096" i="27"/>
  <c r="C6032" i="27"/>
  <c r="C3791" i="27"/>
  <c r="C3727" i="27"/>
  <c r="C3663" i="27"/>
  <c r="C3599" i="27"/>
  <c r="C3535" i="27"/>
  <c r="C4071" i="27"/>
  <c r="C4007" i="27"/>
  <c r="C3943" i="27"/>
  <c r="C3879" i="27"/>
  <c r="C3815" i="27"/>
  <c r="C4351" i="27"/>
  <c r="C4287" i="27"/>
  <c r="C4223" i="27"/>
  <c r="C4159" i="27"/>
  <c r="C5595" i="27"/>
  <c r="C5531" i="27"/>
  <c r="C5467" i="27"/>
  <c r="C5403" i="27"/>
  <c r="C5339" i="27"/>
  <c r="C5275" i="27"/>
  <c r="C5211" i="27"/>
  <c r="C5147" i="27"/>
  <c r="C5083" i="27"/>
  <c r="C5019" i="27"/>
  <c r="C4955" i="27"/>
  <c r="C4891" i="27"/>
  <c r="C4827" i="27"/>
  <c r="C4763" i="27"/>
  <c r="C4699" i="27"/>
  <c r="C4635" i="27"/>
  <c r="C4571" i="27"/>
  <c r="C4507" i="27"/>
  <c r="C4443" i="27"/>
  <c r="C6279" i="27"/>
  <c r="C6215" i="27"/>
  <c r="C6151" i="27"/>
  <c r="C6087" i="27"/>
  <c r="C6023" i="27"/>
  <c r="C5959" i="27"/>
  <c r="C3390" i="27"/>
  <c r="C3326" i="27"/>
  <c r="C3262" i="27"/>
  <c r="C3798" i="27"/>
  <c r="C3734" i="27"/>
  <c r="C3670" i="27"/>
  <c r="C3606" i="27"/>
  <c r="C3542" i="27"/>
  <c r="C4078" i="27"/>
  <c r="C4014" i="27"/>
  <c r="C3950" i="27"/>
  <c r="C3886" i="27"/>
  <c r="C3822" i="27"/>
  <c r="C4358" i="27"/>
  <c r="C4294" i="27"/>
  <c r="C4230" i="27"/>
  <c r="C4166" i="27"/>
  <c r="C4102" i="27"/>
  <c r="C5538" i="27"/>
  <c r="C5474" i="27"/>
  <c r="C5410" i="27"/>
  <c r="C5346" i="27"/>
  <c r="C5282" i="27"/>
  <c r="C5218" i="27"/>
  <c r="C5154" i="27"/>
  <c r="C5090" i="27"/>
  <c r="C5026" i="27"/>
  <c r="C4962" i="27"/>
  <c r="C4898" i="27"/>
  <c r="C4834" i="27"/>
  <c r="C4770" i="27"/>
  <c r="C4706" i="27"/>
  <c r="C4642" i="27"/>
  <c r="C4578" i="27"/>
  <c r="C4514" i="27"/>
  <c r="C4450" i="27"/>
  <c r="C6286" i="27"/>
  <c r="C6222" i="27"/>
  <c r="C6158" i="27"/>
  <c r="C6094" i="27"/>
  <c r="C3413" i="27"/>
  <c r="C3349" i="27"/>
  <c r="C3285" i="27"/>
  <c r="C3221" i="27"/>
  <c r="C3757" i="27"/>
  <c r="C3693" i="27"/>
  <c r="C3629" i="27"/>
  <c r="C3565" i="27"/>
  <c r="C4101" i="27"/>
  <c r="C4037" i="27"/>
  <c r="C3973" i="27"/>
  <c r="C3909" i="27"/>
  <c r="C3845" i="27"/>
  <c r="C4381" i="27"/>
  <c r="C4317" i="27"/>
  <c r="C4253" i="27"/>
  <c r="C4189" i="27"/>
  <c r="C4125" i="27"/>
  <c r="C5561" i="27"/>
  <c r="C5497" i="27"/>
  <c r="C5433" i="27"/>
  <c r="C5369" i="27"/>
  <c r="C5305" i="27"/>
  <c r="C5241" i="27"/>
  <c r="C5177" i="27"/>
  <c r="C5113" i="27"/>
  <c r="C5049" i="27"/>
  <c r="C4985" i="27"/>
  <c r="C4921" i="27"/>
  <c r="C4857" i="27"/>
  <c r="C4793" i="27"/>
  <c r="C4729" i="27"/>
  <c r="C4665" i="27"/>
  <c r="C4601" i="27"/>
  <c r="C4537" i="27"/>
  <c r="C4473" i="27"/>
  <c r="C4409" i="27"/>
  <c r="C6245" i="27"/>
  <c r="C6181" i="27"/>
  <c r="C3708" i="27"/>
  <c r="C3644" i="27"/>
  <c r="C3580" i="27"/>
  <c r="C3516" i="27"/>
  <c r="C4052" i="27"/>
  <c r="C3988" i="27"/>
  <c r="C3924" i="27"/>
  <c r="C3860" i="27"/>
  <c r="C4396" i="27"/>
  <c r="C4332" i="27"/>
  <c r="C4268" i="27"/>
  <c r="C4204" i="27"/>
  <c r="C4140" i="27"/>
  <c r="C5576" i="27"/>
  <c r="C5512" i="27"/>
  <c r="C5448" i="27"/>
  <c r="C5384" i="27"/>
  <c r="C5320" i="27"/>
  <c r="C5256" i="27"/>
  <c r="C5192" i="27"/>
  <c r="C5128" i="27"/>
  <c r="C5064" i="27"/>
  <c r="C5000" i="27"/>
  <c r="C4936" i="27"/>
  <c r="C4872" i="27"/>
  <c r="C4808" i="27"/>
  <c r="C4744" i="27"/>
  <c r="C4680" i="27"/>
  <c r="C4616" i="27"/>
  <c r="C4552" i="27"/>
  <c r="C4488" i="27"/>
  <c r="C4424" i="27"/>
  <c r="C6260" i="27"/>
  <c r="C6196" i="27"/>
  <c r="C6132" i="27"/>
  <c r="C6068" i="27"/>
  <c r="C6004" i="27"/>
  <c r="C5940" i="27"/>
  <c r="C3315" i="27"/>
  <c r="C3251" i="27"/>
  <c r="C3787" i="27"/>
  <c r="C3723" i="27"/>
  <c r="C3659" i="27"/>
  <c r="C3595" i="27"/>
  <c r="C3531" i="27"/>
  <c r="C4067" i="27"/>
  <c r="C4003" i="27"/>
  <c r="C3939" i="27"/>
  <c r="C3875" i="27"/>
  <c r="C3811" i="27"/>
  <c r="C4347" i="27"/>
  <c r="C4283" i="27"/>
  <c r="C2747" i="27"/>
  <c r="C3164" i="27"/>
  <c r="C2730" i="27"/>
  <c r="C2607" i="27"/>
  <c r="C2744" i="27"/>
  <c r="C2879" i="27"/>
  <c r="C2815" i="27"/>
  <c r="C3201" i="27"/>
  <c r="C3137" i="27"/>
  <c r="C3073" i="27"/>
  <c r="C3009" i="27"/>
  <c r="C2846" i="27"/>
  <c r="C2782" i="27"/>
  <c r="C3168" i="27"/>
  <c r="C3104" i="27"/>
  <c r="C3040" i="27"/>
  <c r="C2976" i="27"/>
  <c r="C2912" i="27"/>
  <c r="C3448" i="27"/>
  <c r="C3384" i="27"/>
  <c r="C3320" i="27"/>
  <c r="C3256" i="27"/>
  <c r="C2637" i="27"/>
  <c r="C2829" i="27"/>
  <c r="C2765" i="27"/>
  <c r="C3151" i="27"/>
  <c r="C3087" i="27"/>
  <c r="C3023" i="27"/>
  <c r="C2959" i="27"/>
  <c r="C3495" i="27"/>
  <c r="C3431" i="27"/>
  <c r="C3367" i="27"/>
  <c r="C3303" i="27"/>
  <c r="C3239" i="27"/>
  <c r="C2878" i="27"/>
  <c r="C2877" i="27"/>
  <c r="C2680" i="27"/>
  <c r="C2717" i="27"/>
  <c r="C2852" i="27"/>
  <c r="C2788" i="27"/>
  <c r="C3174" i="27"/>
  <c r="C3110" i="27"/>
  <c r="C3046" i="27"/>
  <c r="C2982" i="27"/>
  <c r="C2918" i="27"/>
  <c r="C3454" i="27"/>
  <c r="C2697" i="27"/>
  <c r="C2636" i="27"/>
  <c r="C2603" i="27"/>
  <c r="C2740" i="27"/>
  <c r="C2875" i="27"/>
  <c r="C2811" i="27"/>
  <c r="C3197" i="27"/>
  <c r="C3133" i="27"/>
  <c r="C3069" i="27"/>
  <c r="C3005" i="27"/>
  <c r="C2941" i="27"/>
  <c r="C3477" i="27"/>
  <c r="C2890" i="27"/>
  <c r="C3148" i="27"/>
  <c r="C2988" i="27"/>
  <c r="C2924" i="27"/>
  <c r="C3460" i="27"/>
  <c r="C3396" i="27"/>
  <c r="C3332" i="27"/>
  <c r="C3268" i="27"/>
  <c r="C3204" i="27"/>
  <c r="C3740" i="27"/>
  <c r="C2739" i="27"/>
  <c r="C3124" i="27"/>
  <c r="C2669" i="27"/>
  <c r="C2825" i="27"/>
  <c r="C3179" i="27"/>
  <c r="C3115" i="27"/>
  <c r="C3051" i="27"/>
  <c r="C2987" i="27"/>
  <c r="C2923" i="27"/>
  <c r="C3459" i="27"/>
  <c r="C3395" i="27"/>
  <c r="C3331" i="27"/>
  <c r="C2731" i="27"/>
  <c r="C3044" i="27"/>
  <c r="C2873" i="27"/>
  <c r="C2640" i="27"/>
  <c r="C2676" i="27"/>
  <c r="C2713" i="27"/>
  <c r="C2848" i="27"/>
  <c r="C2784" i="27"/>
  <c r="C3170" i="27"/>
  <c r="C3106" i="27"/>
  <c r="C3042" i="27"/>
  <c r="C2945" i="27"/>
  <c r="C3481" i="27"/>
  <c r="C3417" i="27"/>
  <c r="C3353" i="27"/>
  <c r="C3289" i="27"/>
  <c r="C3225" i="27"/>
  <c r="C3761" i="27"/>
  <c r="C3697" i="27"/>
  <c r="C3633" i="27"/>
  <c r="C3569" i="27"/>
  <c r="C3505" i="27"/>
  <c r="C4041" i="27"/>
  <c r="C3977" i="27"/>
  <c r="C3913" i="27"/>
  <c r="C3849" i="27"/>
  <c r="C4385" i="27"/>
  <c r="C4321" i="27"/>
  <c r="C4257" i="27"/>
  <c r="C4193" i="27"/>
  <c r="C4129" i="27"/>
  <c r="C5565" i="27"/>
  <c r="C5501" i="27"/>
  <c r="C5437" i="27"/>
  <c r="C5373" i="27"/>
  <c r="C5309" i="27"/>
  <c r="C5245" i="27"/>
  <c r="C5181" i="27"/>
  <c r="C5117" i="27"/>
  <c r="C5053" i="27"/>
  <c r="C4989" i="27"/>
  <c r="C4925" i="27"/>
  <c r="C4861" i="27"/>
  <c r="C4797" i="27"/>
  <c r="C4733" i="27"/>
  <c r="C4669" i="27"/>
  <c r="C4605" i="27"/>
  <c r="C4541" i="27"/>
  <c r="C4477" i="27"/>
  <c r="C4413" i="27"/>
  <c r="C6249" i="27"/>
  <c r="C6185" i="27"/>
  <c r="C6121" i="27"/>
  <c r="C3792" i="27"/>
  <c r="C3728" i="27"/>
  <c r="C3664" i="27"/>
  <c r="C3600" i="27"/>
  <c r="C3536" i="27"/>
  <c r="C4072" i="27"/>
  <c r="C4008" i="27"/>
  <c r="C3944" i="27"/>
  <c r="C3880" i="27"/>
  <c r="C3816" i="27"/>
  <c r="C4352" i="27"/>
  <c r="C4288" i="27"/>
  <c r="C4224" i="27"/>
  <c r="C4160" i="27"/>
  <c r="C5596" i="27"/>
  <c r="C5532" i="27"/>
  <c r="C5468" i="27"/>
  <c r="C5404" i="27"/>
  <c r="C5340" i="27"/>
  <c r="C5276" i="27"/>
  <c r="C5212" i="27"/>
  <c r="C5148" i="27"/>
  <c r="C5084" i="27"/>
  <c r="C5020" i="27"/>
  <c r="C4956" i="27"/>
  <c r="C4892" i="27"/>
  <c r="C4828" i="27"/>
  <c r="C4764" i="27"/>
  <c r="C4700" i="27"/>
  <c r="C4636" i="27"/>
  <c r="C4572" i="27"/>
  <c r="C4508" i="27"/>
  <c r="C4444" i="27"/>
  <c r="C6280" i="27"/>
  <c r="C6216" i="27"/>
  <c r="C6152" i="27"/>
  <c r="C6088" i="27"/>
  <c r="C6024" i="27"/>
  <c r="C3783" i="27"/>
  <c r="C3719" i="27"/>
  <c r="C3655" i="27"/>
  <c r="C3591" i="27"/>
  <c r="C3527" i="27"/>
  <c r="C4063" i="27"/>
  <c r="C3999" i="27"/>
  <c r="C3935" i="27"/>
  <c r="C3871" i="27"/>
  <c r="C3807" i="27"/>
  <c r="C4343" i="27"/>
  <c r="C4279" i="27"/>
  <c r="C4215" i="27"/>
  <c r="C4151" i="27"/>
  <c r="C5587" i="27"/>
  <c r="C5523" i="27"/>
  <c r="C5459" i="27"/>
  <c r="C5395" i="27"/>
  <c r="C5331" i="27"/>
  <c r="C5267" i="27"/>
  <c r="C5203" i="27"/>
  <c r="C5139" i="27"/>
  <c r="C5075" i="27"/>
  <c r="C5011" i="27"/>
  <c r="C4947" i="27"/>
  <c r="C4883" i="27"/>
  <c r="C4819" i="27"/>
  <c r="C4755" i="27"/>
  <c r="C4691" i="27"/>
  <c r="C4627" i="27"/>
  <c r="C4563" i="27"/>
  <c r="C4499" i="27"/>
  <c r="C4435" i="27"/>
  <c r="C6271" i="27"/>
  <c r="C6207" i="27"/>
  <c r="C6143" i="27"/>
  <c r="C6079" i="27"/>
  <c r="C6015" i="27"/>
  <c r="C5951" i="27"/>
  <c r="C3382" i="27"/>
  <c r="C3318" i="27"/>
  <c r="C3254" i="27"/>
  <c r="C3790" i="27"/>
  <c r="C3726" i="27"/>
  <c r="C3662" i="27"/>
  <c r="C3598" i="27"/>
  <c r="C3534" i="27"/>
  <c r="C4070" i="27"/>
  <c r="C4006" i="27"/>
  <c r="C3942" i="27"/>
  <c r="C3878" i="27"/>
  <c r="C3814" i="27"/>
  <c r="C4350" i="27"/>
  <c r="C4286" i="27"/>
  <c r="C4222" i="27"/>
  <c r="C4158" i="27"/>
  <c r="C5594" i="27"/>
  <c r="C5530" i="27"/>
  <c r="C5466" i="27"/>
  <c r="C5402" i="27"/>
  <c r="C5338" i="27"/>
  <c r="C5274" i="27"/>
  <c r="C5210" i="27"/>
  <c r="C5146" i="27"/>
  <c r="C5082" i="27"/>
  <c r="C5018" i="27"/>
  <c r="C4954" i="27"/>
  <c r="C4890" i="27"/>
  <c r="C4826" i="27"/>
  <c r="C4762" i="27"/>
  <c r="C4698" i="27"/>
  <c r="C4634" i="27"/>
  <c r="C4570" i="27"/>
  <c r="C4506" i="27"/>
  <c r="C4442" i="27"/>
  <c r="C6278" i="27"/>
  <c r="C6214" i="27"/>
  <c r="C6150" i="27"/>
  <c r="C3469" i="27"/>
  <c r="C3405" i="27"/>
  <c r="C3341" i="27"/>
  <c r="C3277" i="27"/>
  <c r="C3213" i="27"/>
  <c r="C3749" i="27"/>
  <c r="C3685" i="27"/>
  <c r="C3621" i="27"/>
  <c r="C3557" i="27"/>
  <c r="C4093" i="27"/>
  <c r="C4029" i="27"/>
  <c r="C3965" i="27"/>
  <c r="C3901" i="27"/>
  <c r="C3837" i="27"/>
  <c r="C4373" i="27"/>
  <c r="C4309" i="27"/>
  <c r="C4245" i="27"/>
  <c r="C4181" i="27"/>
  <c r="C4117" i="27"/>
  <c r="C5553" i="27"/>
  <c r="C5489" i="27"/>
  <c r="C5425" i="27"/>
  <c r="C5361" i="27"/>
  <c r="C5297" i="27"/>
  <c r="C5233" i="27"/>
  <c r="C5169" i="27"/>
  <c r="C5105" i="27"/>
  <c r="C5041" i="27"/>
  <c r="C4977" i="27"/>
  <c r="C4913" i="27"/>
  <c r="C4849" i="27"/>
  <c r="C4785" i="27"/>
  <c r="C4721" i="27"/>
  <c r="C4657" i="27"/>
  <c r="C4593" i="27"/>
  <c r="C4529" i="27"/>
  <c r="C4465" i="27"/>
  <c r="C6301" i="27"/>
  <c r="C6237" i="27"/>
  <c r="C6173" i="27"/>
  <c r="C3700" i="27"/>
  <c r="C3636" i="27"/>
  <c r="C3572" i="27"/>
  <c r="C3508" i="27"/>
  <c r="C4044" i="27"/>
  <c r="C3980" i="27"/>
  <c r="C3916" i="27"/>
  <c r="C3852" i="27"/>
  <c r="C4388" i="27"/>
  <c r="C4324" i="27"/>
  <c r="C4260" i="27"/>
  <c r="C4196" i="27"/>
  <c r="C4132" i="27"/>
  <c r="C5568" i="27"/>
  <c r="C5504" i="27"/>
  <c r="C5440" i="27"/>
  <c r="C5376" i="27"/>
  <c r="C5312" i="27"/>
  <c r="C5248" i="27"/>
  <c r="C5184" i="27"/>
  <c r="C5120" i="27"/>
  <c r="C5056" i="27"/>
  <c r="C4992" i="27"/>
  <c r="C4928" i="27"/>
  <c r="C4864" i="27"/>
  <c r="C4800" i="27"/>
  <c r="C4736" i="27"/>
  <c r="C4672" i="27"/>
  <c r="C4608" i="27"/>
  <c r="C4544" i="27"/>
  <c r="C4480" i="27"/>
  <c r="C4416" i="27"/>
  <c r="C2723" i="27"/>
  <c r="C3140" i="27"/>
  <c r="C2706" i="27"/>
  <c r="C2699" i="27"/>
  <c r="C2736" i="27"/>
  <c r="C2871" i="27"/>
  <c r="C2807" i="27"/>
  <c r="C3193" i="27"/>
  <c r="C3129" i="27"/>
  <c r="C3065" i="27"/>
  <c r="C3001" i="27"/>
  <c r="C2838" i="27"/>
  <c r="C2774" i="27"/>
  <c r="C3160" i="27"/>
  <c r="C3096" i="27"/>
  <c r="C3032" i="27"/>
  <c r="C2968" i="27"/>
  <c r="C2904" i="27"/>
  <c r="C3440" i="27"/>
  <c r="C3376" i="27"/>
  <c r="C3312" i="27"/>
  <c r="C3248" i="27"/>
  <c r="C2613" i="27"/>
  <c r="C2821" i="27"/>
  <c r="C2757" i="27"/>
  <c r="C3143" i="27"/>
  <c r="C3079" i="27"/>
  <c r="C3015" i="27"/>
  <c r="C2951" i="27"/>
  <c r="C3487" i="27"/>
  <c r="C3423" i="27"/>
  <c r="C3359" i="27"/>
  <c r="C3295" i="27"/>
  <c r="C3231" i="27"/>
  <c r="C2629" i="27"/>
  <c r="C2853" i="27"/>
  <c r="C2672" i="27"/>
  <c r="C2709" i="27"/>
  <c r="C2844" i="27"/>
  <c r="C2780" i="27"/>
  <c r="C3166" i="27"/>
  <c r="C3102" i="27"/>
  <c r="C3038" i="27"/>
  <c r="C2974" i="27"/>
  <c r="C2910" i="27"/>
  <c r="C3446" i="27"/>
  <c r="C2673" i="27"/>
  <c r="C2620" i="27"/>
  <c r="C2695" i="27"/>
  <c r="C2732" i="27"/>
  <c r="C2867" i="27"/>
  <c r="C2803" i="27"/>
  <c r="C3189" i="27"/>
  <c r="C3125" i="27"/>
  <c r="C3061" i="27"/>
  <c r="C2997" i="27"/>
  <c r="C2933" i="27"/>
  <c r="C2614" i="27"/>
  <c r="C2866" i="27"/>
  <c r="C3116" i="27"/>
  <c r="C2980" i="27"/>
  <c r="C2916" i="27"/>
  <c r="C3452" i="27"/>
  <c r="C3388" i="27"/>
  <c r="C3324" i="27"/>
  <c r="C3260" i="27"/>
  <c r="C3796" i="27"/>
  <c r="C3732" i="27"/>
  <c r="C2707" i="27"/>
  <c r="C3076" i="27"/>
  <c r="C2653" i="27"/>
  <c r="C2809" i="27"/>
  <c r="C3171" i="27"/>
  <c r="C3107" i="27"/>
  <c r="C3043" i="27"/>
  <c r="C2979" i="27"/>
  <c r="C2915" i="27"/>
  <c r="C3451" i="27"/>
  <c r="C3387" i="27"/>
  <c r="C3323" i="27"/>
  <c r="C2882" i="27"/>
  <c r="C3028" i="27"/>
  <c r="C2857" i="27"/>
  <c r="C2632" i="27"/>
  <c r="C2668" i="27"/>
  <c r="C2705" i="27"/>
  <c r="C2840" i="27"/>
  <c r="C2776" i="27"/>
  <c r="C3162" i="27"/>
  <c r="C3098" i="27"/>
  <c r="C3034" i="27"/>
  <c r="C2937" i="27"/>
  <c r="C3473" i="27"/>
  <c r="C3409" i="27"/>
  <c r="C3345" i="27"/>
  <c r="C3281" i="27"/>
  <c r="C3217" i="27"/>
  <c r="C3753" i="27"/>
  <c r="C3689" i="27"/>
  <c r="C3625" i="27"/>
  <c r="C3561" i="27"/>
  <c r="C4097" i="27"/>
  <c r="C4033" i="27"/>
  <c r="C3969" i="27"/>
  <c r="C3905" i="27"/>
  <c r="C3841" i="27"/>
  <c r="C4377" i="27"/>
  <c r="C4313" i="27"/>
  <c r="C4249" i="27"/>
  <c r="C4185" i="27"/>
  <c r="C4121" i="27"/>
  <c r="C5557" i="27"/>
  <c r="C5493" i="27"/>
  <c r="C5429" i="27"/>
  <c r="C5365" i="27"/>
  <c r="C5301" i="27"/>
  <c r="C5237" i="27"/>
  <c r="C5173" i="27"/>
  <c r="C5109" i="27"/>
  <c r="C5045" i="27"/>
  <c r="C4981" i="27"/>
  <c r="C4917" i="27"/>
  <c r="C4853" i="27"/>
  <c r="C4789" i="27"/>
  <c r="C4725" i="27"/>
  <c r="C4661" i="27"/>
  <c r="C4597" i="27"/>
  <c r="C4533" i="27"/>
  <c r="C4469" i="27"/>
  <c r="C4405" i="27"/>
  <c r="C6241" i="27"/>
  <c r="C6177" i="27"/>
  <c r="C6113" i="27"/>
  <c r="C3784" i="27"/>
  <c r="C3720" i="27"/>
  <c r="C3656" i="27"/>
  <c r="C3592" i="27"/>
  <c r="C3528" i="27"/>
  <c r="C4064" i="27"/>
  <c r="C4000" i="27"/>
  <c r="C3936" i="27"/>
  <c r="C3872" i="27"/>
  <c r="C3808" i="27"/>
  <c r="C4344" i="27"/>
  <c r="C4280" i="27"/>
  <c r="C4216" i="27"/>
  <c r="C4152" i="27"/>
  <c r="C5588" i="27"/>
  <c r="C5524" i="27"/>
  <c r="C5460" i="27"/>
  <c r="C5396" i="27"/>
  <c r="C5332" i="27"/>
  <c r="C5268" i="27"/>
  <c r="C5204" i="27"/>
  <c r="C5140" i="27"/>
  <c r="C5076" i="27"/>
  <c r="C5012" i="27"/>
  <c r="C4948" i="27"/>
  <c r="C4884" i="27"/>
  <c r="C4820" i="27"/>
  <c r="C4756" i="27"/>
  <c r="C4692" i="27"/>
  <c r="C4628" i="27"/>
  <c r="C4564" i="27"/>
  <c r="C4500" i="27"/>
  <c r="C4436" i="27"/>
  <c r="C6272" i="27"/>
  <c r="C6208" i="27"/>
  <c r="C6144" i="27"/>
  <c r="C6080" i="27"/>
  <c r="C6016" i="27"/>
  <c r="C3775" i="27"/>
  <c r="C3711" i="27"/>
  <c r="C3647" i="27"/>
  <c r="C3583" i="27"/>
  <c r="C3519" i="27"/>
  <c r="C4055" i="27"/>
  <c r="C3991" i="27"/>
  <c r="C3927" i="27"/>
  <c r="C3863" i="27"/>
  <c r="C4399" i="27"/>
  <c r="C4335" i="27"/>
  <c r="C4271" i="27"/>
  <c r="C4207" i="27"/>
  <c r="C4143" i="27"/>
  <c r="C5579" i="27"/>
  <c r="C5515" i="27"/>
  <c r="C5451" i="27"/>
  <c r="C5387" i="27"/>
  <c r="C5323" i="27"/>
  <c r="C5259" i="27"/>
  <c r="C5195" i="27"/>
  <c r="C5131" i="27"/>
  <c r="C5067" i="27"/>
  <c r="C5003" i="27"/>
  <c r="C4939" i="27"/>
  <c r="C4875" i="27"/>
  <c r="C4811" i="27"/>
  <c r="C4747" i="27"/>
  <c r="C4683" i="27"/>
  <c r="C4619" i="27"/>
  <c r="C4555" i="27"/>
  <c r="C4491" i="27"/>
  <c r="C4427" i="27"/>
  <c r="C6263" i="27"/>
  <c r="C6199" i="27"/>
  <c r="C6135" i="27"/>
  <c r="C6071" i="27"/>
  <c r="C6007" i="27"/>
  <c r="C5943" i="27"/>
  <c r="C3374" i="27"/>
  <c r="C3310" i="27"/>
  <c r="C3246" i="27"/>
  <c r="C3782" i="27"/>
  <c r="C3718" i="27"/>
  <c r="C3654" i="27"/>
  <c r="C3590" i="27"/>
  <c r="C3526" i="27"/>
  <c r="C4062" i="27"/>
  <c r="C3998" i="27"/>
  <c r="C3934" i="27"/>
  <c r="C3870" i="27"/>
  <c r="C3806" i="27"/>
  <c r="C4342" i="27"/>
  <c r="C4278" i="27"/>
  <c r="C4214" i="27"/>
  <c r="C4150" i="27"/>
  <c r="C5586" i="27"/>
  <c r="C5522" i="27"/>
  <c r="C5458" i="27"/>
  <c r="C5394" i="27"/>
  <c r="C5330" i="27"/>
  <c r="C5266" i="27"/>
  <c r="C5202" i="27"/>
  <c r="C5138" i="27"/>
  <c r="C5074" i="27"/>
  <c r="C5010" i="27"/>
  <c r="C4946" i="27"/>
  <c r="C4882" i="27"/>
  <c r="C4818" i="27"/>
  <c r="C4754" i="27"/>
  <c r="C4690" i="27"/>
  <c r="C4626" i="27"/>
  <c r="C4562" i="27"/>
  <c r="C4498" i="27"/>
  <c r="C4434" i="27"/>
  <c r="C6270" i="27"/>
  <c r="C6206" i="27"/>
  <c r="C6142" i="27"/>
  <c r="C3461" i="27"/>
  <c r="C3397" i="27"/>
  <c r="C3333" i="27"/>
  <c r="C3269" i="27"/>
  <c r="C3205" i="27"/>
  <c r="C3741" i="27"/>
  <c r="C3677" i="27"/>
  <c r="C3613" i="27"/>
  <c r="C3549" i="27"/>
  <c r="C4085" i="27"/>
  <c r="C4021" i="27"/>
  <c r="C3957" i="27"/>
  <c r="C3893" i="27"/>
  <c r="C3829" i="27"/>
  <c r="C4365" i="27"/>
  <c r="C4301" i="27"/>
  <c r="C4237" i="27"/>
  <c r="C4173" i="27"/>
  <c r="C4109" i="27"/>
  <c r="C5545" i="27"/>
  <c r="C5481" i="27"/>
  <c r="C5417" i="27"/>
  <c r="C5353" i="27"/>
  <c r="C5289" i="27"/>
  <c r="C5225" i="27"/>
  <c r="C5161" i="27"/>
  <c r="C5097" i="27"/>
  <c r="C5033" i="27"/>
  <c r="C4969" i="27"/>
  <c r="C4905" i="27"/>
  <c r="C4841" i="27"/>
  <c r="C4777" i="27"/>
  <c r="C4713" i="27"/>
  <c r="C4649" i="27"/>
  <c r="C4585" i="27"/>
  <c r="C4521" i="27"/>
  <c r="C4457" i="27"/>
  <c r="C6293" i="27"/>
  <c r="C6229" i="27"/>
  <c r="C6165" i="27"/>
  <c r="C3692" i="27"/>
  <c r="C3628" i="27"/>
  <c r="C3564" i="27"/>
  <c r="C4100" i="27"/>
  <c r="C4036" i="27"/>
  <c r="C3972" i="27"/>
  <c r="C3908" i="27"/>
  <c r="C3844" i="27"/>
  <c r="C4380" i="27"/>
  <c r="C4316" i="27"/>
  <c r="C4252" i="27"/>
  <c r="C4188" i="27"/>
  <c r="C4124" i="27"/>
  <c r="C5560" i="27"/>
  <c r="C5496" i="27"/>
  <c r="C5432" i="27"/>
  <c r="C5368" i="27"/>
  <c r="C5304" i="27"/>
  <c r="C5240" i="27"/>
  <c r="C5176" i="27"/>
  <c r="C5112" i="27"/>
  <c r="C5048" i="27"/>
  <c r="C4984" i="27"/>
  <c r="C4920" i="27"/>
  <c r="C4856" i="27"/>
  <c r="C4792" i="27"/>
  <c r="C4728" i="27"/>
  <c r="C4664" i="27"/>
  <c r="C4600" i="27"/>
  <c r="C4536" i="27"/>
  <c r="C4472" i="27"/>
  <c r="C4408" i="27"/>
  <c r="C6244" i="27"/>
  <c r="C6180" i="27"/>
  <c r="C6116" i="27"/>
  <c r="C6052" i="27"/>
  <c r="C5988" i="27"/>
  <c r="C5924" i="27"/>
  <c r="C3299" i="27"/>
  <c r="C3235" i="27"/>
  <c r="C3771" i="27"/>
  <c r="C3707" i="27"/>
  <c r="C3643" i="27"/>
  <c r="C4244" i="27"/>
  <c r="C5488" i="27"/>
  <c r="C5232" i="27"/>
  <c r="C5024" i="27"/>
  <c r="C4848" i="27"/>
  <c r="C4688" i="27"/>
  <c r="C4512" i="27"/>
  <c r="C6252" i="27"/>
  <c r="C6124" i="27"/>
  <c r="C5996" i="27"/>
  <c r="C3307" i="27"/>
  <c r="C3779" i="27"/>
  <c r="C3651" i="27"/>
  <c r="C3563" i="27"/>
  <c r="C4075" i="27"/>
  <c r="C3987" i="27"/>
  <c r="C3907" i="27"/>
  <c r="C3819" i="27"/>
  <c r="C4339" i="27"/>
  <c r="C4267" i="27"/>
  <c r="C4203" i="27"/>
  <c r="C4139" i="27"/>
  <c r="C5575" i="27"/>
  <c r="C5511" i="27"/>
  <c r="C5447" i="27"/>
  <c r="C5383" i="27"/>
  <c r="C5319" i="27"/>
  <c r="C5255" i="27"/>
  <c r="C5191" i="27"/>
  <c r="C5127" i="27"/>
  <c r="C5063" i="27"/>
  <c r="C4999" i="27"/>
  <c r="C4935" i="27"/>
  <c r="C4871" i="27"/>
  <c r="C4807" i="27"/>
  <c r="C4743" i="27"/>
  <c r="C4679" i="27"/>
  <c r="C4615" i="27"/>
  <c r="C4551" i="27"/>
  <c r="C4487" i="27"/>
  <c r="C4423" i="27"/>
  <c r="C6259" i="27"/>
  <c r="C6195" i="27"/>
  <c r="C6131" i="27"/>
  <c r="C6067" i="27"/>
  <c r="C6003" i="27"/>
  <c r="C3002" i="27"/>
  <c r="C2938" i="27"/>
  <c r="C3474" i="27"/>
  <c r="C3410" i="27"/>
  <c r="C3346" i="27"/>
  <c r="C3282" i="27"/>
  <c r="C3218" i="27"/>
  <c r="C3754" i="27"/>
  <c r="C3690" i="27"/>
  <c r="C3626" i="27"/>
  <c r="C3562" i="27"/>
  <c r="C4098" i="27"/>
  <c r="C4034" i="27"/>
  <c r="C3970" i="27"/>
  <c r="C3906" i="27"/>
  <c r="C3842" i="27"/>
  <c r="C4378" i="27"/>
  <c r="C4314" i="27"/>
  <c r="C4250" i="27"/>
  <c r="C4186" i="27"/>
  <c r="C4122" i="27"/>
  <c r="C5558" i="27"/>
  <c r="C5494" i="27"/>
  <c r="C5430" i="27"/>
  <c r="C5366" i="27"/>
  <c r="C5302" i="27"/>
  <c r="C5238" i="27"/>
  <c r="C5174" i="27"/>
  <c r="C5110" i="27"/>
  <c r="C5046" i="27"/>
  <c r="C4982" i="27"/>
  <c r="C4918" i="27"/>
  <c r="C4854" i="27"/>
  <c r="C4790" i="27"/>
  <c r="C4726" i="27"/>
  <c r="C4662" i="27"/>
  <c r="C4598" i="27"/>
  <c r="C4534" i="27"/>
  <c r="C4470" i="27"/>
  <c r="C4406" i="27"/>
  <c r="C6242" i="27"/>
  <c r="C6178" i="27"/>
  <c r="C6114" i="27"/>
  <c r="C6041" i="27"/>
  <c r="C5977" i="27"/>
  <c r="C5913" i="27"/>
  <c r="C5849" i="27"/>
  <c r="C5785" i="27"/>
  <c r="C5721" i="27"/>
  <c r="C5657" i="27"/>
  <c r="C8086" i="27"/>
  <c r="C8022" i="27"/>
  <c r="C7958" i="27"/>
  <c r="C7894" i="27"/>
  <c r="C7830" i="27"/>
  <c r="C7766" i="27"/>
  <c r="C7702" i="27"/>
  <c r="C7638" i="27"/>
  <c r="C7574" i="27"/>
  <c r="C7510" i="27"/>
  <c r="C7446" i="27"/>
  <c r="C7382" i="27"/>
  <c r="C7318" i="27"/>
  <c r="C7254" i="27"/>
  <c r="C7190" i="27"/>
  <c r="C7126" i="27"/>
  <c r="C7062" i="27"/>
  <c r="C6998" i="27"/>
  <c r="C6934" i="27"/>
  <c r="C6870" i="27"/>
  <c r="C6806" i="27"/>
  <c r="C6742" i="27"/>
  <c r="C6678" i="27"/>
  <c r="C6614" i="27"/>
  <c r="C6550" i="27"/>
  <c r="C6486" i="27"/>
  <c r="C6422" i="27"/>
  <c r="C6358" i="27"/>
  <c r="C2498" i="27"/>
  <c r="C2434" i="27"/>
  <c r="C2370" i="27"/>
  <c r="C2256" i="27"/>
  <c r="C8191" i="27"/>
  <c r="C8415" i="27"/>
  <c r="C5920" i="27"/>
  <c r="C5856" i="27"/>
  <c r="C5792" i="27"/>
  <c r="C5728" i="27"/>
  <c r="C5664" i="27"/>
  <c r="C8101" i="27"/>
  <c r="C8037" i="27"/>
  <c r="C7973" i="27"/>
  <c r="C7909" i="27"/>
  <c r="C7845" i="27"/>
  <c r="C7781" i="27"/>
  <c r="C7717" i="27"/>
  <c r="C7653" i="27"/>
  <c r="C7589" i="27"/>
  <c r="C7525" i="27"/>
  <c r="C7461" i="27"/>
  <c r="C7397" i="27"/>
  <c r="C7333" i="27"/>
  <c r="C7269" i="27"/>
  <c r="C7205" i="27"/>
  <c r="C7141" i="27"/>
  <c r="C7077" i="27"/>
  <c r="C7013" i="27"/>
  <c r="C6949" i="27"/>
  <c r="C6885" i="27"/>
  <c r="C6821" i="27"/>
  <c r="C6757" i="27"/>
  <c r="C6693" i="27"/>
  <c r="C6629" i="27"/>
  <c r="C6565" i="27"/>
  <c r="C6501" i="27"/>
  <c r="C6437" i="27"/>
  <c r="C6373" i="27"/>
  <c r="C6309" i="27"/>
  <c r="C2441" i="27"/>
  <c r="C2377" i="27"/>
  <c r="C2263" i="27"/>
  <c r="C2199" i="27"/>
  <c r="C2135" i="27"/>
  <c r="C2071" i="27"/>
  <c r="C8159" i="27"/>
  <c r="C8393" i="27"/>
  <c r="C5887" i="27"/>
  <c r="C5823" i="27"/>
  <c r="C5759" i="27"/>
  <c r="C5695" i="27"/>
  <c r="C5631" i="27"/>
  <c r="C8068" i="27"/>
  <c r="C8004" i="27"/>
  <c r="C7940" i="27"/>
  <c r="C7876" i="27"/>
  <c r="C7812" i="27"/>
  <c r="C7748" i="27"/>
  <c r="C7684" i="27"/>
  <c r="C7620" i="27"/>
  <c r="C7556" i="27"/>
  <c r="C7492" i="27"/>
  <c r="C7428" i="27"/>
  <c r="C7364" i="27"/>
  <c r="C7300" i="27"/>
  <c r="C7236" i="27"/>
  <c r="C7172" i="27"/>
  <c r="C7108" i="27"/>
  <c r="C7044" i="27"/>
  <c r="C6980" i="27"/>
  <c r="C6916" i="27"/>
  <c r="C6852" i="27"/>
  <c r="C6788" i="27"/>
  <c r="C6724" i="27"/>
  <c r="C6660" i="27"/>
  <c r="C6596" i="27"/>
  <c r="C6532" i="27"/>
  <c r="C6468" i="27"/>
  <c r="C6404" i="27"/>
  <c r="C6340" i="27"/>
  <c r="C2472" i="27"/>
  <c r="C2408" i="27"/>
  <c r="C2294" i="27"/>
  <c r="C2230" i="27"/>
  <c r="C2166" i="27"/>
  <c r="C2102" i="27"/>
  <c r="C8366" i="27"/>
  <c r="C6054" i="27"/>
  <c r="C5990" i="27"/>
  <c r="C5926" i="27"/>
  <c r="C5862" i="27"/>
  <c r="C5798" i="27"/>
  <c r="C5734" i="27"/>
  <c r="C5670" i="27"/>
  <c r="C5606" i="27"/>
  <c r="C8043" i="27"/>
  <c r="C7979" i="27"/>
  <c r="C7915" i="27"/>
  <c r="C7851" i="27"/>
  <c r="C7787" i="27"/>
  <c r="C7723" i="27"/>
  <c r="C7659" i="27"/>
  <c r="C7595" i="27"/>
  <c r="C7531" i="27"/>
  <c r="C7467" i="27"/>
  <c r="C7403" i="27"/>
  <c r="C7339" i="27"/>
  <c r="C7275" i="27"/>
  <c r="C7211" i="27"/>
  <c r="C7147" i="27"/>
  <c r="C7083" i="27"/>
  <c r="C7019" i="27"/>
  <c r="C6955" i="27"/>
  <c r="C6891" i="27"/>
  <c r="C6827" i="27"/>
  <c r="C6763" i="27"/>
  <c r="C6699" i="27"/>
  <c r="C6635" i="27"/>
  <c r="C6571" i="27"/>
  <c r="C6507" i="27"/>
  <c r="C6443" i="27"/>
  <c r="C6379" i="27"/>
  <c r="C6315" i="27"/>
  <c r="C2447" i="27"/>
  <c r="C2383" i="27"/>
  <c r="C2269" i="27"/>
  <c r="C2205" i="27"/>
  <c r="C8105" i="27"/>
  <c r="C8287" i="27"/>
  <c r="C8461" i="27"/>
  <c r="C6061" i="27"/>
  <c r="C5997" i="27"/>
  <c r="C5933" i="27"/>
  <c r="C5869" i="27"/>
  <c r="C5805" i="27"/>
  <c r="C5741" i="27"/>
  <c r="C5677" i="27"/>
  <c r="C5613" i="27"/>
  <c r="C8050" i="27"/>
  <c r="C7986" i="27"/>
  <c r="C7922" i="27"/>
  <c r="C7858" i="27"/>
  <c r="C7794" i="27"/>
  <c r="C7730" i="27"/>
  <c r="C7666" i="27"/>
  <c r="C7602" i="27"/>
  <c r="C7538" i="27"/>
  <c r="C7474" i="27"/>
  <c r="C7410" i="27"/>
  <c r="C7346" i="27"/>
  <c r="C7282" i="27"/>
  <c r="C7218" i="27"/>
  <c r="C7154" i="27"/>
  <c r="C7090" i="27"/>
  <c r="C7026" i="27"/>
  <c r="C6962" i="27"/>
  <c r="C6898" i="27"/>
  <c r="C6834" i="27"/>
  <c r="C6770" i="27"/>
  <c r="C6706" i="27"/>
  <c r="C6642" i="27"/>
  <c r="C6578" i="27"/>
  <c r="C6514" i="27"/>
  <c r="C6450" i="27"/>
  <c r="C6386" i="27"/>
  <c r="C6322" i="27"/>
  <c r="C2462" i="27"/>
  <c r="C2398" i="27"/>
  <c r="C2284" i="27"/>
  <c r="C2220" i="27"/>
  <c r="C8125" i="27"/>
  <c r="C8399" i="27"/>
  <c r="C5860" i="27"/>
  <c r="C5796" i="27"/>
  <c r="C5732" i="27"/>
  <c r="C5668" i="27"/>
  <c r="C5604" i="27"/>
  <c r="C8041" i="27"/>
  <c r="C7977" i="27"/>
  <c r="C7913" i="27"/>
  <c r="C7849" i="27"/>
  <c r="C7785" i="27"/>
  <c r="C7721" i="27"/>
  <c r="C7657" i="27"/>
  <c r="C7593" i="27"/>
  <c r="C7529" i="27"/>
  <c r="C7465" i="27"/>
  <c r="C7401" i="27"/>
  <c r="C7337" i="27"/>
  <c r="C7273" i="27"/>
  <c r="C7209" i="27"/>
  <c r="C7145" i="27"/>
  <c r="C7081" i="27"/>
  <c r="C7017" i="27"/>
  <c r="C6953" i="27"/>
  <c r="C6889" i="27"/>
  <c r="C6825" i="27"/>
  <c r="C6761" i="27"/>
  <c r="C6697" i="27"/>
  <c r="C6633" i="27"/>
  <c r="C6569" i="27"/>
  <c r="C6505" i="27"/>
  <c r="C6441" i="27"/>
  <c r="C6377" i="27"/>
  <c r="C6313" i="27"/>
  <c r="C2453" i="27"/>
  <c r="C2389" i="27"/>
  <c r="C2275" i="27"/>
  <c r="C2211" i="27"/>
  <c r="C2147" i="27"/>
  <c r="C2083" i="27"/>
  <c r="C8301" i="27"/>
  <c r="C5915" i="27"/>
  <c r="C5851" i="27"/>
  <c r="C5787" i="27"/>
  <c r="C5723" i="27"/>
  <c r="C5659" i="27"/>
  <c r="C8096" i="27"/>
  <c r="C8032" i="27"/>
  <c r="C7968" i="27"/>
  <c r="C7904" i="27"/>
  <c r="C7840" i="27"/>
  <c r="C7776" i="27"/>
  <c r="C7712" i="27"/>
  <c r="C7648" i="27"/>
  <c r="C7584" i="27"/>
  <c r="C7520" i="27"/>
  <c r="C7456" i="27"/>
  <c r="C7392" i="27"/>
  <c r="C7328" i="27"/>
  <c r="C7264" i="27"/>
  <c r="C7200" i="27"/>
  <c r="C7136" i="27"/>
  <c r="C7072" i="27"/>
  <c r="C7008" i="27"/>
  <c r="C6944" i="27"/>
  <c r="C6880" i="27"/>
  <c r="C6816" i="27"/>
  <c r="C6752" i="27"/>
  <c r="C6688" i="27"/>
  <c r="C6624" i="27"/>
  <c r="C6560" i="27"/>
  <c r="C4228" i="27"/>
  <c r="C5472" i="27"/>
  <c r="C5216" i="27"/>
  <c r="C5008" i="27"/>
  <c r="C4832" i="27"/>
  <c r="C4656" i="27"/>
  <c r="C4496" i="27"/>
  <c r="C6236" i="27"/>
  <c r="C6108" i="27"/>
  <c r="C5980" i="27"/>
  <c r="C3291" i="27"/>
  <c r="C3763" i="27"/>
  <c r="C3635" i="27"/>
  <c r="C3555" i="27"/>
  <c r="C4059" i="27"/>
  <c r="C3979" i="27"/>
  <c r="C3899" i="27"/>
  <c r="C3803" i="27"/>
  <c r="C4331" i="27"/>
  <c r="C4259" i="27"/>
  <c r="C4195" i="27"/>
  <c r="C4131" i="27"/>
  <c r="C5567" i="27"/>
  <c r="C5503" i="27"/>
  <c r="C5439" i="27"/>
  <c r="C5375" i="27"/>
  <c r="C5311" i="27"/>
  <c r="C5247" i="27"/>
  <c r="C5183" i="27"/>
  <c r="C5119" i="27"/>
  <c r="C5055" i="27"/>
  <c r="C4991" i="27"/>
  <c r="C4927" i="27"/>
  <c r="C4863" i="27"/>
  <c r="C4799" i="27"/>
  <c r="C4735" i="27"/>
  <c r="C4671" i="27"/>
  <c r="C4607" i="27"/>
  <c r="C4543" i="27"/>
  <c r="C4479" i="27"/>
  <c r="C4415" i="27"/>
  <c r="C6251" i="27"/>
  <c r="C6187" i="27"/>
  <c r="C6123" i="27"/>
  <c r="C6059" i="27"/>
  <c r="C5995" i="27"/>
  <c r="C2994" i="27"/>
  <c r="C2930" i="27"/>
  <c r="C3466" i="27"/>
  <c r="C3402" i="27"/>
  <c r="C3338" i="27"/>
  <c r="C3274" i="27"/>
  <c r="C3210" i="27"/>
  <c r="C3746" i="27"/>
  <c r="C3682" i="27"/>
  <c r="C3618" i="27"/>
  <c r="C3554" i="27"/>
  <c r="C4090" i="27"/>
  <c r="C4026" i="27"/>
  <c r="C3962" i="27"/>
  <c r="C3898" i="27"/>
  <c r="C3834" i="27"/>
  <c r="C4370" i="27"/>
  <c r="C4306" i="27"/>
  <c r="C4242" i="27"/>
  <c r="C4178" i="27"/>
  <c r="C4114" i="27"/>
  <c r="C5550" i="27"/>
  <c r="C5486" i="27"/>
  <c r="C5422" i="27"/>
  <c r="C5358" i="27"/>
  <c r="C5294" i="27"/>
  <c r="C5230" i="27"/>
  <c r="C5166" i="27"/>
  <c r="C5102" i="27"/>
  <c r="C5038" i="27"/>
  <c r="C4974" i="27"/>
  <c r="C4910" i="27"/>
  <c r="C4846" i="27"/>
  <c r="C4782" i="27"/>
  <c r="C4718" i="27"/>
  <c r="C4654" i="27"/>
  <c r="C4590" i="27"/>
  <c r="C4526" i="27"/>
  <c r="C4462" i="27"/>
  <c r="C6298" i="27"/>
  <c r="C6234" i="27"/>
  <c r="C6170" i="27"/>
  <c r="C6106" i="27"/>
  <c r="C6033" i="27"/>
  <c r="C5969" i="27"/>
  <c r="C5905" i="27"/>
  <c r="C5841" i="27"/>
  <c r="C5777" i="27"/>
  <c r="C5713" i="27"/>
  <c r="C5649" i="27"/>
  <c r="C8078" i="27"/>
  <c r="C8014" i="27"/>
  <c r="C7950" i="27"/>
  <c r="C7886" i="27"/>
  <c r="C7822" i="27"/>
  <c r="C7758" i="27"/>
  <c r="C7694" i="27"/>
  <c r="C7630" i="27"/>
  <c r="C7566" i="27"/>
  <c r="C7502" i="27"/>
  <c r="C7438" i="27"/>
  <c r="C7374" i="27"/>
  <c r="C7310" i="27"/>
  <c r="C7246" i="27"/>
  <c r="C7182" i="27"/>
  <c r="C7118" i="27"/>
  <c r="C7054" i="27"/>
  <c r="C6990" i="27"/>
  <c r="C6926" i="27"/>
  <c r="C6862" i="27"/>
  <c r="C6798" i="27"/>
  <c r="C6734" i="27"/>
  <c r="C6670" i="27"/>
  <c r="C6606" i="27"/>
  <c r="C6542" i="27"/>
  <c r="C6478" i="27"/>
  <c r="C6414" i="27"/>
  <c r="C6350" i="27"/>
  <c r="C2490" i="27"/>
  <c r="C2426" i="27"/>
  <c r="C2362" i="27"/>
  <c r="C2248" i="27"/>
  <c r="C8217" i="27"/>
  <c r="C5976" i="27"/>
  <c r="C5912" i="27"/>
  <c r="C5848" i="27"/>
  <c r="C5784" i="27"/>
  <c r="C5720" i="27"/>
  <c r="C5656" i="27"/>
  <c r="C8093" i="27"/>
  <c r="C8029" i="27"/>
  <c r="C7965" i="27"/>
  <c r="C7901" i="27"/>
  <c r="C7837" i="27"/>
  <c r="C7773" i="27"/>
  <c r="C7709" i="27"/>
  <c r="C7645" i="27"/>
  <c r="C7581" i="27"/>
  <c r="C7517" i="27"/>
  <c r="C7453" i="27"/>
  <c r="C7389" i="27"/>
  <c r="C7325" i="27"/>
  <c r="C7261" i="27"/>
  <c r="C7197" i="27"/>
  <c r="C7133" i="27"/>
  <c r="C7069" i="27"/>
  <c r="C7005" i="27"/>
  <c r="C6941" i="27"/>
  <c r="C6877" i="27"/>
  <c r="C6813" i="27"/>
  <c r="C6749" i="27"/>
  <c r="C6685" i="27"/>
  <c r="C6621" i="27"/>
  <c r="C6557" i="27"/>
  <c r="C6493" i="27"/>
  <c r="C6429" i="27"/>
  <c r="C6365" i="27"/>
  <c r="C2497" i="27"/>
  <c r="C2433" i="27"/>
  <c r="C2369" i="27"/>
  <c r="C2255" i="27"/>
  <c r="C2191" i="27"/>
  <c r="C2127" i="27"/>
  <c r="C2063" i="27"/>
  <c r="C8221" i="27"/>
  <c r="C8367" i="27"/>
  <c r="C5879" i="27"/>
  <c r="C5815" i="27"/>
  <c r="C5751" i="27"/>
  <c r="C5687" i="27"/>
  <c r="C5623" i="27"/>
  <c r="C8060" i="27"/>
  <c r="C7996" i="27"/>
  <c r="C7932" i="27"/>
  <c r="C7868" i="27"/>
  <c r="C7804" i="27"/>
  <c r="C7740" i="27"/>
  <c r="C7676" i="27"/>
  <c r="C7612" i="27"/>
  <c r="C7548" i="27"/>
  <c r="C7484" i="27"/>
  <c r="C7420" i="27"/>
  <c r="C7356" i="27"/>
  <c r="C7292" i="27"/>
  <c r="C7228" i="27"/>
  <c r="C7164" i="27"/>
  <c r="C7100" i="27"/>
  <c r="C7036" i="27"/>
  <c r="C6972" i="27"/>
  <c r="C6908" i="27"/>
  <c r="C6844" i="27"/>
  <c r="C6780" i="27"/>
  <c r="C6716" i="27"/>
  <c r="C6652" i="27"/>
  <c r="C6588" i="27"/>
  <c r="C6524" i="27"/>
  <c r="C6460" i="27"/>
  <c r="C6396" i="27"/>
  <c r="C6332" i="27"/>
  <c r="C2464" i="27"/>
  <c r="C2400" i="27"/>
  <c r="C2286" i="27"/>
  <c r="C2222" i="27"/>
  <c r="C2158" i="27"/>
  <c r="C2094" i="27"/>
  <c r="C8425" i="27"/>
  <c r="C6046" i="27"/>
  <c r="C5982" i="27"/>
  <c r="C5918" i="27"/>
  <c r="C5854" i="27"/>
  <c r="C5790" i="27"/>
  <c r="C5726" i="27"/>
  <c r="C5662" i="27"/>
  <c r="C8099" i="27"/>
  <c r="C8035" i="27"/>
  <c r="C7971" i="27"/>
  <c r="C7907" i="27"/>
  <c r="C7843" i="27"/>
  <c r="C7779" i="27"/>
  <c r="C7715" i="27"/>
  <c r="C7651" i="27"/>
  <c r="C7587" i="27"/>
  <c r="C7523" i="27"/>
  <c r="C7459" i="27"/>
  <c r="C7395" i="27"/>
  <c r="C7331" i="27"/>
  <c r="C7267" i="27"/>
  <c r="C7203" i="27"/>
  <c r="C7139" i="27"/>
  <c r="C7075" i="27"/>
  <c r="C7011" i="27"/>
  <c r="C6947" i="27"/>
  <c r="C6883" i="27"/>
  <c r="C6819" i="27"/>
  <c r="C6755" i="27"/>
  <c r="C6691" i="27"/>
  <c r="C6627" i="27"/>
  <c r="C6563" i="27"/>
  <c r="C6499" i="27"/>
  <c r="C6435" i="27"/>
  <c r="C6371" i="27"/>
  <c r="C6307" i="27"/>
  <c r="C2439" i="27"/>
  <c r="C2375" i="27"/>
  <c r="C2261" i="27"/>
  <c r="C2197" i="27"/>
  <c r="C8126" i="27"/>
  <c r="C8303" i="27"/>
  <c r="C6117" i="27"/>
  <c r="C6053" i="27"/>
  <c r="C5989" i="27"/>
  <c r="C5925" i="27"/>
  <c r="C5861" i="27"/>
  <c r="C5797" i="27"/>
  <c r="C5733" i="27"/>
  <c r="C5669" i="27"/>
  <c r="C5605" i="27"/>
  <c r="C8042" i="27"/>
  <c r="C7978" i="27"/>
  <c r="C7914" i="27"/>
  <c r="C7850" i="27"/>
  <c r="C7786" i="27"/>
  <c r="C7722" i="27"/>
  <c r="C7658" i="27"/>
  <c r="C7594" i="27"/>
  <c r="C7530" i="27"/>
  <c r="C7466" i="27"/>
  <c r="C7402" i="27"/>
  <c r="C7338" i="27"/>
  <c r="C7274" i="27"/>
  <c r="C7210" i="27"/>
  <c r="C7146" i="27"/>
  <c r="C7082" i="27"/>
  <c r="C7018" i="27"/>
  <c r="C6954" i="27"/>
  <c r="C6890" i="27"/>
  <c r="C6826" i="27"/>
  <c r="C6762" i="27"/>
  <c r="C6698" i="27"/>
  <c r="C6634" i="27"/>
  <c r="C6570" i="27"/>
  <c r="C6506" i="27"/>
  <c r="C6442" i="27"/>
  <c r="C6378" i="27"/>
  <c r="C6314" i="27"/>
  <c r="C2454" i="27"/>
  <c r="C2390" i="27"/>
  <c r="C2276" i="27"/>
  <c r="C2212" i="27"/>
  <c r="C8173" i="27"/>
  <c r="C8413" i="27"/>
  <c r="C5852" i="27"/>
  <c r="C5788" i="27"/>
  <c r="C5724" i="27"/>
  <c r="C5660" i="27"/>
  <c r="C8097" i="27"/>
  <c r="C8033" i="27"/>
  <c r="C7969" i="27"/>
  <c r="C7905" i="27"/>
  <c r="C7841" i="27"/>
  <c r="C7777" i="27"/>
  <c r="C7713" i="27"/>
  <c r="C7649" i="27"/>
  <c r="C7585" i="27"/>
  <c r="C7521" i="27"/>
  <c r="C7457" i="27"/>
  <c r="C7393" i="27"/>
  <c r="C7329" i="27"/>
  <c r="C7265" i="27"/>
  <c r="C7201" i="27"/>
  <c r="C7137" i="27"/>
  <c r="C7073" i="27"/>
  <c r="C7009" i="27"/>
  <c r="C6945" i="27"/>
  <c r="C6881" i="27"/>
  <c r="C6817" i="27"/>
  <c r="C6753" i="27"/>
  <c r="C6689" i="27"/>
  <c r="C6625" i="27"/>
  <c r="C6561" i="27"/>
  <c r="C6497" i="27"/>
  <c r="C6433" i="27"/>
  <c r="C6369" i="27"/>
  <c r="C6305" i="27"/>
  <c r="C2445" i="27"/>
  <c r="C2381" i="27"/>
  <c r="C2267" i="27"/>
  <c r="C2203" i="27"/>
  <c r="C2139" i="27"/>
  <c r="C8137" i="27"/>
  <c r="C4180" i="27"/>
  <c r="C5424" i="27"/>
  <c r="C5168" i="27"/>
  <c r="C4976" i="27"/>
  <c r="C4816" i="27"/>
  <c r="C4640" i="27"/>
  <c r="C4464" i="27"/>
  <c r="C6220" i="27"/>
  <c r="C6092" i="27"/>
  <c r="C5964" i="27"/>
  <c r="C3275" i="27"/>
  <c r="C3747" i="27"/>
  <c r="C3627" i="27"/>
  <c r="C3539" i="27"/>
  <c r="C4051" i="27"/>
  <c r="C3971" i="27"/>
  <c r="C3883" i="27"/>
  <c r="C4395" i="27"/>
  <c r="C4323" i="27"/>
  <c r="C4251" i="27"/>
  <c r="C4187" i="27"/>
  <c r="C4123" i="27"/>
  <c r="C5559" i="27"/>
  <c r="C5495" i="27"/>
  <c r="C5431" i="27"/>
  <c r="C5367" i="27"/>
  <c r="C5303" i="27"/>
  <c r="C5239" i="27"/>
  <c r="C5175" i="27"/>
  <c r="C5111" i="27"/>
  <c r="C5047" i="27"/>
  <c r="C4983" i="27"/>
  <c r="C4919" i="27"/>
  <c r="C4855" i="27"/>
  <c r="C4791" i="27"/>
  <c r="C4727" i="27"/>
  <c r="C4663" i="27"/>
  <c r="C4599" i="27"/>
  <c r="C4535" i="27"/>
  <c r="C4471" i="27"/>
  <c r="C4407" i="27"/>
  <c r="C6243" i="27"/>
  <c r="C6179" i="27"/>
  <c r="C6115" i="27"/>
  <c r="C6051" i="27"/>
  <c r="C5987" i="27"/>
  <c r="C2986" i="27"/>
  <c r="C2922" i="27"/>
  <c r="C3458" i="27"/>
  <c r="C3394" i="27"/>
  <c r="C3330" i="27"/>
  <c r="C3266" i="27"/>
  <c r="C3202" i="27"/>
  <c r="C3738" i="27"/>
  <c r="C3674" i="27"/>
  <c r="C3610" i="27"/>
  <c r="C3546" i="27"/>
  <c r="C4082" i="27"/>
  <c r="C4018" i="27"/>
  <c r="C3954" i="27"/>
  <c r="C3890" i="27"/>
  <c r="C3826" i="27"/>
  <c r="C4362" i="27"/>
  <c r="C4298" i="27"/>
  <c r="C4234" i="27"/>
  <c r="C4170" i="27"/>
  <c r="C4106" i="27"/>
  <c r="C5542" i="27"/>
  <c r="C5478" i="27"/>
  <c r="C5414" i="27"/>
  <c r="C5350" i="27"/>
  <c r="C5286" i="27"/>
  <c r="C5222" i="27"/>
  <c r="C5158" i="27"/>
  <c r="C5094" i="27"/>
  <c r="C5030" i="27"/>
  <c r="C4966" i="27"/>
  <c r="C4902" i="27"/>
  <c r="C4838" i="27"/>
  <c r="C4774" i="27"/>
  <c r="C4710" i="27"/>
  <c r="C4646" i="27"/>
  <c r="C4582" i="27"/>
  <c r="C4518" i="27"/>
  <c r="C4454" i="27"/>
  <c r="C6290" i="27"/>
  <c r="C6226" i="27"/>
  <c r="C6162" i="27"/>
  <c r="C6089" i="27"/>
  <c r="C6025" i="27"/>
  <c r="C5961" i="27"/>
  <c r="C5897" i="27"/>
  <c r="C5833" i="27"/>
  <c r="C5769" i="27"/>
  <c r="C5705" i="27"/>
  <c r="C5641" i="27"/>
  <c r="C8070" i="27"/>
  <c r="C8006" i="27"/>
  <c r="C7942" i="27"/>
  <c r="C7878" i="27"/>
  <c r="C7814" i="27"/>
  <c r="C7750" i="27"/>
  <c r="C7686" i="27"/>
  <c r="C7622" i="27"/>
  <c r="C7558" i="27"/>
  <c r="C7494" i="27"/>
  <c r="C7430" i="27"/>
  <c r="C7366" i="27"/>
  <c r="C7302" i="27"/>
  <c r="C7238" i="27"/>
  <c r="C7174" i="27"/>
  <c r="C7110" i="27"/>
  <c r="C7046" i="27"/>
  <c r="C6982" i="27"/>
  <c r="C6918" i="27"/>
  <c r="C6854" i="27"/>
  <c r="C6790" i="27"/>
  <c r="C6726" i="27"/>
  <c r="C6662" i="27"/>
  <c r="C6598" i="27"/>
  <c r="C6534" i="27"/>
  <c r="C6470" i="27"/>
  <c r="C6406" i="27"/>
  <c r="C6342" i="27"/>
  <c r="C2482" i="27"/>
  <c r="C2418" i="27"/>
  <c r="C2354" i="27"/>
  <c r="C2240" i="27"/>
  <c r="C8233" i="27"/>
  <c r="C5968" i="27"/>
  <c r="C5904" i="27"/>
  <c r="C5840" i="27"/>
  <c r="C5776" i="27"/>
  <c r="C5712" i="27"/>
  <c r="C5648" i="27"/>
  <c r="C8085" i="27"/>
  <c r="C8021" i="27"/>
  <c r="C7957" i="27"/>
  <c r="C7893" i="27"/>
  <c r="C7829" i="27"/>
  <c r="C7765" i="27"/>
  <c r="C7701" i="27"/>
  <c r="C7637" i="27"/>
  <c r="C7573" i="27"/>
  <c r="C7509" i="27"/>
  <c r="C7445" i="27"/>
  <c r="C7381" i="27"/>
  <c r="C7317" i="27"/>
  <c r="C7253" i="27"/>
  <c r="C7189" i="27"/>
  <c r="C7125" i="27"/>
  <c r="C7061" i="27"/>
  <c r="C6997" i="27"/>
  <c r="C6933" i="27"/>
  <c r="C6869" i="27"/>
  <c r="C6805" i="27"/>
  <c r="C6741" i="27"/>
  <c r="C6677" i="27"/>
  <c r="C6613" i="27"/>
  <c r="C6549" i="27"/>
  <c r="C6485" i="27"/>
  <c r="C6421" i="27"/>
  <c r="C6357" i="27"/>
  <c r="C2489" i="27"/>
  <c r="C2425" i="27"/>
  <c r="C2361" i="27"/>
  <c r="C2247" i="27"/>
  <c r="C2183" i="27"/>
  <c r="C2119" i="27"/>
  <c r="C2055" i="27"/>
  <c r="C8253" i="27"/>
  <c r="C8414" i="27"/>
  <c r="C5871" i="27"/>
  <c r="C5807" i="27"/>
  <c r="C5743" i="27"/>
  <c r="C5679" i="27"/>
  <c r="C5615" i="27"/>
  <c r="C8052" i="27"/>
  <c r="C7988" i="27"/>
  <c r="C7924" i="27"/>
  <c r="C7860" i="27"/>
  <c r="C7796" i="27"/>
  <c r="C7732" i="27"/>
  <c r="C7668" i="27"/>
  <c r="C7604" i="27"/>
  <c r="C7540" i="27"/>
  <c r="C7476" i="27"/>
  <c r="C7412" i="27"/>
  <c r="C7348" i="27"/>
  <c r="C7284" i="27"/>
  <c r="C7220" i="27"/>
  <c r="C7156" i="27"/>
  <c r="C7092" i="27"/>
  <c r="C7028" i="27"/>
  <c r="C6964" i="27"/>
  <c r="C6900" i="27"/>
  <c r="C6836" i="27"/>
  <c r="C6772" i="27"/>
  <c r="C6708" i="27"/>
  <c r="C6644" i="27"/>
  <c r="C6580" i="27"/>
  <c r="C6516" i="27"/>
  <c r="C6452" i="27"/>
  <c r="C6388" i="27"/>
  <c r="C6324" i="27"/>
  <c r="C2456" i="27"/>
  <c r="C2392" i="27"/>
  <c r="C2278" i="27"/>
  <c r="C2214" i="27"/>
  <c r="C2150" i="27"/>
  <c r="C8110" i="27"/>
  <c r="C8441" i="27"/>
  <c r="C6038" i="27"/>
  <c r="C5974" i="27"/>
  <c r="C5910" i="27"/>
  <c r="C5846" i="27"/>
  <c r="C5782" i="27"/>
  <c r="C5718" i="27"/>
  <c r="C5654" i="27"/>
  <c r="C8091" i="27"/>
  <c r="C8027" i="27"/>
  <c r="C7963" i="27"/>
  <c r="C7899" i="27"/>
  <c r="C7835" i="27"/>
  <c r="C7771" i="27"/>
  <c r="C7707" i="27"/>
  <c r="C7643" i="27"/>
  <c r="C7579" i="27"/>
  <c r="C7515" i="27"/>
  <c r="C7451" i="27"/>
  <c r="C7387" i="27"/>
  <c r="C7323" i="27"/>
  <c r="C7259" i="27"/>
  <c r="C7195" i="27"/>
  <c r="C7131" i="27"/>
  <c r="C7067" i="27"/>
  <c r="C7003" i="27"/>
  <c r="C6939" i="27"/>
  <c r="C6875" i="27"/>
  <c r="C6811" i="27"/>
  <c r="C6747" i="27"/>
  <c r="C6683" i="27"/>
  <c r="C6619" i="27"/>
  <c r="C6555" i="27"/>
  <c r="C6491" i="27"/>
  <c r="C6427" i="27"/>
  <c r="C6363" i="27"/>
  <c r="C2495" i="27"/>
  <c r="C2431" i="27"/>
  <c r="C2367" i="27"/>
  <c r="C2253" i="27"/>
  <c r="C2189" i="27"/>
  <c r="C8169" i="27"/>
  <c r="C8317" i="27"/>
  <c r="C6109" i="27"/>
  <c r="C6045" i="27"/>
  <c r="C5981" i="27"/>
  <c r="C5917" i="27"/>
  <c r="C5853" i="27"/>
  <c r="C5789" i="27"/>
  <c r="C5725" i="27"/>
  <c r="C5661" i="27"/>
  <c r="C8098" i="27"/>
  <c r="C8034" i="27"/>
  <c r="C7970" i="27"/>
  <c r="C7906" i="27"/>
  <c r="C7842" i="27"/>
  <c r="C7778" i="27"/>
  <c r="C7714" i="27"/>
  <c r="C7650" i="27"/>
  <c r="C7586" i="27"/>
  <c r="C7522" i="27"/>
  <c r="C7458" i="27"/>
  <c r="C7394" i="27"/>
  <c r="C7330" i="27"/>
  <c r="C7266" i="27"/>
  <c r="C7202" i="27"/>
  <c r="C7138" i="27"/>
  <c r="C7074" i="27"/>
  <c r="C7010" i="27"/>
  <c r="C6946" i="27"/>
  <c r="C6882" i="27"/>
  <c r="C6818" i="27"/>
  <c r="C6754" i="27"/>
  <c r="C6690" i="27"/>
  <c r="C6626" i="27"/>
  <c r="C6562" i="27"/>
  <c r="C6498" i="27"/>
  <c r="C6434" i="27"/>
  <c r="C6370" i="27"/>
  <c r="C6306" i="27"/>
  <c r="C2446" i="27"/>
  <c r="C2382" i="27"/>
  <c r="C2268" i="27"/>
  <c r="C2204" i="27"/>
  <c r="C8207" i="27"/>
  <c r="C8433" i="27"/>
  <c r="C5844" i="27"/>
  <c r="C5780" i="27"/>
  <c r="C5716" i="27"/>
  <c r="C5652" i="27"/>
  <c r="C8089" i="27"/>
  <c r="C8025" i="27"/>
  <c r="C7961" i="27"/>
  <c r="C7897" i="27"/>
  <c r="C7833" i="27"/>
  <c r="C7769" i="27"/>
  <c r="C4164" i="27"/>
  <c r="C5408" i="27"/>
  <c r="C5152" i="27"/>
  <c r="C4960" i="27"/>
  <c r="C4784" i="27"/>
  <c r="C4624" i="27"/>
  <c r="C4448" i="27"/>
  <c r="C6204" i="27"/>
  <c r="C6076" i="27"/>
  <c r="C5948" i="27"/>
  <c r="C3259" i="27"/>
  <c r="C3731" i="27"/>
  <c r="C3619" i="27"/>
  <c r="C3523" i="27"/>
  <c r="C4043" i="27"/>
  <c r="C3963" i="27"/>
  <c r="C3867" i="27"/>
  <c r="C4387" i="27"/>
  <c r="C4315" i="27"/>
  <c r="C4243" i="27"/>
  <c r="C4179" i="27"/>
  <c r="C4115" i="27"/>
  <c r="C5551" i="27"/>
  <c r="C5487" i="27"/>
  <c r="C5423" i="27"/>
  <c r="C5359" i="27"/>
  <c r="C5295" i="27"/>
  <c r="C5231" i="27"/>
  <c r="C5167" i="27"/>
  <c r="C5103" i="27"/>
  <c r="C5039" i="27"/>
  <c r="C4975" i="27"/>
  <c r="C4911" i="27"/>
  <c r="C4847" i="27"/>
  <c r="C4783" i="27"/>
  <c r="C4719" i="27"/>
  <c r="C4655" i="27"/>
  <c r="C4591" i="27"/>
  <c r="C4527" i="27"/>
  <c r="C4463" i="27"/>
  <c r="C6299" i="27"/>
  <c r="C6235" i="27"/>
  <c r="C6171" i="27"/>
  <c r="C6107" i="27"/>
  <c r="C6043" i="27"/>
  <c r="C5979" i="27"/>
  <c r="C2978" i="27"/>
  <c r="C2914" i="27"/>
  <c r="C3450" i="27"/>
  <c r="C3386" i="27"/>
  <c r="C3322" i="27"/>
  <c r="C3258" i="27"/>
  <c r="C3794" i="27"/>
  <c r="C3730" i="27"/>
  <c r="C3666" i="27"/>
  <c r="C3602" i="27"/>
  <c r="C3538" i="27"/>
  <c r="C4074" i="27"/>
  <c r="C4010" i="27"/>
  <c r="C3946" i="27"/>
  <c r="C3882" i="27"/>
  <c r="C3818" i="27"/>
  <c r="C4354" i="27"/>
  <c r="C4290" i="27"/>
  <c r="C4226" i="27"/>
  <c r="C4162" i="27"/>
  <c r="C5598" i="27"/>
  <c r="C5534" i="27"/>
  <c r="C5470" i="27"/>
  <c r="C5406" i="27"/>
  <c r="C5342" i="27"/>
  <c r="C5278" i="27"/>
  <c r="C5214" i="27"/>
  <c r="C5150" i="27"/>
  <c r="C5086" i="27"/>
  <c r="C5022" i="27"/>
  <c r="C4958" i="27"/>
  <c r="C4894" i="27"/>
  <c r="C4830" i="27"/>
  <c r="C4766" i="27"/>
  <c r="C4702" i="27"/>
  <c r="C4638" i="27"/>
  <c r="C4574" i="27"/>
  <c r="C4510" i="27"/>
  <c r="C4446" i="27"/>
  <c r="C6282" i="27"/>
  <c r="C6218" i="27"/>
  <c r="C6154" i="27"/>
  <c r="C6081" i="27"/>
  <c r="C6017" i="27"/>
  <c r="C5953" i="27"/>
  <c r="C5889" i="27"/>
  <c r="C5825" i="27"/>
  <c r="C5761" i="27"/>
  <c r="C5697" i="27"/>
  <c r="C5633" i="27"/>
  <c r="C8062" i="27"/>
  <c r="C7998" i="27"/>
  <c r="C7934" i="27"/>
  <c r="C7870" i="27"/>
  <c r="C7806" i="27"/>
  <c r="C7742" i="27"/>
  <c r="C7678" i="27"/>
  <c r="C7614" i="27"/>
  <c r="C7550" i="27"/>
  <c r="C7486" i="27"/>
  <c r="C7422" i="27"/>
  <c r="C7358" i="27"/>
  <c r="C7294" i="27"/>
  <c r="C7230" i="27"/>
  <c r="C7166" i="27"/>
  <c r="C7102" i="27"/>
  <c r="C7038" i="27"/>
  <c r="C6974" i="27"/>
  <c r="C6910" i="27"/>
  <c r="C6846" i="27"/>
  <c r="C6782" i="27"/>
  <c r="C6718" i="27"/>
  <c r="C6654" i="27"/>
  <c r="C6590" i="27"/>
  <c r="C6526" i="27"/>
  <c r="C6462" i="27"/>
  <c r="C6398" i="27"/>
  <c r="C6334" i="27"/>
  <c r="C2474" i="27"/>
  <c r="C2410" i="27"/>
  <c r="C2296" i="27"/>
  <c r="C2232" i="27"/>
  <c r="C8254" i="27"/>
  <c r="C5960" i="27"/>
  <c r="C5896" i="27"/>
  <c r="C5832" i="27"/>
  <c r="C5768" i="27"/>
  <c r="C5704" i="27"/>
  <c r="C5640" i="27"/>
  <c r="C8077" i="27"/>
  <c r="C8013" i="27"/>
  <c r="C7949" i="27"/>
  <c r="C7885" i="27"/>
  <c r="C7821" i="27"/>
  <c r="C7757" i="27"/>
  <c r="C7693" i="27"/>
  <c r="C7629" i="27"/>
  <c r="C7565" i="27"/>
  <c r="C7501" i="27"/>
  <c r="C7437" i="27"/>
  <c r="C7373" i="27"/>
  <c r="C7309" i="27"/>
  <c r="C7245" i="27"/>
  <c r="C7181" i="27"/>
  <c r="C7117" i="27"/>
  <c r="C7053" i="27"/>
  <c r="C6989" i="27"/>
  <c r="C6925" i="27"/>
  <c r="C6861" i="27"/>
  <c r="C6797" i="27"/>
  <c r="C6733" i="27"/>
  <c r="C6669" i="27"/>
  <c r="C6605" i="27"/>
  <c r="C6541" i="27"/>
  <c r="C6477" i="27"/>
  <c r="C6413" i="27"/>
  <c r="C6349" i="27"/>
  <c r="C2481" i="27"/>
  <c r="C2417" i="27"/>
  <c r="C2353" i="27"/>
  <c r="C2239" i="27"/>
  <c r="C2175" i="27"/>
  <c r="C2111" i="27"/>
  <c r="C2047" i="27"/>
  <c r="C8285" i="27"/>
  <c r="C5927" i="27"/>
  <c r="C5863" i="27"/>
  <c r="C5799" i="27"/>
  <c r="C5735" i="27"/>
  <c r="C5671" i="27"/>
  <c r="C5607" i="27"/>
  <c r="C8044" i="27"/>
  <c r="C7980" i="27"/>
  <c r="C7916" i="27"/>
  <c r="C7852" i="27"/>
  <c r="C7788" i="27"/>
  <c r="C7724" i="27"/>
  <c r="C7660" i="27"/>
  <c r="C7596" i="27"/>
  <c r="C7532" i="27"/>
  <c r="C7468" i="27"/>
  <c r="C7404" i="27"/>
  <c r="C7340" i="27"/>
  <c r="C7276" i="27"/>
  <c r="C7212" i="27"/>
  <c r="C7148" i="27"/>
  <c r="C7084" i="27"/>
  <c r="C7020" i="27"/>
  <c r="C6956" i="27"/>
  <c r="C6892" i="27"/>
  <c r="C6828" i="27"/>
  <c r="C6764" i="27"/>
  <c r="C6700" i="27"/>
  <c r="C6636" i="27"/>
  <c r="C6572" i="27"/>
  <c r="C6508" i="27"/>
  <c r="C6444" i="27"/>
  <c r="C6380" i="27"/>
  <c r="C6316" i="27"/>
  <c r="C2448" i="27"/>
  <c r="C2384" i="27"/>
  <c r="C2270" i="27"/>
  <c r="C2206" i="27"/>
  <c r="C2142" i="27"/>
  <c r="C8127" i="27"/>
  <c r="C8457" i="27"/>
  <c r="C6030" i="27"/>
  <c r="C5966" i="27"/>
  <c r="C5902" i="27"/>
  <c r="C5838" i="27"/>
  <c r="C5774" i="27"/>
  <c r="C5710" i="27"/>
  <c r="C5646" i="27"/>
  <c r="C8083" i="27"/>
  <c r="C8019" i="27"/>
  <c r="C7955" i="27"/>
  <c r="C7891" i="27"/>
  <c r="C7827" i="27"/>
  <c r="C7763" i="27"/>
  <c r="C7699" i="27"/>
  <c r="C7635" i="27"/>
  <c r="C7571" i="27"/>
  <c r="C7507" i="27"/>
  <c r="C7443" i="27"/>
  <c r="C7379" i="27"/>
  <c r="C7315" i="27"/>
  <c r="C7251" i="27"/>
  <c r="C7187" i="27"/>
  <c r="C7123" i="27"/>
  <c r="C7059" i="27"/>
  <c r="C6995" i="27"/>
  <c r="C6931" i="27"/>
  <c r="C6867" i="27"/>
  <c r="C6803" i="27"/>
  <c r="C6739" i="27"/>
  <c r="C6675" i="27"/>
  <c r="C6611" i="27"/>
  <c r="C6547" i="27"/>
  <c r="C6483" i="27"/>
  <c r="C6419" i="27"/>
  <c r="C6355" i="27"/>
  <c r="C2487" i="27"/>
  <c r="C2423" i="27"/>
  <c r="C2359" i="27"/>
  <c r="C2245" i="27"/>
  <c r="C2181" i="27"/>
  <c r="C8189" i="27"/>
  <c r="C8329" i="27"/>
  <c r="C6101" i="27"/>
  <c r="C6037" i="27"/>
  <c r="C5973" i="27"/>
  <c r="C5909" i="27"/>
  <c r="C5845" i="27"/>
  <c r="C5781" i="27"/>
  <c r="C5717" i="27"/>
  <c r="C5653" i="27"/>
  <c r="C8090" i="27"/>
  <c r="C8026" i="27"/>
  <c r="C7962" i="27"/>
  <c r="C7898" i="27"/>
  <c r="C7834" i="27"/>
  <c r="C7770" i="27"/>
  <c r="C7706" i="27"/>
  <c r="C7642" i="27"/>
  <c r="C7578" i="27"/>
  <c r="C7514" i="27"/>
  <c r="C7450" i="27"/>
  <c r="C7386" i="27"/>
  <c r="C7322" i="27"/>
  <c r="C7258" i="27"/>
  <c r="C7194" i="27"/>
  <c r="C7130" i="27"/>
  <c r="C7066" i="27"/>
  <c r="C7002" i="27"/>
  <c r="C6938" i="27"/>
  <c r="C6874" i="27"/>
  <c r="C6810" i="27"/>
  <c r="C6746" i="27"/>
  <c r="C6682" i="27"/>
  <c r="C6618" i="27"/>
  <c r="C6554" i="27"/>
  <c r="C6490" i="27"/>
  <c r="C6426" i="27"/>
  <c r="C6362" i="27"/>
  <c r="C2586" i="27"/>
  <c r="C2438" i="27"/>
  <c r="C2374" i="27"/>
  <c r="C2260" i="27"/>
  <c r="C2196" i="27"/>
  <c r="C8238" i="27"/>
  <c r="C8449" i="27"/>
  <c r="C5836" i="27"/>
  <c r="C5772" i="27"/>
  <c r="C5708" i="27"/>
  <c r="C5644" i="27"/>
  <c r="C8081" i="27"/>
  <c r="C8017" i="27"/>
  <c r="C7953" i="27"/>
  <c r="C7889" i="27"/>
  <c r="C7825" i="27"/>
  <c r="C7761" i="27"/>
  <c r="C7697" i="27"/>
  <c r="C7633" i="27"/>
  <c r="C7569" i="27"/>
  <c r="C7505" i="27"/>
  <c r="C7441" i="27"/>
  <c r="C7377" i="27"/>
  <c r="C7313" i="27"/>
  <c r="C7249" i="27"/>
  <c r="C7185" i="27"/>
  <c r="C7121" i="27"/>
  <c r="C7057" i="27"/>
  <c r="C6993" i="27"/>
  <c r="C4116" i="27"/>
  <c r="C5360" i="27"/>
  <c r="C5104" i="27"/>
  <c r="C4944" i="27"/>
  <c r="C4768" i="27"/>
  <c r="C4592" i="27"/>
  <c r="C4432" i="27"/>
  <c r="C6188" i="27"/>
  <c r="C6060" i="27"/>
  <c r="C5932" i="27"/>
  <c r="C3243" i="27"/>
  <c r="C3715" i="27"/>
  <c r="C3603" i="27"/>
  <c r="C3515" i="27"/>
  <c r="C4035" i="27"/>
  <c r="C3947" i="27"/>
  <c r="C3859" i="27"/>
  <c r="C4379" i="27"/>
  <c r="C4307" i="27"/>
  <c r="C4235" i="27"/>
  <c r="C4171" i="27"/>
  <c r="C4107" i="27"/>
  <c r="C5543" i="27"/>
  <c r="C5479" i="27"/>
  <c r="C5415" i="27"/>
  <c r="C5351" i="27"/>
  <c r="C5287" i="27"/>
  <c r="C5223" i="27"/>
  <c r="C5159" i="27"/>
  <c r="C5095" i="27"/>
  <c r="C5031" i="27"/>
  <c r="C4967" i="27"/>
  <c r="C4903" i="27"/>
  <c r="C4839" i="27"/>
  <c r="C4775" i="27"/>
  <c r="C4711" i="27"/>
  <c r="C4647" i="27"/>
  <c r="C4583" i="27"/>
  <c r="C4519" i="27"/>
  <c r="C4455" i="27"/>
  <c r="C6291" i="27"/>
  <c r="C6227" i="27"/>
  <c r="C6163" i="27"/>
  <c r="C6099" i="27"/>
  <c r="C6035" i="27"/>
  <c r="C5971" i="27"/>
  <c r="C2970" i="27"/>
  <c r="C2906" i="27"/>
  <c r="C3442" i="27"/>
  <c r="C3378" i="27"/>
  <c r="C3314" i="27"/>
  <c r="C3250" i="27"/>
  <c r="C3786" i="27"/>
  <c r="C3722" i="27"/>
  <c r="C3658" i="27"/>
  <c r="C3594" i="27"/>
  <c r="C3530" i="27"/>
  <c r="C4066" i="27"/>
  <c r="C4002" i="27"/>
  <c r="C3938" i="27"/>
  <c r="C3874" i="27"/>
  <c r="C3810" i="27"/>
  <c r="C4346" i="27"/>
  <c r="C4282" i="27"/>
  <c r="C4218" i="27"/>
  <c r="C4154" i="27"/>
  <c r="C5590" i="27"/>
  <c r="C5526" i="27"/>
  <c r="C5462" i="27"/>
  <c r="C5398" i="27"/>
  <c r="C5334" i="27"/>
  <c r="C5270" i="27"/>
  <c r="C5206" i="27"/>
  <c r="C5142" i="27"/>
  <c r="C5078" i="27"/>
  <c r="C5014" i="27"/>
  <c r="C4950" i="27"/>
  <c r="C4886" i="27"/>
  <c r="C4822" i="27"/>
  <c r="C4758" i="27"/>
  <c r="C4694" i="27"/>
  <c r="C4630" i="27"/>
  <c r="C4566" i="27"/>
  <c r="C4502" i="27"/>
  <c r="C4438" i="27"/>
  <c r="C6274" i="27"/>
  <c r="C6210" i="27"/>
  <c r="C6146" i="27"/>
  <c r="C6073" i="27"/>
  <c r="C6009" i="27"/>
  <c r="C5945" i="27"/>
  <c r="C5881" i="27"/>
  <c r="C5817" i="27"/>
  <c r="C5753" i="27"/>
  <c r="C5689" i="27"/>
  <c r="C5625" i="27"/>
  <c r="C8054" i="27"/>
  <c r="C7990" i="27"/>
  <c r="C7926" i="27"/>
  <c r="C7862" i="27"/>
  <c r="C7798" i="27"/>
  <c r="C7734" i="27"/>
  <c r="C7670" i="27"/>
  <c r="C7606" i="27"/>
  <c r="C7542" i="27"/>
  <c r="C7478" i="27"/>
  <c r="C7414" i="27"/>
  <c r="C7350" i="27"/>
  <c r="C7286" i="27"/>
  <c r="C7222" i="27"/>
  <c r="C7158" i="27"/>
  <c r="C7094" i="27"/>
  <c r="C7030" i="27"/>
  <c r="C6966" i="27"/>
  <c r="C6902" i="27"/>
  <c r="C6838" i="27"/>
  <c r="C6774" i="27"/>
  <c r="C6710" i="27"/>
  <c r="C6646" i="27"/>
  <c r="C6582" i="27"/>
  <c r="C6518" i="27"/>
  <c r="C6454" i="27"/>
  <c r="C6390" i="27"/>
  <c r="C6326" i="27"/>
  <c r="C2466" i="27"/>
  <c r="C2402" i="27"/>
  <c r="C2288" i="27"/>
  <c r="C2224" i="27"/>
  <c r="C8265" i="27"/>
  <c r="C5952" i="27"/>
  <c r="C5888" i="27"/>
  <c r="C5824" i="27"/>
  <c r="C5760" i="27"/>
  <c r="C5696" i="27"/>
  <c r="C5632" i="27"/>
  <c r="C8069" i="27"/>
  <c r="C8005" i="27"/>
  <c r="C7941" i="27"/>
  <c r="C7877" i="27"/>
  <c r="C7813" i="27"/>
  <c r="C7749" i="27"/>
  <c r="C7685" i="27"/>
  <c r="C7621" i="27"/>
  <c r="C7557" i="27"/>
  <c r="C7493" i="27"/>
  <c r="C7429" i="27"/>
  <c r="C7365" i="27"/>
  <c r="C7301" i="27"/>
  <c r="C7237" i="27"/>
  <c r="C7173" i="27"/>
  <c r="C7109" i="27"/>
  <c r="C7045" i="27"/>
  <c r="C6981" i="27"/>
  <c r="C6917" i="27"/>
  <c r="C6853" i="27"/>
  <c r="C6789" i="27"/>
  <c r="C6725" i="27"/>
  <c r="C6661" i="27"/>
  <c r="C6597" i="27"/>
  <c r="C6533" i="27"/>
  <c r="C6469" i="27"/>
  <c r="C6405" i="27"/>
  <c r="C6341" i="27"/>
  <c r="C2473" i="27"/>
  <c r="C2409" i="27"/>
  <c r="C2295" i="27"/>
  <c r="C2231" i="27"/>
  <c r="C2167" i="27"/>
  <c r="C2103" i="27"/>
  <c r="C2039" i="27"/>
  <c r="C8319" i="27"/>
  <c r="C5919" i="27"/>
  <c r="C5855" i="27"/>
  <c r="C5791" i="27"/>
  <c r="C5727" i="27"/>
  <c r="C5663" i="27"/>
  <c r="C8100" i="27"/>
  <c r="C8036" i="27"/>
  <c r="C7972" i="27"/>
  <c r="C7908" i="27"/>
  <c r="C7844" i="27"/>
  <c r="C7780" i="27"/>
  <c r="C7716" i="27"/>
  <c r="C7652" i="27"/>
  <c r="C7588" i="27"/>
  <c r="C7524" i="27"/>
  <c r="C7460" i="27"/>
  <c r="C7396" i="27"/>
  <c r="C7332" i="27"/>
  <c r="C7268" i="27"/>
  <c r="C7204" i="27"/>
  <c r="C7140" i="27"/>
  <c r="C7076" i="27"/>
  <c r="C7012" i="27"/>
  <c r="C6948" i="27"/>
  <c r="C6884" i="27"/>
  <c r="C6820" i="27"/>
  <c r="C6756" i="27"/>
  <c r="C6692" i="27"/>
  <c r="C6628" i="27"/>
  <c r="C6564" i="27"/>
  <c r="C6500" i="27"/>
  <c r="C6436" i="27"/>
  <c r="C6372" i="27"/>
  <c r="C6308" i="27"/>
  <c r="C2440" i="27"/>
  <c r="C2376" i="27"/>
  <c r="C2262" i="27"/>
  <c r="C2198" i="27"/>
  <c r="C2134" i="27"/>
  <c r="C8190" i="27"/>
  <c r="C6086" i="27"/>
  <c r="C6022" i="27"/>
  <c r="C5958" i="27"/>
  <c r="C5894" i="27"/>
  <c r="C5830" i="27"/>
  <c r="C5766" i="27"/>
  <c r="C5702" i="27"/>
  <c r="C5638" i="27"/>
  <c r="C8075" i="27"/>
  <c r="C8011" i="27"/>
  <c r="C7947" i="27"/>
  <c r="C7883" i="27"/>
  <c r="C7819" i="27"/>
  <c r="C7755" i="27"/>
  <c r="C7691" i="27"/>
  <c r="C7627" i="27"/>
  <c r="C7563" i="27"/>
  <c r="C7499" i="27"/>
  <c r="C7435" i="27"/>
  <c r="C7371" i="27"/>
  <c r="C7307" i="27"/>
  <c r="C7243" i="27"/>
  <c r="C7179" i="27"/>
  <c r="C7115" i="27"/>
  <c r="C7051" i="27"/>
  <c r="C6987" i="27"/>
  <c r="C6923" i="27"/>
  <c r="C6859" i="27"/>
  <c r="C6795" i="27"/>
  <c r="C6731" i="27"/>
  <c r="C6667" i="27"/>
  <c r="C6603" i="27"/>
  <c r="C6539" i="27"/>
  <c r="C6475" i="27"/>
  <c r="C6411" i="27"/>
  <c r="C6347" i="27"/>
  <c r="C2479" i="27"/>
  <c r="C2415" i="27"/>
  <c r="C2301" i="27"/>
  <c r="C2237" i="27"/>
  <c r="C2173" i="27"/>
  <c r="C8201" i="27"/>
  <c r="C8365" i="27"/>
  <c r="C6093" i="27"/>
  <c r="C6029" i="27"/>
  <c r="C5965" i="27"/>
  <c r="C5901" i="27"/>
  <c r="C5837" i="27"/>
  <c r="C5773" i="27"/>
  <c r="C5709" i="27"/>
  <c r="C5645" i="27"/>
  <c r="C8082" i="27"/>
  <c r="C8018" i="27"/>
  <c r="C7954" i="27"/>
  <c r="C7890" i="27"/>
  <c r="C7826" i="27"/>
  <c r="C7762" i="27"/>
  <c r="C7698" i="27"/>
  <c r="C7634" i="27"/>
  <c r="C7570" i="27"/>
  <c r="C7506" i="27"/>
  <c r="C7442" i="27"/>
  <c r="C7378" i="27"/>
  <c r="C7314" i="27"/>
  <c r="C7250" i="27"/>
  <c r="C7186" i="27"/>
  <c r="C7122" i="27"/>
  <c r="C7058" i="27"/>
  <c r="C6994" i="27"/>
  <c r="C6930" i="27"/>
  <c r="C6866" i="27"/>
  <c r="C6802" i="27"/>
  <c r="C6738" i="27"/>
  <c r="C6674" i="27"/>
  <c r="C6610" i="27"/>
  <c r="C6546" i="27"/>
  <c r="C6482" i="27"/>
  <c r="C6418" i="27"/>
  <c r="C6354" i="27"/>
  <c r="C2494" i="27"/>
  <c r="C2430" i="27"/>
  <c r="C2366" i="27"/>
  <c r="C2252" i="27"/>
  <c r="C2188" i="27"/>
  <c r="C8249" i="27"/>
  <c r="C8439" i="27"/>
  <c r="C5828" i="27"/>
  <c r="C5764" i="27"/>
  <c r="C5700" i="27"/>
  <c r="C5636" i="27"/>
  <c r="C8073" i="27"/>
  <c r="C8009" i="27"/>
  <c r="C7945" i="27"/>
  <c r="C7881" i="27"/>
  <c r="C7817" i="27"/>
  <c r="C7753" i="27"/>
  <c r="C7689" i="27"/>
  <c r="C7625" i="27"/>
  <c r="C7561" i="27"/>
  <c r="C7497" i="27"/>
  <c r="C7433" i="27"/>
  <c r="C7369" i="27"/>
  <c r="C7305" i="27"/>
  <c r="C7241" i="27"/>
  <c r="C7177" i="27"/>
  <c r="C7113" i="27"/>
  <c r="C7049" i="27"/>
  <c r="C6985" i="27"/>
  <c r="C6921" i="27"/>
  <c r="C6857" i="27"/>
  <c r="C6793" i="27"/>
  <c r="C6729" i="27"/>
  <c r="C6665" i="27"/>
  <c r="C6601" i="27"/>
  <c r="C6537" i="27"/>
  <c r="C6473" i="27"/>
  <c r="C6409" i="27"/>
  <c r="C6345" i="27"/>
  <c r="C2485" i="27"/>
  <c r="C2421" i="27"/>
  <c r="C2357" i="27"/>
  <c r="C2243" i="27"/>
  <c r="C2179" i="27"/>
  <c r="C2115" i="27"/>
  <c r="C8185" i="27"/>
  <c r="C5947" i="27"/>
  <c r="C5883" i="27"/>
  <c r="C5819" i="27"/>
  <c r="C5755" i="27"/>
  <c r="C5691" i="27"/>
  <c r="C5600" i="27"/>
  <c r="C5344" i="27"/>
  <c r="C5088" i="27"/>
  <c r="C4912" i="27"/>
  <c r="C4752" i="27"/>
  <c r="C4576" i="27"/>
  <c r="C6300" i="27"/>
  <c r="C6172" i="27"/>
  <c r="C6044" i="27"/>
  <c r="C5916" i="27"/>
  <c r="C3227" i="27"/>
  <c r="C3699" i="27"/>
  <c r="C3587" i="27"/>
  <c r="C3507" i="27"/>
  <c r="C4027" i="27"/>
  <c r="C3931" i="27"/>
  <c r="C3851" i="27"/>
  <c r="C4371" i="27"/>
  <c r="C4299" i="27"/>
  <c r="C4227" i="27"/>
  <c r="C4163" i="27"/>
  <c r="C5599" i="27"/>
  <c r="C5535" i="27"/>
  <c r="C5471" i="27"/>
  <c r="C5407" i="27"/>
  <c r="C5343" i="27"/>
  <c r="C5279" i="27"/>
  <c r="C5215" i="27"/>
  <c r="C5151" i="27"/>
  <c r="C5087" i="27"/>
  <c r="C5023" i="27"/>
  <c r="C4959" i="27"/>
  <c r="C4895" i="27"/>
  <c r="C4831" i="27"/>
  <c r="C4767" i="27"/>
  <c r="C4703" i="27"/>
  <c r="C4639" i="27"/>
  <c r="C4575" i="27"/>
  <c r="C4511" i="27"/>
  <c r="C4447" i="27"/>
  <c r="C6283" i="27"/>
  <c r="C6219" i="27"/>
  <c r="C6155" i="27"/>
  <c r="C6091" i="27"/>
  <c r="C6027" i="27"/>
  <c r="C3026" i="27"/>
  <c r="C2962" i="27"/>
  <c r="C3498" i="27"/>
  <c r="C3434" i="27"/>
  <c r="C3370" i="27"/>
  <c r="C3306" i="27"/>
  <c r="C3242" i="27"/>
  <c r="C3778" i="27"/>
  <c r="C3714" i="27"/>
  <c r="C3650" i="27"/>
  <c r="C3586" i="27"/>
  <c r="C3522" i="27"/>
  <c r="C4058" i="27"/>
  <c r="C3994" i="27"/>
  <c r="C3930" i="27"/>
  <c r="C3866" i="27"/>
  <c r="C3802" i="27"/>
  <c r="C4338" i="27"/>
  <c r="C4274" i="27"/>
  <c r="C4210" i="27"/>
  <c r="C4146" i="27"/>
  <c r="C5582" i="27"/>
  <c r="C5518" i="27"/>
  <c r="C5454" i="27"/>
  <c r="C5390" i="27"/>
  <c r="C5326" i="27"/>
  <c r="C5262" i="27"/>
  <c r="C5198" i="27"/>
  <c r="C5134" i="27"/>
  <c r="C5070" i="27"/>
  <c r="C5006" i="27"/>
  <c r="C4942" i="27"/>
  <c r="C4878" i="27"/>
  <c r="C4814" i="27"/>
  <c r="C4750" i="27"/>
  <c r="C4686" i="27"/>
  <c r="C4622" i="27"/>
  <c r="C4558" i="27"/>
  <c r="C4494" i="27"/>
  <c r="C4430" i="27"/>
  <c r="C6266" i="27"/>
  <c r="C6202" i="27"/>
  <c r="C6138" i="27"/>
  <c r="C6065" i="27"/>
  <c r="C6001" i="27"/>
  <c r="C5937" i="27"/>
  <c r="C5873" i="27"/>
  <c r="C5809" i="27"/>
  <c r="C5745" i="27"/>
  <c r="C5681" i="27"/>
  <c r="C5617" i="27"/>
  <c r="C8046" i="27"/>
  <c r="C7982" i="27"/>
  <c r="C7918" i="27"/>
  <c r="C7854" i="27"/>
  <c r="C7790" i="27"/>
  <c r="C7726" i="27"/>
  <c r="C7662" i="27"/>
  <c r="C7598" i="27"/>
  <c r="C7534" i="27"/>
  <c r="C7470" i="27"/>
  <c r="C7406" i="27"/>
  <c r="C7342" i="27"/>
  <c r="C7278" i="27"/>
  <c r="C7214" i="27"/>
  <c r="C7150" i="27"/>
  <c r="C7086" i="27"/>
  <c r="C7022" i="27"/>
  <c r="C6958" i="27"/>
  <c r="C6894" i="27"/>
  <c r="C6830" i="27"/>
  <c r="C6766" i="27"/>
  <c r="C6702" i="27"/>
  <c r="C6638" i="27"/>
  <c r="C6574" i="27"/>
  <c r="C6510" i="27"/>
  <c r="C6446" i="27"/>
  <c r="C6382" i="27"/>
  <c r="C6318" i="27"/>
  <c r="C2458" i="27"/>
  <c r="C2394" i="27"/>
  <c r="C2280" i="27"/>
  <c r="C2216" i="27"/>
  <c r="C8286" i="27"/>
  <c r="C5944" i="27"/>
  <c r="C5880" i="27"/>
  <c r="C5816" i="27"/>
  <c r="C5752" i="27"/>
  <c r="C5688" i="27"/>
  <c r="C5624" i="27"/>
  <c r="C8061" i="27"/>
  <c r="C7997" i="27"/>
  <c r="C7933" i="27"/>
  <c r="C7869" i="27"/>
  <c r="C7805" i="27"/>
  <c r="C7741" i="27"/>
  <c r="C7677" i="27"/>
  <c r="C7613" i="27"/>
  <c r="C7549" i="27"/>
  <c r="C7485" i="27"/>
  <c r="C7421" i="27"/>
  <c r="C7357" i="27"/>
  <c r="C7293" i="27"/>
  <c r="C7229" i="27"/>
  <c r="C7165" i="27"/>
  <c r="C7101" i="27"/>
  <c r="C7037" i="27"/>
  <c r="C6973" i="27"/>
  <c r="C6909" i="27"/>
  <c r="C6845" i="27"/>
  <c r="C6781" i="27"/>
  <c r="C6717" i="27"/>
  <c r="C6653" i="27"/>
  <c r="C6589" i="27"/>
  <c r="C6525" i="27"/>
  <c r="C6461" i="27"/>
  <c r="C6397" i="27"/>
  <c r="C6333" i="27"/>
  <c r="C2465" i="27"/>
  <c r="C2401" i="27"/>
  <c r="C2287" i="27"/>
  <c r="C2223" i="27"/>
  <c r="C2159" i="27"/>
  <c r="C2095" i="27"/>
  <c r="C2031" i="27"/>
  <c r="C8335" i="27"/>
  <c r="C5911" i="27"/>
  <c r="C5847" i="27"/>
  <c r="C5783" i="27"/>
  <c r="C5719" i="27"/>
  <c r="C5655" i="27"/>
  <c r="C8092" i="27"/>
  <c r="C8028" i="27"/>
  <c r="C7964" i="27"/>
  <c r="C7900" i="27"/>
  <c r="C7836" i="27"/>
  <c r="C7772" i="27"/>
  <c r="C7708" i="27"/>
  <c r="C7644" i="27"/>
  <c r="C7580" i="27"/>
  <c r="C7516" i="27"/>
  <c r="C7452" i="27"/>
  <c r="C7388" i="27"/>
  <c r="C7324" i="27"/>
  <c r="C7260" i="27"/>
  <c r="C7196" i="27"/>
  <c r="C7132" i="27"/>
  <c r="C7068" i="27"/>
  <c r="C7004" i="27"/>
  <c r="C6940" i="27"/>
  <c r="C6876" i="27"/>
  <c r="C6812" i="27"/>
  <c r="C6748" i="27"/>
  <c r="C6684" i="27"/>
  <c r="C6620" i="27"/>
  <c r="C6556" i="27"/>
  <c r="C6492" i="27"/>
  <c r="C6428" i="27"/>
  <c r="C6364" i="27"/>
  <c r="C2496" i="27"/>
  <c r="C2432" i="27"/>
  <c r="C2368" i="27"/>
  <c r="C2254" i="27"/>
  <c r="C2190" i="27"/>
  <c r="C2126" i="27"/>
  <c r="C8222" i="27"/>
  <c r="C6078" i="27"/>
  <c r="C6014" i="27"/>
  <c r="C5950" i="27"/>
  <c r="C5886" i="27"/>
  <c r="C5822" i="27"/>
  <c r="C5758" i="27"/>
  <c r="C5694" i="27"/>
  <c r="C5630" i="27"/>
  <c r="C8067" i="27"/>
  <c r="C8003" i="27"/>
  <c r="C7939" i="27"/>
  <c r="C7875" i="27"/>
  <c r="C7811" i="27"/>
  <c r="C7747" i="27"/>
  <c r="C7683" i="27"/>
  <c r="C7619" i="27"/>
  <c r="C7555" i="27"/>
  <c r="C7491" i="27"/>
  <c r="C7427" i="27"/>
  <c r="C7363" i="27"/>
  <c r="C7299" i="27"/>
  <c r="C7235" i="27"/>
  <c r="C7171" i="27"/>
  <c r="C7107" i="27"/>
  <c r="C7043" i="27"/>
  <c r="C6979" i="27"/>
  <c r="C6915" i="27"/>
  <c r="C6851" i="27"/>
  <c r="C6787" i="27"/>
  <c r="C6723" i="27"/>
  <c r="C6659" i="27"/>
  <c r="C6595" i="27"/>
  <c r="C6531" i="27"/>
  <c r="C6467" i="27"/>
  <c r="C6403" i="27"/>
  <c r="C6339" i="27"/>
  <c r="C2471" i="27"/>
  <c r="C2407" i="27"/>
  <c r="C2293" i="27"/>
  <c r="C2229" i="27"/>
  <c r="C2165" i="27"/>
  <c r="C8223" i="27"/>
  <c r="C8409" i="27"/>
  <c r="C6085" i="27"/>
  <c r="C6021" i="27"/>
  <c r="C5957" i="27"/>
  <c r="C5893" i="27"/>
  <c r="C5829" i="27"/>
  <c r="C5765" i="27"/>
  <c r="C5701" i="27"/>
  <c r="C5637" i="27"/>
  <c r="C8074" i="27"/>
  <c r="C8010" i="27"/>
  <c r="C7946" i="27"/>
  <c r="C7882" i="27"/>
  <c r="C7818" i="27"/>
  <c r="C7754" i="27"/>
  <c r="C7690" i="27"/>
  <c r="C7626" i="27"/>
  <c r="C7562" i="27"/>
  <c r="C7498" i="27"/>
  <c r="C7434" i="27"/>
  <c r="C7370" i="27"/>
  <c r="C7306" i="27"/>
  <c r="C7242" i="27"/>
  <c r="C7178" i="27"/>
  <c r="C7114" i="27"/>
  <c r="C7050" i="27"/>
  <c r="C6986" i="27"/>
  <c r="C6922" i="27"/>
  <c r="C6858" i="27"/>
  <c r="C6794" i="27"/>
  <c r="C6730" i="27"/>
  <c r="C6666" i="27"/>
  <c r="C6602" i="27"/>
  <c r="C6538" i="27"/>
  <c r="C6474" i="27"/>
  <c r="C6410" i="27"/>
  <c r="C6346" i="27"/>
  <c r="C2486" i="27"/>
  <c r="C2422" i="27"/>
  <c r="C2358" i="27"/>
  <c r="C2244" i="27"/>
  <c r="C2180" i="27"/>
  <c r="C8270" i="27"/>
  <c r="C8465" i="27"/>
  <c r="C5820" i="27"/>
  <c r="C5756" i="27"/>
  <c r="C5692" i="27"/>
  <c r="C5628" i="27"/>
  <c r="C8065" i="27"/>
  <c r="C8001" i="27"/>
  <c r="C7937" i="27"/>
  <c r="C7873" i="27"/>
  <c r="C7809" i="27"/>
  <c r="C7745" i="27"/>
  <c r="C7681" i="27"/>
  <c r="C7617" i="27"/>
  <c r="C7553" i="27"/>
  <c r="C7489" i="27"/>
  <c r="C7425" i="27"/>
  <c r="C7361" i="27"/>
  <c r="C7297" i="27"/>
  <c r="C7233" i="27"/>
  <c r="C7169" i="27"/>
  <c r="C7105" i="27"/>
  <c r="C7041" i="27"/>
  <c r="C6977" i="27"/>
  <c r="C6913" i="27"/>
  <c r="C6849" i="27"/>
  <c r="C6785" i="27"/>
  <c r="C6721" i="27"/>
  <c r="C6657" i="27"/>
  <c r="C6593" i="27"/>
  <c r="C6529" i="27"/>
  <c r="C6465" i="27"/>
  <c r="C6401" i="27"/>
  <c r="C6337" i="27"/>
  <c r="C2477" i="27"/>
  <c r="C2413" i="27"/>
  <c r="C2299" i="27"/>
  <c r="C2235" i="27"/>
  <c r="C2171" i="27"/>
  <c r="C2107" i="27"/>
  <c r="C8206" i="27"/>
  <c r="C5939" i="27"/>
  <c r="C5875" i="27"/>
  <c r="C5811" i="27"/>
  <c r="C5747" i="27"/>
  <c r="C5683" i="27"/>
  <c r="C5619" i="27"/>
  <c r="C8056" i="27"/>
  <c r="C7992" i="27"/>
  <c r="C7928" i="27"/>
  <c r="C7864" i="27"/>
  <c r="C7800" i="27"/>
  <c r="C7736" i="27"/>
  <c r="C7672" i="27"/>
  <c r="C7608" i="27"/>
  <c r="C7544" i="27"/>
  <c r="C7480" i="27"/>
  <c r="C7416" i="27"/>
  <c r="C7352" i="27"/>
  <c r="C7288" i="27"/>
  <c r="C7224" i="27"/>
  <c r="C7160" i="27"/>
  <c r="C7096" i="27"/>
  <c r="C7032" i="27"/>
  <c r="C6968" i="27"/>
  <c r="C6904" i="27"/>
  <c r="C6840" i="27"/>
  <c r="C6776" i="27"/>
  <c r="C5552" i="27"/>
  <c r="C5296" i="27"/>
  <c r="C5072" i="27"/>
  <c r="C4896" i="27"/>
  <c r="C4720" i="27"/>
  <c r="C4560" i="27"/>
  <c r="C6284" i="27"/>
  <c r="C6156" i="27"/>
  <c r="C6028" i="27"/>
  <c r="C5900" i="27"/>
  <c r="C3211" i="27"/>
  <c r="C3683" i="27"/>
  <c r="C3579" i="27"/>
  <c r="C4099" i="27"/>
  <c r="C4011" i="27"/>
  <c r="C3923" i="27"/>
  <c r="C3843" i="27"/>
  <c r="C4363" i="27"/>
  <c r="C4291" i="27"/>
  <c r="C4219" i="27"/>
  <c r="C4155" i="27"/>
  <c r="C5591" i="27"/>
  <c r="C5527" i="27"/>
  <c r="C5463" i="27"/>
  <c r="C5399" i="27"/>
  <c r="C5335" i="27"/>
  <c r="C5271" i="27"/>
  <c r="C5207" i="27"/>
  <c r="C5143" i="27"/>
  <c r="C5079" i="27"/>
  <c r="C5015" i="27"/>
  <c r="C4951" i="27"/>
  <c r="C4887" i="27"/>
  <c r="C4823" i="27"/>
  <c r="C4759" i="27"/>
  <c r="C4695" i="27"/>
  <c r="C4631" i="27"/>
  <c r="C4567" i="27"/>
  <c r="C4503" i="27"/>
  <c r="C4439" i="27"/>
  <c r="C6275" i="27"/>
  <c r="C6211" i="27"/>
  <c r="C6147" i="27"/>
  <c r="C6083" i="27"/>
  <c r="C6019" i="27"/>
  <c r="C3018" i="27"/>
  <c r="C2954" i="27"/>
  <c r="C3490" i="27"/>
  <c r="C3426" i="27"/>
  <c r="C3362" i="27"/>
  <c r="C3298" i="27"/>
  <c r="C3234" i="27"/>
  <c r="C3770" i="27"/>
  <c r="C3706" i="27"/>
  <c r="C3642" i="27"/>
  <c r="C3578" i="27"/>
  <c r="C3514" i="27"/>
  <c r="C4050" i="27"/>
  <c r="C3986" i="27"/>
  <c r="C3922" i="27"/>
  <c r="C3858" i="27"/>
  <c r="C4394" i="27"/>
  <c r="C4330" i="27"/>
  <c r="C4266" i="27"/>
  <c r="C4202" i="27"/>
  <c r="C4138" i="27"/>
  <c r="C5574" i="27"/>
  <c r="C5510" i="27"/>
  <c r="C5446" i="27"/>
  <c r="C5382" i="27"/>
  <c r="C5318" i="27"/>
  <c r="C5254" i="27"/>
  <c r="C5190" i="27"/>
  <c r="C5126" i="27"/>
  <c r="C5062" i="27"/>
  <c r="C4998" i="27"/>
  <c r="C4934" i="27"/>
  <c r="C4870" i="27"/>
  <c r="C4806" i="27"/>
  <c r="C4742" i="27"/>
  <c r="C4678" i="27"/>
  <c r="C4614" i="27"/>
  <c r="C4550" i="27"/>
  <c r="C4486" i="27"/>
  <c r="C4422" i="27"/>
  <c r="C6258" i="27"/>
  <c r="C6194" i="27"/>
  <c r="C6130" i="27"/>
  <c r="C6057" i="27"/>
  <c r="C5993" i="27"/>
  <c r="C5929" i="27"/>
  <c r="C5865" i="27"/>
  <c r="C5801" i="27"/>
  <c r="C5737" i="27"/>
  <c r="C5673" i="27"/>
  <c r="C5609" i="27"/>
  <c r="C8038" i="27"/>
  <c r="C7974" i="27"/>
  <c r="C7910" i="27"/>
  <c r="C7846" i="27"/>
  <c r="C7782" i="27"/>
  <c r="C7718" i="27"/>
  <c r="C7654" i="27"/>
  <c r="C7590" i="27"/>
  <c r="C7526" i="27"/>
  <c r="C7462" i="27"/>
  <c r="C7398" i="27"/>
  <c r="C7334" i="27"/>
  <c r="C7270" i="27"/>
  <c r="C7206" i="27"/>
  <c r="C7142" i="27"/>
  <c r="C7078" i="27"/>
  <c r="C7014" i="27"/>
  <c r="C6950" i="27"/>
  <c r="C6886" i="27"/>
  <c r="C6822" i="27"/>
  <c r="C6758" i="27"/>
  <c r="C6694" i="27"/>
  <c r="C6630" i="27"/>
  <c r="C6566" i="27"/>
  <c r="C6502" i="27"/>
  <c r="C6438" i="27"/>
  <c r="C6374" i="27"/>
  <c r="C6310" i="27"/>
  <c r="C2450" i="27"/>
  <c r="C2386" i="27"/>
  <c r="C2272" i="27"/>
  <c r="C8142" i="27"/>
  <c r="C8297" i="27"/>
  <c r="C5936" i="27"/>
  <c r="C5872" i="27"/>
  <c r="C5808" i="27"/>
  <c r="C5744" i="27"/>
  <c r="C5680" i="27"/>
  <c r="C5616" i="27"/>
  <c r="C8053" i="27"/>
  <c r="C7989" i="27"/>
  <c r="C7925" i="27"/>
  <c r="C7861" i="27"/>
  <c r="C7797" i="27"/>
  <c r="C7733" i="27"/>
  <c r="C7669" i="27"/>
  <c r="C7605" i="27"/>
  <c r="C7541" i="27"/>
  <c r="C7477" i="27"/>
  <c r="C7413" i="27"/>
  <c r="C7349" i="27"/>
  <c r="C7285" i="27"/>
  <c r="C7221" i="27"/>
  <c r="C7157" i="27"/>
  <c r="C7093" i="27"/>
  <c r="C7029" i="27"/>
  <c r="C6965" i="27"/>
  <c r="C6901" i="27"/>
  <c r="C6837" i="27"/>
  <c r="C6773" i="27"/>
  <c r="C6709" i="27"/>
  <c r="C6645" i="27"/>
  <c r="C6581" i="27"/>
  <c r="C6517" i="27"/>
  <c r="C6453" i="27"/>
  <c r="C6389" i="27"/>
  <c r="C6325" i="27"/>
  <c r="C2457" i="27"/>
  <c r="C2393" i="27"/>
  <c r="C2279" i="27"/>
  <c r="C2215" i="27"/>
  <c r="C2151" i="27"/>
  <c r="C2087" i="27"/>
  <c r="C8109" i="27"/>
  <c r="C8351" i="27"/>
  <c r="C5903" i="27"/>
  <c r="C5839" i="27"/>
  <c r="C5775" i="27"/>
  <c r="C5711" i="27"/>
  <c r="C5647" i="27"/>
  <c r="C8084" i="27"/>
  <c r="C8020" i="27"/>
  <c r="C7956" i="27"/>
  <c r="C7892" i="27"/>
  <c r="C7828" i="27"/>
  <c r="C7764" i="27"/>
  <c r="C7700" i="27"/>
  <c r="C7636" i="27"/>
  <c r="C7572" i="27"/>
  <c r="C7508" i="27"/>
  <c r="C7444" i="27"/>
  <c r="C7380" i="27"/>
  <c r="C7316" i="27"/>
  <c r="C7252" i="27"/>
  <c r="C7188" i="27"/>
  <c r="C7124" i="27"/>
  <c r="C7060" i="27"/>
  <c r="C6996" i="27"/>
  <c r="C6932" i="27"/>
  <c r="C6868" i="27"/>
  <c r="C6804" i="27"/>
  <c r="C6740" i="27"/>
  <c r="C6676" i="27"/>
  <c r="C6612" i="27"/>
  <c r="C6548" i="27"/>
  <c r="C6484" i="27"/>
  <c r="C6420" i="27"/>
  <c r="C6356" i="27"/>
  <c r="C2488" i="27"/>
  <c r="C2424" i="27"/>
  <c r="C2360" i="27"/>
  <c r="C2246" i="27"/>
  <c r="C2182" i="27"/>
  <c r="C2118" i="27"/>
  <c r="C8318" i="27"/>
  <c r="C6070" i="27"/>
  <c r="C6006" i="27"/>
  <c r="C5942" i="27"/>
  <c r="C5878" i="27"/>
  <c r="C5814" i="27"/>
  <c r="C5750" i="27"/>
  <c r="C5686" i="27"/>
  <c r="C5622" i="27"/>
  <c r="C8059" i="27"/>
  <c r="C7995" i="27"/>
  <c r="C7931" i="27"/>
  <c r="C7867" i="27"/>
  <c r="C7803" i="27"/>
  <c r="C7739" i="27"/>
  <c r="C7675" i="27"/>
  <c r="C7611" i="27"/>
  <c r="C7547" i="27"/>
  <c r="C7483" i="27"/>
  <c r="C7419" i="27"/>
  <c r="C7355" i="27"/>
  <c r="C7291" i="27"/>
  <c r="C7227" i="27"/>
  <c r="C7163" i="27"/>
  <c r="C7099" i="27"/>
  <c r="C7035" i="27"/>
  <c r="C6971" i="27"/>
  <c r="C6907" i="27"/>
  <c r="C6843" i="27"/>
  <c r="C6779" i="27"/>
  <c r="C6715" i="27"/>
  <c r="C6651" i="27"/>
  <c r="C6587" i="27"/>
  <c r="C6523" i="27"/>
  <c r="C6459" i="27"/>
  <c r="C6395" i="27"/>
  <c r="C6331" i="27"/>
  <c r="C2463" i="27"/>
  <c r="C2399" i="27"/>
  <c r="C2285" i="27"/>
  <c r="C2221" i="27"/>
  <c r="C2157" i="27"/>
  <c r="C8255" i="27"/>
  <c r="C8429" i="27"/>
  <c r="C6077" i="27"/>
  <c r="C6013" i="27"/>
  <c r="C5949" i="27"/>
  <c r="C5885" i="27"/>
  <c r="C5821" i="27"/>
  <c r="C5757" i="27"/>
  <c r="C5693" i="27"/>
  <c r="C5629" i="27"/>
  <c r="C8066" i="27"/>
  <c r="C8002" i="27"/>
  <c r="C7938" i="27"/>
  <c r="C7874" i="27"/>
  <c r="C7810" i="27"/>
  <c r="C7746" i="27"/>
  <c r="C7682" i="27"/>
  <c r="C7618" i="27"/>
  <c r="C7554" i="27"/>
  <c r="C7490" i="27"/>
  <c r="C7426" i="27"/>
  <c r="C7362" i="27"/>
  <c r="C7298" i="27"/>
  <c r="C7234" i="27"/>
  <c r="C7170" i="27"/>
  <c r="C7106" i="27"/>
  <c r="C7042" i="27"/>
  <c r="C6978" i="27"/>
  <c r="C6914" i="27"/>
  <c r="C6850" i="27"/>
  <c r="C6786" i="27"/>
  <c r="C6722" i="27"/>
  <c r="C6658" i="27"/>
  <c r="C6594" i="27"/>
  <c r="C6530" i="27"/>
  <c r="C6466" i="27"/>
  <c r="C6402" i="27"/>
  <c r="C6338" i="27"/>
  <c r="C2478" i="27"/>
  <c r="C2414" i="27"/>
  <c r="C2300" i="27"/>
  <c r="C2236" i="27"/>
  <c r="C2172" i="27"/>
  <c r="C8281" i="27"/>
  <c r="C5876" i="27"/>
  <c r="C5812" i="27"/>
  <c r="C5748" i="27"/>
  <c r="C5684" i="27"/>
  <c r="C5620" i="27"/>
  <c r="C8057" i="27"/>
  <c r="C7993" i="27"/>
  <c r="C7929" i="27"/>
  <c r="C7865" i="27"/>
  <c r="C7801" i="27"/>
  <c r="C5536" i="27"/>
  <c r="C5280" i="27"/>
  <c r="C5040" i="27"/>
  <c r="C4880" i="27"/>
  <c r="C4704" i="27"/>
  <c r="C4528" i="27"/>
  <c r="C6268" i="27"/>
  <c r="C6140" i="27"/>
  <c r="C6012" i="27"/>
  <c r="C5884" i="27"/>
  <c r="C3795" i="27"/>
  <c r="C3667" i="27"/>
  <c r="C3571" i="27"/>
  <c r="C4091" i="27"/>
  <c r="C3995" i="27"/>
  <c r="C3915" i="27"/>
  <c r="C3835" i="27"/>
  <c r="C4355" i="27"/>
  <c r="C4275" i="27"/>
  <c r="C4211" i="27"/>
  <c r="C4147" i="27"/>
  <c r="C5583" i="27"/>
  <c r="C5519" i="27"/>
  <c r="C5455" i="27"/>
  <c r="C5391" i="27"/>
  <c r="C5327" i="27"/>
  <c r="C5263" i="27"/>
  <c r="C5199" i="27"/>
  <c r="C5135" i="27"/>
  <c r="C5071" i="27"/>
  <c r="C5007" i="27"/>
  <c r="C4943" i="27"/>
  <c r="C4879" i="27"/>
  <c r="C4815" i="27"/>
  <c r="C4751" i="27"/>
  <c r="C4687" i="27"/>
  <c r="C4623" i="27"/>
  <c r="C4559" i="27"/>
  <c r="C4495" i="27"/>
  <c r="C4431" i="27"/>
  <c r="C6267" i="27"/>
  <c r="C6203" i="27"/>
  <c r="C6139" i="27"/>
  <c r="C6075" i="27"/>
  <c r="C6011" i="27"/>
  <c r="C3010" i="27"/>
  <c r="C2946" i="27"/>
  <c r="C3482" i="27"/>
  <c r="C3418" i="27"/>
  <c r="C3354" i="27"/>
  <c r="C3290" i="27"/>
  <c r="C3226" i="27"/>
  <c r="C3762" i="27"/>
  <c r="C3698" i="27"/>
  <c r="C3634" i="27"/>
  <c r="C3570" i="27"/>
  <c r="C3506" i="27"/>
  <c r="C4042" i="27"/>
  <c r="C3978" i="27"/>
  <c r="C3914" i="27"/>
  <c r="C3850" i="27"/>
  <c r="C4386" i="27"/>
  <c r="C4322" i="27"/>
  <c r="C4258" i="27"/>
  <c r="C4194" i="27"/>
  <c r="C4130" i="27"/>
  <c r="C5566" i="27"/>
  <c r="C5502" i="27"/>
  <c r="C5438" i="27"/>
  <c r="C5374" i="27"/>
  <c r="C5310" i="27"/>
  <c r="C5246" i="27"/>
  <c r="C5182" i="27"/>
  <c r="C5118" i="27"/>
  <c r="C5054" i="27"/>
  <c r="C4990" i="27"/>
  <c r="C4926" i="27"/>
  <c r="C4862" i="27"/>
  <c r="C4798" i="27"/>
  <c r="C4734" i="27"/>
  <c r="C4670" i="27"/>
  <c r="C4606" i="27"/>
  <c r="C4542" i="27"/>
  <c r="C4478" i="27"/>
  <c r="C4414" i="27"/>
  <c r="C6250" i="27"/>
  <c r="C6186" i="27"/>
  <c r="C6122" i="27"/>
  <c r="C6049" i="27"/>
  <c r="C5985" i="27"/>
  <c r="C5921" i="27"/>
  <c r="C5857" i="27"/>
  <c r="C5793" i="27"/>
  <c r="C5729" i="27"/>
  <c r="C5665" i="27"/>
  <c r="C8094" i="27"/>
  <c r="C8030" i="27"/>
  <c r="C7966" i="27"/>
  <c r="C7902" i="27"/>
  <c r="C7838" i="27"/>
  <c r="C7774" i="27"/>
  <c r="C7710" i="27"/>
  <c r="C7646" i="27"/>
  <c r="C7582" i="27"/>
  <c r="C7518" i="27"/>
  <c r="C7454" i="27"/>
  <c r="C7390" i="27"/>
  <c r="C7326" i="27"/>
  <c r="C7262" i="27"/>
  <c r="C7198" i="27"/>
  <c r="C7134" i="27"/>
  <c r="C7070" i="27"/>
  <c r="C7006" i="27"/>
  <c r="C6942" i="27"/>
  <c r="C6878" i="27"/>
  <c r="C6814" i="27"/>
  <c r="C6750" i="27"/>
  <c r="C6686" i="27"/>
  <c r="C6622" i="27"/>
  <c r="C6558" i="27"/>
  <c r="C6494" i="27"/>
  <c r="C6430" i="27"/>
  <c r="C6366" i="27"/>
  <c r="C6302" i="27"/>
  <c r="C2442" i="27"/>
  <c r="C2378" i="27"/>
  <c r="C2264" i="27"/>
  <c r="C8158" i="27"/>
  <c r="C8381" i="27"/>
  <c r="C5928" i="27"/>
  <c r="C5864" i="27"/>
  <c r="C5800" i="27"/>
  <c r="C5736" i="27"/>
  <c r="C5672" i="27"/>
  <c r="C5608" i="27"/>
  <c r="C8045" i="27"/>
  <c r="C7981" i="27"/>
  <c r="C7917" i="27"/>
  <c r="C7853" i="27"/>
  <c r="C7789" i="27"/>
  <c r="C7725" i="27"/>
  <c r="C7661" i="27"/>
  <c r="C7597" i="27"/>
  <c r="C7533" i="27"/>
  <c r="C7469" i="27"/>
  <c r="C7405" i="27"/>
  <c r="C7341" i="27"/>
  <c r="C7277" i="27"/>
  <c r="C7213" i="27"/>
  <c r="C7149" i="27"/>
  <c r="C7085" i="27"/>
  <c r="C7021" i="27"/>
  <c r="C6957" i="27"/>
  <c r="C6893" i="27"/>
  <c r="C6829" i="27"/>
  <c r="C6765" i="27"/>
  <c r="C6701" i="27"/>
  <c r="C6637" i="27"/>
  <c r="C6573" i="27"/>
  <c r="C6509" i="27"/>
  <c r="C6445" i="27"/>
  <c r="C6381" i="27"/>
  <c r="C6317" i="27"/>
  <c r="C2449" i="27"/>
  <c r="C2385" i="27"/>
  <c r="C2271" i="27"/>
  <c r="C2207" i="27"/>
  <c r="C2143" i="27"/>
  <c r="C2079" i="27"/>
  <c r="C8153" i="27"/>
  <c r="C8382" i="27"/>
  <c r="C5895" i="27"/>
  <c r="C5831" i="27"/>
  <c r="C5767" i="27"/>
  <c r="C5703" i="27"/>
  <c r="C5639" i="27"/>
  <c r="C8076" i="27"/>
  <c r="C8012" i="27"/>
  <c r="C7948" i="27"/>
  <c r="C7884" i="27"/>
  <c r="C7820" i="27"/>
  <c r="C7756" i="27"/>
  <c r="C7692" i="27"/>
  <c r="C7628" i="27"/>
  <c r="C7564" i="27"/>
  <c r="C7500" i="27"/>
  <c r="C7436" i="27"/>
  <c r="C7372" i="27"/>
  <c r="C7308" i="27"/>
  <c r="C7244" i="27"/>
  <c r="C7180" i="27"/>
  <c r="C7116" i="27"/>
  <c r="C7052" i="27"/>
  <c r="C6988" i="27"/>
  <c r="C6924" i="27"/>
  <c r="C6860" i="27"/>
  <c r="C6796" i="27"/>
  <c r="C6732" i="27"/>
  <c r="C6668" i="27"/>
  <c r="C6604" i="27"/>
  <c r="C6540" i="27"/>
  <c r="C6476" i="27"/>
  <c r="C6412" i="27"/>
  <c r="C6348" i="27"/>
  <c r="C2480" i="27"/>
  <c r="C2416" i="27"/>
  <c r="C2352" i="27"/>
  <c r="C2238" i="27"/>
  <c r="C2174" i="27"/>
  <c r="C2110" i="27"/>
  <c r="C8383" i="27"/>
  <c r="C6062" i="27"/>
  <c r="C5998" i="27"/>
  <c r="C5934" i="27"/>
  <c r="C5870" i="27"/>
  <c r="C5806" i="27"/>
  <c r="C5742" i="27"/>
  <c r="C5678" i="27"/>
  <c r="C5614" i="27"/>
  <c r="C8051" i="27"/>
  <c r="C7987" i="27"/>
  <c r="C7923" i="27"/>
  <c r="C7859" i="27"/>
  <c r="C7795" i="27"/>
  <c r="C7731" i="27"/>
  <c r="C7667" i="27"/>
  <c r="C7603" i="27"/>
  <c r="C7539" i="27"/>
  <c r="C7475" i="27"/>
  <c r="C7411" i="27"/>
  <c r="C7347" i="27"/>
  <c r="C7283" i="27"/>
  <c r="C7219" i="27"/>
  <c r="C7155" i="27"/>
  <c r="C7091" i="27"/>
  <c r="C7027" i="27"/>
  <c r="C6963" i="27"/>
  <c r="C6899" i="27"/>
  <c r="C6835" i="27"/>
  <c r="C6771" i="27"/>
  <c r="C6707" i="27"/>
  <c r="C6643" i="27"/>
  <c r="C6579" i="27"/>
  <c r="C6515" i="27"/>
  <c r="C6451" i="27"/>
  <c r="C6387" i="27"/>
  <c r="C6323" i="27"/>
  <c r="C2455" i="27"/>
  <c r="C2391" i="27"/>
  <c r="C2277" i="27"/>
  <c r="C2213" i="27"/>
  <c r="C2149" i="27"/>
  <c r="C8271" i="27"/>
  <c r="C8445" i="27"/>
  <c r="C6069" i="27"/>
  <c r="C6005" i="27"/>
  <c r="C5941" i="27"/>
  <c r="C5877" i="27"/>
  <c r="C5813" i="27"/>
  <c r="C5749" i="27"/>
  <c r="C5685" i="27"/>
  <c r="C5621" i="27"/>
  <c r="C8058" i="27"/>
  <c r="C7994" i="27"/>
  <c r="C7930" i="27"/>
  <c r="C7866" i="27"/>
  <c r="C7802" i="27"/>
  <c r="C7738" i="27"/>
  <c r="C7674" i="27"/>
  <c r="C7610" i="27"/>
  <c r="C7546" i="27"/>
  <c r="C7482" i="27"/>
  <c r="C7418" i="27"/>
  <c r="C7354" i="27"/>
  <c r="C7290" i="27"/>
  <c r="C7226" i="27"/>
  <c r="C7162" i="27"/>
  <c r="C7098" i="27"/>
  <c r="C7034" i="27"/>
  <c r="C6970" i="27"/>
  <c r="C6906" i="27"/>
  <c r="C6842" i="27"/>
  <c r="C6778" i="27"/>
  <c r="C6714" i="27"/>
  <c r="C6650" i="27"/>
  <c r="C6586" i="27"/>
  <c r="C6522" i="27"/>
  <c r="C6458" i="27"/>
  <c r="C6394" i="27"/>
  <c r="C6330" i="27"/>
  <c r="C2470" i="27"/>
  <c r="C2406" i="27"/>
  <c r="C2292" i="27"/>
  <c r="C2228" i="27"/>
  <c r="C2164" i="27"/>
  <c r="C8302" i="27"/>
  <c r="C5868" i="27"/>
  <c r="C5804" i="27"/>
  <c r="C5740" i="27"/>
  <c r="C5676" i="27"/>
  <c r="C5612" i="27"/>
  <c r="C8049" i="27"/>
  <c r="C7985" i="27"/>
  <c r="C7921" i="27"/>
  <c r="C7857" i="27"/>
  <c r="C7793" i="27"/>
  <c r="C7729" i="27"/>
  <c r="C7665" i="27"/>
  <c r="C7601" i="27"/>
  <c r="C7537" i="27"/>
  <c r="C7473" i="27"/>
  <c r="C7409" i="27"/>
  <c r="C7345" i="27"/>
  <c r="C7281" i="27"/>
  <c r="C7217" i="27"/>
  <c r="C7153" i="27"/>
  <c r="C7089" i="27"/>
  <c r="C7025" i="27"/>
  <c r="C6961" i="27"/>
  <c r="C6897" i="27"/>
  <c r="C6833" i="27"/>
  <c r="C6769" i="27"/>
  <c r="C6705" i="27"/>
  <c r="C6641" i="27"/>
  <c r="C6577" i="27"/>
  <c r="C6513" i="27"/>
  <c r="C6449" i="27"/>
  <c r="C6385" i="27"/>
  <c r="C6321" i="27"/>
  <c r="C2461" i="27"/>
  <c r="C7737" i="27"/>
  <c r="C7481" i="27"/>
  <c r="C7225" i="27"/>
  <c r="C6969" i="27"/>
  <c r="C6801" i="27"/>
  <c r="C6617" i="27"/>
  <c r="C6457" i="27"/>
  <c r="C2493" i="27"/>
  <c r="C2291" i="27"/>
  <c r="C2163" i="27"/>
  <c r="C8237" i="27"/>
  <c r="C5899" i="27"/>
  <c r="C5795" i="27"/>
  <c r="C5699" i="27"/>
  <c r="C5603" i="27"/>
  <c r="C8016" i="27"/>
  <c r="C7936" i="27"/>
  <c r="C7848" i="27"/>
  <c r="C7760" i="27"/>
  <c r="C7680" i="27"/>
  <c r="C7592" i="27"/>
  <c r="C7504" i="27"/>
  <c r="C7424" i="27"/>
  <c r="C7336" i="27"/>
  <c r="C7248" i="27"/>
  <c r="C7168" i="27"/>
  <c r="C7080" i="27"/>
  <c r="C6992" i="27"/>
  <c r="C6912" i="27"/>
  <c r="C6824" i="27"/>
  <c r="C6736" i="27"/>
  <c r="C6664" i="27"/>
  <c r="C6592" i="27"/>
  <c r="C6520" i="27"/>
  <c r="C6456" i="27"/>
  <c r="C6392" i="27"/>
  <c r="C6328" i="27"/>
  <c r="C2468" i="27"/>
  <c r="C2404" i="27"/>
  <c r="C2290" i="27"/>
  <c r="C2226" i="27"/>
  <c r="C2162" i="27"/>
  <c r="C8345" i="27"/>
  <c r="C6098" i="27"/>
  <c r="C6034" i="27"/>
  <c r="C5970" i="27"/>
  <c r="C5906" i="27"/>
  <c r="C5842" i="27"/>
  <c r="C5778" i="27"/>
  <c r="C5714" i="27"/>
  <c r="C5650" i="27"/>
  <c r="C8087" i="27"/>
  <c r="C8023" i="27"/>
  <c r="C7959" i="27"/>
  <c r="C7895" i="27"/>
  <c r="C7831" i="27"/>
  <c r="C7767" i="27"/>
  <c r="C7703" i="27"/>
  <c r="C7639" i="27"/>
  <c r="C7575" i="27"/>
  <c r="C7511" i="27"/>
  <c r="C7447" i="27"/>
  <c r="C7383" i="27"/>
  <c r="C7319" i="27"/>
  <c r="C7255" i="27"/>
  <c r="C7191" i="27"/>
  <c r="C7127" i="27"/>
  <c r="C7063" i="27"/>
  <c r="C6999" i="27"/>
  <c r="C6935" i="27"/>
  <c r="C6871" i="27"/>
  <c r="C6807" i="27"/>
  <c r="C6743" i="27"/>
  <c r="C6679" i="27"/>
  <c r="C6615" i="27"/>
  <c r="C6551" i="27"/>
  <c r="C6487" i="27"/>
  <c r="C6423" i="27"/>
  <c r="C6359" i="27"/>
  <c r="C2499" i="27"/>
  <c r="C2435" i="27"/>
  <c r="C2371" i="27"/>
  <c r="C8141" i="27"/>
  <c r="C8430" i="27"/>
  <c r="C2035" i="27"/>
  <c r="C1671" i="27"/>
  <c r="C1607" i="27"/>
  <c r="C1543" i="27"/>
  <c r="C1479" i="27"/>
  <c r="C1415" i="27"/>
  <c r="C1351" i="27"/>
  <c r="C1287" i="27"/>
  <c r="C1223" i="27"/>
  <c r="C1159" i="27"/>
  <c r="C1095" i="27"/>
  <c r="C1031" i="27"/>
  <c r="C8150" i="27"/>
  <c r="C8231" i="27"/>
  <c r="C8336" i="27"/>
  <c r="C8417" i="27"/>
  <c r="C2082" i="27"/>
  <c r="C2018" i="27"/>
  <c r="C1654" i="27"/>
  <c r="C1590" i="27"/>
  <c r="C1526" i="27"/>
  <c r="C1462" i="27"/>
  <c r="C1398" i="27"/>
  <c r="C1334" i="27"/>
  <c r="C1270" i="27"/>
  <c r="C1206" i="27"/>
  <c r="C1142" i="27"/>
  <c r="C1078" i="27"/>
  <c r="C1014" i="27"/>
  <c r="C8151" i="27"/>
  <c r="C8218" i="27"/>
  <c r="C8278" i="27"/>
  <c r="C8410" i="27"/>
  <c r="C2241" i="27"/>
  <c r="C2177" i="27"/>
  <c r="C2113" i="27"/>
  <c r="C2049" i="27"/>
  <c r="C1685" i="27"/>
  <c r="C1621" i="27"/>
  <c r="C1557" i="27"/>
  <c r="C1493" i="27"/>
  <c r="C1429" i="27"/>
  <c r="C1365" i="27"/>
  <c r="C1301" i="27"/>
  <c r="C1237" i="27"/>
  <c r="C1173" i="27"/>
  <c r="C1109" i="27"/>
  <c r="C1045" i="27"/>
  <c r="C8135" i="27"/>
  <c r="C8236" i="27"/>
  <c r="C8344" i="27"/>
  <c r="C8435" i="27"/>
  <c r="C2160" i="27"/>
  <c r="C2096" i="27"/>
  <c r="C2032" i="27"/>
  <c r="C1668" i="27"/>
  <c r="C1604" i="27"/>
  <c r="C1540" i="27"/>
  <c r="C1476" i="27"/>
  <c r="C1412" i="27"/>
  <c r="C1348" i="27"/>
  <c r="C1284" i="27"/>
  <c r="C1220" i="27"/>
  <c r="C1156" i="27"/>
  <c r="C1092" i="27"/>
  <c r="C1028" i="27"/>
  <c r="C8134" i="27"/>
  <c r="C8244" i="27"/>
  <c r="C8392" i="27"/>
  <c r="C2023" i="27"/>
  <c r="C1659" i="27"/>
  <c r="C1595" i="27"/>
  <c r="C1531" i="27"/>
  <c r="C1467" i="27"/>
  <c r="C1403" i="27"/>
  <c r="C1339" i="27"/>
  <c r="C1275" i="27"/>
  <c r="C1211" i="27"/>
  <c r="C1147" i="27"/>
  <c r="C1083" i="27"/>
  <c r="C1019" i="27"/>
  <c r="C8192" i="27"/>
  <c r="C8263" i="27"/>
  <c r="C8331" i="27"/>
  <c r="C8421" i="27"/>
  <c r="C2070" i="27"/>
  <c r="C2006" i="27"/>
  <c r="C1642" i="27"/>
  <c r="C1578" i="27"/>
  <c r="C1514" i="27"/>
  <c r="C1450" i="27"/>
  <c r="C1386" i="27"/>
  <c r="C1322" i="27"/>
  <c r="C1258" i="27"/>
  <c r="C1194" i="27"/>
  <c r="C1130" i="27"/>
  <c r="C1066" i="27"/>
  <c r="C1002" i="27"/>
  <c r="C8170" i="27"/>
  <c r="C8262" i="27"/>
  <c r="C8330" i="27"/>
  <c r="C8387" i="27"/>
  <c r="C2133" i="27"/>
  <c r="C2069" i="27"/>
  <c r="C2005" i="27"/>
  <c r="C1641" i="27"/>
  <c r="C1577" i="27"/>
  <c r="C1513" i="27"/>
  <c r="C1449" i="27"/>
  <c r="C1385" i="27"/>
  <c r="C1321" i="27"/>
  <c r="C1257" i="27"/>
  <c r="C1193" i="27"/>
  <c r="C1129" i="27"/>
  <c r="C1065" i="27"/>
  <c r="C8116" i="27"/>
  <c r="C8168" i="27"/>
  <c r="C8282" i="27"/>
  <c r="C8354" i="27"/>
  <c r="C8456" i="27"/>
  <c r="C2100" i="27"/>
  <c r="C2036" i="27"/>
  <c r="C1672" i="27"/>
  <c r="C1608" i="27"/>
  <c r="C1544" i="27"/>
  <c r="C1480" i="27"/>
  <c r="C1416" i="27"/>
  <c r="C1352" i="27"/>
  <c r="C1288" i="27"/>
  <c r="C1224" i="27"/>
  <c r="C1160" i="27"/>
  <c r="C1096" i="27"/>
  <c r="C1032" i="27"/>
  <c r="C8149" i="27"/>
  <c r="C8213" i="27"/>
  <c r="C8304" i="27"/>
  <c r="C8353" i="27"/>
  <c r="C7705" i="27"/>
  <c r="C7449" i="27"/>
  <c r="C7193" i="27"/>
  <c r="C6937" i="27"/>
  <c r="C6777" i="27"/>
  <c r="C6609" i="27"/>
  <c r="C6425" i="27"/>
  <c r="C2469" i="27"/>
  <c r="C2283" i="27"/>
  <c r="C2155" i="27"/>
  <c r="C8269" i="27"/>
  <c r="C5891" i="27"/>
  <c r="C5779" i="27"/>
  <c r="C5675" i="27"/>
  <c r="C8088" i="27"/>
  <c r="C8008" i="27"/>
  <c r="C7920" i="27"/>
  <c r="C7832" i="27"/>
  <c r="C7752" i="27"/>
  <c r="C7664" i="27"/>
  <c r="C7576" i="27"/>
  <c r="C7496" i="27"/>
  <c r="C7408" i="27"/>
  <c r="C7320" i="27"/>
  <c r="C7240" i="27"/>
  <c r="C7152" i="27"/>
  <c r="C7064" i="27"/>
  <c r="C6984" i="27"/>
  <c r="C6896" i="27"/>
  <c r="C6808" i="27"/>
  <c r="C6728" i="27"/>
  <c r="C6656" i="27"/>
  <c r="C6584" i="27"/>
  <c r="C6512" i="27"/>
  <c r="C6448" i="27"/>
  <c r="C6384" i="27"/>
  <c r="C6320" i="27"/>
  <c r="C2460" i="27"/>
  <c r="C2396" i="27"/>
  <c r="C2282" i="27"/>
  <c r="C2218" i="27"/>
  <c r="C2154" i="27"/>
  <c r="C8334" i="27"/>
  <c r="C6090" i="27"/>
  <c r="C6026" i="27"/>
  <c r="C5962" i="27"/>
  <c r="C5898" i="27"/>
  <c r="C5834" i="27"/>
  <c r="C5770" i="27"/>
  <c r="C5706" i="27"/>
  <c r="C5642" i="27"/>
  <c r="C8079" i="27"/>
  <c r="C8015" i="27"/>
  <c r="C7951" i="27"/>
  <c r="C7887" i="27"/>
  <c r="C7823" i="27"/>
  <c r="C7759" i="27"/>
  <c r="C7695" i="27"/>
  <c r="C7631" i="27"/>
  <c r="C7567" i="27"/>
  <c r="C7503" i="27"/>
  <c r="C7439" i="27"/>
  <c r="C7375" i="27"/>
  <c r="C7311" i="27"/>
  <c r="C7247" i="27"/>
  <c r="C7183" i="27"/>
  <c r="C7119" i="27"/>
  <c r="C7055" i="27"/>
  <c r="C6991" i="27"/>
  <c r="C6927" i="27"/>
  <c r="C6863" i="27"/>
  <c r="C6799" i="27"/>
  <c r="C6735" i="27"/>
  <c r="C6671" i="27"/>
  <c r="C6607" i="27"/>
  <c r="C6543" i="27"/>
  <c r="C6479" i="27"/>
  <c r="C6415" i="27"/>
  <c r="C6351" i="27"/>
  <c r="C2491" i="27"/>
  <c r="C2427" i="27"/>
  <c r="C2363" i="27"/>
  <c r="C8157" i="27"/>
  <c r="C8446" i="27"/>
  <c r="C2027" i="27"/>
  <c r="C1663" i="27"/>
  <c r="C1599" i="27"/>
  <c r="C1535" i="27"/>
  <c r="C1471" i="27"/>
  <c r="C1407" i="27"/>
  <c r="C1343" i="27"/>
  <c r="C1279" i="27"/>
  <c r="C1215" i="27"/>
  <c r="C1151" i="27"/>
  <c r="C1087" i="27"/>
  <c r="C1023" i="27"/>
  <c r="C8162" i="27"/>
  <c r="C8258" i="27"/>
  <c r="C8362" i="27"/>
  <c r="C8432" i="27"/>
  <c r="C2074" i="27"/>
  <c r="C2010" i="27"/>
  <c r="C1646" i="27"/>
  <c r="C1582" i="27"/>
  <c r="C1518" i="27"/>
  <c r="C1454" i="27"/>
  <c r="C1390" i="27"/>
  <c r="C1326" i="27"/>
  <c r="C1262" i="27"/>
  <c r="C1198" i="27"/>
  <c r="C1134" i="27"/>
  <c r="C1070" i="27"/>
  <c r="C1006" i="27"/>
  <c r="C8156" i="27"/>
  <c r="C8225" i="27"/>
  <c r="C8300" i="27"/>
  <c r="C8420" i="27"/>
  <c r="C2233" i="27"/>
  <c r="C2169" i="27"/>
  <c r="C2105" i="27"/>
  <c r="C2041" i="27"/>
  <c r="C1677" i="27"/>
  <c r="C1613" i="27"/>
  <c r="C1549" i="27"/>
  <c r="C1485" i="27"/>
  <c r="C1421" i="27"/>
  <c r="C1357" i="27"/>
  <c r="C1293" i="27"/>
  <c r="C1229" i="27"/>
  <c r="C1165" i="27"/>
  <c r="C1101" i="27"/>
  <c r="C1037" i="27"/>
  <c r="C8155" i="27"/>
  <c r="C8256" i="27"/>
  <c r="C8360" i="27"/>
  <c r="C8451" i="27"/>
  <c r="C2152" i="27"/>
  <c r="C2088" i="27"/>
  <c r="C2024" i="27"/>
  <c r="C1660" i="27"/>
  <c r="C1596" i="27"/>
  <c r="C1532" i="27"/>
  <c r="C1468" i="27"/>
  <c r="C1404" i="27"/>
  <c r="C1340" i="27"/>
  <c r="C1276" i="27"/>
  <c r="C1212" i="27"/>
  <c r="C1148" i="27"/>
  <c r="C1084" i="27"/>
  <c r="C1020" i="27"/>
  <c r="C8154" i="27"/>
  <c r="C8276" i="27"/>
  <c r="C8389" i="27"/>
  <c r="C2015" i="27"/>
  <c r="C1651" i="27"/>
  <c r="C1587" i="27"/>
  <c r="C1523" i="27"/>
  <c r="C1459" i="27"/>
  <c r="C1395" i="27"/>
  <c r="C1331" i="27"/>
  <c r="C1267" i="27"/>
  <c r="C1203" i="27"/>
  <c r="C1139" i="27"/>
  <c r="C1075" i="27"/>
  <c r="C1011" i="27"/>
  <c r="C8197" i="27"/>
  <c r="C8264" i="27"/>
  <c r="C8323" i="27"/>
  <c r="C8427" i="27"/>
  <c r="C2062" i="27"/>
  <c r="C1698" i="27"/>
  <c r="C1634" i="27"/>
  <c r="C1570" i="27"/>
  <c r="C1506" i="27"/>
  <c r="C1442" i="27"/>
  <c r="C1378" i="27"/>
  <c r="C1314" i="27"/>
  <c r="C1250" i="27"/>
  <c r="C1186" i="27"/>
  <c r="C1122" i="27"/>
  <c r="C1058" i="27"/>
  <c r="C8117" i="27"/>
  <c r="C8211" i="27"/>
  <c r="C8274" i="27"/>
  <c r="C8322" i="27"/>
  <c r="C8400" i="27"/>
  <c r="C2125" i="27"/>
  <c r="C2061" i="27"/>
  <c r="C1697" i="27"/>
  <c r="C1633" i="27"/>
  <c r="C1569" i="27"/>
  <c r="C1505" i="27"/>
  <c r="C1441" i="27"/>
  <c r="C1377" i="27"/>
  <c r="C1313" i="27"/>
  <c r="C1249" i="27"/>
  <c r="C1185" i="27"/>
  <c r="C1121" i="27"/>
  <c r="C1057" i="27"/>
  <c r="C8129" i="27"/>
  <c r="C8212" i="27"/>
  <c r="C8293" i="27"/>
  <c r="C8373" i="27"/>
  <c r="C2156" i="27"/>
  <c r="C2092" i="27"/>
  <c r="C2028" i="27"/>
  <c r="C1664" i="27"/>
  <c r="C1600" i="27"/>
  <c r="C1536" i="27"/>
  <c r="C1472" i="27"/>
  <c r="C1408" i="27"/>
  <c r="C1344" i="27"/>
  <c r="C1280" i="27"/>
  <c r="C1216" i="27"/>
  <c r="C1152" i="27"/>
  <c r="C1088" i="27"/>
  <c r="C1024" i="27"/>
  <c r="C8144" i="27"/>
  <c r="C8227" i="27"/>
  <c r="C8316" i="27"/>
  <c r="C8374" i="27"/>
  <c r="C7673" i="27"/>
  <c r="C7417" i="27"/>
  <c r="C7161" i="27"/>
  <c r="C6929" i="27"/>
  <c r="C6745" i="27"/>
  <c r="C6585" i="27"/>
  <c r="C6417" i="27"/>
  <c r="C2437" i="27"/>
  <c r="C2259" i="27"/>
  <c r="C2131" i="27"/>
  <c r="C8398" i="27"/>
  <c r="C5867" i="27"/>
  <c r="C5771" i="27"/>
  <c r="C5667" i="27"/>
  <c r="C8080" i="27"/>
  <c r="C8000" i="27"/>
  <c r="C7912" i="27"/>
  <c r="C7824" i="27"/>
  <c r="C7744" i="27"/>
  <c r="C7656" i="27"/>
  <c r="C7568" i="27"/>
  <c r="C7488" i="27"/>
  <c r="C7400" i="27"/>
  <c r="C7312" i="27"/>
  <c r="C7232" i="27"/>
  <c r="C7144" i="27"/>
  <c r="C7056" i="27"/>
  <c r="C6976" i="27"/>
  <c r="C6888" i="27"/>
  <c r="C6800" i="27"/>
  <c r="C6720" i="27"/>
  <c r="C6648" i="27"/>
  <c r="C6576" i="27"/>
  <c r="C6504" i="27"/>
  <c r="C6440" i="27"/>
  <c r="C6376" i="27"/>
  <c r="C6312" i="27"/>
  <c r="C2452" i="27"/>
  <c r="C2388" i="27"/>
  <c r="C2274" i="27"/>
  <c r="C2210" i="27"/>
  <c r="C2146" i="27"/>
  <c r="C8361" i="27"/>
  <c r="C6082" i="27"/>
  <c r="C6018" i="27"/>
  <c r="C5954" i="27"/>
  <c r="C5890" i="27"/>
  <c r="C5826" i="27"/>
  <c r="C5762" i="27"/>
  <c r="C5698" i="27"/>
  <c r="C5634" i="27"/>
  <c r="C8071" i="27"/>
  <c r="C8007" i="27"/>
  <c r="C7943" i="27"/>
  <c r="C7879" i="27"/>
  <c r="C7815" i="27"/>
  <c r="C7751" i="27"/>
  <c r="C7687" i="27"/>
  <c r="C7623" i="27"/>
  <c r="C7559" i="27"/>
  <c r="C7495" i="27"/>
  <c r="C7431" i="27"/>
  <c r="C7367" i="27"/>
  <c r="C7303" i="27"/>
  <c r="C7239" i="27"/>
  <c r="C7175" i="27"/>
  <c r="C7111" i="27"/>
  <c r="C7047" i="27"/>
  <c r="C6983" i="27"/>
  <c r="C6919" i="27"/>
  <c r="C6855" i="27"/>
  <c r="C6791" i="27"/>
  <c r="C6727" i="27"/>
  <c r="C6663" i="27"/>
  <c r="C6599" i="27"/>
  <c r="C6535" i="27"/>
  <c r="C6471" i="27"/>
  <c r="C6407" i="27"/>
  <c r="C6343" i="27"/>
  <c r="C2483" i="27"/>
  <c r="C2419" i="27"/>
  <c r="C2355" i="27"/>
  <c r="C8205" i="27"/>
  <c r="C8462" i="27"/>
  <c r="C2019" i="27"/>
  <c r="C1655" i="27"/>
  <c r="C1591" i="27"/>
  <c r="C1527" i="27"/>
  <c r="C1463" i="27"/>
  <c r="C1399" i="27"/>
  <c r="C1335" i="27"/>
  <c r="C1271" i="27"/>
  <c r="C1207" i="27"/>
  <c r="C1143" i="27"/>
  <c r="C1079" i="27"/>
  <c r="C1015" i="27"/>
  <c r="C8196" i="27"/>
  <c r="C8248" i="27"/>
  <c r="C8352" i="27"/>
  <c r="C8422" i="27"/>
  <c r="C2066" i="27"/>
  <c r="C2002" i="27"/>
  <c r="C1638" i="27"/>
  <c r="C1574" i="27"/>
  <c r="C1510" i="27"/>
  <c r="C1446" i="27"/>
  <c r="C1382" i="27"/>
  <c r="C1318" i="27"/>
  <c r="C1254" i="27"/>
  <c r="C1190" i="27"/>
  <c r="C1126" i="27"/>
  <c r="C1062" i="27"/>
  <c r="C8106" i="27"/>
  <c r="C8161" i="27"/>
  <c r="C8234" i="27"/>
  <c r="C8314" i="27"/>
  <c r="C8436" i="27"/>
  <c r="C2225" i="27"/>
  <c r="C2161" i="27"/>
  <c r="C2097" i="27"/>
  <c r="C2033" i="27"/>
  <c r="C1669" i="27"/>
  <c r="C1605" i="27"/>
  <c r="C1541" i="27"/>
  <c r="C1477" i="27"/>
  <c r="C1413" i="27"/>
  <c r="C1349" i="27"/>
  <c r="C1285" i="27"/>
  <c r="C1221" i="27"/>
  <c r="C1157" i="27"/>
  <c r="C1093" i="27"/>
  <c r="C1029" i="27"/>
  <c r="C8176" i="27"/>
  <c r="C8245" i="27"/>
  <c r="C8391" i="27"/>
  <c r="C2208" i="27"/>
  <c r="C2144" i="27"/>
  <c r="C2080" i="27"/>
  <c r="C2016" i="27"/>
  <c r="C1652" i="27"/>
  <c r="C1588" i="27"/>
  <c r="C1524" i="27"/>
  <c r="C1460" i="27"/>
  <c r="C1396" i="27"/>
  <c r="C1332" i="27"/>
  <c r="C1268" i="27"/>
  <c r="C1204" i="27"/>
  <c r="C1140" i="27"/>
  <c r="C1076" i="27"/>
  <c r="C1012" i="27"/>
  <c r="C8177" i="27"/>
  <c r="C8312" i="27"/>
  <c r="C8369" i="27"/>
  <c r="C2007" i="27"/>
  <c r="C1643" i="27"/>
  <c r="C1579" i="27"/>
  <c r="C1515" i="27"/>
  <c r="C1451" i="27"/>
  <c r="C1387" i="27"/>
  <c r="C1323" i="27"/>
  <c r="C1259" i="27"/>
  <c r="C1195" i="27"/>
  <c r="C1131" i="27"/>
  <c r="C1067" i="27"/>
  <c r="C1003" i="27"/>
  <c r="C8171" i="27"/>
  <c r="C8275" i="27"/>
  <c r="C8341" i="27"/>
  <c r="C8437" i="27"/>
  <c r="C2054" i="27"/>
  <c r="C1690" i="27"/>
  <c r="C1626" i="27"/>
  <c r="C1562" i="27"/>
  <c r="C1498" i="27"/>
  <c r="C1434" i="27"/>
  <c r="C1370" i="27"/>
  <c r="C1306" i="27"/>
  <c r="C1242" i="27"/>
  <c r="C1178" i="27"/>
  <c r="C1114" i="27"/>
  <c r="C1050" i="27"/>
  <c r="C8131" i="27"/>
  <c r="C8215" i="27"/>
  <c r="C8283" i="27"/>
  <c r="C8339" i="27"/>
  <c r="C8407" i="27"/>
  <c r="C2117" i="27"/>
  <c r="C2053" i="27"/>
  <c r="C1689" i="27"/>
  <c r="C1625" i="27"/>
  <c r="C1561" i="27"/>
  <c r="C1497" i="27"/>
  <c r="C1433" i="27"/>
  <c r="C1369" i="27"/>
  <c r="C1305" i="27"/>
  <c r="C1241" i="27"/>
  <c r="C1177" i="27"/>
  <c r="C1113" i="27"/>
  <c r="C1049" i="27"/>
  <c r="C8130" i="27"/>
  <c r="C8208" i="27"/>
  <c r="C8305" i="27"/>
  <c r="C8384" i="27"/>
  <c r="C2148" i="27"/>
  <c r="C2084" i="27"/>
  <c r="C2020" i="27"/>
  <c r="C1656" i="27"/>
  <c r="C1592" i="27"/>
  <c r="C1528" i="27"/>
  <c r="C1464" i="27"/>
  <c r="C1400" i="27"/>
  <c r="C1336" i="27"/>
  <c r="C1272" i="27"/>
  <c r="C1208" i="27"/>
  <c r="C1144" i="27"/>
  <c r="C1080" i="27"/>
  <c r="C1016" i="27"/>
  <c r="C8163" i="27"/>
  <c r="C8228" i="27"/>
  <c r="C8308" i="27"/>
  <c r="C8385" i="27"/>
  <c r="C7641" i="27"/>
  <c r="C7385" i="27"/>
  <c r="C7129" i="27"/>
  <c r="C6905" i="27"/>
  <c r="C6737" i="27"/>
  <c r="C6553" i="27"/>
  <c r="C6393" i="27"/>
  <c r="C2429" i="27"/>
  <c r="C2251" i="27"/>
  <c r="C2123" i="27"/>
  <c r="C5963" i="27"/>
  <c r="C5859" i="27"/>
  <c r="C5763" i="27"/>
  <c r="C5651" i="27"/>
  <c r="C8072" i="27"/>
  <c r="C7984" i="27"/>
  <c r="C7896" i="27"/>
  <c r="C7816" i="27"/>
  <c r="C7728" i="27"/>
  <c r="C7640" i="27"/>
  <c r="C7560" i="27"/>
  <c r="C7472" i="27"/>
  <c r="C7384" i="27"/>
  <c r="C7304" i="27"/>
  <c r="C7216" i="27"/>
  <c r="C7128" i="27"/>
  <c r="C7048" i="27"/>
  <c r="C6960" i="27"/>
  <c r="C6872" i="27"/>
  <c r="C6792" i="27"/>
  <c r="C6712" i="27"/>
  <c r="C6640" i="27"/>
  <c r="C6568" i="27"/>
  <c r="C6496" i="27"/>
  <c r="C6432" i="27"/>
  <c r="C6368" i="27"/>
  <c r="C6304" i="27"/>
  <c r="C2444" i="27"/>
  <c r="C2380" i="27"/>
  <c r="C2266" i="27"/>
  <c r="C2202" i="27"/>
  <c r="C2138" i="27"/>
  <c r="C8350" i="27"/>
  <c r="C6074" i="27"/>
  <c r="C6010" i="27"/>
  <c r="C5946" i="27"/>
  <c r="C5882" i="27"/>
  <c r="C5818" i="27"/>
  <c r="C5754" i="27"/>
  <c r="C5690" i="27"/>
  <c r="C5626" i="27"/>
  <c r="C8063" i="27"/>
  <c r="C7999" i="27"/>
  <c r="C7935" i="27"/>
  <c r="C7871" i="27"/>
  <c r="C7807" i="27"/>
  <c r="C7743" i="27"/>
  <c r="C7679" i="27"/>
  <c r="C7615" i="27"/>
  <c r="C7551" i="27"/>
  <c r="C7487" i="27"/>
  <c r="C7423" i="27"/>
  <c r="C7359" i="27"/>
  <c r="C7295" i="27"/>
  <c r="C7231" i="27"/>
  <c r="C7167" i="27"/>
  <c r="C7103" i="27"/>
  <c r="C7039" i="27"/>
  <c r="C6975" i="27"/>
  <c r="C6911" i="27"/>
  <c r="C6847" i="27"/>
  <c r="C6783" i="27"/>
  <c r="C6719" i="27"/>
  <c r="C6655" i="27"/>
  <c r="C6591" i="27"/>
  <c r="C6527" i="27"/>
  <c r="C6463" i="27"/>
  <c r="C6399" i="27"/>
  <c r="C6335" i="27"/>
  <c r="C2475" i="27"/>
  <c r="C2411" i="27"/>
  <c r="C2297" i="27"/>
  <c r="C8239" i="27"/>
  <c r="C2075" i="27"/>
  <c r="C2011" i="27"/>
  <c r="C1647" i="27"/>
  <c r="C1583" i="27"/>
  <c r="C1519" i="27"/>
  <c r="C1455" i="27"/>
  <c r="C1391" i="27"/>
  <c r="C1327" i="27"/>
  <c r="C1263" i="27"/>
  <c r="C1199" i="27"/>
  <c r="C1135" i="27"/>
  <c r="C1071" i="27"/>
  <c r="C1007" i="27"/>
  <c r="C8181" i="27"/>
  <c r="C8290" i="27"/>
  <c r="C8375" i="27"/>
  <c r="C8448" i="27"/>
  <c r="C2058" i="27"/>
  <c r="C1694" i="27"/>
  <c r="C1630" i="27"/>
  <c r="C1566" i="27"/>
  <c r="C1502" i="27"/>
  <c r="C1438" i="27"/>
  <c r="C1374" i="27"/>
  <c r="C1310" i="27"/>
  <c r="C1246" i="27"/>
  <c r="C1182" i="27"/>
  <c r="C1118" i="27"/>
  <c r="C1054" i="27"/>
  <c r="C8103" i="27"/>
  <c r="C8186" i="27"/>
  <c r="C8235" i="27"/>
  <c r="C8326" i="27"/>
  <c r="C8452" i="27"/>
  <c r="C2217" i="27"/>
  <c r="C2153" i="27"/>
  <c r="C2089" i="27"/>
  <c r="C2025" i="27"/>
  <c r="C1661" i="27"/>
  <c r="C1597" i="27"/>
  <c r="C1533" i="27"/>
  <c r="C1469" i="27"/>
  <c r="C1405" i="27"/>
  <c r="C1341" i="27"/>
  <c r="C1277" i="27"/>
  <c r="C1213" i="27"/>
  <c r="C1149" i="27"/>
  <c r="C1085" i="27"/>
  <c r="C1021" i="27"/>
  <c r="C8187" i="27"/>
  <c r="C8266" i="27"/>
  <c r="C8396" i="27"/>
  <c r="C2200" i="27"/>
  <c r="C2136" i="27"/>
  <c r="C2072" i="27"/>
  <c r="C2008" i="27"/>
  <c r="C1644" i="27"/>
  <c r="C1580" i="27"/>
  <c r="C1516" i="27"/>
  <c r="C1452" i="27"/>
  <c r="C1388" i="27"/>
  <c r="C1324" i="27"/>
  <c r="C1260" i="27"/>
  <c r="C1196" i="27"/>
  <c r="C1132" i="27"/>
  <c r="C1068" i="27"/>
  <c r="C1004" i="27"/>
  <c r="C8198" i="27"/>
  <c r="C8324" i="27"/>
  <c r="C8428" i="27"/>
  <c r="C1699" i="27"/>
  <c r="C1635" i="27"/>
  <c r="C1571" i="27"/>
  <c r="C1507" i="27"/>
  <c r="C1443" i="27"/>
  <c r="C1379" i="27"/>
  <c r="C1315" i="27"/>
  <c r="C1251" i="27"/>
  <c r="C1187" i="27"/>
  <c r="C1123" i="27"/>
  <c r="C1059" i="27"/>
  <c r="C8118" i="27"/>
  <c r="C8210" i="27"/>
  <c r="C8279" i="27"/>
  <c r="C8357" i="27"/>
  <c r="C8443" i="27"/>
  <c r="C2046" i="27"/>
  <c r="C1682" i="27"/>
  <c r="C1618" i="27"/>
  <c r="C1554" i="27"/>
  <c r="C1490" i="27"/>
  <c r="C1426" i="27"/>
  <c r="C1362" i="27"/>
  <c r="C1298" i="27"/>
  <c r="C1234" i="27"/>
  <c r="C1170" i="27"/>
  <c r="C1106" i="27"/>
  <c r="C1042" i="27"/>
  <c r="C8147" i="27"/>
  <c r="C8241" i="27"/>
  <c r="C8284" i="27"/>
  <c r="C8340" i="27"/>
  <c r="C8405" i="27"/>
  <c r="C2109" i="27"/>
  <c r="C2045" i="27"/>
  <c r="C1681" i="27"/>
  <c r="C1617" i="27"/>
  <c r="C1553" i="27"/>
  <c r="C1489" i="27"/>
  <c r="C1425" i="27"/>
  <c r="C1361" i="27"/>
  <c r="C1297" i="27"/>
  <c r="C1233" i="27"/>
  <c r="C1169" i="27"/>
  <c r="C1105" i="27"/>
  <c r="C1041" i="27"/>
  <c r="C8148" i="27"/>
  <c r="C8240" i="27"/>
  <c r="C8309" i="27"/>
  <c r="C8395" i="27"/>
  <c r="C2140" i="27"/>
  <c r="C2076" i="27"/>
  <c r="C2012" i="27"/>
  <c r="C1648" i="27"/>
  <c r="C1584" i="27"/>
  <c r="C1520" i="27"/>
  <c r="C1456" i="27"/>
  <c r="C1392" i="27"/>
  <c r="C1328" i="27"/>
  <c r="C1264" i="27"/>
  <c r="C1200" i="27"/>
  <c r="C1136" i="27"/>
  <c r="C1072" i="27"/>
  <c r="C1008" i="27"/>
  <c r="C8184" i="27"/>
  <c r="C8259" i="27"/>
  <c r="C8328" i="27"/>
  <c r="C8379" i="27"/>
  <c r="C7609" i="27"/>
  <c r="C7353" i="27"/>
  <c r="C7097" i="27"/>
  <c r="C6873" i="27"/>
  <c r="C6713" i="27"/>
  <c r="C6545" i="27"/>
  <c r="C6361" i="27"/>
  <c r="C2405" i="27"/>
  <c r="C2227" i="27"/>
  <c r="C2099" i="27"/>
  <c r="C5955" i="27"/>
  <c r="C5843" i="27"/>
  <c r="C5739" i="27"/>
  <c r="C5643" i="27"/>
  <c r="C8064" i="27"/>
  <c r="C7976" i="27"/>
  <c r="C7888" i="27"/>
  <c r="C7808" i="27"/>
  <c r="C7720" i="27"/>
  <c r="C7632" i="27"/>
  <c r="C7552" i="27"/>
  <c r="C7464" i="27"/>
  <c r="C7376" i="27"/>
  <c r="C7296" i="27"/>
  <c r="C7208" i="27"/>
  <c r="C7120" i="27"/>
  <c r="C7040" i="27"/>
  <c r="C6952" i="27"/>
  <c r="C6864" i="27"/>
  <c r="C6784" i="27"/>
  <c r="C6704" i="27"/>
  <c r="C6632" i="27"/>
  <c r="C6552" i="27"/>
  <c r="C6488" i="27"/>
  <c r="C6424" i="27"/>
  <c r="C6360" i="27"/>
  <c r="C2500" i="27"/>
  <c r="C2436" i="27"/>
  <c r="C2372" i="27"/>
  <c r="C2258" i="27"/>
  <c r="C2194" i="27"/>
  <c r="C2130" i="27"/>
  <c r="C8397" i="27"/>
  <c r="C6066" i="27"/>
  <c r="C6002" i="27"/>
  <c r="C5938" i="27"/>
  <c r="C5874" i="27"/>
  <c r="C5810" i="27"/>
  <c r="C5746" i="27"/>
  <c r="C5682" i="27"/>
  <c r="C5618" i="27"/>
  <c r="C8055" i="27"/>
  <c r="C7991" i="27"/>
  <c r="C7927" i="27"/>
  <c r="C7863" i="27"/>
  <c r="C7799" i="27"/>
  <c r="C7735" i="27"/>
  <c r="C7671" i="27"/>
  <c r="C7607" i="27"/>
  <c r="C7543" i="27"/>
  <c r="C7479" i="27"/>
  <c r="C7415" i="27"/>
  <c r="C7351" i="27"/>
  <c r="C7287" i="27"/>
  <c r="C7223" i="27"/>
  <c r="C7159" i="27"/>
  <c r="C7095" i="27"/>
  <c r="C7031" i="27"/>
  <c r="C6967" i="27"/>
  <c r="C6903" i="27"/>
  <c r="C6839" i="27"/>
  <c r="C6775" i="27"/>
  <c r="C6711" i="27"/>
  <c r="C6647" i="27"/>
  <c r="C6583" i="27"/>
  <c r="C6519" i="27"/>
  <c r="C6455" i="27"/>
  <c r="C6391" i="27"/>
  <c r="C6327" i="27"/>
  <c r="C2467" i="27"/>
  <c r="C2403" i="27"/>
  <c r="C2289" i="27"/>
  <c r="C8313" i="27"/>
  <c r="C2067" i="27"/>
  <c r="C2003" i="27"/>
  <c r="C1639" i="27"/>
  <c r="C1575" i="27"/>
  <c r="C1511" i="27"/>
  <c r="C1447" i="27"/>
  <c r="C1383" i="27"/>
  <c r="C1319" i="27"/>
  <c r="C1255" i="27"/>
  <c r="C1191" i="27"/>
  <c r="C1127" i="27"/>
  <c r="C1063" i="27"/>
  <c r="C8102" i="27"/>
  <c r="C8166" i="27"/>
  <c r="C8280" i="27"/>
  <c r="C8386" i="27"/>
  <c r="C8464" i="27"/>
  <c r="C2050" i="27"/>
  <c r="C1686" i="27"/>
  <c r="C1622" i="27"/>
  <c r="C1558" i="27"/>
  <c r="C1494" i="27"/>
  <c r="C1430" i="27"/>
  <c r="C1366" i="27"/>
  <c r="C1302" i="27"/>
  <c r="C1238" i="27"/>
  <c r="C1174" i="27"/>
  <c r="C1110" i="27"/>
  <c r="C1046" i="27"/>
  <c r="C8112" i="27"/>
  <c r="C8200" i="27"/>
  <c r="C8257" i="27"/>
  <c r="C8376" i="27"/>
  <c r="C2273" i="27"/>
  <c r="C2209" i="27"/>
  <c r="C2145" i="27"/>
  <c r="C2081" i="27"/>
  <c r="C2017" i="27"/>
  <c r="C1653" i="27"/>
  <c r="C1589" i="27"/>
  <c r="C1525" i="27"/>
  <c r="C1461" i="27"/>
  <c r="C1397" i="27"/>
  <c r="C1333" i="27"/>
  <c r="C1269" i="27"/>
  <c r="C1205" i="27"/>
  <c r="C1141" i="27"/>
  <c r="C1077" i="27"/>
  <c r="C1013" i="27"/>
  <c r="C8199" i="27"/>
  <c r="C8288" i="27"/>
  <c r="C8370" i="27"/>
  <c r="C2192" i="27"/>
  <c r="C2128" i="27"/>
  <c r="C2064" i="27"/>
  <c r="C1700" i="27"/>
  <c r="C1636" i="27"/>
  <c r="C1572" i="27"/>
  <c r="C1508" i="27"/>
  <c r="C1444" i="27"/>
  <c r="C1380" i="27"/>
  <c r="C1316" i="27"/>
  <c r="C1252" i="27"/>
  <c r="C1188" i="27"/>
  <c r="C1124" i="27"/>
  <c r="C1060" i="27"/>
  <c r="C8108" i="27"/>
  <c r="C8172" i="27"/>
  <c r="C8342" i="27"/>
  <c r="C8418" i="27"/>
  <c r="C1691" i="27"/>
  <c r="C1627" i="27"/>
  <c r="C1563" i="27"/>
  <c r="C1499" i="27"/>
  <c r="C1435" i="27"/>
  <c r="C1371" i="27"/>
  <c r="C1307" i="27"/>
  <c r="C1243" i="27"/>
  <c r="C1179" i="27"/>
  <c r="C1115" i="27"/>
  <c r="C1051" i="27"/>
  <c r="C8128" i="27"/>
  <c r="C8216" i="27"/>
  <c r="C8295" i="27"/>
  <c r="C8368" i="27"/>
  <c r="C8453" i="27"/>
  <c r="C2038" i="27"/>
  <c r="C1674" i="27"/>
  <c r="C1610" i="27"/>
  <c r="C1546" i="27"/>
  <c r="C1482" i="27"/>
  <c r="C1418" i="27"/>
  <c r="C1354" i="27"/>
  <c r="C1290" i="27"/>
  <c r="C1226" i="27"/>
  <c r="C1162" i="27"/>
  <c r="C1098" i="27"/>
  <c r="C1034" i="27"/>
  <c r="C8152" i="27"/>
  <c r="C8230" i="27"/>
  <c r="C8299" i="27"/>
  <c r="C8355" i="27"/>
  <c r="C8426" i="27"/>
  <c r="C2101" i="27"/>
  <c r="C2037" i="27"/>
  <c r="C1673" i="27"/>
  <c r="C1609" i="27"/>
  <c r="C1545" i="27"/>
  <c r="C1481" i="27"/>
  <c r="C1417" i="27"/>
  <c r="C1353" i="27"/>
  <c r="C1289" i="27"/>
  <c r="C1225" i="27"/>
  <c r="C1161" i="27"/>
  <c r="C1097" i="27"/>
  <c r="C1033" i="27"/>
  <c r="C8145" i="27"/>
  <c r="C8229" i="27"/>
  <c r="C8321" i="27"/>
  <c r="C8380" i="27"/>
  <c r="C2132" i="27"/>
  <c r="C2068" i="27"/>
  <c r="C2004" i="27"/>
  <c r="C1640" i="27"/>
  <c r="C1576" i="27"/>
  <c r="C1512" i="27"/>
  <c r="C1448" i="27"/>
  <c r="C1384" i="27"/>
  <c r="C1320" i="27"/>
  <c r="C1256" i="27"/>
  <c r="C1192" i="27"/>
  <c r="C1128" i="27"/>
  <c r="C1064" i="27"/>
  <c r="C8104" i="27"/>
  <c r="C8195" i="27"/>
  <c r="C8260" i="27"/>
  <c r="C8320" i="27"/>
  <c r="C8364" i="27"/>
  <c r="C7577" i="27"/>
  <c r="C7321" i="27"/>
  <c r="C7065" i="27"/>
  <c r="C6865" i="27"/>
  <c r="C6681" i="27"/>
  <c r="C6521" i="27"/>
  <c r="C6353" i="27"/>
  <c r="C2397" i="27"/>
  <c r="C2219" i="27"/>
  <c r="C2091" i="27"/>
  <c r="C5931" i="27"/>
  <c r="C5835" i="27"/>
  <c r="C5731" i="27"/>
  <c r="C5635" i="27"/>
  <c r="C8048" i="27"/>
  <c r="C7960" i="27"/>
  <c r="C7880" i="27"/>
  <c r="C7792" i="27"/>
  <c r="C7704" i="27"/>
  <c r="C7624" i="27"/>
  <c r="C7536" i="27"/>
  <c r="C7448" i="27"/>
  <c r="C7368" i="27"/>
  <c r="C7280" i="27"/>
  <c r="C7192" i="27"/>
  <c r="C7112" i="27"/>
  <c r="C7024" i="27"/>
  <c r="C6936" i="27"/>
  <c r="C6856" i="27"/>
  <c r="C6768" i="27"/>
  <c r="C6696" i="27"/>
  <c r="C6616" i="27"/>
  <c r="C6544" i="27"/>
  <c r="C6480" i="27"/>
  <c r="C6416" i="27"/>
  <c r="C6352" i="27"/>
  <c r="C2492" i="27"/>
  <c r="C2428" i="27"/>
  <c r="C2364" i="27"/>
  <c r="C2250" i="27"/>
  <c r="C2186" i="27"/>
  <c r="C2122" i="27"/>
  <c r="C8431" i="27"/>
  <c r="C6058" i="27"/>
  <c r="C5994" i="27"/>
  <c r="C5930" i="27"/>
  <c r="C5866" i="27"/>
  <c r="C5802" i="27"/>
  <c r="C5738" i="27"/>
  <c r="C5674" i="27"/>
  <c r="C5610" i="27"/>
  <c r="C8047" i="27"/>
  <c r="C7983" i="27"/>
  <c r="C7919" i="27"/>
  <c r="C7855" i="27"/>
  <c r="C7791" i="27"/>
  <c r="C7727" i="27"/>
  <c r="C7663" i="27"/>
  <c r="C7599" i="27"/>
  <c r="C7535" i="27"/>
  <c r="C7471" i="27"/>
  <c r="C7407" i="27"/>
  <c r="C7343" i="27"/>
  <c r="C7279" i="27"/>
  <c r="C7215" i="27"/>
  <c r="C7151" i="27"/>
  <c r="C7087" i="27"/>
  <c r="C7023" i="27"/>
  <c r="C6959" i="27"/>
  <c r="C6895" i="27"/>
  <c r="C6831" i="27"/>
  <c r="C6767" i="27"/>
  <c r="C6703" i="27"/>
  <c r="C6639" i="27"/>
  <c r="C6575" i="27"/>
  <c r="C6511" i="27"/>
  <c r="C6447" i="27"/>
  <c r="C6383" i="27"/>
  <c r="C6319" i="27"/>
  <c r="C2459" i="27"/>
  <c r="C2395" i="27"/>
  <c r="C2281" i="27"/>
  <c r="C8333" i="27"/>
  <c r="C2059" i="27"/>
  <c r="C1695" i="27"/>
  <c r="C1631" i="27"/>
  <c r="C1567" i="27"/>
  <c r="C1503" i="27"/>
  <c r="C1439" i="27"/>
  <c r="C1375" i="27"/>
  <c r="C1311" i="27"/>
  <c r="C1247" i="27"/>
  <c r="C1183" i="27"/>
  <c r="C1119" i="27"/>
  <c r="C1055" i="27"/>
  <c r="C8113" i="27"/>
  <c r="C8203" i="27"/>
  <c r="C8315" i="27"/>
  <c r="C8378" i="27"/>
  <c r="C2106" i="27"/>
  <c r="C2042" i="27"/>
  <c r="C1678" i="27"/>
  <c r="C1614" i="27"/>
  <c r="C1550" i="27"/>
  <c r="C1486" i="27"/>
  <c r="C1422" i="27"/>
  <c r="C1358" i="27"/>
  <c r="C1294" i="27"/>
  <c r="C1230" i="27"/>
  <c r="C1166" i="27"/>
  <c r="C1102" i="27"/>
  <c r="C1038" i="27"/>
  <c r="C8122" i="27"/>
  <c r="C8180" i="27"/>
  <c r="C8246" i="27"/>
  <c r="C8390" i="27"/>
  <c r="C2265" i="27"/>
  <c r="C2201" i="27"/>
  <c r="C2137" i="27"/>
  <c r="C2073" i="27"/>
  <c r="C2009" i="27"/>
  <c r="C1645" i="27"/>
  <c r="C1581" i="27"/>
  <c r="C1517" i="27"/>
  <c r="C1453" i="27"/>
  <c r="C1389" i="27"/>
  <c r="C1325" i="27"/>
  <c r="C1261" i="27"/>
  <c r="C1197" i="27"/>
  <c r="C1133" i="27"/>
  <c r="C1069" i="27"/>
  <c r="C1005" i="27"/>
  <c r="C8179" i="27"/>
  <c r="C8277" i="27"/>
  <c r="C8404" i="27"/>
  <c r="C2184" i="27"/>
  <c r="C2120" i="27"/>
  <c r="C2056" i="27"/>
  <c r="C1692" i="27"/>
  <c r="C1628" i="27"/>
  <c r="C1564" i="27"/>
  <c r="C1500" i="27"/>
  <c r="C1436" i="27"/>
  <c r="C1372" i="27"/>
  <c r="C1308" i="27"/>
  <c r="C1244" i="27"/>
  <c r="C1180" i="27"/>
  <c r="C1116" i="27"/>
  <c r="C1052" i="27"/>
  <c r="C8119" i="27"/>
  <c r="C8209" i="27"/>
  <c r="C8332" i="27"/>
  <c r="C8444" i="27"/>
  <c r="C1683" i="27"/>
  <c r="C1619" i="27"/>
  <c r="C1555" i="27"/>
  <c r="C1491" i="27"/>
  <c r="C1427" i="27"/>
  <c r="C1363" i="27"/>
  <c r="C1299" i="27"/>
  <c r="C1235" i="27"/>
  <c r="C1171" i="27"/>
  <c r="C1107" i="27"/>
  <c r="C1043" i="27"/>
  <c r="C8132" i="27"/>
  <c r="C8242" i="27"/>
  <c r="C8296" i="27"/>
  <c r="C8388" i="27"/>
  <c r="C8459" i="27"/>
  <c r="C2030" i="27"/>
  <c r="C1666" i="27"/>
  <c r="C1602" i="27"/>
  <c r="C1538" i="27"/>
  <c r="C1474" i="27"/>
  <c r="C1410" i="27"/>
  <c r="C1346" i="27"/>
  <c r="C1282" i="27"/>
  <c r="C1218" i="27"/>
  <c r="C1154" i="27"/>
  <c r="C1090" i="27"/>
  <c r="C1026" i="27"/>
  <c r="C8160" i="27"/>
  <c r="C8251" i="27"/>
  <c r="C8294" i="27"/>
  <c r="C8356" i="27"/>
  <c r="C8442" i="27"/>
  <c r="C2093" i="27"/>
  <c r="C2029" i="27"/>
  <c r="C1665" i="27"/>
  <c r="C1601" i="27"/>
  <c r="C1537" i="27"/>
  <c r="C1473" i="27"/>
  <c r="C1409" i="27"/>
  <c r="C1345" i="27"/>
  <c r="C1281" i="27"/>
  <c r="C1217" i="27"/>
  <c r="C1153" i="27"/>
  <c r="C1089" i="27"/>
  <c r="C1025" i="27"/>
  <c r="C8164" i="27"/>
  <c r="C8250" i="27"/>
  <c r="C8343" i="27"/>
  <c r="C8406" i="27"/>
  <c r="C2124" i="27"/>
  <c r="C2060" i="27"/>
  <c r="C1696" i="27"/>
  <c r="C1632" i="27"/>
  <c r="C1568" i="27"/>
  <c r="C1504" i="27"/>
  <c r="C1440" i="27"/>
  <c r="C1376" i="27"/>
  <c r="C1312" i="27"/>
  <c r="C1248" i="27"/>
  <c r="C1184" i="27"/>
  <c r="C1120" i="27"/>
  <c r="C1056" i="27"/>
  <c r="C8114" i="27"/>
  <c r="C8188" i="27"/>
  <c r="C8272" i="27"/>
  <c r="C8347" i="27"/>
  <c r="C8412" i="27"/>
  <c r="C7545" i="27"/>
  <c r="C7289" i="27"/>
  <c r="C7033" i="27"/>
  <c r="C6841" i="27"/>
  <c r="C6673" i="27"/>
  <c r="C6489" i="27"/>
  <c r="C6329" i="27"/>
  <c r="C2373" i="27"/>
  <c r="C2195" i="27"/>
  <c r="C8143" i="27"/>
  <c r="C5923" i="27"/>
  <c r="C5827" i="27"/>
  <c r="C5715" i="27"/>
  <c r="C5627" i="27"/>
  <c r="C8040" i="27"/>
  <c r="C7952" i="27"/>
  <c r="C7872" i="27"/>
  <c r="C7784" i="27"/>
  <c r="C7696" i="27"/>
  <c r="C7616" i="27"/>
  <c r="C7528" i="27"/>
  <c r="C7440" i="27"/>
  <c r="C7360" i="27"/>
  <c r="C7272" i="27"/>
  <c r="C7184" i="27"/>
  <c r="C7104" i="27"/>
  <c r="C7016" i="27"/>
  <c r="C6928" i="27"/>
  <c r="C6848" i="27"/>
  <c r="C6760" i="27"/>
  <c r="C6680" i="27"/>
  <c r="C6608" i="27"/>
  <c r="C6536" i="27"/>
  <c r="C6472" i="27"/>
  <c r="C6408" i="27"/>
  <c r="C6344" i="27"/>
  <c r="C2484" i="27"/>
  <c r="C2420" i="27"/>
  <c r="C2356" i="27"/>
  <c r="C2242" i="27"/>
  <c r="C2178" i="27"/>
  <c r="C2114" i="27"/>
  <c r="C8447" i="27"/>
  <c r="C6050" i="27"/>
  <c r="C5986" i="27"/>
  <c r="C5922" i="27"/>
  <c r="C5858" i="27"/>
  <c r="C5794" i="27"/>
  <c r="C5730" i="27"/>
  <c r="C5666" i="27"/>
  <c r="C5602" i="27"/>
  <c r="C8039" i="27"/>
  <c r="C7975" i="27"/>
  <c r="C7911" i="27"/>
  <c r="C7847" i="27"/>
  <c r="C7783" i="27"/>
  <c r="C7719" i="27"/>
  <c r="C7655" i="27"/>
  <c r="C7591" i="27"/>
  <c r="C7527" i="27"/>
  <c r="C7463" i="27"/>
  <c r="C7399" i="27"/>
  <c r="C7335" i="27"/>
  <c r="C7271" i="27"/>
  <c r="C7207" i="27"/>
  <c r="C7143" i="27"/>
  <c r="C7079" i="27"/>
  <c r="C7015" i="27"/>
  <c r="C6951" i="27"/>
  <c r="C6887" i="27"/>
  <c r="C6823" i="27"/>
  <c r="C6759" i="27"/>
  <c r="C6695" i="27"/>
  <c r="C6631" i="27"/>
  <c r="C6567" i="27"/>
  <c r="C6503" i="27"/>
  <c r="C6439" i="27"/>
  <c r="C6375" i="27"/>
  <c r="C6311" i="27"/>
  <c r="C2451" i="27"/>
  <c r="C2387" i="27"/>
  <c r="C8111" i="27"/>
  <c r="C8349" i="27"/>
  <c r="C2051" i="27"/>
  <c r="C1687" i="27"/>
  <c r="C1623" i="27"/>
  <c r="C1559" i="27"/>
  <c r="C1495" i="27"/>
  <c r="C1431" i="27"/>
  <c r="C1367" i="27"/>
  <c r="C1303" i="27"/>
  <c r="C1239" i="27"/>
  <c r="C1175" i="27"/>
  <c r="C1111" i="27"/>
  <c r="C1047" i="27"/>
  <c r="C8123" i="27"/>
  <c r="C8214" i="27"/>
  <c r="C8327" i="27"/>
  <c r="C8402" i="27"/>
  <c r="C2098" i="27"/>
  <c r="C2034" i="27"/>
  <c r="C1670" i="27"/>
  <c r="C1606" i="27"/>
  <c r="C1542" i="27"/>
  <c r="C1478" i="27"/>
  <c r="C1414" i="27"/>
  <c r="C1350" i="27"/>
  <c r="C1286" i="27"/>
  <c r="C1222" i="27"/>
  <c r="C1158" i="27"/>
  <c r="C1094" i="27"/>
  <c r="C1030" i="27"/>
  <c r="C8136" i="27"/>
  <c r="C8165" i="27"/>
  <c r="C8268" i="27"/>
  <c r="C8371" i="27"/>
  <c r="C2257" i="27"/>
  <c r="C2193" i="27"/>
  <c r="C2129" i="27"/>
  <c r="C2065" i="27"/>
  <c r="C1701" i="27"/>
  <c r="C1637" i="27"/>
  <c r="C1573" i="27"/>
  <c r="C1509" i="27"/>
  <c r="C1445" i="27"/>
  <c r="C1381" i="27"/>
  <c r="C1317" i="27"/>
  <c r="C1253" i="27"/>
  <c r="C1189" i="27"/>
  <c r="C1125" i="27"/>
  <c r="C1061" i="27"/>
  <c r="C8107" i="27"/>
  <c r="C8219" i="27"/>
  <c r="C8298" i="27"/>
  <c r="C8416" i="27"/>
  <c r="C2176" i="27"/>
  <c r="C2112" i="27"/>
  <c r="C2048" i="27"/>
  <c r="C1684" i="27"/>
  <c r="C1620" i="27"/>
  <c r="C1556" i="27"/>
  <c r="C1492" i="27"/>
  <c r="C1428" i="27"/>
  <c r="C1364" i="27"/>
  <c r="C1300" i="27"/>
  <c r="C1236" i="27"/>
  <c r="C1172" i="27"/>
  <c r="C1108" i="27"/>
  <c r="C1044" i="27"/>
  <c r="C8124" i="27"/>
  <c r="C8220" i="27"/>
  <c r="C8358" i="27"/>
  <c r="C8434" i="27"/>
  <c r="C1675" i="27"/>
  <c r="C1611" i="27"/>
  <c r="C1547" i="27"/>
  <c r="C1483" i="27"/>
  <c r="C1419" i="27"/>
  <c r="C1355" i="27"/>
  <c r="C1291" i="27"/>
  <c r="C1227" i="27"/>
  <c r="C1163" i="27"/>
  <c r="C1099" i="27"/>
  <c r="C1035" i="27"/>
  <c r="C8146" i="27"/>
  <c r="C8232" i="27"/>
  <c r="C8307" i="27"/>
  <c r="C8401" i="27"/>
  <c r="C2086" i="27"/>
  <c r="C2022" i="27"/>
  <c r="C1658" i="27"/>
  <c r="C1594" i="27"/>
  <c r="C1530" i="27"/>
  <c r="C1466" i="27"/>
  <c r="C1402" i="27"/>
  <c r="C1338" i="27"/>
  <c r="C1274" i="27"/>
  <c r="C1210" i="27"/>
  <c r="C1146" i="27"/>
  <c r="C1082" i="27"/>
  <c r="C1018" i="27"/>
  <c r="C8182" i="27"/>
  <c r="C8252" i="27"/>
  <c r="C8306" i="27"/>
  <c r="C8372" i="27"/>
  <c r="C8458" i="27"/>
  <c r="C2085" i="27"/>
  <c r="C2021" i="27"/>
  <c r="C1657" i="27"/>
  <c r="C1593" i="27"/>
  <c r="C1529" i="27"/>
  <c r="C1465" i="27"/>
  <c r="C1401" i="27"/>
  <c r="C1337" i="27"/>
  <c r="C1273" i="27"/>
  <c r="C1209" i="27"/>
  <c r="C1145" i="27"/>
  <c r="C1081" i="27"/>
  <c r="C1017" i="27"/>
  <c r="C8183" i="27"/>
  <c r="C8261" i="27"/>
  <c r="C8338" i="27"/>
  <c r="C8424" i="27"/>
  <c r="C2116" i="27"/>
  <c r="C2052" i="27"/>
  <c r="C1688" i="27"/>
  <c r="C1624" i="27"/>
  <c r="C1560" i="27"/>
  <c r="C1496" i="27"/>
  <c r="C1432" i="27"/>
  <c r="C1368" i="27"/>
  <c r="C1304" i="27"/>
  <c r="C1240" i="27"/>
  <c r="C1176" i="27"/>
  <c r="C1112" i="27"/>
  <c r="C1048" i="27"/>
  <c r="C8133" i="27"/>
  <c r="C8167" i="27"/>
  <c r="C8291" i="27"/>
  <c r="C8337" i="27"/>
  <c r="C8423" i="27"/>
  <c r="C7513" i="27"/>
  <c r="C7257" i="27"/>
  <c r="C7001" i="27"/>
  <c r="C6809" i="27"/>
  <c r="C6649" i="27"/>
  <c r="C6481" i="27"/>
  <c r="C2501" i="27"/>
  <c r="C2365" i="27"/>
  <c r="C2187" i="27"/>
  <c r="C8174" i="27"/>
  <c r="C5907" i="27"/>
  <c r="C5803" i="27"/>
  <c r="C5707" i="27"/>
  <c r="C5611" i="27"/>
  <c r="C8024" i="27"/>
  <c r="C7944" i="27"/>
  <c r="C7856" i="27"/>
  <c r="C7768" i="27"/>
  <c r="C7688" i="27"/>
  <c r="C7600" i="27"/>
  <c r="C7512" i="27"/>
  <c r="C7432" i="27"/>
  <c r="C7344" i="27"/>
  <c r="C7256" i="27"/>
  <c r="C7176" i="27"/>
  <c r="C7088" i="27"/>
  <c r="C7000" i="27"/>
  <c r="C6920" i="27"/>
  <c r="C6832" i="27"/>
  <c r="C6744" i="27"/>
  <c r="C6672" i="27"/>
  <c r="C6600" i="27"/>
  <c r="C6528" i="27"/>
  <c r="C6464" i="27"/>
  <c r="C6400" i="27"/>
  <c r="C6336" i="27"/>
  <c r="C2476" i="27"/>
  <c r="C2412" i="27"/>
  <c r="C2298" i="27"/>
  <c r="C2234" i="27"/>
  <c r="C2170" i="27"/>
  <c r="C8175" i="27"/>
  <c r="C8463" i="27"/>
  <c r="C6042" i="27"/>
  <c r="C5978" i="27"/>
  <c r="C5914" i="27"/>
  <c r="C5850" i="27"/>
  <c r="C5786" i="27"/>
  <c r="C5722" i="27"/>
  <c r="C5658" i="27"/>
  <c r="C8095" i="27"/>
  <c r="C8031" i="27"/>
  <c r="C7967" i="27"/>
  <c r="C7903" i="27"/>
  <c r="C7839" i="27"/>
  <c r="C7775" i="27"/>
  <c r="C7711" i="27"/>
  <c r="C7647" i="27"/>
  <c r="C7583" i="27"/>
  <c r="C7519" i="27"/>
  <c r="C7455" i="27"/>
  <c r="C7391" i="27"/>
  <c r="C7327" i="27"/>
  <c r="C7263" i="27"/>
  <c r="C7199" i="27"/>
  <c r="C7135" i="27"/>
  <c r="C7071" i="27"/>
  <c r="C7007" i="27"/>
  <c r="C6943" i="27"/>
  <c r="C6879" i="27"/>
  <c r="C6815" i="27"/>
  <c r="C6751" i="27"/>
  <c r="C6687" i="27"/>
  <c r="C6623" i="27"/>
  <c r="C6559" i="27"/>
  <c r="C6495" i="27"/>
  <c r="C6431" i="27"/>
  <c r="C6367" i="27"/>
  <c r="C6303" i="27"/>
  <c r="C2443" i="27"/>
  <c r="C2379" i="27"/>
  <c r="C8121" i="27"/>
  <c r="C8377" i="27"/>
  <c r="C2043" i="27"/>
  <c r="C1679" i="27"/>
  <c r="C1615" i="27"/>
  <c r="C1551" i="27"/>
  <c r="C1487" i="27"/>
  <c r="C1423" i="27"/>
  <c r="C1359" i="27"/>
  <c r="C1295" i="27"/>
  <c r="C1231" i="27"/>
  <c r="C1167" i="27"/>
  <c r="C1103" i="27"/>
  <c r="C1039" i="27"/>
  <c r="C8139" i="27"/>
  <c r="C8226" i="27"/>
  <c r="C8346" i="27"/>
  <c r="C8411" i="27"/>
  <c r="C2090" i="27"/>
  <c r="C2026" i="27"/>
  <c r="C1662" i="27"/>
  <c r="C1598" i="27"/>
  <c r="C1534" i="27"/>
  <c r="C1470" i="27"/>
  <c r="C1406" i="27"/>
  <c r="C1342" i="27"/>
  <c r="C1278" i="27"/>
  <c r="C1214" i="27"/>
  <c r="C1150" i="27"/>
  <c r="C1086" i="27"/>
  <c r="C1022" i="27"/>
  <c r="C8140" i="27"/>
  <c r="C8204" i="27"/>
  <c r="C8289" i="27"/>
  <c r="C8403" i="27"/>
  <c r="C2249" i="27"/>
  <c r="C2185" i="27"/>
  <c r="C2121" i="27"/>
  <c r="C2057" i="27"/>
  <c r="C1693" i="27"/>
  <c r="C1629" i="27"/>
  <c r="C1565" i="27"/>
  <c r="C1501" i="27"/>
  <c r="C1437" i="27"/>
  <c r="C1373" i="27"/>
  <c r="C1309" i="27"/>
  <c r="C1245" i="27"/>
  <c r="C1181" i="27"/>
  <c r="C1117" i="27"/>
  <c r="C1053" i="27"/>
  <c r="C8115" i="27"/>
  <c r="C8224" i="27"/>
  <c r="C8325" i="27"/>
  <c r="C8419" i="27"/>
  <c r="C2168" i="27"/>
  <c r="C2104" i="27"/>
  <c r="C2040" i="27"/>
  <c r="C1676" i="27"/>
  <c r="C1612" i="27"/>
  <c r="C1548" i="27"/>
  <c r="C1484" i="27"/>
  <c r="C1420" i="27"/>
  <c r="C1356" i="27"/>
  <c r="C1292" i="27"/>
  <c r="C1228" i="27"/>
  <c r="C1164" i="27"/>
  <c r="C1100" i="27"/>
  <c r="C1036" i="27"/>
  <c r="C8120" i="27"/>
  <c r="C8243" i="27"/>
  <c r="C8348" i="27"/>
  <c r="C8460" i="27"/>
  <c r="C1667" i="27"/>
  <c r="C1603" i="27"/>
  <c r="C1539" i="27"/>
  <c r="C1475" i="27"/>
  <c r="C1411" i="27"/>
  <c r="C1347" i="27"/>
  <c r="C1283" i="27"/>
  <c r="C1219" i="27"/>
  <c r="C1155" i="27"/>
  <c r="C1091" i="27"/>
  <c r="C1027" i="27"/>
  <c r="C8178" i="27"/>
  <c r="C8247" i="27"/>
  <c r="C8311" i="27"/>
  <c r="C8408" i="27"/>
  <c r="C2078" i="27"/>
  <c r="C2014" i="27"/>
  <c r="C1650" i="27"/>
  <c r="C1586" i="27"/>
  <c r="C1522" i="27"/>
  <c r="C1458" i="27"/>
  <c r="C1394" i="27"/>
  <c r="C1330" i="27"/>
  <c r="C1266" i="27"/>
  <c r="C1202" i="27"/>
  <c r="C1138" i="27"/>
  <c r="C1074" i="27"/>
  <c r="C1010" i="27"/>
  <c r="C8193" i="27"/>
  <c r="C8267" i="27"/>
  <c r="C8310" i="27"/>
  <c r="C8394" i="27"/>
  <c r="C2141" i="27"/>
  <c r="C2077" i="27"/>
  <c r="C2013" i="27"/>
  <c r="C1649" i="27"/>
  <c r="C1585" i="27"/>
  <c r="C1521" i="27"/>
  <c r="C1457" i="27"/>
  <c r="C1393" i="27"/>
  <c r="C1329" i="27"/>
  <c r="C1265" i="27"/>
  <c r="C1201" i="27"/>
  <c r="C1137" i="27"/>
  <c r="C1073" i="27"/>
  <c r="C1009" i="27"/>
  <c r="C8194" i="27"/>
  <c r="C8273" i="27"/>
  <c r="C8359" i="27"/>
  <c r="C8440" i="27"/>
  <c r="C2108" i="27"/>
  <c r="C2044" i="27"/>
  <c r="C1680" i="27"/>
  <c r="C1616" i="27"/>
  <c r="C1552" i="27"/>
  <c r="C1488" i="27"/>
  <c r="C1424" i="27"/>
  <c r="C1360" i="27"/>
  <c r="C1296" i="27"/>
  <c r="C1232" i="27"/>
  <c r="C1168" i="27"/>
  <c r="C1104" i="27"/>
  <c r="C1040" i="27"/>
  <c r="C8138" i="27"/>
  <c r="C8202" i="27"/>
  <c r="C8292" i="27"/>
  <c r="C8363" i="27"/>
  <c r="C8450" i="27"/>
  <c r="C2601" i="27"/>
  <c r="C2314" i="27"/>
  <c r="C1977" i="27"/>
  <c r="C1941" i="27"/>
  <c r="C1805" i="27"/>
  <c r="C1769" i="27"/>
  <c r="C1734" i="27"/>
  <c r="C2553" i="27"/>
  <c r="C2525" i="27"/>
  <c r="C2339" i="27"/>
  <c r="C1902" i="27"/>
  <c r="C1866" i="27"/>
  <c r="C1830" i="27"/>
  <c r="C2578" i="27"/>
  <c r="C2542" i="27"/>
  <c r="C1955" i="27"/>
  <c r="C1919" i="27"/>
  <c r="C1883" i="27"/>
  <c r="C1847" i="27"/>
  <c r="C1712" i="27"/>
  <c r="C2571" i="27"/>
  <c r="C2535" i="27"/>
  <c r="C2349" i="27"/>
  <c r="C1912" i="27"/>
  <c r="C1876" i="27"/>
  <c r="C1840" i="27"/>
  <c r="C1705" i="27"/>
  <c r="C2572" i="27"/>
  <c r="C2536" i="27"/>
  <c r="C2350" i="27"/>
  <c r="C1913" i="27"/>
  <c r="C1877" i="27"/>
  <c r="C1841" i="27"/>
  <c r="C1706" i="27"/>
  <c r="C2573" i="27"/>
  <c r="C2537" i="27"/>
  <c r="C2351" i="27"/>
  <c r="C1914" i="27"/>
  <c r="C1878" i="27"/>
  <c r="C1842" i="27"/>
  <c r="C1707" i="27"/>
  <c r="C2566" i="27"/>
  <c r="C2530" i="27"/>
  <c r="C2344" i="27"/>
  <c r="C1915" i="27"/>
  <c r="C1879" i="27"/>
  <c r="C1843" i="27"/>
  <c r="C1708" i="27"/>
  <c r="C1735" i="27"/>
  <c r="C2515" i="27"/>
  <c r="C2329" i="27"/>
  <c r="C1992" i="27"/>
  <c r="C1856" i="27"/>
  <c r="C1820" i="27"/>
  <c r="C1784" i="27"/>
  <c r="C1749" i="27"/>
  <c r="C739" i="27"/>
  <c r="C771" i="27"/>
  <c r="C899" i="27"/>
  <c r="C260" i="27"/>
  <c r="C316" i="27"/>
  <c r="C500" i="27"/>
  <c r="C628" i="27"/>
  <c r="C708" i="27"/>
  <c r="C868" i="27"/>
  <c r="C2508" i="27"/>
  <c r="C2322" i="27"/>
  <c r="C1985" i="27"/>
  <c r="C1949" i="27"/>
  <c r="C1813" i="27"/>
  <c r="C1777" i="27"/>
  <c r="C1742" i="27"/>
  <c r="C2561" i="27"/>
  <c r="C2533" i="27"/>
  <c r="C2347" i="27"/>
  <c r="C1910" i="27"/>
  <c r="C1874" i="27"/>
  <c r="C1838" i="27"/>
  <c r="C2587" i="27"/>
  <c r="C2550" i="27"/>
  <c r="C1963" i="27"/>
  <c r="C1927" i="27"/>
  <c r="C1891" i="27"/>
  <c r="C1755" i="27"/>
  <c r="C1720" i="27"/>
  <c r="C2579" i="27"/>
  <c r="C2543" i="27"/>
  <c r="C1956" i="27"/>
  <c r="C1920" i="27"/>
  <c r="C1884" i="27"/>
  <c r="C1848" i="27"/>
  <c r="C1713" i="27"/>
  <c r="C2580" i="27"/>
  <c r="C2544" i="27"/>
  <c r="C1957" i="27"/>
  <c r="C1921" i="27"/>
  <c r="C1885" i="27"/>
  <c r="C1849" i="27"/>
  <c r="C1714" i="27"/>
  <c r="C2581" i="27"/>
  <c r="C2545" i="27"/>
  <c r="C1958" i="27"/>
  <c r="C1922" i="27"/>
  <c r="C1886" i="27"/>
  <c r="C1850" i="27"/>
  <c r="C1715" i="27"/>
  <c r="C2574" i="27"/>
  <c r="C2538" i="27"/>
  <c r="C1959" i="27"/>
  <c r="C1923" i="27"/>
  <c r="C1887" i="27"/>
  <c r="C1851" i="27"/>
  <c r="C1716" i="27"/>
  <c r="C2559" i="27"/>
  <c r="C2523" i="27"/>
  <c r="C2337" i="27"/>
  <c r="C2000" i="27"/>
  <c r="C1864" i="27"/>
  <c r="C1828" i="27"/>
  <c r="C1792" i="27"/>
  <c r="C1762" i="27"/>
  <c r="C419" i="27"/>
  <c r="C451" i="27"/>
  <c r="C483" i="27"/>
  <c r="C515" i="27"/>
  <c r="C547" i="27"/>
  <c r="C579" i="27"/>
  <c r="C611" i="27"/>
  <c r="C643" i="27"/>
  <c r="C707" i="27"/>
  <c r="C803" i="27"/>
  <c r="C835" i="27"/>
  <c r="C867" i="27"/>
  <c r="C931" i="27"/>
  <c r="C963" i="27"/>
  <c r="C995" i="27"/>
  <c r="C204" i="27"/>
  <c r="C372" i="27"/>
  <c r="C436" i="27"/>
  <c r="C564" i="27"/>
  <c r="C981" i="27"/>
  <c r="C2552" i="27"/>
  <c r="C2516" i="27"/>
  <c r="C2330" i="27"/>
  <c r="C1993" i="27"/>
  <c r="C1857" i="27"/>
  <c r="C1821" i="27"/>
  <c r="C1785" i="27"/>
  <c r="C1750" i="27"/>
  <c r="C2569" i="27"/>
  <c r="C2541" i="27"/>
  <c r="C1954" i="27"/>
  <c r="C1918" i="27"/>
  <c r="C1882" i="27"/>
  <c r="C1846" i="27"/>
  <c r="C2595" i="27"/>
  <c r="C2308" i="27"/>
  <c r="C1971" i="27"/>
  <c r="C1935" i="27"/>
  <c r="C1899" i="27"/>
  <c r="C1763" i="27"/>
  <c r="C1728" i="27"/>
  <c r="C2588" i="27"/>
  <c r="C2551" i="27"/>
  <c r="C1964" i="27"/>
  <c r="C1928" i="27"/>
  <c r="C1892" i="27"/>
  <c r="C1756" i="27"/>
  <c r="C1721" i="27"/>
  <c r="C2589" i="27"/>
  <c r="C2302" i="27"/>
  <c r="C1965" i="27"/>
  <c r="C1929" i="27"/>
  <c r="C1893" i="27"/>
  <c r="C1757" i="27"/>
  <c r="C1722" i="27"/>
  <c r="C2590" i="27"/>
  <c r="C2303" i="27"/>
  <c r="C1966" i="27"/>
  <c r="C1930" i="27"/>
  <c r="C1894" i="27"/>
  <c r="C1758" i="27"/>
  <c r="C1723" i="27"/>
  <c r="C2582" i="27"/>
  <c r="C2546" i="27"/>
  <c r="C1967" i="27"/>
  <c r="C1931" i="27"/>
  <c r="C1895" i="27"/>
  <c r="C1759" i="27"/>
  <c r="C1724" i="27"/>
  <c r="C2567" i="27"/>
  <c r="C2531" i="27"/>
  <c r="C2345" i="27"/>
  <c r="C1908" i="27"/>
  <c r="C1872" i="27"/>
  <c r="C1836" i="27"/>
  <c r="C1800" i="27"/>
  <c r="C1719" i="2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E46C68-FEBE-0C4E-8666-54638D6AF2E8}" keepAlive="1" name="Query - Query" description="Connection to the 'Query' query in the workbook." type="5" refreshedVersion="8" background="1" saveData="1">
    <dbPr connection="Provider=Microsoft.Mashup.OleDb.1;Data Source=$Workbook$;Location=Query;Extended Properties=&quot;&quot;" command="SELECT * FROM [Query]"/>
  </connection>
  <connection id="2" xr16:uid="{AFFE0F66-537F-CC4F-9879-81EB502321AE}" keepAlive="1" name="Query - TableEquipment(1)" description="Connection to the 'TableEquipment' query in the workbook." type="5" refreshedVersion="8" background="1" saveData="1">
    <dbPr connection="Provider=Microsoft.Mashup.OleDb.1;Data Source=$Workbook$;Location=TableEquipment;Extended Properties=&quot;&quot;" command="SELECT * FROM [TableEquipment]"/>
  </connection>
  <connection id="3" xr16:uid="{B710D55A-8709-C248-860B-BD3FE0762E30}" keepAlive="1" name="Query - TableEquipmentLocation(1)" description="Connection to the 'TableEquipmentLocation' query in the workbook." type="5" refreshedVersion="0" background="1">
    <dbPr connection="Provider=Microsoft.Mashup.OleDb.1;Data Source=$Workbook$;Location=TableEquipmentLocation;Extended Properties=&quot;&quot;" command="SELECT * FROM [TableEquipmentLocation]"/>
  </connection>
  <connection id="4" xr16:uid="{C26009B9-AB4B-D840-AD58-9C8425AB1CA2}" keepAlive="1" name="Query - TableEquipmentXLocation(1)" description="Connection to the 'TableEquipmentXLocation' query in the workbook." type="5" refreshedVersion="8" background="1" saveData="1">
    <dbPr connection="Provider=Microsoft.Mashup.OleDb.1;Data Source=$Workbook$;Location=TableEquipmentXLocation;Extended Properties=&quot;&quot;" command="SELECT * FROM [TableEquipmentXLocation]"/>
  </connection>
  <connection id="5" xr16:uid="{4CC3A965-E1DA-E649-8614-68285BCE586A}" keepAlive="1" name="Query - TableExercise(1)" description="Connection to the 'TableExercise' query in the workbook." type="5" refreshedVersion="8" background="1" saveData="1">
    <dbPr connection="Provider=Microsoft.Mashup.OleDb.1;Data Source=$Workbook$;Location=TableExercise;Extended Properties=&quot;&quot;" command="SELECT * FROM [TableExercise]"/>
  </connection>
  <connection id="6" xr16:uid="{496E7582-2EBC-E04F-A2A8-9D2106B7ED7A}" keepAlive="1" name="Query - TableExerciseGoal(1)" description="Connection to the 'TableExerciseGoal' query in the workbook." type="5" refreshedVersion="8" background="1" saveData="1">
    <dbPr connection="Provider=Microsoft.Mashup.OleDb.1;Data Source=$Workbook$;Location=TableExerciseGoal;Extended Properties=&quot;&quot;" command="SELECT * FROM [TableExerciseGoal]"/>
  </connection>
  <connection id="7" xr16:uid="{827E82EF-C01A-6343-9324-5A6D0F150ECB}" keepAlive="1" name="Query - TableExerciseMetric(1)" description="Connection to the 'TableExerciseMetric' query in the workbook." type="5" refreshedVersion="8" background="1" saveData="1">
    <dbPr connection="Provider=Microsoft.Mashup.OleDb.1;Data Source=$Workbook$;Location=TableExerciseMetric;Extended Properties=&quot;&quot;" command="SELECT * FROM [TableExerciseMetric]"/>
  </connection>
  <connection id="8" xr16:uid="{17719671-E455-6E42-BBFA-54CD782CDAEE}" keepAlive="1" name="Query - TableExerciseWeight(1)" description="Connection to the 'TableExerciseWeight' query in the workbook." type="5" refreshedVersion="8" background="1" saveData="1">
    <dbPr connection="Provider=Microsoft.Mashup.OleDb.1;Data Source=$Workbook$;Location=TableExerciseWeight;Extended Properties=&quot;&quot;" command="SELECT * FROM [TableExerciseWeight]"/>
  </connection>
  <connection id="9" xr16:uid="{221E25E3-6F98-2E42-9558-EEC02948E501}" keepAlive="1" name="Query - TableExerciseXEquipment(1)" description="Connection to the 'TableExerciseXEquipment' query in the workbook." type="5" refreshedVersion="8" background="1" saveData="1">
    <dbPr connection="Provider=Microsoft.Mashup.OleDb.1;Data Source=$Workbook$;Location=TableExerciseXEquipment;Extended Properties=&quot;&quot;" command="SELECT * FROM [TableExerciseXEquipment]"/>
  </connection>
  <connection id="10" xr16:uid="{43F28227-1FB1-5945-8EC7-9641109A7287}" keepAlive="1" name="Query - TableExerciseXMuscle(1)" description="Connection to the 'TableExerciseXMuscle' query in the workbook." type="5" refreshedVersion="8" background="1" saveData="1">
    <dbPr connection="Provider=Microsoft.Mashup.OleDb.1;Data Source=$Workbook$;Location=TableExerciseXMuscle;Extended Properties=&quot;&quot;" command="SELECT * FROM [TableExerciseXMuscle]"/>
  </connection>
</connections>
</file>

<file path=xl/sharedStrings.xml><?xml version="1.0" encoding="utf-8"?>
<sst xmlns="http://schemas.openxmlformats.org/spreadsheetml/2006/main" count="63387" uniqueCount="16807">
  <si>
    <t>beispiel_DE</t>
  </si>
  <si>
    <t>beispiel_RU</t>
  </si>
  <si>
    <t>beispielKey</t>
  </si>
  <si>
    <t>name_DE</t>
  </si>
  <si>
    <t>name_RU</t>
  </si>
  <si>
    <t>fragen_DE</t>
  </si>
  <si>
    <t>fragen_RU</t>
  </si>
  <si>
    <t>kasusKey</t>
  </si>
  <si>
    <t>relGenus</t>
  </si>
  <si>
    <t>relKasus</t>
  </si>
  <si>
    <t>relNumerus</t>
  </si>
  <si>
    <t>numerusKey</t>
  </si>
  <si>
    <t>männlich</t>
  </si>
  <si>
    <t>weiblich</t>
  </si>
  <si>
    <t>sächlich</t>
  </si>
  <si>
    <t>мужской род</t>
  </si>
  <si>
    <t>женский род</t>
  </si>
  <si>
    <t>средний род</t>
  </si>
  <si>
    <t>mannlichGenus</t>
  </si>
  <si>
    <t>weiblichGenus</t>
  </si>
  <si>
    <t>sachlichGenus</t>
  </si>
  <si>
    <t>Wer? Was?</t>
  </si>
  <si>
    <t>Кто? Что?</t>
  </si>
  <si>
    <t>Wessen?</t>
  </si>
  <si>
    <t>Wem?</t>
  </si>
  <si>
    <t>Nominativ</t>
  </si>
  <si>
    <t>Именительный падеж</t>
  </si>
  <si>
    <t>Genitiv</t>
  </si>
  <si>
    <t>Родительный падеж</t>
  </si>
  <si>
    <t>Кому? Чему?</t>
  </si>
  <si>
    <t>Dativ</t>
  </si>
  <si>
    <t>Дательный падеж</t>
  </si>
  <si>
    <t>Wen? Was?</t>
  </si>
  <si>
    <t>Кого? Что?</t>
  </si>
  <si>
    <t>Akkusativ</t>
  </si>
  <si>
    <t>Винительный падеж</t>
  </si>
  <si>
    <t>Кого? Чего?</t>
  </si>
  <si>
    <t>nominativeKasus</t>
  </si>
  <si>
    <t>genetiveKasus</t>
  </si>
  <si>
    <t>dativKasus</t>
  </si>
  <si>
    <t>akkusativKasus</t>
  </si>
  <si>
    <t>Singular</t>
  </si>
  <si>
    <t>единственное число</t>
  </si>
  <si>
    <t>Plural</t>
  </si>
  <si>
    <t>множественное число</t>
  </si>
  <si>
    <t>singularNumerus</t>
  </si>
  <si>
    <t>pluralNumerus</t>
  </si>
  <si>
    <t>genusKey</t>
  </si>
  <si>
    <t xml:space="preserve">время  </t>
  </si>
  <si>
    <t xml:space="preserve">мужчина  </t>
  </si>
  <si>
    <t xml:space="preserve">рука  </t>
  </si>
  <si>
    <t xml:space="preserve">день  </t>
  </si>
  <si>
    <t xml:space="preserve">путь  </t>
  </si>
  <si>
    <t xml:space="preserve">глаз  </t>
  </si>
  <si>
    <t xml:space="preserve">вещь  </t>
  </si>
  <si>
    <t xml:space="preserve">голова  </t>
  </si>
  <si>
    <t xml:space="preserve">год  </t>
  </si>
  <si>
    <t xml:space="preserve">комната  </t>
  </si>
  <si>
    <t xml:space="preserve">дверь  </t>
  </si>
  <si>
    <t xml:space="preserve">женщина  </t>
  </si>
  <si>
    <t xml:space="preserve">лицо  </t>
  </si>
  <si>
    <t xml:space="preserve">мать  </t>
  </si>
  <si>
    <t xml:space="preserve">ночь  </t>
  </si>
  <si>
    <t xml:space="preserve">дом  </t>
  </si>
  <si>
    <t xml:space="preserve">отец  </t>
  </si>
  <si>
    <t xml:space="preserve">жизнь  </t>
  </si>
  <si>
    <t xml:space="preserve">спина  </t>
  </si>
  <si>
    <t xml:space="preserve">голос  </t>
  </si>
  <si>
    <t xml:space="preserve">девочка  </t>
  </si>
  <si>
    <t xml:space="preserve">место  </t>
  </si>
  <si>
    <t xml:space="preserve">мальчик  </t>
  </si>
  <si>
    <t xml:space="preserve">машина  </t>
  </si>
  <si>
    <t xml:space="preserve">страница  </t>
  </si>
  <si>
    <t xml:space="preserve">рука (предплечье)  </t>
  </si>
  <si>
    <t xml:space="preserve">ребёнок  </t>
  </si>
  <si>
    <t xml:space="preserve">слово  </t>
  </si>
  <si>
    <t xml:space="preserve">палец  </t>
  </si>
  <si>
    <t xml:space="preserve">друг  </t>
  </si>
  <si>
    <t xml:space="preserve">школа  </t>
  </si>
  <si>
    <t xml:space="preserve">взгляд  </t>
  </si>
  <si>
    <t xml:space="preserve">рот  </t>
  </si>
  <si>
    <t xml:space="preserve">игра  </t>
  </si>
  <si>
    <t xml:space="preserve">человек  </t>
  </si>
  <si>
    <t xml:space="preserve">вода  </t>
  </si>
  <si>
    <t xml:space="preserve">имя  </t>
  </si>
  <si>
    <t xml:space="preserve">город  </t>
  </si>
  <si>
    <t xml:space="preserve">работа  </t>
  </si>
  <si>
    <t xml:space="preserve">история  </t>
  </si>
  <si>
    <t xml:space="preserve">вечер  </t>
  </si>
  <si>
    <t xml:space="preserve">смысл  </t>
  </si>
  <si>
    <t xml:space="preserve">улица  </t>
  </si>
  <si>
    <t xml:space="preserve">картинка  </t>
  </si>
  <si>
    <t xml:space="preserve">пол  </t>
  </si>
  <si>
    <t xml:space="preserve">причина  </t>
  </si>
  <si>
    <t xml:space="preserve">сердце  </t>
  </si>
  <si>
    <t xml:space="preserve">неделя  </t>
  </si>
  <si>
    <t xml:space="preserve">возможность  </t>
  </si>
  <si>
    <t xml:space="preserve">государство  </t>
  </si>
  <si>
    <t xml:space="preserve">место (должность)  </t>
  </si>
  <si>
    <t xml:space="preserve">конец  </t>
  </si>
  <si>
    <t xml:space="preserve">вид  </t>
  </si>
  <si>
    <t xml:space="preserve">пример  </t>
  </si>
  <si>
    <t xml:space="preserve">вопрос  </t>
  </si>
  <si>
    <t xml:space="preserve">область  </t>
  </si>
  <si>
    <t xml:space="preserve">начало  </t>
  </si>
  <si>
    <t xml:space="preserve">семья  </t>
  </si>
  <si>
    <t xml:space="preserve">основание  </t>
  </si>
  <si>
    <t xml:space="preserve">разговор  </t>
  </si>
  <si>
    <t xml:space="preserve">предприятие  </t>
  </si>
  <si>
    <t xml:space="preserve">деньги  </t>
  </si>
  <si>
    <t xml:space="preserve">минута  </t>
  </si>
  <si>
    <t xml:space="preserve">форма  </t>
  </si>
  <si>
    <t xml:space="preserve">война  </t>
  </si>
  <si>
    <t xml:space="preserve">полиция  </t>
  </si>
  <si>
    <t xml:space="preserve">кусок  </t>
  </si>
  <si>
    <t xml:space="preserve">помещение (комната, пространство)  </t>
  </si>
  <si>
    <t xml:space="preserve">последствие  </t>
  </si>
  <si>
    <t xml:space="preserve">правительство  </t>
  </si>
  <si>
    <t xml:space="preserve">результат  </t>
  </si>
  <si>
    <t xml:space="preserve">интерес  </t>
  </si>
  <si>
    <t xml:space="preserve">тема  </t>
  </si>
  <si>
    <t xml:space="preserve">предложение  </t>
  </si>
  <si>
    <t xml:space="preserve">квартира  </t>
  </si>
  <si>
    <t xml:space="preserve">порядок  </t>
  </si>
  <si>
    <t xml:space="preserve">группа  </t>
  </si>
  <si>
    <t xml:space="preserve">точка  </t>
  </si>
  <si>
    <t xml:space="preserve">рынок  </t>
  </si>
  <si>
    <t xml:space="preserve">изображение  </t>
  </si>
  <si>
    <t xml:space="preserve">момент  </t>
  </si>
  <si>
    <t xml:space="preserve">воздух  </t>
  </si>
  <si>
    <t xml:space="preserve">текст  </t>
  </si>
  <si>
    <t xml:space="preserve">проблема  </t>
  </si>
  <si>
    <t xml:space="preserve">университет  </t>
  </si>
  <si>
    <t xml:space="preserve">попытка  </t>
  </si>
  <si>
    <t xml:space="preserve">отношение  </t>
  </si>
  <si>
    <t xml:space="preserve">будущее  </t>
  </si>
  <si>
    <t xml:space="preserve">цель  </t>
  </si>
  <si>
    <t xml:space="preserve">проект  </t>
  </si>
  <si>
    <t xml:space="preserve">мнение  </t>
  </si>
  <si>
    <t xml:space="preserve">доклад (сообщение)  </t>
  </si>
  <si>
    <t xml:space="preserve">язык  </t>
  </si>
  <si>
    <t xml:space="preserve">закон  </t>
  </si>
  <si>
    <t xml:space="preserve">газета  </t>
  </si>
  <si>
    <t xml:space="preserve">еда  </t>
  </si>
  <si>
    <t xml:space="preserve">животное  </t>
  </si>
  <si>
    <t xml:space="preserve">чувство  </t>
  </si>
  <si>
    <t xml:space="preserve">число  </t>
  </si>
  <si>
    <t xml:space="preserve">положение  </t>
  </si>
  <si>
    <t xml:space="preserve">коллега  </t>
  </si>
  <si>
    <t xml:space="preserve">сын  </t>
  </si>
  <si>
    <t xml:space="preserve">значение  </t>
  </si>
  <si>
    <t xml:space="preserve">деревня  </t>
  </si>
  <si>
    <t xml:space="preserve">ситуация  </t>
  </si>
  <si>
    <t xml:space="preserve">нога  </t>
  </si>
  <si>
    <t xml:space="preserve">ответ  </t>
  </si>
  <si>
    <t xml:space="preserve">учитель  </t>
  </si>
  <si>
    <t xml:space="preserve">решение  </t>
  </si>
  <si>
    <t xml:space="preserve">информация  </t>
  </si>
  <si>
    <t xml:space="preserve">телефон  </t>
  </si>
  <si>
    <t xml:space="preserve">направление  </t>
  </si>
  <si>
    <t xml:space="preserve">шеф  </t>
  </si>
  <si>
    <t xml:space="preserve">отдел  </t>
  </si>
  <si>
    <t xml:space="preserve">план  </t>
  </si>
  <si>
    <t xml:space="preserve">час  </t>
  </si>
  <si>
    <t xml:space="preserve">гость  </t>
  </si>
  <si>
    <t xml:space="preserve">понятие  </t>
  </si>
  <si>
    <t xml:space="preserve">список  </t>
  </si>
  <si>
    <t xml:space="preserve">развитие  </t>
  </si>
  <si>
    <t xml:space="preserve">связь (взаимосвязь)  </t>
  </si>
  <si>
    <t xml:space="preserve">дочь  </t>
  </si>
  <si>
    <t xml:space="preserve">президент  </t>
  </si>
  <si>
    <t xml:space="preserve">цель (назначение)  </t>
  </si>
  <si>
    <t xml:space="preserve">водитель  </t>
  </si>
  <si>
    <t xml:space="preserve">контроль  </t>
  </si>
  <si>
    <t xml:space="preserve">процедура  </t>
  </si>
  <si>
    <t xml:space="preserve">регион  </t>
  </si>
  <si>
    <t xml:space="preserve">гражданин  </t>
  </si>
  <si>
    <t xml:space="preserve">партия  </t>
  </si>
  <si>
    <t xml:space="preserve">размер  </t>
  </si>
  <si>
    <t xml:space="preserve">материал  </t>
  </si>
  <si>
    <t xml:space="preserve">метод  </t>
  </si>
  <si>
    <t xml:space="preserve">врач  </t>
  </si>
  <si>
    <t xml:space="preserve">тренировка  </t>
  </si>
  <si>
    <t xml:space="preserve">руководство  </t>
  </si>
  <si>
    <t xml:space="preserve">автор  </t>
  </si>
  <si>
    <t xml:space="preserve">учёба  </t>
  </si>
  <si>
    <t xml:space="preserve">организация  </t>
  </si>
  <si>
    <t xml:space="preserve">клиент  </t>
  </si>
  <si>
    <t xml:space="preserve">документ  </t>
  </si>
  <si>
    <t xml:space="preserve">процесс  </t>
  </si>
  <si>
    <t xml:space="preserve">техника  </t>
  </si>
  <si>
    <t xml:space="preserve">промышленность  </t>
  </si>
  <si>
    <t xml:space="preserve">судья  </t>
  </si>
  <si>
    <t xml:space="preserve">экзамен  </t>
  </si>
  <si>
    <t xml:space="preserve">успех  </t>
  </si>
  <si>
    <t xml:space="preserve">свобода  </t>
  </si>
  <si>
    <t xml:space="preserve">ярмарка  </t>
  </si>
  <si>
    <t xml:space="preserve">ученик  </t>
  </si>
  <si>
    <t xml:space="preserve">продукт  </t>
  </si>
  <si>
    <t xml:space="preserve">помощь  </t>
  </si>
  <si>
    <t xml:space="preserve">достижение  </t>
  </si>
  <si>
    <t xml:space="preserve">экономика  </t>
  </si>
  <si>
    <t xml:space="preserve">страховка  </t>
  </si>
  <si>
    <t xml:space="preserve">опыт  </t>
  </si>
  <si>
    <t xml:space="preserve">фирма  </t>
  </si>
  <si>
    <t xml:space="preserve">договор  </t>
  </si>
  <si>
    <t xml:space="preserve">основа  </t>
  </si>
  <si>
    <t xml:space="preserve">сумма  </t>
  </si>
  <si>
    <t xml:space="preserve">преимущество  </t>
  </si>
  <si>
    <t xml:space="preserve">опасность  </t>
  </si>
  <si>
    <t xml:space="preserve">количество  </t>
  </si>
  <si>
    <t xml:space="preserve">производитель  </t>
  </si>
  <si>
    <t xml:space="preserve">поддержка  </t>
  </si>
  <si>
    <t xml:space="preserve">партнёр  </t>
  </si>
  <si>
    <t xml:space="preserve">банк  </t>
  </si>
  <si>
    <t xml:space="preserve">администрация  </t>
  </si>
  <si>
    <t xml:space="preserve">изменение  </t>
  </si>
  <si>
    <t xml:space="preserve">предпосылка  </t>
  </si>
  <si>
    <t xml:space="preserve">дискуссия  </t>
  </si>
  <si>
    <t xml:space="preserve">защита  </t>
  </si>
  <si>
    <t xml:space="preserve">мера  </t>
  </si>
  <si>
    <t xml:space="preserve">ход (развитие событий)  </t>
  </si>
  <si>
    <t xml:space="preserve">ответственность  </t>
  </si>
  <si>
    <t xml:space="preserve">доступ  </t>
  </si>
  <si>
    <t xml:space="preserve">использование  </t>
  </si>
  <si>
    <t xml:space="preserve">стратегия  </t>
  </si>
  <si>
    <t xml:space="preserve">претензия  </t>
  </si>
  <si>
    <t xml:space="preserve">реализация  </t>
  </si>
  <si>
    <t xml:space="preserve">действие (влияние)  </t>
  </si>
  <si>
    <t xml:space="preserve">поставщик  </t>
  </si>
  <si>
    <t xml:space="preserve">внедрение  </t>
  </si>
  <si>
    <t xml:space="preserve">применение  </t>
  </si>
  <si>
    <t xml:space="preserve">рамки  </t>
  </si>
  <si>
    <t xml:space="preserve">условие (предпосылка)  </t>
  </si>
  <si>
    <t xml:space="preserve">качество  </t>
  </si>
  <si>
    <t xml:space="preserve">структура  </t>
  </si>
  <si>
    <t xml:space="preserve">принцип  </t>
  </si>
  <si>
    <t xml:space="preserve">выбор  </t>
  </si>
  <si>
    <t xml:space="preserve">поведение  </t>
  </si>
  <si>
    <t xml:space="preserve">задание  </t>
  </si>
  <si>
    <t xml:space="preserve">исследование  </t>
  </si>
  <si>
    <t xml:space="preserve">обучение  </t>
  </si>
  <si>
    <t xml:space="preserve">участник  </t>
  </si>
  <si>
    <t xml:space="preserve">наблюдение  </t>
  </si>
  <si>
    <t xml:space="preserve">введение  </t>
  </si>
  <si>
    <t xml:space="preserve">разрешение  </t>
  </si>
  <si>
    <t xml:space="preserve">контакт  </t>
  </si>
  <si>
    <t xml:space="preserve">система  </t>
  </si>
  <si>
    <t xml:space="preserve">главное направление  </t>
  </si>
  <si>
    <t xml:space="preserve">концепция  </t>
  </si>
  <si>
    <t xml:space="preserve">описание  </t>
  </si>
  <si>
    <t xml:space="preserve">риск  </t>
  </si>
  <si>
    <t xml:space="preserve">осуществление  </t>
  </si>
  <si>
    <t xml:space="preserve">содержание  </t>
  </si>
  <si>
    <t xml:space="preserve">представление  </t>
  </si>
  <si>
    <t xml:space="preserve">осознание  </t>
  </si>
  <si>
    <t xml:space="preserve">доставка  </t>
  </si>
  <si>
    <t xml:space="preserve">отчёт  </t>
  </si>
  <si>
    <t xml:space="preserve">планирование  </t>
  </si>
  <si>
    <t xml:space="preserve">требование  </t>
  </si>
  <si>
    <t xml:space="preserve">заявление  </t>
  </si>
  <si>
    <t xml:space="preserve">объявление  </t>
  </si>
  <si>
    <t xml:space="preserve">прибор  </t>
  </si>
  <si>
    <t xml:space="preserve">указание  </t>
  </si>
  <si>
    <t xml:space="preserve">экспертиза  </t>
  </si>
  <si>
    <t xml:space="preserve">констатация  </t>
  </si>
  <si>
    <t xml:space="preserve">поручение  </t>
  </si>
  <si>
    <t xml:space="preserve">подготовка  </t>
  </si>
  <si>
    <t xml:space="preserve">обзор  </t>
  </si>
  <si>
    <t xml:space="preserve">определение  </t>
  </si>
  <si>
    <t xml:space="preserve">улучшение  </t>
  </si>
  <si>
    <t xml:space="preserve">сбыт  </t>
  </si>
  <si>
    <t xml:space="preserve">вклад  </t>
  </si>
  <si>
    <t xml:space="preserve">знание (осведомлённость)  </t>
  </si>
  <si>
    <t xml:space="preserve">оценка  </t>
  </si>
  <si>
    <t xml:space="preserve">признак  </t>
  </si>
  <si>
    <t xml:space="preserve">составная часть  </t>
  </si>
  <si>
    <t xml:space="preserve">ошибка  </t>
  </si>
  <si>
    <t xml:space="preserve">консультация  </t>
  </si>
  <si>
    <t xml:space="preserve">знание  </t>
  </si>
  <si>
    <t xml:space="preserve">публикация  </t>
  </si>
  <si>
    <t xml:space="preserve">повышение  </t>
  </si>
  <si>
    <t xml:space="preserve">содействие  </t>
  </si>
  <si>
    <t xml:space="preserve">коммуникация  </t>
  </si>
  <si>
    <t xml:space="preserve">сравнение  </t>
  </si>
  <si>
    <t xml:space="preserve">понимание  </t>
  </si>
  <si>
    <t xml:space="preserve">создание  </t>
  </si>
  <si>
    <t xml:space="preserve">обеспечение  </t>
  </si>
  <si>
    <t xml:space="preserve">анализ  </t>
  </si>
  <si>
    <t xml:space="preserve">намерение  </t>
  </si>
  <si>
    <t xml:space="preserve">участие  </t>
  </si>
  <si>
    <t xml:space="preserve">предписание  </t>
  </si>
  <si>
    <t xml:space="preserve">администрирование  </t>
  </si>
  <si>
    <t xml:space="preserve">представитель  </t>
  </si>
  <si>
    <t xml:space="preserve">связь  </t>
  </si>
  <si>
    <t xml:space="preserve">согласие  </t>
  </si>
  <si>
    <t xml:space="preserve">учреждение  </t>
  </si>
  <si>
    <t xml:space="preserve">выполнение  </t>
  </si>
  <si>
    <t xml:space="preserve">настройка  </t>
  </si>
  <si>
    <t xml:space="preserve">обработка  </t>
  </si>
  <si>
    <t xml:space="preserve">сотрудничество  </t>
  </si>
  <si>
    <t xml:space="preserve">ориентация  </t>
  </si>
  <si>
    <t xml:space="preserve">голосование  </t>
  </si>
  <si>
    <t xml:space="preserve">взаимодействие  </t>
  </si>
  <si>
    <t xml:space="preserve">заседание  </t>
  </si>
  <si>
    <t xml:space="preserve">протокол  </t>
  </si>
  <si>
    <t xml:space="preserve">обязательство  </t>
  </si>
  <si>
    <t xml:space="preserve">инструмент  </t>
  </si>
  <si>
    <t xml:space="preserve">проведение  </t>
  </si>
  <si>
    <t xml:space="preserve">обоснование  </t>
  </si>
  <si>
    <t xml:space="preserve">соблюдение  </t>
  </si>
  <si>
    <t xml:space="preserve">сообщение  </t>
  </si>
  <si>
    <t xml:space="preserve">образец  </t>
  </si>
  <si>
    <t xml:space="preserve">проверка  </t>
  </si>
  <si>
    <t xml:space="preserve">ограничение  </t>
  </si>
  <si>
    <t xml:space="preserve">ход (процесс)  </t>
  </si>
  <si>
    <t xml:space="preserve">соединение  </t>
  </si>
  <si>
    <t xml:space="preserve">раздел  </t>
  </si>
  <si>
    <t xml:space="preserve">воздействие  </t>
  </si>
  <si>
    <t xml:space="preserve">подтверждение  </t>
  </si>
  <si>
    <t xml:space="preserve">адаптация  </t>
  </si>
  <si>
    <t xml:space="preserve">координация  </t>
  </si>
  <si>
    <t xml:space="preserve">соглашение  </t>
  </si>
  <si>
    <t xml:space="preserve">установление  </t>
  </si>
  <si>
    <t xml:space="preserve">регистрация  </t>
  </si>
  <si>
    <t xml:space="preserve">разбор (конфликт)  </t>
  </si>
  <si>
    <t xml:space="preserve">оформление  </t>
  </si>
  <si>
    <t xml:space="preserve">регулирование  </t>
  </si>
  <si>
    <t xml:space="preserve">учёт  </t>
  </si>
  <si>
    <t xml:space="preserve">распоряжение  </t>
  </si>
  <si>
    <t xml:space="preserve">взаимопонимание  </t>
  </si>
  <si>
    <t xml:space="preserve">понятность  </t>
  </si>
  <si>
    <t xml:space="preserve">распределение  </t>
  </si>
  <si>
    <t xml:space="preserve">избежание  </t>
  </si>
  <si>
    <t xml:space="preserve">передача (посредничество)  </t>
  </si>
  <si>
    <t xml:space="preserve">продление  </t>
  </si>
  <si>
    <t xml:space="preserve">сокращение  </t>
  </si>
  <si>
    <t xml:space="preserve">планирование сроков  </t>
  </si>
  <si>
    <t xml:space="preserve">соучастие  </t>
  </si>
  <si>
    <t xml:space="preserve">повестка дня  </t>
  </si>
  <si>
    <t xml:space="preserve">управление  </t>
  </si>
  <si>
    <t xml:space="preserve">позиция  </t>
  </si>
  <si>
    <t xml:space="preserve">согласование терминологии  </t>
  </si>
  <si>
    <t xml:space="preserve">спецификация  </t>
  </si>
  <si>
    <t xml:space="preserve">безопасность  </t>
  </si>
  <si>
    <t xml:space="preserve">самооценка  </t>
  </si>
  <si>
    <t xml:space="preserve">обратная связь  </t>
  </si>
  <si>
    <t xml:space="preserve">директива  </t>
  </si>
  <si>
    <t xml:space="preserve">актуальность  </t>
  </si>
  <si>
    <t xml:space="preserve">судопроизводство  </t>
  </si>
  <si>
    <t xml:space="preserve">правовая основа  </t>
  </si>
  <si>
    <t xml:space="preserve">обеспечение качества  </t>
  </si>
  <si>
    <t xml:space="preserve">контроль качества  </t>
  </si>
  <si>
    <t xml:space="preserve">решение проблемы  </t>
  </si>
  <si>
    <t xml:space="preserve">проблематика  </t>
  </si>
  <si>
    <t xml:space="preserve">перспектива  </t>
  </si>
  <si>
    <t xml:space="preserve">развитие персонала  </t>
  </si>
  <si>
    <t xml:space="preserve">планирование персонала  </t>
  </si>
  <si>
    <t xml:space="preserve">партнёрство  </t>
  </si>
  <si>
    <t xml:space="preserve">открытость  </t>
  </si>
  <si>
    <t xml:space="preserve">необходимость  </t>
  </si>
  <si>
    <t xml:space="preserve">спрос  </t>
  </si>
  <si>
    <t xml:space="preserve">стратегия решения  </t>
  </si>
  <si>
    <t xml:space="preserve">ясность  </t>
  </si>
  <si>
    <t xml:space="preserve">вместимость  </t>
  </si>
  <si>
    <t xml:space="preserve">интеграция  </t>
  </si>
  <si>
    <t xml:space="preserve">инициатива  </t>
  </si>
  <si>
    <t xml:space="preserve">вызов  </t>
  </si>
  <si>
    <t xml:space="preserve">действие  </t>
  </si>
  <si>
    <t xml:space="preserve">здоровье  </t>
  </si>
  <si>
    <t xml:space="preserve">гибкость  </t>
  </si>
  <si>
    <t xml:space="preserve">способность  </t>
  </si>
  <si>
    <t xml:space="preserve">личная ответственность  </t>
  </si>
  <si>
    <t xml:space="preserve">разграничение  </t>
  </si>
  <si>
    <t xml:space="preserve">компетенция  </t>
  </si>
  <si>
    <t xml:space="preserve">подведомственность  </t>
  </si>
  <si>
    <t xml:space="preserve">постановка цели  </t>
  </si>
  <si>
    <t xml:space="preserve">достижение цели  </t>
  </si>
  <si>
    <t xml:space="preserve">повторение  </t>
  </si>
  <si>
    <t xml:space="preserve">дальнейшее развитие  </t>
  </si>
  <si>
    <t xml:space="preserve">прозрачность  </t>
  </si>
  <si>
    <t xml:space="preserve">стабильность  </t>
  </si>
  <si>
    <t xml:space="preserve">стандартизация  </t>
  </si>
  <si>
    <t xml:space="preserve">языковая компетенция  </t>
  </si>
  <si>
    <t xml:space="preserve">специализация  </t>
  </si>
  <si>
    <t xml:space="preserve">самоответственность  </t>
  </si>
  <si>
    <t xml:space="preserve">самостоятельность  </t>
  </si>
  <si>
    <t xml:space="preserve">самоопределение  </t>
  </si>
  <si>
    <t xml:space="preserve">трудность  </t>
  </si>
  <si>
    <t xml:space="preserve">меры защиты  </t>
  </si>
  <si>
    <t xml:space="preserve">защитная функция  </t>
  </si>
  <si>
    <t xml:space="preserve">реальность  </t>
  </si>
  <si>
    <t xml:space="preserve">оптимизация процессов  </t>
  </si>
  <si>
    <t xml:space="preserve">присутствие  </t>
  </si>
  <si>
    <t xml:space="preserve">практика  </t>
  </si>
  <si>
    <t xml:space="preserve">ответственность за персонал  </t>
  </si>
  <si>
    <t xml:space="preserve">устойчивость  </t>
  </si>
  <si>
    <t xml:space="preserve">мотивация  </t>
  </si>
  <si>
    <t xml:space="preserve">измерение  </t>
  </si>
  <si>
    <t xml:space="preserve">нахождение решения  </t>
  </si>
  <si>
    <t xml:space="preserve">компетентность в решениях  </t>
  </si>
  <si>
    <t xml:space="preserve">кооперация  </t>
  </si>
  <si>
    <t xml:space="preserve">инновация  </t>
  </si>
  <si>
    <t xml:space="preserve">индивидуальность  </t>
  </si>
  <si>
    <t xml:space="preserve">идентификация  </t>
  </si>
  <si>
    <t xml:space="preserve">компетентность в действиях  </t>
  </si>
  <si>
    <t xml:space="preserve">компетентность в оформлении  </t>
  </si>
  <si>
    <t xml:space="preserve">общая ответственность  </t>
  </si>
  <si>
    <t xml:space="preserve">ожидание  </t>
  </si>
  <si>
    <t xml:space="preserve">оценивание  </t>
  </si>
  <si>
    <t xml:space="preserve">компетентность в принятии решений  </t>
  </si>
  <si>
    <t xml:space="preserve">документация  </t>
  </si>
  <si>
    <t xml:space="preserve">анализ данных  </t>
  </si>
  <si>
    <t xml:space="preserve">база данных  </t>
  </si>
  <si>
    <t xml:space="preserve">согласование целей  </t>
  </si>
  <si>
    <t xml:space="preserve">постановка целей  </t>
  </si>
  <si>
    <t xml:space="preserve">возобновление  </t>
  </si>
  <si>
    <t xml:space="preserve">повышение квалификации  </t>
  </si>
  <si>
    <t xml:space="preserve">компетентность в реализации  </t>
  </si>
  <si>
    <t xml:space="preserve">компетентность в управлении  </t>
  </si>
  <si>
    <t xml:space="preserve">функция управления  </t>
  </si>
  <si>
    <t xml:space="preserve">стабилизация  </t>
  </si>
  <si>
    <t xml:space="preserve">языковая способность  </t>
  </si>
  <si>
    <t xml:space="preserve">социальная компетенция  </t>
  </si>
  <si>
    <t xml:space="preserve">самовосприятие  </t>
  </si>
  <si>
    <t xml:space="preserve">саморефлексия  </t>
  </si>
  <si>
    <t xml:space="preserve">самоорганизация  </t>
  </si>
  <si>
    <t xml:space="preserve">самоконтроль  </t>
  </si>
  <si>
    <t xml:space="preserve">саморазвитие  </t>
  </si>
  <si>
    <t xml:space="preserve">интерфейс  </t>
  </si>
  <si>
    <t xml:space="preserve">ключевая компетенция  </t>
  </si>
  <si>
    <t xml:space="preserve">самореализация  </t>
  </si>
  <si>
    <t xml:space="preserve">осмысленность  </t>
  </si>
  <si>
    <t xml:space="preserve">учебный регламент  </t>
  </si>
  <si>
    <t xml:space="preserve">планирование учёбы  </t>
  </si>
  <si>
    <t xml:space="preserve">время обучения  </t>
  </si>
  <si>
    <t xml:space="preserve">умение работать в команде  </t>
  </si>
  <si>
    <t xml:space="preserve">доступность  </t>
  </si>
  <si>
    <t xml:space="preserve">прошлое  </t>
  </si>
  <si>
    <t xml:space="preserve">уровень поведения  </t>
  </si>
  <si>
    <t xml:space="preserve">способ поведения  </t>
  </si>
  <si>
    <t xml:space="preserve">передача (знаний)  </t>
  </si>
  <si>
    <t xml:space="preserve">мероприятие  </t>
  </si>
  <si>
    <t xml:space="preserve">уровень ответственности  </t>
  </si>
  <si>
    <t xml:space="preserve">унификация  </t>
  </si>
  <si>
    <t xml:space="preserve">метод работы  </t>
  </si>
  <si>
    <t xml:space="preserve">изменение поведения  </t>
  </si>
  <si>
    <t xml:space="preserve">связывание  </t>
  </si>
  <si>
    <t xml:space="preserve">компетентность в передаче знаний  </t>
  </si>
  <si>
    <t xml:space="preserve">сеть (взаимосвязь)  </t>
  </si>
  <si>
    <t xml:space="preserve">декларация об обязательствах  </t>
  </si>
  <si>
    <t xml:space="preserve">уровень обязательств  </t>
  </si>
  <si>
    <t xml:space="preserve">уровень доступности  </t>
  </si>
  <si>
    <t xml:space="preserve">уровень требований  </t>
  </si>
  <si>
    <t xml:space="preserve">способ действия  </t>
  </si>
  <si>
    <t xml:space="preserve">передача (знаний и т.п.)  </t>
  </si>
  <si>
    <t xml:space="preserve">возможность повышения квалификации  </t>
  </si>
  <si>
    <t xml:space="preserve">меры по повышению квалификации  </t>
  </si>
  <si>
    <t xml:space="preserve">этап повышения квалификации  </t>
  </si>
  <si>
    <t xml:space="preserve">структура повышения квалификации  </t>
  </si>
  <si>
    <t xml:space="preserve">уровень повышения квалификации  </t>
  </si>
  <si>
    <t xml:space="preserve">стратегия повышения квалификации  </t>
  </si>
  <si>
    <t xml:space="preserve">планирование повышения квалификации  </t>
  </si>
  <si>
    <t xml:space="preserve">участие в повышении квалификации  </t>
  </si>
  <si>
    <t xml:space="preserve">качество повышения квалификации  </t>
  </si>
  <si>
    <t xml:space="preserve">форма повышения квалификации  </t>
  </si>
  <si>
    <t xml:space="preserve">активность в повышении квалификации  </t>
  </si>
  <si>
    <t xml:space="preserve">ориентация на повышение квалификации  </t>
  </si>
  <si>
    <t xml:space="preserve">практика повышения квалификации  </t>
  </si>
  <si>
    <t xml:space="preserve">ситуация в области повышения квалификации  </t>
  </si>
  <si>
    <t xml:space="preserve">деятельность в сфере повышения квалификации  </t>
  </si>
  <si>
    <t xml:space="preserve">глубина повышения квалификации  </t>
  </si>
  <si>
    <t xml:space="preserve">тематика повышения квалификации  </t>
  </si>
  <si>
    <t xml:space="preserve">участница повышения квалификации  </t>
  </si>
  <si>
    <t xml:space="preserve">число участников повышения квалификации  </t>
  </si>
  <si>
    <t xml:space="preserve">организаторы повышения квалификации  </t>
  </si>
  <si>
    <t xml:space="preserve">время повышения квалификации  </t>
  </si>
  <si>
    <t xml:space="preserve">цель повышения квалификации  </t>
  </si>
  <si>
    <t xml:space="preserve">удовлетворённость повышением квалификации  </t>
  </si>
  <si>
    <t xml:space="preserve">систематика повышения квалификации  </t>
  </si>
  <si>
    <t xml:space="preserve">основные направления повышения квалификации  </t>
  </si>
  <si>
    <t xml:space="preserve">шаги в повышении квалификации  </t>
  </si>
  <si>
    <t xml:space="preserve">ситуация в сфере повышения квалификации  </t>
  </si>
  <si>
    <t xml:space="preserve">спецификация повышения квалификации  </t>
  </si>
  <si>
    <t xml:space="preserve">модуль повышения квалификации  </t>
  </si>
  <si>
    <t xml:space="preserve">концепция повышения квалификации  </t>
  </si>
  <si>
    <t xml:space="preserve">культура повышения квалификации  </t>
  </si>
  <si>
    <t xml:space="preserve">процесс повышения квалификации  </t>
  </si>
  <si>
    <t xml:space="preserve">перспектива повышения квалификации  </t>
  </si>
  <si>
    <t xml:space="preserve">человек, проходящий повышение квалификации  </t>
  </si>
  <si>
    <t xml:space="preserve">платформа повышения квалификации  </t>
  </si>
  <si>
    <t xml:space="preserve">политика повышения квалификации  </t>
  </si>
  <si>
    <t xml:space="preserve">доля участия в повышении квалификации  </t>
  </si>
  <si>
    <t xml:space="preserve">реформа повышения квалификации  </t>
  </si>
  <si>
    <t xml:space="preserve">цикл повышения квалификации  </t>
  </si>
  <si>
    <t xml:space="preserve">актуальность повышения квалификации  </t>
  </si>
  <si>
    <t xml:space="preserve">ресурс повышения квалификации  </t>
  </si>
  <si>
    <t xml:space="preserve">роль в повышении квалификации  </t>
  </si>
  <si>
    <t xml:space="preserve">раунд повышения квалификации  </t>
  </si>
  <si>
    <t xml:space="preserve">учреждение для повышения квалификации  </t>
  </si>
  <si>
    <t xml:space="preserve">приглашение на повышение квалификации  </t>
  </si>
  <si>
    <t xml:space="preserve">классификация повышения квалификации  </t>
  </si>
  <si>
    <t xml:space="preserve">согласие на повышение квалификации  </t>
  </si>
  <si>
    <t xml:space="preserve">установка на повышение квалификации  </t>
  </si>
  <si>
    <t xml:space="preserve">оценка повышения квалификации  </t>
  </si>
  <si>
    <t xml:space="preserve">доказательная база повышения квалификации  </t>
  </si>
  <si>
    <t xml:space="preserve">способность к повышению квалификации  </t>
  </si>
  <si>
    <t xml:space="preserve">сфера повышения квалификации  </t>
  </si>
  <si>
    <t xml:space="preserve">исследование повышения квалификации  </t>
  </si>
  <si>
    <t xml:space="preserve">поддержка повышения квалификации  </t>
  </si>
  <si>
    <t xml:space="preserve">вопрос повышения квалификации  </t>
  </si>
  <si>
    <t xml:space="preserve">радость от повышения квалификации  </t>
  </si>
  <si>
    <t xml:space="preserve">общество по повышению квалификации  </t>
  </si>
  <si>
    <t xml:space="preserve">основа повышения квалификации  </t>
  </si>
  <si>
    <t xml:space="preserve">действие по повышению квалификации  </t>
  </si>
  <si>
    <t xml:space="preserve">отношение к повышению квалификации  </t>
  </si>
  <si>
    <t xml:space="preserve">частота повышения квалификации  </t>
  </si>
  <si>
    <t xml:space="preserve">история повышения квалификации  </t>
  </si>
  <si>
    <t xml:space="preserve">горизонт повышения квалификации  </t>
  </si>
  <si>
    <t xml:space="preserve">инициатива по повышению квалификации  </t>
  </si>
  <si>
    <t xml:space="preserve">институт повышения квалификации  </t>
  </si>
  <si>
    <t xml:space="preserve">интенсивность повышения квалификации  </t>
  </si>
  <si>
    <t xml:space="preserve">интерес к повышению квалификации  </t>
  </si>
  <si>
    <t xml:space="preserve">интервенция в сфере повышения квалификации  </t>
  </si>
  <si>
    <t xml:space="preserve">год повышения квалификации  </t>
  </si>
  <si>
    <t xml:space="preserve">карьера в сфере повышения квалификации  </t>
  </si>
  <si>
    <t xml:space="preserve">цепочка повышения квалификации  </t>
  </si>
  <si>
    <t xml:space="preserve">комиссия по повышению квалификации  </t>
  </si>
  <si>
    <t xml:space="preserve">компетентность в повышении квалификации  </t>
  </si>
  <si>
    <t xml:space="preserve">конференция по повышению квалификации  </t>
  </si>
  <si>
    <t xml:space="preserve">контекст повышения квалификации  </t>
  </si>
  <si>
    <t xml:space="preserve">координация повышения квалификации  </t>
  </si>
  <si>
    <t xml:space="preserve">ландшафт повышения квалификации  </t>
  </si>
  <si>
    <t xml:space="preserve">меры повышения квалификации  </t>
  </si>
  <si>
    <t xml:space="preserve">менеджмент повышения квалификации  </t>
  </si>
  <si>
    <t xml:space="preserve">матрица повышения квалификации  </t>
  </si>
  <si>
    <t xml:space="preserve">механизм повышения квалификации  </t>
  </si>
  <si>
    <t xml:space="preserve">менталитет повышения квалификации  </t>
  </si>
  <si>
    <t xml:space="preserve">метод повышения квалификации  </t>
  </si>
  <si>
    <t xml:space="preserve">мотивация к повышению квалификации  </t>
  </si>
  <si>
    <t xml:space="preserve">усталость от повышения квалификации  </t>
  </si>
  <si>
    <t xml:space="preserve">шаблон повышения квалификации  </t>
  </si>
  <si>
    <t xml:space="preserve">паспорт повышения квалификации  </t>
  </si>
  <si>
    <t xml:space="preserve">путь повышения квалификации  </t>
  </si>
  <si>
    <t xml:space="preserve">политика в сфере повышения квалификации  </t>
  </si>
  <si>
    <t xml:space="preserve">портал повышения квалификации  </t>
  </si>
  <si>
    <t xml:space="preserve">позиция повышения квалификации  </t>
  </si>
  <si>
    <t xml:space="preserve">предпочтение в повышении квалификации  </t>
  </si>
  <si>
    <t xml:space="preserve">программа повышения квалификации  </t>
  </si>
  <si>
    <t xml:space="preserve">рамки повышения квалификации  </t>
  </si>
  <si>
    <t xml:space="preserve">диапазон повышения квалификации  </t>
  </si>
  <si>
    <t xml:space="preserve">реакция на повышение квалификации  </t>
  </si>
  <si>
    <t xml:space="preserve">реальность повышения квалификации  </t>
  </si>
  <si>
    <t xml:space="preserve">рефлексия по поводу повышения квалификации  </t>
  </si>
  <si>
    <t xml:space="preserve">регион повышения квалификации  </t>
  </si>
  <si>
    <t xml:space="preserve">директива по повышению квалификации  </t>
  </si>
  <si>
    <t xml:space="preserve">направление (ветка) повышения квалификации  </t>
  </si>
  <si>
    <t xml:space="preserve">ключ к повышению квалификации  </t>
  </si>
  <si>
    <t xml:space="preserve">спектр повышения квалификации  </t>
  </si>
  <si>
    <t xml:space="preserve">язык повышения квалификации  </t>
  </si>
  <si>
    <t xml:space="preserve">уровень языка в повышении квалификации  </t>
  </si>
  <si>
    <t xml:space="preserve">приёмные часы повышения квалификации  </t>
  </si>
  <si>
    <t xml:space="preserve">след повышения квалификации  </t>
  </si>
  <si>
    <t xml:space="preserve">таблица повышения квалификации  </t>
  </si>
  <si>
    <t xml:space="preserve">срок повышения квалификации  </t>
  </si>
  <si>
    <t xml:space="preserve">тест на повышение квалификации  </t>
  </si>
  <si>
    <t xml:space="preserve">тема повышения квалификации  </t>
  </si>
  <si>
    <t xml:space="preserve">опрос по повышению квалификации  </t>
  </si>
  <si>
    <t xml:space="preserve">реализация повышения квалификации  </t>
  </si>
  <si>
    <t xml:space="preserve">вариант повышения квалификации  </t>
  </si>
  <si>
    <t xml:space="preserve">соглашение о повышении квалификации  </t>
  </si>
  <si>
    <t xml:space="preserve">мероприятие по повышению квалификации  </t>
  </si>
  <si>
    <t xml:space="preserve">ответственность за повышение квалификации  </t>
  </si>
  <si>
    <t xml:space="preserve">обязанность по повышению квалификации  </t>
  </si>
  <si>
    <t xml:space="preserve">углубление повышения квалификации  </t>
  </si>
  <si>
    <t xml:space="preserve">администрирование повышения квалификации  </t>
  </si>
  <si>
    <t xml:space="preserve">понимание повышения квалификации  </t>
  </si>
  <si>
    <t xml:space="preserve">попытка повышения квалификации  </t>
  </si>
  <si>
    <t xml:space="preserve">доверие к повышению квалификации  </t>
  </si>
  <si>
    <t xml:space="preserve">представительство в повышении квалификации  </t>
  </si>
  <si>
    <t xml:space="preserve">видение повышения квалификации  </t>
  </si>
  <si>
    <t xml:space="preserve">знания о повышении квалификации  </t>
  </si>
  <si>
    <t xml:space="preserve">наука о повышении квалификации  </t>
  </si>
  <si>
    <t xml:space="preserve">удовлетворённость от повышения квалификации  </t>
  </si>
  <si>
    <t xml:space="preserve">предложение по повышению квалификации  </t>
  </si>
  <si>
    <t xml:space="preserve">опыт повышения квалификации  </t>
  </si>
  <si>
    <t xml:space="preserve">успех в повышении квалификации  </t>
  </si>
  <si>
    <t xml:space="preserve">результат повышения квалификации  </t>
  </si>
  <si>
    <t xml:space="preserve">финансирование повышения квалификации  </t>
  </si>
  <si>
    <t xml:space="preserve">разговор о повышении квалификации  </t>
  </si>
  <si>
    <t xml:space="preserve">закон о повышении квалификации  </t>
  </si>
  <si>
    <t xml:space="preserve">комитет по повышению квалификации  </t>
  </si>
  <si>
    <t xml:space="preserve">содержание повышения квалификации  </t>
  </si>
  <si>
    <t xml:space="preserve">концепт повышения квалификации  </t>
  </si>
  <si>
    <t xml:space="preserve">курс повышения квалификации  </t>
  </si>
  <si>
    <t xml:space="preserve">материал для повышения квалификации  </t>
  </si>
  <si>
    <t xml:space="preserve">проект повышения квалификации  </t>
  </si>
  <si>
    <t xml:space="preserve">баллы за повышение квалификации  </t>
  </si>
  <si>
    <t xml:space="preserve">показатель повышения квалификации  </t>
  </si>
  <si>
    <t xml:space="preserve">право на повышение квалификации  </t>
  </si>
  <si>
    <t xml:space="preserve">регулирование повышения квалификации  </t>
  </si>
  <si>
    <t xml:space="preserve">поездка на повышение квалификации  </t>
  </si>
  <si>
    <t xml:space="preserve">обучение в рамках повышения квалификации  </t>
  </si>
  <si>
    <t xml:space="preserve">система повышения квалификации  </t>
  </si>
  <si>
    <t xml:space="preserve">организатор повышения квалификации  </t>
  </si>
  <si>
    <t xml:space="preserve">объём повышения квалификации  </t>
  </si>
  <si>
    <t xml:space="preserve">предприятие в сфере повышения квалификации  </t>
  </si>
  <si>
    <t xml:space="preserve">требование для повышения квалификации  </t>
  </si>
  <si>
    <t xml:space="preserve">время на повышение квалификации  </t>
  </si>
  <si>
    <t xml:space="preserve">исследование в области повышения квалификации  </t>
  </si>
  <si>
    <t xml:space="preserve">понятие повышения квалификации  </t>
  </si>
  <si>
    <t xml:space="preserve">консультирование по повышению квалификации  </t>
  </si>
  <si>
    <t xml:space="preserve">систематизация повышения квалификации  </t>
  </si>
  <si>
    <t xml:space="preserve">основное направление повышения квалификации  </t>
  </si>
  <si>
    <t xml:space="preserve">тренд в сфере повышения квалификации  </t>
  </si>
  <si>
    <t xml:space="preserve">ожидание от повышения квалификации  </t>
  </si>
  <si>
    <t xml:space="preserve">этика повышения квалификации  </t>
  </si>
  <si>
    <t xml:space="preserve">инструмент повышения квалификации  </t>
  </si>
  <si>
    <t xml:space="preserve">технология повышения квалификации  </t>
  </si>
  <si>
    <t xml:space="preserve">программное обеспечение для повышения квалификации  </t>
  </si>
  <si>
    <t xml:space="preserve">цифровизация повышения квалификации  </t>
  </si>
  <si>
    <t xml:space="preserve">использование ресурсов повышения квалификации  </t>
  </si>
  <si>
    <t xml:space="preserve">интерфейс повышения квалификации  </t>
  </si>
  <si>
    <t xml:space="preserve">интеграция повышения квалификации  </t>
  </si>
  <si>
    <t xml:space="preserve">персонал по повышению квалификации  </t>
  </si>
  <si>
    <t xml:space="preserve">статистика повышения квалификации  </t>
  </si>
  <si>
    <t xml:space="preserve">обеспечение стандартов повышения квалификации  </t>
  </si>
  <si>
    <t xml:space="preserve">управление повышением квалификации  </t>
  </si>
  <si>
    <t xml:space="preserve">структурирование повышения квалификации  </t>
  </si>
  <si>
    <t xml:space="preserve">тактика повышения квалификации  </t>
  </si>
  <si>
    <t xml:space="preserve">техника повышения квалификации  </t>
  </si>
  <si>
    <t xml:space="preserve">планирование сроков повышения квалификации  </t>
  </si>
  <si>
    <t xml:space="preserve">прозрачность повышения квалификации  </t>
  </si>
  <si>
    <t xml:space="preserve">обзор повышения квалификации  </t>
  </si>
  <si>
    <t xml:space="preserve">окружение повышения квалификации  </t>
  </si>
  <si>
    <t xml:space="preserve">унификация повышения квалификации  </t>
  </si>
  <si>
    <t xml:space="preserve">связь в сфере повышения квалификации  </t>
  </si>
  <si>
    <t xml:space="preserve">ход повышения квалификации  </t>
  </si>
  <si>
    <t xml:space="preserve">перенос повышения квалификации  </t>
  </si>
  <si>
    <t xml:space="preserve">разнообразие повышения квалификации  </t>
  </si>
  <si>
    <t xml:space="preserve">постановка целей повышения квалификации  </t>
  </si>
  <si>
    <t xml:space="preserve">распределение повышения квалификации  </t>
  </si>
  <si>
    <t xml:space="preserve">целевое назначение повышения квалификации  </t>
  </si>
  <si>
    <t xml:space="preserve">доступ к повышению квалификации  </t>
  </si>
  <si>
    <t xml:space="preserve">допуск к повышению квалификации  </t>
  </si>
  <si>
    <t xml:space="preserve">подтверждение повышения квалификации  </t>
  </si>
  <si>
    <t xml:space="preserve">гарантия планирования повышения квалификации  </t>
  </si>
  <si>
    <t xml:space="preserve">интеграция платформы повышения квалификации  </t>
  </si>
  <si>
    <t xml:space="preserve">качество процесса повышения квалификации  </t>
  </si>
  <si>
    <t xml:space="preserve">протокол повышения квалификации  </t>
  </si>
  <si>
    <t xml:space="preserve">аудитория повышения квалификации  </t>
  </si>
  <si>
    <t xml:space="preserve">обеспечение качества повышения квалификации  </t>
  </si>
  <si>
    <t xml:space="preserve">квалификация в сфере повышения квалификации  </t>
  </si>
  <si>
    <t xml:space="preserve">поиск информации о повышении квалификации  </t>
  </si>
  <si>
    <t xml:space="preserve">уровень рефлексии по повышению квалификации  </t>
  </si>
  <si>
    <t xml:space="preserve">регистрация повышения квалификации  </t>
  </si>
  <si>
    <t xml:space="preserve">оценка значимости повышения квалификации  </t>
  </si>
  <si>
    <t xml:space="preserve">отклик на повышение квалификации  </t>
  </si>
  <si>
    <t xml:space="preserve">систематика директив по повышению квалификации  </t>
  </si>
  <si>
    <t xml:space="preserve">направление повышения квалификации  </t>
  </si>
  <si>
    <t xml:space="preserve">петля повышения квалификации  </t>
  </si>
  <si>
    <t xml:space="preserve">ключевая квалификация повышения квалификации  </t>
  </si>
  <si>
    <t xml:space="preserve">шаг повышения квалификации  </t>
  </si>
  <si>
    <t xml:space="preserve">пересечение в области повышения квалификации  </t>
  </si>
  <si>
    <t xml:space="preserve">специфика повышения квалификации  </t>
  </si>
  <si>
    <t xml:space="preserve">уровень языка повышения квалификации  </t>
  </si>
  <si>
    <t xml:space="preserve">роль выступающего по повышению квалификации  </t>
  </si>
  <si>
    <t xml:space="preserve">сценарий повышения квалификации  </t>
  </si>
  <si>
    <t xml:space="preserve">синергия повышения квалификации  </t>
  </si>
  <si>
    <t xml:space="preserve">участник повышения квалификации  </t>
  </si>
  <si>
    <t xml:space="preserve">данные участников повышения квалификации  </t>
  </si>
  <si>
    <t xml:space="preserve">статистика участия в повышении квалификации  </t>
  </si>
  <si>
    <t xml:space="preserve">разработка темы повышения квалификации  </t>
  </si>
  <si>
    <t xml:space="preserve">сбор инструментов повышения квалификации  </t>
  </si>
  <si>
    <t xml:space="preserve">трекер повышения квалификации  </t>
  </si>
  <si>
    <t xml:space="preserve">компетентность реализации повышения квалификации  </t>
  </si>
  <si>
    <t xml:space="preserve">документ по повышению квалификации  </t>
  </si>
  <si>
    <t xml:space="preserve">меры поддержки повышения квалификации  </t>
  </si>
  <si>
    <t xml:space="preserve">вариативность повышения квалификации  </t>
  </si>
  <si>
    <t xml:space="preserve">уровень соглашения о повышении квалификации  </t>
  </si>
  <si>
    <t xml:space="preserve">сравнение повышения квалификации  </t>
  </si>
  <si>
    <t xml:space="preserve">сравнимость повышения квалификации  </t>
  </si>
  <si>
    <t xml:space="preserve">отслеживание повышения квалификации  </t>
  </si>
  <si>
    <t xml:space="preserve">передача повышения квалификации  </t>
  </si>
  <si>
    <t xml:space="preserve">сетевая интеграция повышения квалификации  </t>
  </si>
  <si>
    <t xml:space="preserve">обязательство по повышению квалификации  </t>
  </si>
  <si>
    <t xml:space="preserve">доступность повышения квалификации  </t>
  </si>
  <si>
    <t xml:space="preserve">задержка в повышении квалификации  </t>
  </si>
  <si>
    <t xml:space="preserve">заявление о видении повышения квалификации  </t>
  </si>
  <si>
    <t xml:space="preserve">выбор в сфере повышения квалификации  </t>
  </si>
  <si>
    <t xml:space="preserve">описание пути повышения квалификации  </t>
  </si>
  <si>
    <t xml:space="preserve">научная сотрудница по повышению квалификации  </t>
  </si>
  <si>
    <t xml:space="preserve">научный сотрудник по повышению квалификации  </t>
  </si>
  <si>
    <t xml:space="preserve">определение цели повышения квалификации  </t>
  </si>
  <si>
    <t xml:space="preserve">измерение цели повышения квалификации  </t>
  </si>
  <si>
    <t xml:space="preserve">систематика целей повышения квалификации  </t>
  </si>
  <si>
    <t xml:space="preserve">дотация на повышение квалификации  </t>
  </si>
  <si>
    <t xml:space="preserve">преследование цели повышения квалификации  </t>
  </si>
  <si>
    <t xml:space="preserve">контекстуализация повышения квалификации  </t>
  </si>
  <si>
    <t xml:space="preserve">осознание в сфере повышения квалификации  </t>
  </si>
  <si>
    <t xml:space="preserve">обратная связь по повышению квалификации  </t>
  </si>
  <si>
    <t xml:space="preserve">модель синергии повышения квалификации  </t>
  </si>
  <si>
    <t xml:space="preserve">уровень инноваций в повышении квалификации  </t>
  </si>
  <si>
    <t xml:space="preserve">цифровая стратегия повышения квалификации  </t>
  </si>
  <si>
    <t xml:space="preserve">стратегический документ по повышению квалификации  </t>
  </si>
  <si>
    <t xml:space="preserve">карта процессов повышения квалификации  </t>
  </si>
  <si>
    <t xml:space="preserve">мониторинг повышения квалификации  </t>
  </si>
  <si>
    <t xml:space="preserve">баланс повышения квалификации  </t>
  </si>
  <si>
    <t xml:space="preserve">планирование инициативы повышения квалификации  </t>
  </si>
  <si>
    <t xml:space="preserve">сертификат о повышении квалификации  </t>
  </si>
  <si>
    <t xml:space="preserve">сертификация повышения квалификации  </t>
  </si>
  <si>
    <t xml:space="preserve">протокол конференции по повышению квалификации  </t>
  </si>
  <si>
    <t xml:space="preserve">непрерывность повышения квалификации  </t>
  </si>
  <si>
    <t xml:space="preserve">модель компетентности повышения квалификации  </t>
  </si>
  <si>
    <t xml:space="preserve">методическое пособие по повышению квалификации  </t>
  </si>
  <si>
    <t xml:space="preserve">разработка стратегии повышения квалификации  </t>
  </si>
  <si>
    <t xml:space="preserve">разработка инициативы по повышению квалификации  </t>
  </si>
  <si>
    <t xml:space="preserve">анализ эффективности повышения квалификации  </t>
  </si>
  <si>
    <t>NomenOrder1</t>
  </si>
  <si>
    <t>NomenOrder2</t>
  </si>
  <si>
    <t>NomenOrder3</t>
  </si>
  <si>
    <t>NomenOrder4</t>
  </si>
  <si>
    <t>NomenOrder5</t>
  </si>
  <si>
    <t>NomenOrder6</t>
  </si>
  <si>
    <t>NomenOrder7</t>
  </si>
  <si>
    <t>NomenOrder8</t>
  </si>
  <si>
    <t>NomenOrder9</t>
  </si>
  <si>
    <t>NomenOrder10</t>
  </si>
  <si>
    <t>NomenOrder11</t>
  </si>
  <si>
    <t>NomenOrder12</t>
  </si>
  <si>
    <t>NomenOrder13</t>
  </si>
  <si>
    <t>NomenOrder14</t>
  </si>
  <si>
    <t>NomenOrder15</t>
  </si>
  <si>
    <t>NomenOrder16</t>
  </si>
  <si>
    <t>NomenOrder17</t>
  </si>
  <si>
    <t>NomenOrder18</t>
  </si>
  <si>
    <t>NomenOrder19</t>
  </si>
  <si>
    <t>NomenOrder20</t>
  </si>
  <si>
    <t>NomenOrder21</t>
  </si>
  <si>
    <t>NomenOrder22</t>
  </si>
  <si>
    <t>NomenOrder23</t>
  </si>
  <si>
    <t>NomenOrder24</t>
  </si>
  <si>
    <t>NomenOrder25</t>
  </si>
  <si>
    <t>NomenOrder26</t>
  </si>
  <si>
    <t>NomenOrder27</t>
  </si>
  <si>
    <t>NomenOrder28</t>
  </si>
  <si>
    <t>NomenOrder29</t>
  </si>
  <si>
    <t>NomenOrder30</t>
  </si>
  <si>
    <t>NomenOrder31</t>
  </si>
  <si>
    <t>NomenOrder32</t>
  </si>
  <si>
    <t>NomenOrder33</t>
  </si>
  <si>
    <t>NomenOrder34</t>
  </si>
  <si>
    <t>NomenOrder35</t>
  </si>
  <si>
    <t>NomenOrder36</t>
  </si>
  <si>
    <t>NomenOrder37</t>
  </si>
  <si>
    <t>NomenOrder38</t>
  </si>
  <si>
    <t>NomenOrder39</t>
  </si>
  <si>
    <t>NomenOrder40</t>
  </si>
  <si>
    <t>NomenOrder41</t>
  </si>
  <si>
    <t>NomenOrder42</t>
  </si>
  <si>
    <t>NomenOrder43</t>
  </si>
  <si>
    <t>NomenOrder44</t>
  </si>
  <si>
    <t>NomenOrder45</t>
  </si>
  <si>
    <t>NomenOrder46</t>
  </si>
  <si>
    <t>NomenOrder47</t>
  </si>
  <si>
    <t>NomenOrder48</t>
  </si>
  <si>
    <t>NomenOrder49</t>
  </si>
  <si>
    <t>NomenOrder50</t>
  </si>
  <si>
    <t>NomenOrder51</t>
  </si>
  <si>
    <t>NomenOrder52</t>
  </si>
  <si>
    <t>NomenOrder53</t>
  </si>
  <si>
    <t>NomenOrder54</t>
  </si>
  <si>
    <t>NomenOrder55</t>
  </si>
  <si>
    <t>NomenOrder56</t>
  </si>
  <si>
    <t>NomenOrder57</t>
  </si>
  <si>
    <t>NomenOrder58</t>
  </si>
  <si>
    <t>NomenOrder59</t>
  </si>
  <si>
    <t>NomenOrder60</t>
  </si>
  <si>
    <t>NomenOrder61</t>
  </si>
  <si>
    <t>NomenOrder62</t>
  </si>
  <si>
    <t>NomenOrder63</t>
  </si>
  <si>
    <t>NomenOrder64</t>
  </si>
  <si>
    <t>NomenOrder65</t>
  </si>
  <si>
    <t>NomenOrder66</t>
  </si>
  <si>
    <t>NomenOrder67</t>
  </si>
  <si>
    <t>NomenOrder68</t>
  </si>
  <si>
    <t>NomenOrder69</t>
  </si>
  <si>
    <t>NomenOrder70</t>
  </si>
  <si>
    <t>NomenOrder71</t>
  </si>
  <si>
    <t>NomenOrder72</t>
  </si>
  <si>
    <t>NomenOrder73</t>
  </si>
  <si>
    <t>NomenOrder74</t>
  </si>
  <si>
    <t>NomenOrder75</t>
  </si>
  <si>
    <t>NomenOrder76</t>
  </si>
  <si>
    <t>NomenOrder77</t>
  </si>
  <si>
    <t>NomenOrder78</t>
  </si>
  <si>
    <t>NomenOrder79</t>
  </si>
  <si>
    <t>NomenOrder80</t>
  </si>
  <si>
    <t>NomenOrder81</t>
  </si>
  <si>
    <t>NomenOrder82</t>
  </si>
  <si>
    <t>NomenOrder83</t>
  </si>
  <si>
    <t>NomenOrder84</t>
  </si>
  <si>
    <t>NomenOrder85</t>
  </si>
  <si>
    <t>NomenOrder86</t>
  </si>
  <si>
    <t>NomenOrder87</t>
  </si>
  <si>
    <t>NomenOrder88</t>
  </si>
  <si>
    <t>NomenOrder89</t>
  </si>
  <si>
    <t>NomenOrder90</t>
  </si>
  <si>
    <t>NomenOrder91</t>
  </si>
  <si>
    <t>NomenOrder92</t>
  </si>
  <si>
    <t>NomenOrder93</t>
  </si>
  <si>
    <t>NomenOrder94</t>
  </si>
  <si>
    <t>NomenOrder95</t>
  </si>
  <si>
    <t>NomenOrder96</t>
  </si>
  <si>
    <t>NomenOrder97</t>
  </si>
  <si>
    <t>NomenOrder98</t>
  </si>
  <si>
    <t>NomenOrder99</t>
  </si>
  <si>
    <t>NomenOrder100</t>
  </si>
  <si>
    <t>NomenOrder101</t>
  </si>
  <si>
    <t>NomenOrder102</t>
  </si>
  <si>
    <t>NomenOrder103</t>
  </si>
  <si>
    <t>NomenOrder104</t>
  </si>
  <si>
    <t>NomenOrder105</t>
  </si>
  <si>
    <t>NomenOrder106</t>
  </si>
  <si>
    <t>NomenOrder107</t>
  </si>
  <si>
    <t>NomenOrder108</t>
  </si>
  <si>
    <t>NomenOrder109</t>
  </si>
  <si>
    <t>NomenOrder110</t>
  </si>
  <si>
    <t>NomenOrder111</t>
  </si>
  <si>
    <t>NomenOrder112</t>
  </si>
  <si>
    <t>NomenOrder113</t>
  </si>
  <si>
    <t>NomenOrder114</t>
  </si>
  <si>
    <t>NomenOrder115</t>
  </si>
  <si>
    <t>NomenOrder116</t>
  </si>
  <si>
    <t>NomenOrder117</t>
  </si>
  <si>
    <t>NomenOrder118</t>
  </si>
  <si>
    <t>NomenOrder119</t>
  </si>
  <si>
    <t>NomenOrder120</t>
  </si>
  <si>
    <t>NomenOrder121</t>
  </si>
  <si>
    <t>NomenOrder122</t>
  </si>
  <si>
    <t>NomenOrder123</t>
  </si>
  <si>
    <t>NomenOrder124</t>
  </si>
  <si>
    <t>NomenOrder125</t>
  </si>
  <si>
    <t>NomenOrder126</t>
  </si>
  <si>
    <t>NomenOrder127</t>
  </si>
  <si>
    <t>NomenOrder128</t>
  </si>
  <si>
    <t>NomenOrder129</t>
  </si>
  <si>
    <t>NomenOrder130</t>
  </si>
  <si>
    <t>NomenOrder131</t>
  </si>
  <si>
    <t>NomenOrder132</t>
  </si>
  <si>
    <t>NomenOrder133</t>
  </si>
  <si>
    <t>NomenOrder134</t>
  </si>
  <si>
    <t>NomenOrder135</t>
  </si>
  <si>
    <t>NomenOrder136</t>
  </si>
  <si>
    <t>NomenOrder137</t>
  </si>
  <si>
    <t>NomenOrder138</t>
  </si>
  <si>
    <t>NomenOrder139</t>
  </si>
  <si>
    <t>NomenOrder140</t>
  </si>
  <si>
    <t>NomenOrder141</t>
  </si>
  <si>
    <t>NomenOrder142</t>
  </si>
  <si>
    <t>NomenOrder143</t>
  </si>
  <si>
    <t>NomenOrder144</t>
  </si>
  <si>
    <t>NomenOrder145</t>
  </si>
  <si>
    <t>NomenOrder146</t>
  </si>
  <si>
    <t>NomenOrder147</t>
  </si>
  <si>
    <t>NomenOrder148</t>
  </si>
  <si>
    <t>NomenOrder149</t>
  </si>
  <si>
    <t>NomenOrder150</t>
  </si>
  <si>
    <t>NomenOrder151</t>
  </si>
  <si>
    <t>NomenOrder152</t>
  </si>
  <si>
    <t>NomenOrder153</t>
  </si>
  <si>
    <t>NomenOrder154</t>
  </si>
  <si>
    <t>NomenOrder155</t>
  </si>
  <si>
    <t>NomenOrder156</t>
  </si>
  <si>
    <t>NomenOrder157</t>
  </si>
  <si>
    <t>NomenOrder158</t>
  </si>
  <si>
    <t>NomenOrder159</t>
  </si>
  <si>
    <t>NomenOrder160</t>
  </si>
  <si>
    <t>NomenOrder161</t>
  </si>
  <si>
    <t>NomenOrder162</t>
  </si>
  <si>
    <t>NomenOrder163</t>
  </si>
  <si>
    <t>NomenOrder164</t>
  </si>
  <si>
    <t>NomenOrder165</t>
  </si>
  <si>
    <t>NomenOrder166</t>
  </si>
  <si>
    <t>NomenOrder167</t>
  </si>
  <si>
    <t>NomenOrder168</t>
  </si>
  <si>
    <t>NomenOrder169</t>
  </si>
  <si>
    <t>NomenOrder170</t>
  </si>
  <si>
    <t>NomenOrder171</t>
  </si>
  <si>
    <t>NomenOrder172</t>
  </si>
  <si>
    <t>NomenOrder173</t>
  </si>
  <si>
    <t>NomenOrder174</t>
  </si>
  <si>
    <t>NomenOrder175</t>
  </si>
  <si>
    <t>NomenOrder176</t>
  </si>
  <si>
    <t>NomenOrder177</t>
  </si>
  <si>
    <t>NomenOrder178</t>
  </si>
  <si>
    <t>NomenOrder179</t>
  </si>
  <si>
    <t>NomenOrder180</t>
  </si>
  <si>
    <t>NomenOrder181</t>
  </si>
  <si>
    <t>NomenOrder182</t>
  </si>
  <si>
    <t>NomenOrder183</t>
  </si>
  <si>
    <t>NomenOrder184</t>
  </si>
  <si>
    <t>NomenOrder185</t>
  </si>
  <si>
    <t>NomenOrder186</t>
  </si>
  <si>
    <t>NomenOrder187</t>
  </si>
  <si>
    <t>NomenOrder188</t>
  </si>
  <si>
    <t>NomenOrder189</t>
  </si>
  <si>
    <t>NomenOrder190</t>
  </si>
  <si>
    <t>NomenOrder191</t>
  </si>
  <si>
    <t>NomenOrder192</t>
  </si>
  <si>
    <t>NomenOrder193</t>
  </si>
  <si>
    <t>NomenOrder194</t>
  </si>
  <si>
    <t>NomenOrder195</t>
  </si>
  <si>
    <t>NomenOrder196</t>
  </si>
  <si>
    <t>NomenOrder197</t>
  </si>
  <si>
    <t>NomenOrder198</t>
  </si>
  <si>
    <t>NomenOrder199</t>
  </si>
  <si>
    <t>NomenOrder200</t>
  </si>
  <si>
    <t>NomenOrder201</t>
  </si>
  <si>
    <t>NomenOrder202</t>
  </si>
  <si>
    <t>NomenOrder203</t>
  </si>
  <si>
    <t>NomenOrder204</t>
  </si>
  <si>
    <t>NomenOrder205</t>
  </si>
  <si>
    <t>NomenOrder206</t>
  </si>
  <si>
    <t>NomenOrder207</t>
  </si>
  <si>
    <t>NomenOrder208</t>
  </si>
  <si>
    <t>NomenOrder209</t>
  </si>
  <si>
    <t>NomenOrder210</t>
  </si>
  <si>
    <t>NomenOrder211</t>
  </si>
  <si>
    <t>NomenOrder212</t>
  </si>
  <si>
    <t>NomenOrder213</t>
  </si>
  <si>
    <t>NomenOrder214</t>
  </si>
  <si>
    <t>NomenOrder215</t>
  </si>
  <si>
    <t>NomenOrder216</t>
  </si>
  <si>
    <t>NomenOrder217</t>
  </si>
  <si>
    <t>NomenOrder218</t>
  </si>
  <si>
    <t>NomenOrder219</t>
  </si>
  <si>
    <t>NomenOrder220</t>
  </si>
  <si>
    <t>NomenOrder221</t>
  </si>
  <si>
    <t>NomenOrder222</t>
  </si>
  <si>
    <t>NomenOrder223</t>
  </si>
  <si>
    <t>NomenOrder224</t>
  </si>
  <si>
    <t>NomenOrder225</t>
  </si>
  <si>
    <t>NomenOrder226</t>
  </si>
  <si>
    <t>NomenOrder227</t>
  </si>
  <si>
    <t>NomenOrder228</t>
  </si>
  <si>
    <t>NomenOrder229</t>
  </si>
  <si>
    <t>NomenOrder230</t>
  </si>
  <si>
    <t>NomenOrder231</t>
  </si>
  <si>
    <t>NomenOrder232</t>
  </si>
  <si>
    <t>NomenOrder233</t>
  </si>
  <si>
    <t>NomenOrder234</t>
  </si>
  <si>
    <t>NomenOrder235</t>
  </si>
  <si>
    <t>NomenOrder236</t>
  </si>
  <si>
    <t>NomenOrder237</t>
  </si>
  <si>
    <t>NomenOrder238</t>
  </si>
  <si>
    <t>NomenOrder239</t>
  </si>
  <si>
    <t>NomenOrder240</t>
  </si>
  <si>
    <t>NomenOrder241</t>
  </si>
  <si>
    <t>NomenOrder242</t>
  </si>
  <si>
    <t>NomenOrder243</t>
  </si>
  <si>
    <t>NomenOrder244</t>
  </si>
  <si>
    <t>NomenOrder245</t>
  </si>
  <si>
    <t>NomenOrder246</t>
  </si>
  <si>
    <t>NomenOrder247</t>
  </si>
  <si>
    <t>NomenOrder248</t>
  </si>
  <si>
    <t>NomenOrder249</t>
  </si>
  <si>
    <t>NomenOrder250</t>
  </si>
  <si>
    <t>NomenOrder251</t>
  </si>
  <si>
    <t>NomenOrder252</t>
  </si>
  <si>
    <t>NomenOrder253</t>
  </si>
  <si>
    <t>NomenOrder254</t>
  </si>
  <si>
    <t>NomenOrder255</t>
  </si>
  <si>
    <t>NomenOrder256</t>
  </si>
  <si>
    <t>NomenOrder257</t>
  </si>
  <si>
    <t>NomenOrder258</t>
  </si>
  <si>
    <t>NomenOrder259</t>
  </si>
  <si>
    <t>NomenOrder260</t>
  </si>
  <si>
    <t>NomenOrder261</t>
  </si>
  <si>
    <t>NomenOrder262</t>
  </si>
  <si>
    <t>NomenOrder263</t>
  </si>
  <si>
    <t>NomenOrder264</t>
  </si>
  <si>
    <t>NomenOrder265</t>
  </si>
  <si>
    <t>NomenOrder266</t>
  </si>
  <si>
    <t>NomenOrder267</t>
  </si>
  <si>
    <t>NomenOrder268</t>
  </si>
  <si>
    <t>NomenOrder269</t>
  </si>
  <si>
    <t>NomenOrder270</t>
  </si>
  <si>
    <t>NomenOrder271</t>
  </si>
  <si>
    <t>NomenOrder272</t>
  </si>
  <si>
    <t>NomenOrder273</t>
  </si>
  <si>
    <t>NomenOrder274</t>
  </si>
  <si>
    <t>NomenOrder275</t>
  </si>
  <si>
    <t>NomenOrder276</t>
  </si>
  <si>
    <t>NomenOrder277</t>
  </si>
  <si>
    <t>NomenOrder278</t>
  </si>
  <si>
    <t>NomenOrder279</t>
  </si>
  <si>
    <t>NomenOrder280</t>
  </si>
  <si>
    <t>NomenOrder281</t>
  </si>
  <si>
    <t>NomenOrder282</t>
  </si>
  <si>
    <t>NomenOrder283</t>
  </si>
  <si>
    <t>NomenOrder284</t>
  </si>
  <si>
    <t>NomenOrder285</t>
  </si>
  <si>
    <t>NomenOrder286</t>
  </si>
  <si>
    <t>NomenOrder287</t>
  </si>
  <si>
    <t>NomenOrder288</t>
  </si>
  <si>
    <t>NomenOrder289</t>
  </si>
  <si>
    <t>NomenOrder290</t>
  </si>
  <si>
    <t>NomenOrder291</t>
  </si>
  <si>
    <t>NomenOrder292</t>
  </si>
  <si>
    <t>NomenOrder293</t>
  </si>
  <si>
    <t>NomenOrder294</t>
  </si>
  <si>
    <t>NomenOrder295</t>
  </si>
  <si>
    <t>NomenOrder296</t>
  </si>
  <si>
    <t>NomenOrder297</t>
  </si>
  <si>
    <t>NomenOrder298</t>
  </si>
  <si>
    <t>NomenOrder299</t>
  </si>
  <si>
    <t>NomenOrder300</t>
  </si>
  <si>
    <t>NomenOrder301</t>
  </si>
  <si>
    <t>NomenOrder302</t>
  </si>
  <si>
    <t>NomenOrder303</t>
  </si>
  <si>
    <t>NomenOrder304</t>
  </si>
  <si>
    <t>NomenOrder305</t>
  </si>
  <si>
    <t>NomenOrder306</t>
  </si>
  <si>
    <t>NomenOrder307</t>
  </si>
  <si>
    <t>NomenOrder308</t>
  </si>
  <si>
    <t>NomenOrder309</t>
  </si>
  <si>
    <t>NomenOrder310</t>
  </si>
  <si>
    <t>NomenOrder311</t>
  </si>
  <si>
    <t>NomenOrder312</t>
  </si>
  <si>
    <t>NomenOrder313</t>
  </si>
  <si>
    <t>NomenOrder314</t>
  </si>
  <si>
    <t>NomenOrder315</t>
  </si>
  <si>
    <t>NomenOrder316</t>
  </si>
  <si>
    <t>NomenOrder317</t>
  </si>
  <si>
    <t>NomenOrder318</t>
  </si>
  <si>
    <t>NomenOrder319</t>
  </si>
  <si>
    <t>NomenOrder320</t>
  </si>
  <si>
    <t>NomenOrder321</t>
  </si>
  <si>
    <t>NomenOrder322</t>
  </si>
  <si>
    <t>NomenOrder323</t>
  </si>
  <si>
    <t>NomenOrder324</t>
  </si>
  <si>
    <t>NomenOrder325</t>
  </si>
  <si>
    <t>NomenOrder326</t>
  </si>
  <si>
    <t>NomenOrder327</t>
  </si>
  <si>
    <t>NomenOrder328</t>
  </si>
  <si>
    <t>NomenOrder329</t>
  </si>
  <si>
    <t>NomenOrder330</t>
  </si>
  <si>
    <t>NomenOrder331</t>
  </si>
  <si>
    <t>NomenOrder332</t>
  </si>
  <si>
    <t>NomenOrder333</t>
  </si>
  <si>
    <t>NomenOrder334</t>
  </si>
  <si>
    <t>NomenOrder335</t>
  </si>
  <si>
    <t>NomenOrder336</t>
  </si>
  <si>
    <t>NomenOrder337</t>
  </si>
  <si>
    <t>NomenOrder338</t>
  </si>
  <si>
    <t>NomenOrder339</t>
  </si>
  <si>
    <t>NomenOrder340</t>
  </si>
  <si>
    <t>NomenOrder341</t>
  </si>
  <si>
    <t>NomenOrder342</t>
  </si>
  <si>
    <t>NomenOrder343</t>
  </si>
  <si>
    <t>NomenOrder344</t>
  </si>
  <si>
    <t>NomenOrder345</t>
  </si>
  <si>
    <t>NomenOrder346</t>
  </si>
  <si>
    <t>NomenOrder347</t>
  </si>
  <si>
    <t>NomenOrder348</t>
  </si>
  <si>
    <t>NomenOrder349</t>
  </si>
  <si>
    <t>NomenOrder350</t>
  </si>
  <si>
    <t>NomenOrder351</t>
  </si>
  <si>
    <t>NomenOrder352</t>
  </si>
  <si>
    <t>NomenOrder353</t>
  </si>
  <si>
    <t>NomenOrder354</t>
  </si>
  <si>
    <t>NomenOrder355</t>
  </si>
  <si>
    <t>NomenOrder356</t>
  </si>
  <si>
    <t>NomenOrder357</t>
  </si>
  <si>
    <t>NomenOrder358</t>
  </si>
  <si>
    <t>NomenOrder359</t>
  </si>
  <si>
    <t>NomenOrder360</t>
  </si>
  <si>
    <t>NomenOrder361</t>
  </si>
  <si>
    <t>NomenOrder362</t>
  </si>
  <si>
    <t>NomenOrder363</t>
  </si>
  <si>
    <t>NomenOrder364</t>
  </si>
  <si>
    <t>NomenOrder365</t>
  </si>
  <si>
    <t>NomenOrder366</t>
  </si>
  <si>
    <t>NomenOrder367</t>
  </si>
  <si>
    <t>NomenOrder368</t>
  </si>
  <si>
    <t>NomenOrder369</t>
  </si>
  <si>
    <t>NomenOrder370</t>
  </si>
  <si>
    <t>NomenOrder371</t>
  </si>
  <si>
    <t>NomenOrder372</t>
  </si>
  <si>
    <t>NomenOrder373</t>
  </si>
  <si>
    <t>NomenOrder374</t>
  </si>
  <si>
    <t>NomenOrder375</t>
  </si>
  <si>
    <t>NomenOrder376</t>
  </si>
  <si>
    <t>NomenOrder377</t>
  </si>
  <si>
    <t>NomenOrder378</t>
  </si>
  <si>
    <t>NomenOrder379</t>
  </si>
  <si>
    <t>NomenOrder380</t>
  </si>
  <si>
    <t>NomenOrder381</t>
  </si>
  <si>
    <t>NomenOrder382</t>
  </si>
  <si>
    <t>NomenOrder383</t>
  </si>
  <si>
    <t>NomenOrder384</t>
  </si>
  <si>
    <t>NomenOrder385</t>
  </si>
  <si>
    <t>NomenOrder386</t>
  </si>
  <si>
    <t>NomenOrder387</t>
  </si>
  <si>
    <t>NomenOrder388</t>
  </si>
  <si>
    <t>NomenOrder389</t>
  </si>
  <si>
    <t>NomenOrder390</t>
  </si>
  <si>
    <t>NomenOrder391</t>
  </si>
  <si>
    <t>NomenOrder392</t>
  </si>
  <si>
    <t>NomenOrder393</t>
  </si>
  <si>
    <t>NomenOrder394</t>
  </si>
  <si>
    <t>NomenOrder395</t>
  </si>
  <si>
    <t>NomenOrder396</t>
  </si>
  <si>
    <t>NomenOrder397</t>
  </si>
  <si>
    <t>NomenOrder398</t>
  </si>
  <si>
    <t>NomenOrder399</t>
  </si>
  <si>
    <t>NomenOrder400</t>
  </si>
  <si>
    <t>NomenOrder401</t>
  </si>
  <si>
    <t>NomenOrder402</t>
  </si>
  <si>
    <t>NomenOrder403</t>
  </si>
  <si>
    <t>NomenOrder404</t>
  </si>
  <si>
    <t>NomenOrder405</t>
  </si>
  <si>
    <t>NomenOrder406</t>
  </si>
  <si>
    <t>NomenOrder407</t>
  </si>
  <si>
    <t>NomenOrder408</t>
  </si>
  <si>
    <t>NomenOrder409</t>
  </si>
  <si>
    <t>NomenOrder410</t>
  </si>
  <si>
    <t>NomenOrder411</t>
  </si>
  <si>
    <t>NomenOrder412</t>
  </si>
  <si>
    <t>NomenOrder413</t>
  </si>
  <si>
    <t>NomenOrder414</t>
  </si>
  <si>
    <t>NomenOrder415</t>
  </si>
  <si>
    <t>NomenOrder416</t>
  </si>
  <si>
    <t>NomenOrder417</t>
  </si>
  <si>
    <t>NomenOrder418</t>
  </si>
  <si>
    <t>NomenOrder419</t>
  </si>
  <si>
    <t>NomenOrder420</t>
  </si>
  <si>
    <t>NomenOrder421</t>
  </si>
  <si>
    <t>NomenOrder422</t>
  </si>
  <si>
    <t>NomenOrder423</t>
  </si>
  <si>
    <t>NomenOrder424</t>
  </si>
  <si>
    <t>NomenOrder425</t>
  </si>
  <si>
    <t>NomenOrder426</t>
  </si>
  <si>
    <t>NomenOrder427</t>
  </si>
  <si>
    <t>NomenOrder428</t>
  </si>
  <si>
    <t>NomenOrder429</t>
  </si>
  <si>
    <t>NomenOrder430</t>
  </si>
  <si>
    <t>NomenOrder431</t>
  </si>
  <si>
    <t>NomenOrder432</t>
  </si>
  <si>
    <t>NomenOrder433</t>
  </si>
  <si>
    <t>NomenOrder434</t>
  </si>
  <si>
    <t>NomenOrder435</t>
  </si>
  <si>
    <t>NomenOrder436</t>
  </si>
  <si>
    <t>NomenOrder437</t>
  </si>
  <si>
    <t>NomenOrder438</t>
  </si>
  <si>
    <t>NomenOrder439</t>
  </si>
  <si>
    <t>NomenOrder440</t>
  </si>
  <si>
    <t>NomenOrder441</t>
  </si>
  <si>
    <t>NomenOrder442</t>
  </si>
  <si>
    <t>NomenOrder443</t>
  </si>
  <si>
    <t>NomenOrder444</t>
  </si>
  <si>
    <t>NomenOrder445</t>
  </si>
  <si>
    <t>NomenOrder446</t>
  </si>
  <si>
    <t>NomenOrder447</t>
  </si>
  <si>
    <t>NomenOrder448</t>
  </si>
  <si>
    <t>NomenOrder449</t>
  </si>
  <si>
    <t>NomenOrder450</t>
  </si>
  <si>
    <t>NomenOrder451</t>
  </si>
  <si>
    <t>NomenOrder452</t>
  </si>
  <si>
    <t>NomenOrder453</t>
  </si>
  <si>
    <t>NomenOrder454</t>
  </si>
  <si>
    <t>NomenOrder455</t>
  </si>
  <si>
    <t>NomenOrder456</t>
  </si>
  <si>
    <t>NomenOrder457</t>
  </si>
  <si>
    <t>NomenOrder458</t>
  </si>
  <si>
    <t>NomenOrder459</t>
  </si>
  <si>
    <t>NomenOrder460</t>
  </si>
  <si>
    <t>NomenOrder461</t>
  </si>
  <si>
    <t>NomenOrder462</t>
  </si>
  <si>
    <t>NomenOrder463</t>
  </si>
  <si>
    <t>NomenOrder464</t>
  </si>
  <si>
    <t>NomenOrder465</t>
  </si>
  <si>
    <t>NomenOrder466</t>
  </si>
  <si>
    <t>NomenOrder467</t>
  </si>
  <si>
    <t>NomenOrder468</t>
  </si>
  <si>
    <t>NomenOrder469</t>
  </si>
  <si>
    <t>NomenOrder470</t>
  </si>
  <si>
    <t>NomenOrder471</t>
  </si>
  <si>
    <t>NomenOrder472</t>
  </si>
  <si>
    <t>NomenOrder473</t>
  </si>
  <si>
    <t>NomenOrder474</t>
  </si>
  <si>
    <t>NomenOrder475</t>
  </si>
  <si>
    <t>NomenOrder476</t>
  </si>
  <si>
    <t>NomenOrder477</t>
  </si>
  <si>
    <t>NomenOrder478</t>
  </si>
  <si>
    <t>NomenOrder479</t>
  </si>
  <si>
    <t>NomenOrder480</t>
  </si>
  <si>
    <t>NomenOrder481</t>
  </si>
  <si>
    <t>NomenOrder482</t>
  </si>
  <si>
    <t>NomenOrder483</t>
  </si>
  <si>
    <t>NomenOrder484</t>
  </si>
  <si>
    <t>NomenOrder485</t>
  </si>
  <si>
    <t>NomenOrder486</t>
  </si>
  <si>
    <t>NomenOrder487</t>
  </si>
  <si>
    <t>NomenOrder488</t>
  </si>
  <si>
    <t>NomenOrder489</t>
  </si>
  <si>
    <t>NomenOrder490</t>
  </si>
  <si>
    <t>NomenOrder491</t>
  </si>
  <si>
    <t>NomenOrder492</t>
  </si>
  <si>
    <t>NomenOrder493</t>
  </si>
  <si>
    <t>NomenOrder494</t>
  </si>
  <si>
    <t>NomenOrder495</t>
  </si>
  <si>
    <t>NomenOrder496</t>
  </si>
  <si>
    <t>NomenOrder497</t>
  </si>
  <si>
    <t>NomenOrder498</t>
  </si>
  <si>
    <t>NomenOrder499</t>
  </si>
  <si>
    <t>NomenOrder500</t>
  </si>
  <si>
    <t>NomenOrder501</t>
  </si>
  <si>
    <t>NomenOrder502</t>
  </si>
  <si>
    <t>NomenOrder503</t>
  </si>
  <si>
    <t>NomenOrder504</t>
  </si>
  <si>
    <t>NomenOrder505</t>
  </si>
  <si>
    <t>NomenOrder506</t>
  </si>
  <si>
    <t>NomenOrder507</t>
  </si>
  <si>
    <t>NomenOrder508</t>
  </si>
  <si>
    <t>NomenOrder509</t>
  </si>
  <si>
    <t>NomenOrder510</t>
  </si>
  <si>
    <t>NomenOrder511</t>
  </si>
  <si>
    <t>NomenOrder512</t>
  </si>
  <si>
    <t>NomenOrder513</t>
  </si>
  <si>
    <t>NomenOrder514</t>
  </si>
  <si>
    <t>NomenOrder515</t>
  </si>
  <si>
    <t>NomenOrder516</t>
  </si>
  <si>
    <t>NomenOrder517</t>
  </si>
  <si>
    <t>NomenOrder518</t>
  </si>
  <si>
    <t>NomenOrder519</t>
  </si>
  <si>
    <t>NomenOrder520</t>
  </si>
  <si>
    <t>NomenOrder521</t>
  </si>
  <si>
    <t>NomenOrder522</t>
  </si>
  <si>
    <t>NomenOrder523</t>
  </si>
  <si>
    <t>NomenOrder524</t>
  </si>
  <si>
    <t>NomenOrder525</t>
  </si>
  <si>
    <t>NomenOrder526</t>
  </si>
  <si>
    <t>NomenOrder527</t>
  </si>
  <si>
    <t>NomenOrder528</t>
  </si>
  <si>
    <t>NomenOrder529</t>
  </si>
  <si>
    <t>NomenOrder530</t>
  </si>
  <si>
    <t>NomenOrder531</t>
  </si>
  <si>
    <t>NomenOrder532</t>
  </si>
  <si>
    <t>NomenOrder533</t>
  </si>
  <si>
    <t>NomenOrder534</t>
  </si>
  <si>
    <t>NomenOrder535</t>
  </si>
  <si>
    <t>NomenOrder536</t>
  </si>
  <si>
    <t>NomenOrder537</t>
  </si>
  <si>
    <t>NomenOrder538</t>
  </si>
  <si>
    <t>NomenOrder539</t>
  </si>
  <si>
    <t>NomenOrder540</t>
  </si>
  <si>
    <t>NomenOrder541</t>
  </si>
  <si>
    <t>NomenOrder542</t>
  </si>
  <si>
    <t>NomenOrder543</t>
  </si>
  <si>
    <t>NomenOrder544</t>
  </si>
  <si>
    <t>NomenOrder545</t>
  </si>
  <si>
    <t>NomenOrder546</t>
  </si>
  <si>
    <t>NomenOrder547</t>
  </si>
  <si>
    <t>NomenOrder548</t>
  </si>
  <si>
    <t>NomenOrder549</t>
  </si>
  <si>
    <t>NomenOrder550</t>
  </si>
  <si>
    <t>NomenOrder551</t>
  </si>
  <si>
    <t>NomenOrder552</t>
  </si>
  <si>
    <t>NomenOrder553</t>
  </si>
  <si>
    <t>NomenOrder554</t>
  </si>
  <si>
    <t>NomenOrder555</t>
  </si>
  <si>
    <t>NomenOrder556</t>
  </si>
  <si>
    <t>NomenOrder557</t>
  </si>
  <si>
    <t>NomenOrder558</t>
  </si>
  <si>
    <t>NomenOrder559</t>
  </si>
  <si>
    <t>NomenOrder560</t>
  </si>
  <si>
    <t>NomenOrder561</t>
  </si>
  <si>
    <t>NomenOrder562</t>
  </si>
  <si>
    <t>NomenOrder563</t>
  </si>
  <si>
    <t>NomenOrder564</t>
  </si>
  <si>
    <t>NomenOrder565</t>
  </si>
  <si>
    <t>NomenOrder566</t>
  </si>
  <si>
    <t>NomenOrder567</t>
  </si>
  <si>
    <t>NomenOrder568</t>
  </si>
  <si>
    <t>NomenOrder569</t>
  </si>
  <si>
    <t>NomenOrder570</t>
  </si>
  <si>
    <t>NomenOrder571</t>
  </si>
  <si>
    <t>NomenOrder572</t>
  </si>
  <si>
    <t>NomenOrder573</t>
  </si>
  <si>
    <t>NomenOrder574</t>
  </si>
  <si>
    <t>NomenOrder575</t>
  </si>
  <si>
    <t>NomenOrder576</t>
  </si>
  <si>
    <t>NomenOrder577</t>
  </si>
  <si>
    <t>NomenOrder578</t>
  </si>
  <si>
    <t>NomenOrder579</t>
  </si>
  <si>
    <t>NomenOrder580</t>
  </si>
  <si>
    <t>NomenOrder581</t>
  </si>
  <si>
    <t>NomenOrder582</t>
  </si>
  <si>
    <t>NomenOrder583</t>
  </si>
  <si>
    <t>NomenOrder584</t>
  </si>
  <si>
    <t>NomenOrder585</t>
  </si>
  <si>
    <t>NomenOrder586</t>
  </si>
  <si>
    <t>NomenOrder587</t>
  </si>
  <si>
    <t>NomenOrder588</t>
  </si>
  <si>
    <t>NomenOrder589</t>
  </si>
  <si>
    <t>NomenOrder590</t>
  </si>
  <si>
    <t>NomenOrder591</t>
  </si>
  <si>
    <t>NomenOrder592</t>
  </si>
  <si>
    <t>NomenOrder593</t>
  </si>
  <si>
    <t>NomenOrder594</t>
  </si>
  <si>
    <t>NomenOrder595</t>
  </si>
  <si>
    <t>NomenOrder596</t>
  </si>
  <si>
    <t>NomenOrder597</t>
  </si>
  <si>
    <t>NomenOrder598</t>
  </si>
  <si>
    <t>NomenOrder599</t>
  </si>
  <si>
    <t>NomenOrder600</t>
  </si>
  <si>
    <t>NomenOrder601</t>
  </si>
  <si>
    <t>NomenOrder602</t>
  </si>
  <si>
    <t>NomenOrder603</t>
  </si>
  <si>
    <t>NomenOrder604</t>
  </si>
  <si>
    <t>NomenOrder605</t>
  </si>
  <si>
    <t>NomenOrder606</t>
  </si>
  <si>
    <t>NomenOrder607</t>
  </si>
  <si>
    <t>NomenOrder608</t>
  </si>
  <si>
    <t>NomenOrder609</t>
  </si>
  <si>
    <t>NomenOrder610</t>
  </si>
  <si>
    <t>NomenOrder611</t>
  </si>
  <si>
    <t>NomenOrder612</t>
  </si>
  <si>
    <t>NomenOrder613</t>
  </si>
  <si>
    <t>NomenOrder614</t>
  </si>
  <si>
    <t>NomenOrder615</t>
  </si>
  <si>
    <t>NomenOrder616</t>
  </si>
  <si>
    <t>NomenOrder617</t>
  </si>
  <si>
    <t>NomenOrder618</t>
  </si>
  <si>
    <t>NomenOrder619</t>
  </si>
  <si>
    <t>NomenOrder620</t>
  </si>
  <si>
    <t>NomenOrder621</t>
  </si>
  <si>
    <t>NomenOrder622</t>
  </si>
  <si>
    <t>NomenOrder623</t>
  </si>
  <si>
    <t>NomenOrder624</t>
  </si>
  <si>
    <t>NomenOrder625</t>
  </si>
  <si>
    <t>NomenOrder626</t>
  </si>
  <si>
    <t>NomenOrder627</t>
  </si>
  <si>
    <t>NomenOrder628</t>
  </si>
  <si>
    <t>NomenOrder629</t>
  </si>
  <si>
    <t>NomenOrder630</t>
  </si>
  <si>
    <t>NomenOrder631</t>
  </si>
  <si>
    <t>NomenOrder632</t>
  </si>
  <si>
    <t>NomenOrder633</t>
  </si>
  <si>
    <t>NomenOrder634</t>
  </si>
  <si>
    <t>NomenOrder635</t>
  </si>
  <si>
    <t>NomenOrder636</t>
  </si>
  <si>
    <t>NomenOrder637</t>
  </si>
  <si>
    <t>NomenOrder638</t>
  </si>
  <si>
    <t>NomenOrder639</t>
  </si>
  <si>
    <t>NomenOrder640</t>
  </si>
  <si>
    <t>NomenOrder641</t>
  </si>
  <si>
    <t>NomenOrder642</t>
  </si>
  <si>
    <t>NomenOrder643</t>
  </si>
  <si>
    <t>NomenOrder644</t>
  </si>
  <si>
    <t>NomenOrder645</t>
  </si>
  <si>
    <t>NomenOrder646</t>
  </si>
  <si>
    <t>NomenOrder647</t>
  </si>
  <si>
    <t>NomenOrder648</t>
  </si>
  <si>
    <t>NomenOrder649</t>
  </si>
  <si>
    <t>NomenOrder650</t>
  </si>
  <si>
    <t>NomenOrder651</t>
  </si>
  <si>
    <t>NomenOrder652</t>
  </si>
  <si>
    <t>NomenOrder653</t>
  </si>
  <si>
    <t>NomenOrder654</t>
  </si>
  <si>
    <t>NomenOrder655</t>
  </si>
  <si>
    <t>NomenOrder656</t>
  </si>
  <si>
    <t>NomenOrder657</t>
  </si>
  <si>
    <t>NomenOrder658</t>
  </si>
  <si>
    <t>NomenOrder659</t>
  </si>
  <si>
    <t>NomenOrder660</t>
  </si>
  <si>
    <t>NomenOrder661</t>
  </si>
  <si>
    <t>NomenOrder662</t>
  </si>
  <si>
    <t>NomenOrder663</t>
  </si>
  <si>
    <t>NomenOrder664</t>
  </si>
  <si>
    <t>NomenOrder665</t>
  </si>
  <si>
    <t>NomenOrder666</t>
  </si>
  <si>
    <t>NomenOrder667</t>
  </si>
  <si>
    <t>NomenOrder668</t>
  </si>
  <si>
    <t>NomenOrder669</t>
  </si>
  <si>
    <t>NomenOrder670</t>
  </si>
  <si>
    <t>NomenOrder671</t>
  </si>
  <si>
    <t>NomenOrder672</t>
  </si>
  <si>
    <t>NomenOrder673</t>
  </si>
  <si>
    <t>NomenOrder674</t>
  </si>
  <si>
    <t>NomenOrder675</t>
  </si>
  <si>
    <t>NomenOrder676</t>
  </si>
  <si>
    <t>NomenOrder677</t>
  </si>
  <si>
    <t>NomenOrder678</t>
  </si>
  <si>
    <t>NomenOrder679</t>
  </si>
  <si>
    <t>NomenOrder680</t>
  </si>
  <si>
    <t>NomenOrder681</t>
  </si>
  <si>
    <t>NomenOrder682</t>
  </si>
  <si>
    <t>NomenOrder683</t>
  </si>
  <si>
    <t>NomenOrder684</t>
  </si>
  <si>
    <t>NomenOrder685</t>
  </si>
  <si>
    <t>NomenOrder686</t>
  </si>
  <si>
    <t>NomenOrder687</t>
  </si>
  <si>
    <t>NomenOrder688</t>
  </si>
  <si>
    <t>NomenOrder689</t>
  </si>
  <si>
    <t>NomenOrder690</t>
  </si>
  <si>
    <t>NomenOrder691</t>
  </si>
  <si>
    <t>NomenOrder692</t>
  </si>
  <si>
    <t>NomenOrder693</t>
  </si>
  <si>
    <t>NomenOrder694</t>
  </si>
  <si>
    <t>NomenOrder695</t>
  </si>
  <si>
    <t>NomenOrder696</t>
  </si>
  <si>
    <t>NomenOrder697</t>
  </si>
  <si>
    <t>NomenOrder698</t>
  </si>
  <si>
    <t>NomenOrder699</t>
  </si>
  <si>
    <t>NomenOrder700</t>
  </si>
  <si>
    <t>NomenOrder701</t>
  </si>
  <si>
    <t>NomenOrder702</t>
  </si>
  <si>
    <t>NomenOrder703</t>
  </si>
  <si>
    <t>NomenOrder704</t>
  </si>
  <si>
    <t>NomenOrder705</t>
  </si>
  <si>
    <t>NomenOrder706</t>
  </si>
  <si>
    <t>NomenOrder707</t>
  </si>
  <si>
    <t>NomenOrder708</t>
  </si>
  <si>
    <t>NomenOrder709</t>
  </si>
  <si>
    <t>NomenOrder710</t>
  </si>
  <si>
    <t>NomenOrder711</t>
  </si>
  <si>
    <t>NomenOrder712</t>
  </si>
  <si>
    <t>NomenOrder713</t>
  </si>
  <si>
    <t>NomenOrder714</t>
  </si>
  <si>
    <t>NomenOrder715</t>
  </si>
  <si>
    <t>NomenOrder716</t>
  </si>
  <si>
    <t>NomenOrder717</t>
  </si>
  <si>
    <t>NomenOrder718</t>
  </si>
  <si>
    <t>NomenOrder719</t>
  </si>
  <si>
    <t>NomenOrder720</t>
  </si>
  <si>
    <t>NomenOrder721</t>
  </si>
  <si>
    <t>NomenOrder722</t>
  </si>
  <si>
    <t>NomenOrder723</t>
  </si>
  <si>
    <t>NomenOrder724</t>
  </si>
  <si>
    <t>NomenOrder725</t>
  </si>
  <si>
    <t>NomenOrder726</t>
  </si>
  <si>
    <t>NomenOrder727</t>
  </si>
  <si>
    <t>NomenOrder728</t>
  </si>
  <si>
    <t>NomenOrder729</t>
  </si>
  <si>
    <t>NomenOrder730</t>
  </si>
  <si>
    <t>NomenOrder731</t>
  </si>
  <si>
    <t>NomenOrder732</t>
  </si>
  <si>
    <t>NomenOrder733</t>
  </si>
  <si>
    <t>NomenOrder734</t>
  </si>
  <si>
    <t>NomenOrder735</t>
  </si>
  <si>
    <t>NomenOrder736</t>
  </si>
  <si>
    <t>NomenOrder737</t>
  </si>
  <si>
    <t>NomenOrder738</t>
  </si>
  <si>
    <t>NomenOrder739</t>
  </si>
  <si>
    <t>NomenOrder740</t>
  </si>
  <si>
    <t>NomenOrder741</t>
  </si>
  <si>
    <t>NomenOrder742</t>
  </si>
  <si>
    <t>NomenOrder743</t>
  </si>
  <si>
    <t>NomenOrder744</t>
  </si>
  <si>
    <t>NomenOrder745</t>
  </si>
  <si>
    <t>NomenOrder746</t>
  </si>
  <si>
    <t>NomenOrder747</t>
  </si>
  <si>
    <t>NomenOrder748</t>
  </si>
  <si>
    <t>NomenOrder749</t>
  </si>
  <si>
    <t>NomenOrder750</t>
  </si>
  <si>
    <t>NomenOrder751</t>
  </si>
  <si>
    <t>NomenOrder752</t>
  </si>
  <si>
    <t>NomenOrder753</t>
  </si>
  <si>
    <t>NomenOrder754</t>
  </si>
  <si>
    <t>NomenOrder755</t>
  </si>
  <si>
    <t>NomenOrder756</t>
  </si>
  <si>
    <t>NomenOrder757</t>
  </si>
  <si>
    <t>NomenOrder758</t>
  </si>
  <si>
    <t>NomenOrder759</t>
  </si>
  <si>
    <t>NomenOrder760</t>
  </si>
  <si>
    <t>NomenOrder761</t>
  </si>
  <si>
    <t>NomenOrder762</t>
  </si>
  <si>
    <t>NomenOrder763</t>
  </si>
  <si>
    <t>NomenOrder764</t>
  </si>
  <si>
    <t>NomenOrder765</t>
  </si>
  <si>
    <t>NomenOrder766</t>
  </si>
  <si>
    <t>NomenOrder767</t>
  </si>
  <si>
    <t>NomenOrder768</t>
  </si>
  <si>
    <t>NomenOrder769</t>
  </si>
  <si>
    <t>NomenOrder770</t>
  </si>
  <si>
    <t>NomenOrder771</t>
  </si>
  <si>
    <t>NomenOrder772</t>
  </si>
  <si>
    <t>NomenOrder773</t>
  </si>
  <si>
    <t>NomenOrder774</t>
  </si>
  <si>
    <t>NomenOrder775</t>
  </si>
  <si>
    <t>NomenOrder776</t>
  </si>
  <si>
    <t>NomenOrder777</t>
  </si>
  <si>
    <t>NomenOrder778</t>
  </si>
  <si>
    <t>NomenOrder779</t>
  </si>
  <si>
    <t>NomenOrder780</t>
  </si>
  <si>
    <t>NomenOrder781</t>
  </si>
  <si>
    <t>NomenOrder782</t>
  </si>
  <si>
    <t>NomenOrder783</t>
  </si>
  <si>
    <t>NomenOrder784</t>
  </si>
  <si>
    <t>NomenOrder785</t>
  </si>
  <si>
    <t>NomenOrder786</t>
  </si>
  <si>
    <t>NomenOrder787</t>
  </si>
  <si>
    <t>NomenOrder788</t>
  </si>
  <si>
    <t>NomenOrder789</t>
  </si>
  <si>
    <t>NomenOrder790</t>
  </si>
  <si>
    <t>NomenOrder791</t>
  </si>
  <si>
    <t>NomenOrder792</t>
  </si>
  <si>
    <t>NomenOrder793</t>
  </si>
  <si>
    <t>NomenOrder794</t>
  </si>
  <si>
    <t>NomenOrder795</t>
  </si>
  <si>
    <t>NomenOrder796</t>
  </si>
  <si>
    <t>NomenOrder797</t>
  </si>
  <si>
    <t>NomenOrder798</t>
  </si>
  <si>
    <t>NomenOrder799</t>
  </si>
  <si>
    <t>NomenOrder800</t>
  </si>
  <si>
    <t>NomenOrder801</t>
  </si>
  <si>
    <t>NomenOrder802</t>
  </si>
  <si>
    <t>NomenOrder803</t>
  </si>
  <si>
    <t>NomenOrder804</t>
  </si>
  <si>
    <t>NomenOrder805</t>
  </si>
  <si>
    <t>NomenOrder806</t>
  </si>
  <si>
    <t>NomenOrder807</t>
  </si>
  <si>
    <t>NomenOrder808</t>
  </si>
  <si>
    <t>NomenOrder809</t>
  </si>
  <si>
    <t>NomenOrder810</t>
  </si>
  <si>
    <t>NomenOrder811</t>
  </si>
  <si>
    <t>NomenOrder812</t>
  </si>
  <si>
    <t>NomenOrder813</t>
  </si>
  <si>
    <t>NomenOrder814</t>
  </si>
  <si>
    <t>NomenOrder815</t>
  </si>
  <si>
    <t>NomenOrder816</t>
  </si>
  <si>
    <t>NomenOrder817</t>
  </si>
  <si>
    <t>NomenOrder818</t>
  </si>
  <si>
    <t>NomenOrder819</t>
  </si>
  <si>
    <t>NomenOrder820</t>
  </si>
  <si>
    <t>NomenOrder821</t>
  </si>
  <si>
    <t>NomenOrder822</t>
  </si>
  <si>
    <t>NomenOrder823</t>
  </si>
  <si>
    <t>NomenOrder824</t>
  </si>
  <si>
    <t>NomenOrder825</t>
  </si>
  <si>
    <t>NomenOrder826</t>
  </si>
  <si>
    <t>NomenOrder827</t>
  </si>
  <si>
    <t>NomenOrder828</t>
  </si>
  <si>
    <t>NomenOrder829</t>
  </si>
  <si>
    <t>NomenOrder830</t>
  </si>
  <si>
    <t>NomenOrder831</t>
  </si>
  <si>
    <t>NomenOrder832</t>
  </si>
  <si>
    <t>NomenOrder833</t>
  </si>
  <si>
    <t>NomenOrder834</t>
  </si>
  <si>
    <t>NomenOrder835</t>
  </si>
  <si>
    <t>NomenOrder836</t>
  </si>
  <si>
    <t>NomenOrder837</t>
  </si>
  <si>
    <t>NomenOrder838</t>
  </si>
  <si>
    <t>NomenOrder839</t>
  </si>
  <si>
    <t>NomenOrder840</t>
  </si>
  <si>
    <t>NomenOrder841</t>
  </si>
  <si>
    <t>NomenOrder842</t>
  </si>
  <si>
    <t>NomenOrder843</t>
  </si>
  <si>
    <t>NomenOrder844</t>
  </si>
  <si>
    <t>NomenOrder845</t>
  </si>
  <si>
    <t>NomenOrder846</t>
  </si>
  <si>
    <t>NomenOrder847</t>
  </si>
  <si>
    <t>NomenOrder848</t>
  </si>
  <si>
    <t>NomenOrder849</t>
  </si>
  <si>
    <t>NomenOrder850</t>
  </si>
  <si>
    <t>NomenOrder851</t>
  </si>
  <si>
    <t>NomenOrder852</t>
  </si>
  <si>
    <t>NomenOrder853</t>
  </si>
  <si>
    <t>NomenOrder854</t>
  </si>
  <si>
    <t>NomenOrder855</t>
  </si>
  <si>
    <t>NomenOrder856</t>
  </si>
  <si>
    <t>NomenOrder857</t>
  </si>
  <si>
    <t>NomenOrder858</t>
  </si>
  <si>
    <t>NomenOrder859</t>
  </si>
  <si>
    <t>NomenOrder860</t>
  </si>
  <si>
    <t>NomenOrder861</t>
  </si>
  <si>
    <t>NomenOrder862</t>
  </si>
  <si>
    <t>NomenOrder863</t>
  </si>
  <si>
    <t>NomenOrder864</t>
  </si>
  <si>
    <t>NomenOrder865</t>
  </si>
  <si>
    <t>NomenOrder866</t>
  </si>
  <si>
    <t>NomenOrder867</t>
  </si>
  <si>
    <t>NomenOrder868</t>
  </si>
  <si>
    <t>NomenOrder869</t>
  </si>
  <si>
    <t>NomenOrder870</t>
  </si>
  <si>
    <t>NomenOrder871</t>
  </si>
  <si>
    <t>NomenOrder872</t>
  </si>
  <si>
    <t>NomenOrder873</t>
  </si>
  <si>
    <t>NomenOrder874</t>
  </si>
  <si>
    <t>NomenOrder875</t>
  </si>
  <si>
    <t>NomenOrder876</t>
  </si>
  <si>
    <t>NomenOrder877</t>
  </si>
  <si>
    <t>NomenOrder878</t>
  </si>
  <si>
    <t>NomenOrder879</t>
  </si>
  <si>
    <t>NomenOrder880</t>
  </si>
  <si>
    <t>NomenOrder881</t>
  </si>
  <si>
    <t>NomenOrder882</t>
  </si>
  <si>
    <t>NomenOrder883</t>
  </si>
  <si>
    <t>NomenOrder884</t>
  </si>
  <si>
    <t>NomenOrder885</t>
  </si>
  <si>
    <t>NomenOrder886</t>
  </si>
  <si>
    <t>NomenOrder887</t>
  </si>
  <si>
    <t>NomenOrder888</t>
  </si>
  <si>
    <t>NomenOrder889</t>
  </si>
  <si>
    <t>NomenOrder890</t>
  </si>
  <si>
    <t>NomenOrder891</t>
  </si>
  <si>
    <t>NomenOrder892</t>
  </si>
  <si>
    <t>NomenOrder893</t>
  </si>
  <si>
    <t>NomenOrder894</t>
  </si>
  <si>
    <t>NomenOrder895</t>
  </si>
  <si>
    <t>NomenOrder896</t>
  </si>
  <si>
    <t>NomenOrder897</t>
  </si>
  <si>
    <t>NomenOrder898</t>
  </si>
  <si>
    <t>NomenOrder899</t>
  </si>
  <si>
    <t>NomenOrder900</t>
  </si>
  <si>
    <t>NomenOrder901</t>
  </si>
  <si>
    <t>NomenOrder902</t>
  </si>
  <si>
    <t>NomenOrder903</t>
  </si>
  <si>
    <t>NomenOrder904</t>
  </si>
  <si>
    <t>NomenOrder905</t>
  </si>
  <si>
    <t>NomenOrder906</t>
  </si>
  <si>
    <t>NomenOrder907</t>
  </si>
  <si>
    <t>NomenOrder908</t>
  </si>
  <si>
    <t>NomenOrder909</t>
  </si>
  <si>
    <t>NomenOrder910</t>
  </si>
  <si>
    <t>NomenOrder911</t>
  </si>
  <si>
    <t>NomenOrder912</t>
  </si>
  <si>
    <t>NomenOrder913</t>
  </si>
  <si>
    <t>NomenOrder914</t>
  </si>
  <si>
    <t>NomenOrder915</t>
  </si>
  <si>
    <t>NomenOrder916</t>
  </si>
  <si>
    <t>NomenOrder917</t>
  </si>
  <si>
    <t>NomenOrder918</t>
  </si>
  <si>
    <t>NomenOrder919</t>
  </si>
  <si>
    <t>NomenOrder920</t>
  </si>
  <si>
    <t>NomenOrder921</t>
  </si>
  <si>
    <t>NomenOrder922</t>
  </si>
  <si>
    <t>NomenOrder923</t>
  </si>
  <si>
    <t>NomenOrder924</t>
  </si>
  <si>
    <t>NomenOrder925</t>
  </si>
  <si>
    <t>NomenOrder926</t>
  </si>
  <si>
    <t>NomenOrder927</t>
  </si>
  <si>
    <t>NomenOrder928</t>
  </si>
  <si>
    <t>NomenOrder929</t>
  </si>
  <si>
    <t>NomenOrder930</t>
  </si>
  <si>
    <t>NomenOrder931</t>
  </si>
  <si>
    <t>NomenOrder932</t>
  </si>
  <si>
    <t>NomenOrder933</t>
  </si>
  <si>
    <t>NomenOrder934</t>
  </si>
  <si>
    <t>NomenOrder935</t>
  </si>
  <si>
    <t>NomenOrder936</t>
  </si>
  <si>
    <t>NomenOrder937</t>
  </si>
  <si>
    <t>NomenOrder938</t>
  </si>
  <si>
    <t>NomenOrder939</t>
  </si>
  <si>
    <t>NomenOrder940</t>
  </si>
  <si>
    <t>NomenOrder941</t>
  </si>
  <si>
    <t>NomenOrder942</t>
  </si>
  <si>
    <t>NomenOrder943</t>
  </si>
  <si>
    <t>NomenOrder944</t>
  </si>
  <si>
    <t>NomenOrder945</t>
  </si>
  <si>
    <t>NomenOrder946</t>
  </si>
  <si>
    <t>NomenOrder947</t>
  </si>
  <si>
    <t>NomenOrder948</t>
  </si>
  <si>
    <t>NomenOrder949</t>
  </si>
  <si>
    <t>NomenOrder950</t>
  </si>
  <si>
    <t>NomenOrder951</t>
  </si>
  <si>
    <t>NomenOrder952</t>
  </si>
  <si>
    <t>NomenOrder953</t>
  </si>
  <si>
    <t>NomenOrder954</t>
  </si>
  <si>
    <t>NomenOrder955</t>
  </si>
  <si>
    <t>NomenOrder956</t>
  </si>
  <si>
    <t>NomenOrder957</t>
  </si>
  <si>
    <t>NomenOrder958</t>
  </si>
  <si>
    <t>NomenOrder959</t>
  </si>
  <si>
    <t>NomenOrder960</t>
  </si>
  <si>
    <t>NomenOrder961</t>
  </si>
  <si>
    <t>NomenOrder962</t>
  </si>
  <si>
    <t>NomenOrder963</t>
  </si>
  <si>
    <t>NomenOrder964</t>
  </si>
  <si>
    <t>NomenOrder965</t>
  </si>
  <si>
    <t>NomenOrder966</t>
  </si>
  <si>
    <t>NomenOrder967</t>
  </si>
  <si>
    <t>NomenOrder968</t>
  </si>
  <si>
    <t>NomenOrder969</t>
  </si>
  <si>
    <t>NomenOrder970</t>
  </si>
  <si>
    <t>NomenOrder971</t>
  </si>
  <si>
    <t>NomenOrder972</t>
  </si>
  <si>
    <t>NomenOrder973</t>
  </si>
  <si>
    <t>NomenOrder974</t>
  </si>
  <si>
    <t>NomenOrder975</t>
  </si>
  <si>
    <t>NomenOrder976</t>
  </si>
  <si>
    <t>NomenOrder977</t>
  </si>
  <si>
    <t>NomenOrder978</t>
  </si>
  <si>
    <t>NomenOrder979</t>
  </si>
  <si>
    <t>NomenOrder980</t>
  </si>
  <si>
    <t>NomenOrder981</t>
  </si>
  <si>
    <t>NomenOrder982</t>
  </si>
  <si>
    <t>NomenOrder983</t>
  </si>
  <si>
    <t>NomenOrder984</t>
  </si>
  <si>
    <t>NomenOrder985</t>
  </si>
  <si>
    <t>NomenOrder986</t>
  </si>
  <si>
    <t>NomenOrder987</t>
  </si>
  <si>
    <t>NomenOrder988</t>
  </si>
  <si>
    <t>NomenOrder989</t>
  </si>
  <si>
    <t>NomenOrder990</t>
  </si>
  <si>
    <t>NomenOrder991</t>
  </si>
  <si>
    <t>NomenOrder992</t>
  </si>
  <si>
    <t>NomenOrder993</t>
  </si>
  <si>
    <t>NomenOrder994</t>
  </si>
  <si>
    <t>NomenOrder995</t>
  </si>
  <si>
    <t>NomenOrder996</t>
  </si>
  <si>
    <t>NomenOrder997</t>
  </si>
  <si>
    <t>NomenOrder998</t>
  </si>
  <si>
    <t>NomenOrder999</t>
  </si>
  <si>
    <t>Die Zeit vergeht schnell.</t>
  </si>
  <si>
    <t>Der Mann liest eine Zeitung.</t>
  </si>
  <si>
    <t>Die Hand zittert vor Kälte.</t>
  </si>
  <si>
    <t>Der Tag beginnt früh.</t>
  </si>
  <si>
    <t>Der Weg ist lang und steinig.</t>
  </si>
  <si>
    <t>Das Auge sieht alles.</t>
  </si>
  <si>
    <t>Die Sache ist kompliziert.</t>
  </si>
  <si>
    <t>Der Kopf tut weh.</t>
  </si>
  <si>
    <t>Das Jahr geht zu Ende.</t>
  </si>
  <si>
    <t>Das Zimmer ist hell.</t>
  </si>
  <si>
    <t>Die Tür ist offen.</t>
  </si>
  <si>
    <t>Die Frau lächelt.</t>
  </si>
  <si>
    <t>Das Gesicht ist bekannt.</t>
  </si>
  <si>
    <t>Die Mutter kocht das Abendessen.</t>
  </si>
  <si>
    <t>Die Nacht ist ruhig.</t>
  </si>
  <si>
    <t>Das Haus steht am See.</t>
  </si>
  <si>
    <t>Der Vater kommt nach Hause.</t>
  </si>
  <si>
    <t>Das Leben ist schön.</t>
  </si>
  <si>
    <t>Der Rücken schmerzt.</t>
  </si>
  <si>
    <t>Die Stimme klingt vertraut.</t>
  </si>
  <si>
    <t>Das Mädchen spielt im Garten.</t>
  </si>
  <si>
    <t>Der Ort ist idyllisch.</t>
  </si>
  <si>
    <t>Der Junge rennt schnell.</t>
  </si>
  <si>
    <t>Das Auto ist neu.</t>
  </si>
  <si>
    <t>Die Seite fehlt im Buch.</t>
  </si>
  <si>
    <t>Der Arm ist gebrochen.</t>
  </si>
  <si>
    <t>Das Kind schläft fest.</t>
  </si>
  <si>
    <t>Das Wort fehlt im Satz.</t>
  </si>
  <si>
    <t>Der Finger blutet.</t>
  </si>
  <si>
    <t>Der Freund hilft immer.</t>
  </si>
  <si>
    <t>Die Schule beginnt um acht.</t>
  </si>
  <si>
    <t>Der Blick ist ernst.</t>
  </si>
  <si>
    <t>Der Mund ist trocken.</t>
  </si>
  <si>
    <t>Das Spiel macht Spaß.</t>
  </si>
  <si>
    <t>Der Platz ist voll.</t>
  </si>
  <si>
    <t>Der Mensch lernt nie aus.</t>
  </si>
  <si>
    <t>Das Wasser ist kalt.</t>
  </si>
  <si>
    <t>Der Name klingt vertraut.</t>
  </si>
  <si>
    <t>Die Stadt ist groß.</t>
  </si>
  <si>
    <t>Die Arbeit ist anstrengend.</t>
  </si>
  <si>
    <t>Die Geschichte ist spannend.</t>
  </si>
  <si>
    <t>Der Abend war schön.</t>
  </si>
  <si>
    <t>Der Sinn ist unklar.</t>
  </si>
  <si>
    <t>Die Straße ist leer.</t>
  </si>
  <si>
    <t>Das Bild hängt an der Wand.</t>
  </si>
  <si>
    <t>Der Boden ist nass.</t>
  </si>
  <si>
    <t>Der Grund ist unbekannt.</t>
  </si>
  <si>
    <t>Das Herz schlägt schnell.</t>
  </si>
  <si>
    <t>Die Woche war stressig.</t>
  </si>
  <si>
    <t>Die Möglichkeit besteht.</t>
  </si>
  <si>
    <t>Der Staat reagiert schnell.</t>
  </si>
  <si>
    <t>Die Stelle ist besetzt.</t>
  </si>
  <si>
    <t>Das Ende war traurig.</t>
  </si>
  <si>
    <t>Die Art gefällt mir.</t>
  </si>
  <si>
    <t>Das Beispiel ist deutlich.</t>
  </si>
  <si>
    <t>Der Freund wartet draußen.</t>
  </si>
  <si>
    <t>Die Frage ist schwierig.</t>
  </si>
  <si>
    <t>Der Bereich ist abgesperrt.</t>
  </si>
  <si>
    <t>Der Anfang ist gemacht.</t>
  </si>
  <si>
    <t>Die Familie ist vollständig.</t>
  </si>
  <si>
    <t>Der Grund ist klar.</t>
  </si>
  <si>
    <t>Das Gespräch ist beendet.</t>
  </si>
  <si>
    <t>Der Blick war streng.</t>
  </si>
  <si>
    <t>Das Unternehmen wächst schnell.</t>
  </si>
  <si>
    <t>Das Geld fehlt.</t>
  </si>
  <si>
    <t>Die Minute vergeht langsam.</t>
  </si>
  <si>
    <t>Die Form ist ungewöhnlich.</t>
  </si>
  <si>
    <t>Der Krieg ist vorbei.</t>
  </si>
  <si>
    <t>Die Polizei ist da.</t>
  </si>
  <si>
    <t>Das Stück fehlt.</t>
  </si>
  <si>
    <t>Der Raum ist leer.</t>
  </si>
  <si>
    <t>Die Folge war spannend.</t>
  </si>
  <si>
    <t>Die Regierung plant Reformen.</t>
  </si>
  <si>
    <t>Die Möglichkeit ist gegeben.</t>
  </si>
  <si>
    <t>Das Ergebnis steht fest.</t>
  </si>
  <si>
    <t>Das Interesse ist groß.</t>
  </si>
  <si>
    <t>Das Thema ist aktuell.</t>
  </si>
  <si>
    <t>Das Angebot ist attraktiv.</t>
  </si>
  <si>
    <t>Die Wohnung ist gemütlich.</t>
  </si>
  <si>
    <t>Die Ordnung ist wichtig.</t>
  </si>
  <si>
    <t>Die Gruppe ist vollständig.</t>
  </si>
  <si>
    <t>Der Punkt ist entscheidend.</t>
  </si>
  <si>
    <t>Der Markt ist offen.</t>
  </si>
  <si>
    <t>Der Mensch ist frei.</t>
  </si>
  <si>
    <t>Das Bild gefällt mir.</t>
  </si>
  <si>
    <t>Der Abend war ruhig.</t>
  </si>
  <si>
    <t>Der Moment ist gekommen.</t>
  </si>
  <si>
    <t>Die Luft ist sauber.</t>
  </si>
  <si>
    <t>Der Text ist lang.</t>
  </si>
  <si>
    <t>Das Problem ist gelöst.</t>
  </si>
  <si>
    <t>Die Universität ist bekannt.</t>
  </si>
  <si>
    <t>Der Versuch war erfolgreich.</t>
  </si>
  <si>
    <t>Das Verhältnis ist gut.</t>
  </si>
  <si>
    <t>Die Zukunft beginnt jetzt.</t>
  </si>
  <si>
    <t>Das Ziel ist erreicht.</t>
  </si>
  <si>
    <t>Das Projekt ist genehmigt.</t>
  </si>
  <si>
    <t>Die Meinung zählt.</t>
  </si>
  <si>
    <t>Der Bericht ist fertig.</t>
  </si>
  <si>
    <t>Das Gespräch war interessant.</t>
  </si>
  <si>
    <t>Die Sprache ist schwierig.</t>
  </si>
  <si>
    <t>Das Gesetz ist neu.</t>
  </si>
  <si>
    <t>Die Zeitung liegt auf dem Tisch.</t>
  </si>
  <si>
    <t>Die Möglichkeit besteht weiterhin.</t>
  </si>
  <si>
    <t>Das Essen ist kalt.</t>
  </si>
  <si>
    <t>Das Tier ist zahm.</t>
  </si>
  <si>
    <t>Das Gefühl ist schön.</t>
  </si>
  <si>
    <t>Das Gesicht ist ernst.</t>
  </si>
  <si>
    <t>Die Stimme klingt leise.</t>
  </si>
  <si>
    <t>Die Zahl ist korrekt.</t>
  </si>
  <si>
    <t>Die Lage ist ernst.</t>
  </si>
  <si>
    <t>Der Kollege hilft mir.</t>
  </si>
  <si>
    <t>Das Gespräch läuft gut.</t>
  </si>
  <si>
    <t>Der Sohn spielt draußen.</t>
  </si>
  <si>
    <t>Die Bedeutung ist tief.</t>
  </si>
  <si>
    <t>Das Dorf ist klein.</t>
  </si>
  <si>
    <t>Die Situation ist schwierig.</t>
  </si>
  <si>
    <t>Der Vorschlag ist gut.</t>
  </si>
  <si>
    <t>Das Ziel ist ambitioniert.</t>
  </si>
  <si>
    <t>Der Fuß tut weh.</t>
  </si>
  <si>
    <t>Die Antwort ist richtig.</t>
  </si>
  <si>
    <t>Der Mensch ist einzigartig.</t>
  </si>
  <si>
    <t>Der Lehrer erklärt alles.</t>
  </si>
  <si>
    <t>Die Entscheidung ist gefallen.</t>
  </si>
  <si>
    <t>Das Ergebnis ist überraschend.</t>
  </si>
  <si>
    <t>Die Information ist korrekt.</t>
  </si>
  <si>
    <t>Die Zeitung ist neu.</t>
  </si>
  <si>
    <t>Das Telefon klingelt.</t>
  </si>
  <si>
    <t>Die Richtung stimmt.</t>
  </si>
  <si>
    <t>Der Chef ist streng.</t>
  </si>
  <si>
    <t>Die Abteilung ist groß.</t>
  </si>
  <si>
    <t>Der Plan ist perfekt.</t>
  </si>
  <si>
    <t>Die Stunde ist vorbei.</t>
  </si>
  <si>
    <t>Der Gast kommt später.</t>
  </si>
  <si>
    <t>Der Begriff ist neu.</t>
  </si>
  <si>
    <t>Die Liste ist lang.</t>
  </si>
  <si>
    <t>Die Entwicklung ist positiv.</t>
  </si>
  <si>
    <t>Der Zusammenhang ist klar.</t>
  </si>
  <si>
    <t>Die Tochter hilft gern.</t>
  </si>
  <si>
    <t>Der Präsident spricht.</t>
  </si>
  <si>
    <t>Das Angebot gilt noch.</t>
  </si>
  <si>
    <t>Der Zweck ist erfüllt.</t>
  </si>
  <si>
    <t>Der Fahrer wartet.</t>
  </si>
  <si>
    <t>Das Gespräch dauert lange.</t>
  </si>
  <si>
    <t>Die Kontrolle war erfolgreich.</t>
  </si>
  <si>
    <t>Das Verfahren läuft.</t>
  </si>
  <si>
    <t>Die Region ist schön.</t>
  </si>
  <si>
    <t>Der Bürger wählt.</t>
  </si>
  <si>
    <t>Die Partei gewinnt.</t>
  </si>
  <si>
    <t>Die Größe passt.</t>
  </si>
  <si>
    <t>Das Material ist leicht.</t>
  </si>
  <si>
    <t>Die Methode funktioniert.</t>
  </si>
  <si>
    <t>Der Arzt kommt gleich.</t>
  </si>
  <si>
    <t>Das Training beginnt.</t>
  </si>
  <si>
    <t>Die Leitung ist stabil.</t>
  </si>
  <si>
    <t>Die Meinung zählt viel.</t>
  </si>
  <si>
    <t>Der Autor ist bekannt.</t>
  </si>
  <si>
    <t>Das Studium ist interessant.</t>
  </si>
  <si>
    <t>Die Organisation ist stark.</t>
  </si>
  <si>
    <t>Der Kunde zahlt bar.</t>
  </si>
  <si>
    <t>Das Dokument fehlt.</t>
  </si>
  <si>
    <t>Der Prozess ist aufwendig.</t>
  </si>
  <si>
    <t>Die Technik versagt.</t>
  </si>
  <si>
    <t>Die Industrie wächst.</t>
  </si>
  <si>
    <t>Der Richter spricht das Urteil.</t>
  </si>
  <si>
    <t>Die Prüfung war schwer.</t>
  </si>
  <si>
    <t>Der Erfolg ist verdient.</t>
  </si>
  <si>
    <t>Die Freiheit ist kostbar.</t>
  </si>
  <si>
    <t>Die Messe beginnt bald.</t>
  </si>
  <si>
    <t>Der Zweck ist klar.</t>
  </si>
  <si>
    <t>Der Schüler lernt gut.</t>
  </si>
  <si>
    <t>Das Produkt ist neu.</t>
  </si>
  <si>
    <t>Die Lösung funktioniert.</t>
  </si>
  <si>
    <t>Die Hilfe kommt sofort.</t>
  </si>
  <si>
    <t>Die Leistung überzeugt.</t>
  </si>
  <si>
    <t>Die Wirtschaft boomt.</t>
  </si>
  <si>
    <t>Die Versicherung zahlt.</t>
  </si>
  <si>
    <t>Die Erfahrung fehlt.</t>
  </si>
  <si>
    <t>Die Firma expandiert.</t>
  </si>
  <si>
    <t>Die Beziehung ist eng.</t>
  </si>
  <si>
    <t>Der Vertrag ist unterschrieben.</t>
  </si>
  <si>
    <t>Die Grundlage ist solide.</t>
  </si>
  <si>
    <t>Der Betrag ist hoch.</t>
  </si>
  <si>
    <t>Der Vorteil ist offensichtlich.</t>
  </si>
  <si>
    <t>Die Zukunft sieht gut aus.</t>
  </si>
  <si>
    <t>Der Ort ist bekannt.</t>
  </si>
  <si>
    <t>Die Gefahr ist gebannt.</t>
  </si>
  <si>
    <t>Die Anzahl reicht aus.</t>
  </si>
  <si>
    <t>Der Hersteller produziert schnell.</t>
  </si>
  <si>
    <t>Die Unterstützung ist wichtig.</t>
  </si>
  <si>
    <t>Der Partner hilft.</t>
  </si>
  <si>
    <t>Die Bank hat geschlossen.</t>
  </si>
  <si>
    <t>Die Verwaltung ist zuständig.</t>
  </si>
  <si>
    <t>Die Änderung gilt sofort.</t>
  </si>
  <si>
    <t>Der Betrieb läuft gut.</t>
  </si>
  <si>
    <t>Das Ergebnis ist eindeutig.</t>
  </si>
  <si>
    <t>Die Voraussetzung ist erfüllt.</t>
  </si>
  <si>
    <t>Die Veränderung tut gut.</t>
  </si>
  <si>
    <t>Das Ziel ist klar.</t>
  </si>
  <si>
    <t>Die Diskussion war sehr lebendig.</t>
  </si>
  <si>
    <t>Der Schutz ist besonders wichtig.</t>
  </si>
  <si>
    <t>Die Maßnahme wurde sofort umgesetzt.</t>
  </si>
  <si>
    <t>Der Verlauf war unerwartet.</t>
  </si>
  <si>
    <t>Die Verantwortung liegt bei dir.</t>
  </si>
  <si>
    <t>Der Zugang ist nur für Mitarbeiter.</t>
  </si>
  <si>
    <t>Die Voraussetzung ist nicht erfüllt.</t>
  </si>
  <si>
    <t>Die Nutzung ist erlaubt.</t>
  </si>
  <si>
    <t>Die Strategie ist gut durchdacht.</t>
  </si>
  <si>
    <t>Der Anspruch ist berechtigt.</t>
  </si>
  <si>
    <t>Das Verfahren ist kompliziert.</t>
  </si>
  <si>
    <t>Die Umsetzung war erfolgreich.</t>
  </si>
  <si>
    <t>Die Entscheidung fiel schnell.</t>
  </si>
  <si>
    <t>Die Wirkung war stark.</t>
  </si>
  <si>
    <t>Der Anbieter ist seriös.</t>
  </si>
  <si>
    <t>Die Umsetzung verzögert sich.</t>
  </si>
  <si>
    <t>Die Nutzung kostet extra.</t>
  </si>
  <si>
    <t>Der Einsatz war effektiv.</t>
  </si>
  <si>
    <t>Der Rahmen ist eng.</t>
  </si>
  <si>
    <t>Die Information ist vertraulich.</t>
  </si>
  <si>
    <t>Die Voraussetzung fehlt.</t>
  </si>
  <si>
    <t>Die Qualität ist hoch.</t>
  </si>
  <si>
    <t>Der Aufbau ist kompliziert.</t>
  </si>
  <si>
    <t>Die Technik funktioniert nicht.</t>
  </si>
  <si>
    <t>Das Prinzip ist einfach.</t>
  </si>
  <si>
    <t>Die Wahl ist getroffen.</t>
  </si>
  <si>
    <t>Das Verhalten war unangemessen.</t>
  </si>
  <si>
    <t>Die Maßnahme greift sofort.</t>
  </si>
  <si>
    <t>Die Aufgabe ist schwierig.</t>
  </si>
  <si>
    <t>Die Forschung geht weiter.</t>
  </si>
  <si>
    <t>Die Schulung beginnt morgen.</t>
  </si>
  <si>
    <t>Die Umsetzung dauert noch.</t>
  </si>
  <si>
    <t>Der Teilnehmer ist nicht erschienen.</t>
  </si>
  <si>
    <t>Die Entscheidung steht fest.</t>
  </si>
  <si>
    <t>Die Beobachtung war interessant.</t>
  </si>
  <si>
    <t>Die Einführung verlief reibungslos.</t>
  </si>
  <si>
    <t>Die Genehmigung fehlt noch.</t>
  </si>
  <si>
    <t>Der Kontakt ist hergestellt.</t>
  </si>
  <si>
    <t>Das System funktioniert gut.</t>
  </si>
  <si>
    <t>Das Verfahren ist eingeleitet.</t>
  </si>
  <si>
    <t>Die Veränderung war notwendig.</t>
  </si>
  <si>
    <t>Der Schwerpunkt liegt auf Nachhaltigkeit.</t>
  </si>
  <si>
    <t>Das Konzept überzeugt.</t>
  </si>
  <si>
    <t>Die Beschreibung ist unklar.</t>
  </si>
  <si>
    <t>Das Risiko ist gering.</t>
  </si>
  <si>
    <t>Die Durchführung beginnt sofort.</t>
  </si>
  <si>
    <t>Der Inhalt ist vertraulich.</t>
  </si>
  <si>
    <t>Die Darstellung ist korrekt.</t>
  </si>
  <si>
    <t>Die Unterstützung ist notwendig.</t>
  </si>
  <si>
    <t>Das Beispiel ist hilfreich.</t>
  </si>
  <si>
    <t>Die Verantwortung liegt bei ihr.</t>
  </si>
  <si>
    <t>Die Erkenntnis war überraschend.</t>
  </si>
  <si>
    <t>Das Angebot gilt nur heute.</t>
  </si>
  <si>
    <t>Die Lieferung kommt morgen.</t>
  </si>
  <si>
    <t>Die Planung läuft.</t>
  </si>
  <si>
    <t>Das Bild ist schön.</t>
  </si>
  <si>
    <t>Der Antrag ist genehmigt.</t>
  </si>
  <si>
    <t>Die Anzeige wurde aufgegeben.</t>
  </si>
  <si>
    <t>Das Gerät ist kaputt.</t>
  </si>
  <si>
    <t>Die Stellungnahme fehlt.</t>
  </si>
  <si>
    <t>Der Hinweis ist nützlich.</t>
  </si>
  <si>
    <t>Das Gutachten liegt vor.</t>
  </si>
  <si>
    <t>Der Vorschlag gefällt mir.</t>
  </si>
  <si>
    <t>Die Feststellung war korrekt.</t>
  </si>
  <si>
    <t>Der Auftrag wurde bestätigt.</t>
  </si>
  <si>
    <t>Die Vorbereitung läuft.</t>
  </si>
  <si>
    <t>Der Überblick fehlt.</t>
  </si>
  <si>
    <t>Der Zugang ist beschränkt.</t>
  </si>
  <si>
    <t>Die Festlegung ist getroffen.</t>
  </si>
  <si>
    <t>Das Unternehmen wächst.</t>
  </si>
  <si>
    <t>Die Verbesserung ist sichtbar.</t>
  </si>
  <si>
    <t>Die Forderung bleibt bestehen.</t>
  </si>
  <si>
    <t>Der Absatz ist gestiegen.</t>
  </si>
  <si>
    <t>Der Beitrag ist wichtig.</t>
  </si>
  <si>
    <t>Die Kenntnis ist erforderlich.</t>
  </si>
  <si>
    <t>Die Bewertung war positiv.</t>
  </si>
  <si>
    <t>Das Merkmal ist typisch.</t>
  </si>
  <si>
    <t>Die Umsetzung war schwierig.</t>
  </si>
  <si>
    <t>Der Bestandteil fehlt.</t>
  </si>
  <si>
    <t>Der Fehler liegt bei uns.</t>
  </si>
  <si>
    <t>Das Verfahren ist klar.</t>
  </si>
  <si>
    <t>Die Beratung war hilfreich.</t>
  </si>
  <si>
    <t>Die Umsetzung erfolgt später.</t>
  </si>
  <si>
    <t>Die Durchführung startet bald.</t>
  </si>
  <si>
    <t>Die Frage bleibt offen.</t>
  </si>
  <si>
    <t>Das Wissen ist begrenzt.</t>
  </si>
  <si>
    <t>Die Einführung ist abgeschlossen.</t>
  </si>
  <si>
    <t>Das Ziel wurde erreicht.</t>
  </si>
  <si>
    <t>Die Untersuchung läuft noch.</t>
  </si>
  <si>
    <t>Der Bericht wurde veröffentlicht.</t>
  </si>
  <si>
    <t>Die Grundlage ist wissenschaftlich.</t>
  </si>
  <si>
    <t>Die Veröffentlichung war erfolgreich.</t>
  </si>
  <si>
    <t>Die Erhöhung war notwendig.</t>
  </si>
  <si>
    <t>Die Förderung ist beantragt.</t>
  </si>
  <si>
    <t>Die Kommunikation klappt gut.</t>
  </si>
  <si>
    <t>Der Vergleich ist unfair.</t>
  </si>
  <si>
    <t>Das Verständnis fehlt.</t>
  </si>
  <si>
    <t>Die Nutzung ist gestattet.</t>
  </si>
  <si>
    <t>Die Einleitung war gelungen.</t>
  </si>
  <si>
    <t>Die Erstellung dauert lange.</t>
  </si>
  <si>
    <t>Die Versorgung ist gesichert.</t>
  </si>
  <si>
    <t>Das Ergebnis war überzeugend.</t>
  </si>
  <si>
    <t>Die Auswertung ist abgeschlossen.</t>
  </si>
  <si>
    <t>Die Absicht ist klar.</t>
  </si>
  <si>
    <t>Die Teilnahme ist freiwillig.</t>
  </si>
  <si>
    <t>Die Vorschrift ist verbindlich.</t>
  </si>
  <si>
    <t>Der Antrag wurde abgelehnt.</t>
  </si>
  <si>
    <t>Der Vertreter ist vor Ort.</t>
  </si>
  <si>
    <t>Die Feststellung war eindeutig.</t>
  </si>
  <si>
    <t>Das Gespräch verlief offen.</t>
  </si>
  <si>
    <t>Die Darstellung ist detailliert.</t>
  </si>
  <si>
    <t>Die Teilnahme ist bestätigt.</t>
  </si>
  <si>
    <t>Die Aussage ist unklar.</t>
  </si>
  <si>
    <t>Der Zusammenhang fehlt.</t>
  </si>
  <si>
    <t>Die Zustimmung ist notwendig.</t>
  </si>
  <si>
    <t>Die Einrichtung ist neu.</t>
  </si>
  <si>
    <t>Die Ausführung war korrekt.</t>
  </si>
  <si>
    <t>Die Beteiligung war gering.</t>
  </si>
  <si>
    <t>Das Verfahren ist im Gange.</t>
  </si>
  <si>
    <t>Die Einstellung war richtig.</t>
  </si>
  <si>
    <t>Die Nutzung ist eingeschränkt.</t>
  </si>
  <si>
    <t>Die Kontrolle war streng.</t>
  </si>
  <si>
    <t>Die Verarbeitung läuft noch.</t>
  </si>
  <si>
    <t>Die Zusammenarbeit klappt.</t>
  </si>
  <si>
    <t>Die Orientierung fehlt.</t>
  </si>
  <si>
    <t>Der Hinweis ist hilfreich.</t>
  </si>
  <si>
    <t>Die Abstimmung war knapp.</t>
  </si>
  <si>
    <t>Die Zusammenarbeit war erfolgreich.</t>
  </si>
  <si>
    <t>Die Leitung übernimmt Frau Meier.</t>
  </si>
  <si>
    <t>Der Inhalt stimmt nicht.</t>
  </si>
  <si>
    <t>Die Sitzung ist beendet.</t>
  </si>
  <si>
    <t>Die Grundlage ist rechtlich.</t>
  </si>
  <si>
    <t>Das Protokoll ist lang.</t>
  </si>
  <si>
    <t>Die Verbindung besteht.</t>
  </si>
  <si>
    <t>Die Verpflichtung gilt sofort.</t>
  </si>
  <si>
    <t>Das Instrument ist teuer.</t>
  </si>
  <si>
    <t>Die Planung beginnt morgen.</t>
  </si>
  <si>
    <t>Die Durchführung ist beendet.</t>
  </si>
  <si>
    <t>Das Verhalten war korrekt.</t>
  </si>
  <si>
    <t>Die Umsetzung läuft gut.</t>
  </si>
  <si>
    <t>Die Einführung war nötig.</t>
  </si>
  <si>
    <t>Die Beobachtung war spannend.</t>
  </si>
  <si>
    <t>Die Information ist aktuell.</t>
  </si>
  <si>
    <t>Die Feststellung wurde notiert.</t>
  </si>
  <si>
    <t>Die Beteiligung war hoch.</t>
  </si>
  <si>
    <t>Der Überblick ist hilfreich.</t>
  </si>
  <si>
    <t>Die Absicht war ehrlich.</t>
  </si>
  <si>
    <t>Die Begründung überzeugt nicht.</t>
  </si>
  <si>
    <t>Der Bericht liegt vor.</t>
  </si>
  <si>
    <t>Die Änderung ist erlaubt.</t>
  </si>
  <si>
    <t>Die Einhaltung ist Pflicht.</t>
  </si>
  <si>
    <t>Die Definition ist unklar.</t>
  </si>
  <si>
    <t>Der Hinweis steht im Text.</t>
  </si>
  <si>
    <t>Die Mitteilung kam zu spät.</t>
  </si>
  <si>
    <t>Die Vorlage fehlt noch.</t>
  </si>
  <si>
    <t>Die Auswahl ist groß.</t>
  </si>
  <si>
    <t>Die Bewertung war gut.</t>
  </si>
  <si>
    <t>Der Schutz ist gewährleistet.</t>
  </si>
  <si>
    <t>Die Beratung war kompetent.</t>
  </si>
  <si>
    <t>Die Einschätzung war korrekt.</t>
  </si>
  <si>
    <t>Die Prüfung findet morgen statt.</t>
  </si>
  <si>
    <t>Die Darstellung war klar.</t>
  </si>
  <si>
    <t>Die Lieferung verzögert sich.</t>
  </si>
  <si>
    <t>Das Projekt ist beendet.</t>
  </si>
  <si>
    <t>Die Kontrolle ist abgeschlossen.</t>
  </si>
  <si>
    <t>Die Einschränkung gilt weiterhin.</t>
  </si>
  <si>
    <t>Der Ablauf ist geregelt.</t>
  </si>
  <si>
    <t>Die Verbindung ist instabil.</t>
  </si>
  <si>
    <t>Die Verarbeitung ist schwierig.</t>
  </si>
  <si>
    <t>Die Beschreibung passt.</t>
  </si>
  <si>
    <t>Die Begründung fehlt.</t>
  </si>
  <si>
    <t>Die Veröffentlichung ist erfolgt.</t>
  </si>
  <si>
    <t>Der Abschnitt fehlt.</t>
  </si>
  <si>
    <t>Die Organisation hilft.</t>
  </si>
  <si>
    <t>Die Voraussetzung stimmt.</t>
  </si>
  <si>
    <t>Die Wirkung ist stark.</t>
  </si>
  <si>
    <t>Das Verhalten war mutig.</t>
  </si>
  <si>
    <t>Die Veränderung ist dauerhaft.</t>
  </si>
  <si>
    <t>Die Bestätigung ist eingetroffen.</t>
  </si>
  <si>
    <t>Die Anpassung war sinnvoll.</t>
  </si>
  <si>
    <t>Die Koordination funktioniert.</t>
  </si>
  <si>
    <t>Die Bearbeitung dauert noch.</t>
  </si>
  <si>
    <t>Die Genehmigung wurde erteilt.</t>
  </si>
  <si>
    <t>Die Einigung war schnell.</t>
  </si>
  <si>
    <t>Die Einhaltung ist wichtig.</t>
  </si>
  <si>
    <t>Die Durchführung ist im Plan.</t>
  </si>
  <si>
    <t>Die Einschätzung war fair.</t>
  </si>
  <si>
    <t>Die Verwendung ist erlaubt.</t>
  </si>
  <si>
    <t>die Erstellung ist ein wichtiger Bestandteil des Konzepts.</t>
  </si>
  <si>
    <t>die Beurteilung stellt eine zentrale Herausforderung dar.</t>
  </si>
  <si>
    <t>die Festsetzung steht im Mittelpunkt der aktuellen Maßnahmen.</t>
  </si>
  <si>
    <t>die Zustimmung ist Voraussetzung für den nächsten Schritt.</t>
  </si>
  <si>
    <t>die Anmeldung trägt wesentlich zum Projekterfolg bei.</t>
  </si>
  <si>
    <t>die Zusammenarbeit ermöglicht eine zielgerichtete Umsetzung.</t>
  </si>
  <si>
    <t>die Verarbeitung bildet die Grundlage für strategische Entscheidungen.</t>
  </si>
  <si>
    <t>die Auseinandersetzung verbessert die Kommunikation im Team.</t>
  </si>
  <si>
    <t>die Gestaltung erleichtert die Koordination zwischen Abteilungen.</t>
  </si>
  <si>
    <t>die Einführung fördert die Transparenz im gesamten Prozess.</t>
  </si>
  <si>
    <t>die Umsetzung beeinflusst die Effizienz der Abläufe.</t>
  </si>
  <si>
    <t>die Bewertung ist ein Schlüsselelement der Planung.</t>
  </si>
  <si>
    <t>die Verpflichtung schafft Klarheit in der Zielsetzung.</t>
  </si>
  <si>
    <t>die Vorbereitung erhöht die Akzeptanz bei den Beteiligten.</t>
  </si>
  <si>
    <t>die Regelung ist relevant für die weitere Entwicklung.</t>
  </si>
  <si>
    <t>die Berücksichtigung dient als Ausgangspunkt für die Analyse.</t>
  </si>
  <si>
    <t>die Darstellung stärkt das Verantwortungsbewusstsein.</t>
  </si>
  <si>
    <t>die Mitwirkung unterstützt die Qualitätssicherung.</t>
  </si>
  <si>
    <t>die Veröffentlichung ist Bestandteil der täglichen Praxis.</t>
  </si>
  <si>
    <t>die Verfügung liefert wertvolle Erkenntnisse.</t>
  </si>
  <si>
    <t>die Verständigung ist ein wichtiger Bestandteil des Konzepts.</t>
  </si>
  <si>
    <t>die Verständlichkeit stellt eine zentrale Herausforderung dar.</t>
  </si>
  <si>
    <t>die Verwirklichung steht im Mittelpunkt der aktuellen Maßnahmen.</t>
  </si>
  <si>
    <t>die Verteilung ist Voraussetzung für den nächsten Schritt.</t>
  </si>
  <si>
    <t>die Vermeidung trägt wesentlich zum Projekterfolg bei.</t>
  </si>
  <si>
    <t>die Vermittlung ermöglicht eine zielgerichtete Umsetzung.</t>
  </si>
  <si>
    <t>die Verlängerung bildet die Grundlage für strategische Entscheidungen.</t>
  </si>
  <si>
    <t>die Verringerung verbessert die Kommunikation im Team.</t>
  </si>
  <si>
    <t>die Verbesserung erleichtert die Koordination zwischen Abteilungen.</t>
  </si>
  <si>
    <t>die Veränderung fördert die Transparenz im gesamten Prozess.</t>
  </si>
  <si>
    <t>die Verantwortung beeinflusst die Effizienz der Abläufe.</t>
  </si>
  <si>
    <t>die Überprüfung ist ein Schlüsselelement der Planung.</t>
  </si>
  <si>
    <t>die Teilnahme schafft Klarheit in der Zielsetzung.</t>
  </si>
  <si>
    <t>die Unterstützung erhöht die Akzeptanz bei den Beteiligten.</t>
  </si>
  <si>
    <t>die Umsetzung ist relevant für die weitere Entwicklung.</t>
  </si>
  <si>
    <t>die Terminplanung dient als Ausgangspunkt für die Analyse.</t>
  </si>
  <si>
    <t>die Teilhabe stärkt das Verantwortungsbewusstsein.</t>
  </si>
  <si>
    <t>die Tagesordnung unterstützt die Qualitätssicherung.</t>
  </si>
  <si>
    <t>die Stellungnahme ist Bestandteil der täglichen Praxis.</t>
  </si>
  <si>
    <t>die Steuerung liefert wertvolle Erkenntnisse.</t>
  </si>
  <si>
    <t>die Stellung ist ein wichtiger Bestandteil des Konzepts.</t>
  </si>
  <si>
    <t>die Sprachregelung stellt eine zentrale Herausforderung dar.</t>
  </si>
  <si>
    <t>die Spezifikation steht im Mittelpunkt der aktuellen Maßnahmen.</t>
  </si>
  <si>
    <t>die Sitzung ist Voraussetzung für den nächsten Schritt.</t>
  </si>
  <si>
    <t>die Sicherstellung trägt wesentlich zum Projekterfolg bei.</t>
  </si>
  <si>
    <t>die Sicherheit ermöglicht eine zielgerichtete Umsetzung.</t>
  </si>
  <si>
    <t>die Selbsteinschätzung bildet die Grundlage für strategische Entscheidungen.</t>
  </si>
  <si>
    <t>die Rückmeldung verbessert die Kommunikation im Team.</t>
  </si>
  <si>
    <t>die Richtlinie erleichtert die Koordination zwischen Abteilungen.</t>
  </si>
  <si>
    <t>die Relevanz fördert die Transparenz im gesamten Prozess.</t>
  </si>
  <si>
    <t>die Rechtsprechung beeinflusst die Effizienz der Abläufe.</t>
  </si>
  <si>
    <t>die Rechtsgrundlage ist ein Schlüsselelement der Planung.</t>
  </si>
  <si>
    <t>die Qualitätssicherung schafft Klarheit in der Zielsetzung.</t>
  </si>
  <si>
    <t>die Qualitätskontrolle erhöht die Akzeptanz bei den Beteiligten.</t>
  </si>
  <si>
    <t>die Prüfung ist relevant für die weitere Entwicklung.</t>
  </si>
  <si>
    <t>die Problemlösung dient als Ausgangspunkt für die Analyse.</t>
  </si>
  <si>
    <t>die Problematik stärkt das Verantwortungsbewusstsein.</t>
  </si>
  <si>
    <t>die Planung unterstützt die Qualitätssicherung.</t>
  </si>
  <si>
    <t>die Perspektive ist Bestandteil der täglichen Praxis.</t>
  </si>
  <si>
    <t>die Personalentwicklung liefert wertvolle Erkenntnisse.</t>
  </si>
  <si>
    <t>die Personalplanung ist ein wichtiger Bestandteil des Konzepts.</t>
  </si>
  <si>
    <t>die Partnerschaft stellt eine zentrale Herausforderung dar.</t>
  </si>
  <si>
    <t>die Orientierung steht im Mittelpunkt der aktuellen Maßnahmen.</t>
  </si>
  <si>
    <t>die Organisation ist Voraussetzung für den nächsten Schritt.</t>
  </si>
  <si>
    <t>die Offenheit trägt wesentlich zum Projekterfolg bei.</t>
  </si>
  <si>
    <t>die Notwendigkeit ermöglicht eine zielgerichtete Umsetzung.</t>
  </si>
  <si>
    <t>die Nachfrage bildet die Grundlage für strategische Entscheidungen.</t>
  </si>
  <si>
    <t>die Mitarbeit verbessert die Kommunikation im Team.</t>
  </si>
  <si>
    <t>die Meinung erleichtert die Koordination zwischen Abteilungen.</t>
  </si>
  <si>
    <t>die Maßnahme fördert die Transparenz im gesamten Prozess.</t>
  </si>
  <si>
    <t>die Lösungsstrategie beeinflusst die Effizienz der Abläufe.</t>
  </si>
  <si>
    <t>die Lösung ist ein Schlüsselelement der Planung.</t>
  </si>
  <si>
    <t>die Klarheit schafft Klarheit in der Zielsetzung.</t>
  </si>
  <si>
    <t>die Kenntnis erhöht die Akzeptanz bei den Beteiligten.</t>
  </si>
  <si>
    <t>die Kapazität ist relevant für die weitere Entwicklung.</t>
  </si>
  <si>
    <t>die Integration dient als Ausgangspunkt für die Analyse.</t>
  </si>
  <si>
    <t>die Initiative stärkt das Verantwortungsbewusstsein.</t>
  </si>
  <si>
    <t>die Information unterstützt die Qualitätssicherung.</t>
  </si>
  <si>
    <t>die Herausforderung ist Bestandteil der täglichen Praxis.</t>
  </si>
  <si>
    <t>die Handlung liefert wertvolle Erkenntnisse.</t>
  </si>
  <si>
    <t>die Grundlage ist ein wichtiger Bestandteil des Konzepts.</t>
  </si>
  <si>
    <t>die Gesundheit stellt eine zentrale Herausforderung dar.</t>
  </si>
  <si>
    <t>die Gestaltung steht im Mittelpunkt der aktuellen Maßnahmen.</t>
  </si>
  <si>
    <t>die Führung ist Voraussetzung für den nächsten Schritt.</t>
  </si>
  <si>
    <t>die Flexibilität trägt wesentlich zum Projekterfolg bei.</t>
  </si>
  <si>
    <t>die Fähigkeit ermöglicht eine zielgerichtete Umsetzung.</t>
  </si>
  <si>
    <t>die Entwicklung bildet die Grundlage für strategische Entscheidungen.</t>
  </si>
  <si>
    <t>die Entscheidung verbessert die Kommunikation im Team.</t>
  </si>
  <si>
    <t>die Eigenverantwortung erleichtert die Koordination zwischen Abteilungen.</t>
  </si>
  <si>
    <t>die Durchführung fördert die Transparenz im gesamten Prozess.</t>
  </si>
  <si>
    <t>die Differenzierung beeinflusst die Effizienz der Abläufe.</t>
  </si>
  <si>
    <t>die Definition ist ein Schlüsselelement der Planung.</t>
  </si>
  <si>
    <t>die Darstellung schafft Klarheit in der Zielsetzung.</t>
  </si>
  <si>
    <t>die Zusammenarbeit erhöht die Akzeptanz bei den Beteiligten.</t>
  </si>
  <si>
    <t>die Zuständigkeit ist relevant für die weitere Entwicklung.</t>
  </si>
  <si>
    <t>die Zuständigkeit dient als Ausgangspunkt für die Analyse.</t>
  </si>
  <si>
    <t>die Zielsetzung stärkt das Verantwortungsbewusstsein.</t>
  </si>
  <si>
    <t>die Zielerreichung unterstützt die Qualitätssicherung.</t>
  </si>
  <si>
    <t>die Wiederholung ist Bestandteil der täglichen Praxis.</t>
  </si>
  <si>
    <t>die Weiterentwicklung liefert wertvolle Erkenntnisse.</t>
  </si>
  <si>
    <t>die Verwaltung ist ein wichtiger Bestandteil des Konzepts.</t>
  </si>
  <si>
    <t>die Veränderung stellt eine zentrale Herausforderung dar.</t>
  </si>
  <si>
    <t>die Umsetzung steht im Mittelpunkt der aktuellen Maßnahmen.</t>
  </si>
  <si>
    <t>die Transparenz ist Voraussetzung für den nächsten Schritt.</t>
  </si>
  <si>
    <t>die Teilnahme trägt wesentlich zum Projekterfolg bei.</t>
  </si>
  <si>
    <t>die Steuerung ermöglicht eine zielgerichtete Umsetzung.</t>
  </si>
  <si>
    <t>die Stabilität bildet die Grundlage für strategische Entscheidungen.</t>
  </si>
  <si>
    <t>die Standardisierung verbessert die Kommunikation im Team.</t>
  </si>
  <si>
    <t>die Sprachkompetenz erleichtert die Koordination zwischen Abteilungen.</t>
  </si>
  <si>
    <t>die Spezialisierung fördert die Transparenz im gesamten Prozess.</t>
  </si>
  <si>
    <t>die Sicherheit beeinflusst die Effizienz der Abläufe.</t>
  </si>
  <si>
    <t>die Selbstverantwortung ist ein Schlüsselelement der Planung.</t>
  </si>
  <si>
    <t>die Selbstständigkeit schafft Klarheit in der Zielsetzung.</t>
  </si>
  <si>
    <t>die Selbstbestimmung erhöht die Akzeptanz bei den Beteiligten.</t>
  </si>
  <si>
    <t>die Schulung ist relevant für die weitere Entwicklung.</t>
  </si>
  <si>
    <t>die Schwierigkeit dient als Ausgangspunkt für die Analyse.</t>
  </si>
  <si>
    <t>die Schutzmaßnahme stärkt das Verantwortungsbewusstsein.</t>
  </si>
  <si>
    <t>die Schutzfunktion unterstützt die Qualitätssicherung.</t>
  </si>
  <si>
    <t>die Richtlinie ist Bestandteil der täglichen Praxis.</t>
  </si>
  <si>
    <t>die Relevanz liefert wertvolle Erkenntnisse.</t>
  </si>
  <si>
    <t>die Realität ist ein wichtiger Bestandteil des Konzepts.</t>
  </si>
  <si>
    <t>die Qualität stellt eine zentrale Herausforderung dar.</t>
  </si>
  <si>
    <t>die Problematik steht im Mittelpunkt der aktuellen Maßnahmen.</t>
  </si>
  <si>
    <t>die Prozessoptimierung ist Voraussetzung für den nächsten Schritt.</t>
  </si>
  <si>
    <t>die Präsenz trägt wesentlich zum Projekterfolg bei.</t>
  </si>
  <si>
    <t>die Praxis ermöglicht eine zielgerichtete Umsetzung.</t>
  </si>
  <si>
    <t>die Planung bildet die Grundlage für strategische Entscheidungen.</t>
  </si>
  <si>
    <t>die Perspektive verbessert die Kommunikation im Team.</t>
  </si>
  <si>
    <t>die Personalverantwortung erleichtert die Koordination zwischen Abteilungen.</t>
  </si>
  <si>
    <t>die Partizipation fördert die Transparenz im gesamten Prozess.</t>
  </si>
  <si>
    <t>die Orientierung beeinflusst die Effizienz der Abläufe.</t>
  </si>
  <si>
    <t>die Offenheit ist ein Schlüsselelement der Planung.</t>
  </si>
  <si>
    <t>die Nachhaltigkeit schafft Klarheit in der Zielsetzung.</t>
  </si>
  <si>
    <t>die Mitarbeit erhöht die Akzeptanz bei den Beteiligten.</t>
  </si>
  <si>
    <t>die Motivation ist relevant für die weitere Entwicklung.</t>
  </si>
  <si>
    <t>die Messung dient als Ausgangspunkt für die Analyse.</t>
  </si>
  <si>
    <t>die Maßnahme stärkt das Verantwortungsbewusstsein.</t>
  </si>
  <si>
    <t>die Lösungsfindung unterstützt die Qualitätssicherung.</t>
  </si>
  <si>
    <t>die Lösungskompetenz ist Bestandteil der täglichen Praxis.</t>
  </si>
  <si>
    <t>die Kommunikation liefert wertvolle Erkenntnisse.</t>
  </si>
  <si>
    <t>die Kooperation ist ein wichtiger Bestandteil des Konzepts.</t>
  </si>
  <si>
    <t>die Kenntnis stellt eine zentrale Herausforderung dar.</t>
  </si>
  <si>
    <t>die Information steht im Mittelpunkt der aktuellen Maßnahmen.</t>
  </si>
  <si>
    <t>die Integration ist Voraussetzung für den nächsten Schritt.</t>
  </si>
  <si>
    <t>die Initiative trägt wesentlich zum Projekterfolg bei.</t>
  </si>
  <si>
    <t>die Innovation ermöglicht eine zielgerichtete Umsetzung.</t>
  </si>
  <si>
    <t>die Individualität bildet die Grundlage für strategische Entscheidungen.</t>
  </si>
  <si>
    <t>die Implementierung verbessert die Kommunikation im Team.</t>
  </si>
  <si>
    <t>die Identifikation erleichtert die Koordination zwischen Abteilungen.</t>
  </si>
  <si>
    <t>die Handlungskompetenz fördert die Transparenz im gesamten Prozess.</t>
  </si>
  <si>
    <t>die Gestaltungskompetenz beeinflusst die Effizienz der Abläufe.</t>
  </si>
  <si>
    <t>die Gesamtverantwortung ist ein Schlüsselelement der Planung.</t>
  </si>
  <si>
    <t>die Förderung schafft Klarheit in der Zielsetzung.</t>
  </si>
  <si>
    <t>die Flexibilität erhöht die Akzeptanz bei den Beteiligten.</t>
  </si>
  <si>
    <t>die Fähigkeit ist relevant für die weitere Entwicklung.</t>
  </si>
  <si>
    <t>die Erwartung dient als Ausgangspunkt für die Analyse.</t>
  </si>
  <si>
    <t>die Evaluation stärkt das Verantwortungsbewusstsein.</t>
  </si>
  <si>
    <t>die Entwicklung unterstützt die Qualitätssicherung.</t>
  </si>
  <si>
    <t>die Entscheidungskompetenz ist Bestandteil der täglichen Praxis.</t>
  </si>
  <si>
    <t>die Entscheidung liefert wertvolle Erkenntnisse.</t>
  </si>
  <si>
    <t>die Eigenverantwortung ist ein wichtiger Bestandteil des Konzepts.</t>
  </si>
  <si>
    <t>die Durchführung stellt eine zentrale Herausforderung dar.</t>
  </si>
  <si>
    <t>die Dokumentation steht im Mittelpunkt der aktuellen Maßnahmen.</t>
  </si>
  <si>
    <t>die Differenzierung ist Voraussetzung für den nächsten Schritt.</t>
  </si>
  <si>
    <t>die Definition trägt wesentlich zum Projekterfolg bei.</t>
  </si>
  <si>
    <t>die Datenanalyse ermöglicht eine zielgerichtete Umsetzung.</t>
  </si>
  <si>
    <t>die Datenbasis bildet die Grundlage für strategische Entscheidungen.</t>
  </si>
  <si>
    <t>die Zusammenarbeit verbessert die Kommunikation im Team.</t>
  </si>
  <si>
    <t>die Zuständigkeit erleichtert die Koordination zwischen Abteilungen.</t>
  </si>
  <si>
    <t>die Zielvereinbarung fördert die Transparenz im gesamten Prozess.</t>
  </si>
  <si>
    <t>die Zielsetzung beeinflusst die Effizienz der Abläufe.</t>
  </si>
  <si>
    <t>die Wiederaufnahme ist ein Schlüsselelement der Planung.</t>
  </si>
  <si>
    <t>die Weiterbildung schafft Klarheit in der Zielsetzung.</t>
  </si>
  <si>
    <t>die Vereinbarung erhöht die Akzeptanz bei den Beteiligten.</t>
  </si>
  <si>
    <t>die Umsetzungskompetenz ist relevant für die weitere Entwicklung.</t>
  </si>
  <si>
    <t>die Unterstützung dient als Ausgangspunkt für die Analyse.</t>
  </si>
  <si>
    <t>die Struktur stärkt das Verantwortungsbewusstsein.</t>
  </si>
  <si>
    <t>die Strategie unterstützt die Qualitätssicherung.</t>
  </si>
  <si>
    <t>die Steuerungskompetenz ist Bestandteil der täglichen Praxis.</t>
  </si>
  <si>
    <t>die Steuerungsfunktion liefert wertvolle Erkenntnisse.</t>
  </si>
  <si>
    <t>die Stabilisierung ist ein wichtiger Bestandteil des Konzepts.</t>
  </si>
  <si>
    <t>die Stabilität stellt eine zentrale Herausforderung dar.</t>
  </si>
  <si>
    <t>die Standardisierung steht im Mittelpunkt der aktuellen Maßnahmen.</t>
  </si>
  <si>
    <t>die Sprachfähigkeit ist Voraussetzung für den nächsten Schritt.</t>
  </si>
  <si>
    <t>die Sozialkompetenz trägt wesentlich zum Projekterfolg bei.</t>
  </si>
  <si>
    <t>die Selbstwahrnehmung ermöglicht eine zielgerichtete Umsetzung.</t>
  </si>
  <si>
    <t>die Selbstreflexion bildet die Grundlage für strategische Entscheidungen.</t>
  </si>
  <si>
    <t>die Selbstorganisation verbessert die Kommunikation im Team.</t>
  </si>
  <si>
    <t>die Selbstkontrolle erleichtert die Koordination zwischen Abteilungen.</t>
  </si>
  <si>
    <t>die Selbstentwicklung fördert die Transparenz im gesamten Prozess.</t>
  </si>
  <si>
    <t>die Schulung beeinflusst die Effizienz der Abläufe.</t>
  </si>
  <si>
    <t>die Schnittstelle ist ein Schlüsselelement der Planung.</t>
  </si>
  <si>
    <t>die Schlüsselkompetenz schafft Klarheit in der Zielsetzung.</t>
  </si>
  <si>
    <t>die Schwierigkeit erhöht die Akzeptanz bei den Beteiligten.</t>
  </si>
  <si>
    <t>die Schnittstelle ist relevant für die weitere Entwicklung.</t>
  </si>
  <si>
    <t>die Selbstverwirklichung dient als Ausgangspunkt für die Analyse.</t>
  </si>
  <si>
    <t>die Selbstständigkeit stärkt das Verantwortungsbewusstsein.</t>
  </si>
  <si>
    <t>die Selbstevaluation unterstützt die Qualitätssicherung.</t>
  </si>
  <si>
    <t>die Selbstkontrolle ist Bestandteil der täglichen Praxis.</t>
  </si>
  <si>
    <t>die Selbstorganisation liefert wertvolle Erkenntnisse.</t>
  </si>
  <si>
    <t>die Sicherheit ist ein wichtiger Bestandteil des Konzepts.</t>
  </si>
  <si>
    <t>die Sinnhaftigkeit stellt eine zentrale Herausforderung dar.</t>
  </si>
  <si>
    <t>die Sozialkompetenz steht im Mittelpunkt der aktuellen Maßnahmen.</t>
  </si>
  <si>
    <t>die Spezialisierung ist Voraussetzung für den nächsten Schritt.</t>
  </si>
  <si>
    <t>die Stabilität trägt wesentlich zum Projekterfolg bei.</t>
  </si>
  <si>
    <t>die Standardisierung ermöglicht eine zielgerichtete Umsetzung.</t>
  </si>
  <si>
    <t>die Stellungnahme bildet die Grundlage für strategische Entscheidungen.</t>
  </si>
  <si>
    <t>die Steuerung verbessert die Kommunikation im Team.</t>
  </si>
  <si>
    <t>die Strategie erleichtert die Koordination zwischen Abteilungen.</t>
  </si>
  <si>
    <t>die Struktur fördert die Transparenz im gesamten Prozess.</t>
  </si>
  <si>
    <t>die Studienordnung beeinflusst die Effizienz der Abläufe.</t>
  </si>
  <si>
    <t>die Studienplanung ist ein Schlüsselelement der Planung.</t>
  </si>
  <si>
    <t>die Studienzeit schafft Klarheit in der Zielsetzung.</t>
  </si>
  <si>
    <t>die Teamfähigkeit erhöht die Akzeptanz bei den Beteiligten.</t>
  </si>
  <si>
    <t>die Teilhabe ist relevant für die weitere Entwicklung.</t>
  </si>
  <si>
    <t>die Teilnahme dient als Ausgangspunkt für die Analyse.</t>
  </si>
  <si>
    <t>die Terminplanung stärkt das Verantwortungsbewusstsein.</t>
  </si>
  <si>
    <t>die Transparenz unterstützt die Qualitätssicherung.</t>
  </si>
  <si>
    <t>die Überprüfung ist Bestandteil der täglichen Praxis.</t>
  </si>
  <si>
    <t>die Umsetzung liefert wertvolle Erkenntnisse.</t>
  </si>
  <si>
    <t>die Verantwortung ist ein wichtiger Bestandteil des Konzepts.</t>
  </si>
  <si>
    <t>die Verbesserung stellt eine zentrale Herausforderung dar.</t>
  </si>
  <si>
    <t>die Vereinbarung steht im Mittelpunkt der aktuellen Maßnahmen.</t>
  </si>
  <si>
    <t>die Verfügbarkeit ist Voraussetzung für den nächsten Schritt.</t>
  </si>
  <si>
    <t>die Vergangenheit trägt wesentlich zum Projekterfolg bei.</t>
  </si>
  <si>
    <t>die Verhaltensebene ermöglicht eine zielgerichtete Umsetzung.</t>
  </si>
  <si>
    <t>die Verhaltensweise bildet die Grundlage für strategische Entscheidungen.</t>
  </si>
  <si>
    <t>die Vermittlung verbessert die Kommunikation im Team.</t>
  </si>
  <si>
    <t>die Verpflichtung erleichtert die Koordination zwischen Abteilungen.</t>
  </si>
  <si>
    <t>die Voraussetzung fördert die Transparenz im gesamten Prozess.</t>
  </si>
  <si>
    <t>die Verarbeitung beeinflusst die Effizienz der Abläufe.</t>
  </si>
  <si>
    <t>die Verbindung ist ein Schlüsselelement der Planung.</t>
  </si>
  <si>
    <t>die Veränderung schafft Klarheit in der Zielsetzung.</t>
  </si>
  <si>
    <t>die Veranstaltung erhöht die Akzeptanz bei den Beteiligten.</t>
  </si>
  <si>
    <t>die Verantwortungsebene ist relevant für die weitere Entwicklung.</t>
  </si>
  <si>
    <t>die Vereinheitlichung dient als Ausgangspunkt für die Analyse.</t>
  </si>
  <si>
    <t>die Verfahrensweise stärkt das Verantwortungsbewusstsein.</t>
  </si>
  <si>
    <t>die Verhaltensänderung unterstützt die Qualitätssicherung.</t>
  </si>
  <si>
    <t>die Verknüpfung ist Bestandteil der täglichen Praxis.</t>
  </si>
  <si>
    <t>die Verlängerung liefert wertvolle Erkenntnisse.</t>
  </si>
  <si>
    <t>die Vermittlungskompetenz ist ein wichtiger Bestandteil des Konzepts.</t>
  </si>
  <si>
    <t>die Vernetzung stellt eine zentrale Herausforderung dar.</t>
  </si>
  <si>
    <t>die Veröffentlichung steht im Mittelpunkt der aktuellen Maßnahmen.</t>
  </si>
  <si>
    <t>die Verpflichtungserklärung ist Voraussetzung für den nächsten Schritt.</t>
  </si>
  <si>
    <t>die Verpflichtungsebene trägt wesentlich zum Projekterfolg bei.</t>
  </si>
  <si>
    <t>die Verfügbarkeitsebene ermöglicht eine zielgerichtete Umsetzung.</t>
  </si>
  <si>
    <t>die Voraussetzungsebene bildet die Grundlage für strategische Entscheidungen.</t>
  </si>
  <si>
    <t>die Vorbereitung verbessert die Kommunikation im Team.</t>
  </si>
  <si>
    <t>die Vorgehensweise erleichtert die Koordination zwischen Abteilungen.</t>
  </si>
  <si>
    <t>die Vorstellung fördert die Transparenz im gesamten Prozess.</t>
  </si>
  <si>
    <t>die Weiterbildung beeinflusst die Effizienz der Abläufe.</t>
  </si>
  <si>
    <t>die Weiterentwicklung ist ein Schlüsselelement der Planung.</t>
  </si>
  <si>
    <t>die Weitergabe schafft Klarheit in der Zielsetzung.</t>
  </si>
  <si>
    <t>die Weiterbildungsmöglichkeit erhöht die Akzeptanz bei den Beteiligten.</t>
  </si>
  <si>
    <t>die Weiterbildungsmaßnahme ist relevant für die weitere Entwicklung.</t>
  </si>
  <si>
    <t>die Weiterbildungsphase dient als Ausgangspunkt für die Analyse.</t>
  </si>
  <si>
    <t>die Weiterbildungsstruktur stärkt das Verantwortungsbewusstsein.</t>
  </si>
  <si>
    <t>die Weiterbildungsebene unterstützt die Qualitätssicherung.</t>
  </si>
  <si>
    <t>die Weiterbildungsstrategie ist Bestandteil der täglichen Praxis.</t>
  </si>
  <si>
    <t>die Weiterbildungsplanung liefert wertvolle Erkenntnisse.</t>
  </si>
  <si>
    <t>die Weiterbildungsbeteiligung ist ein wichtiger Bestandteil des Konzepts.</t>
  </si>
  <si>
    <t>die Weiterbildungsqualität stellt eine zentrale Herausforderung dar.</t>
  </si>
  <si>
    <t>die Weiterbildungsform steht im Mittelpunkt der aktuellen Maßnahmen.</t>
  </si>
  <si>
    <t>die Weiterbildungsaktivität ist Voraussetzung für den nächsten Schritt.</t>
  </si>
  <si>
    <t>die Weiterbildungsmaßnahme trägt wesentlich zum Projekterfolg bei.</t>
  </si>
  <si>
    <t>die Weiterbildungsorientierung ermöglicht eine zielgerichtete Umsetzung.</t>
  </si>
  <si>
    <t>die Weiterbildungsphase bildet die Grundlage für strategische Entscheidungen.</t>
  </si>
  <si>
    <t>die Weiterbildungspraxis verbessert die Kommunikation im Team.</t>
  </si>
  <si>
    <t>die Weiterbildungsstrategie erleichtert die Koordination zwischen Abteilungen.</t>
  </si>
  <si>
    <t>die Weiterbildungssituation fördert die Transparenz im gesamten Prozess.</t>
  </si>
  <si>
    <t>die Weiterbildungstätigkeit beeinflusst die Effizienz der Abläufe.</t>
  </si>
  <si>
    <t>die Weiterbildungstiefe ist ein Schlüsselelement der Planung.</t>
  </si>
  <si>
    <t>die Weiterbildungsthematik schafft Klarheit in der Zielsetzung.</t>
  </si>
  <si>
    <t>die Weiterbildungsteilnahme erhöht die Akzeptanz bei den Beteiligten.</t>
  </si>
  <si>
    <t>die Weiterbildungsteilnehmerin ist relevant für die weitere Entwicklung.</t>
  </si>
  <si>
    <t>die Weiterbildungsteilnehmerzahl dient als Ausgangspunkt für die Analyse.</t>
  </si>
  <si>
    <t>die Weiterbildungsträger stärkt das Verantwortungsbewusstsein.</t>
  </si>
  <si>
    <t>die Weiterbildungszeit unterstützt die Qualitätssicherung.</t>
  </si>
  <si>
    <t>die Weiterbildungsziel ist Bestandteil der täglichen Praxis.</t>
  </si>
  <si>
    <t>die Weiterbildungszufriedenheit liefert wertvolle Erkenntnisse.</t>
  </si>
  <si>
    <t>die Weiterbildungszweck ist ein wichtiger Bestandteil des Konzepts.</t>
  </si>
  <si>
    <t>die Weiterbildungssystematik stellt eine zentrale Herausforderung dar.</t>
  </si>
  <si>
    <t>die Weiterbildungsschwerpunkte stehen im Mittelpunkt der aktuellen Maßnahmen.</t>
  </si>
  <si>
    <t>die Weiterbildungsschritte sind Voraussetzung für den nächsten Schritt.</t>
  </si>
  <si>
    <t>die Weiterbildungssituation trägt wesentlich zum Projekterfolg bei.</t>
  </si>
  <si>
    <t>die Weiterbildungsspezifikation ermöglicht eine zielgerichtete Umsetzung.</t>
  </si>
  <si>
    <t>die Weiterbildungseinheit bildet die Grundlage für strategische Entscheidungen.</t>
  </si>
  <si>
    <t>die Weiterbildungskonzeption verbessert die Kommunikation im Team.</t>
  </si>
  <si>
    <t>die Weiterbildungskultur erleichtert die Koordination zwischen Abteilungen.</t>
  </si>
  <si>
    <t>die Weiterbildungsplanung fördert die Transparenz im gesamten Prozess.</t>
  </si>
  <si>
    <t>die Weiterbildungsprozess beeinflusst die Effizienz der Abläufe.</t>
  </si>
  <si>
    <t>die Weiterbildungspraxis ist ein Schlüsselelement der Planung.</t>
  </si>
  <si>
    <t>die Weiterbildungsperspektive schafft Klarheit in der Zielsetzung.</t>
  </si>
  <si>
    <t>die Weiterbildungsperson erhöht die Akzeptanz bei den Beteiligten.</t>
  </si>
  <si>
    <t>die Weiterbildungsplattform ist relevant für die weitere Entwicklung.</t>
  </si>
  <si>
    <t>die Weiterbildungspolitik dient als Ausgangspunkt für die Analyse.</t>
  </si>
  <si>
    <t>die Weiterbildungsquote stärkt das Verantwortungsbewusstsein.</t>
  </si>
  <si>
    <t>die Weiterbildungsrate unterstützt die Qualitätssicherung.</t>
  </si>
  <si>
    <t>die Weiterbildungsreform ist Bestandteil der täglichen Praxis.</t>
  </si>
  <si>
    <t>die Weiterbildungsreihe liefert wertvolle Erkenntnisse.</t>
  </si>
  <si>
    <t>die Weiterbildungsrelevanz ist ein wichtiger Bestandteil des Konzepts.</t>
  </si>
  <si>
    <t>die Weiterbildungsressource ist ein wichtiger Bestandteil des Konzepts.</t>
  </si>
  <si>
    <t>die Weiterbildungsrolle stellt eine zentrale Herausforderung dar.</t>
  </si>
  <si>
    <t>die Weiterbildungsrunde steht im Mittelpunkt der aktuellen Maßnahmen.</t>
  </si>
  <si>
    <t>die Weiterbildungseinrichtung ist Voraussetzung für den nächsten Schritt.</t>
  </si>
  <si>
    <t>die Weiterbildungseinladung trägt wesentlich zum Projekterfolg bei.</t>
  </si>
  <si>
    <t>die Weiterbildungseinordnung ermöglicht eine zielgerichtete Umsetzung.</t>
  </si>
  <si>
    <t>die Weiterbildungseinrichtung bildet die Grundlage für strategische Entscheidungen.</t>
  </si>
  <si>
    <t>die Weiterbildungseinverständniserklärung verbessert die Kommunikation im Team.</t>
  </si>
  <si>
    <t>die Weiterbildungseinheit erleichtert die Koordination zwischen Abteilungen.</t>
  </si>
  <si>
    <t>die Weiterbildungseinstellung fördert die Transparenz im gesamten Prozess.</t>
  </si>
  <si>
    <t>die Weiterbildungsevaluation beeinflusst die Effizienz der Abläufe.</t>
  </si>
  <si>
    <t>die Weiterbildungsevidenz ist ein Schlüsselelement der Planung.</t>
  </si>
  <si>
    <t>die Weiterbildungsfähigkeit schafft Klarheit in der Zielsetzung.</t>
  </si>
  <si>
    <t>die Weiterbildungsfeld erhöht die Akzeptanz bei den Beteiligten.</t>
  </si>
  <si>
    <t>die Weiterbildungsforschung ist relevant für die weitere Entwicklung.</t>
  </si>
  <si>
    <t>die Weiterbildungsform dient als Ausgangspunkt für die Analyse.</t>
  </si>
  <si>
    <t>die Weiterbildungsförderung stärkt das Verantwortungsbewusstsein.</t>
  </si>
  <si>
    <t>die Weiterbildungsfrage unterstützt die Qualitätssicherung.</t>
  </si>
  <si>
    <t>die Weiterbildungsfreude ist Bestandteil der täglichen Praxis.</t>
  </si>
  <si>
    <t>die Weiterbildungsgesellschaft liefert wertvolle Erkenntnisse.</t>
  </si>
  <si>
    <t>die Weiterbildungsgrundlage ist ein wichtiger Bestandteil des Konzepts.</t>
  </si>
  <si>
    <t>die Weiterbildungsgüte stellt eine zentrale Herausforderung dar.</t>
  </si>
  <si>
    <t>die Weiterbildungshandlung steht im Mittelpunkt der aktuellen Maßnahmen.</t>
  </si>
  <si>
    <t>die Weiterbildungshaltung ist Voraussetzung für den nächsten Schritt.</t>
  </si>
  <si>
    <t>die Weiterbildungshäufigkeit trägt wesentlich zum Projekterfolg bei.</t>
  </si>
  <si>
    <t>die Weiterbildungshistorie ermöglicht eine zielgerichtete Umsetzung.</t>
  </si>
  <si>
    <t>die Weiterbildungshorizont bildet die Grundlage für strategische Entscheidungen.</t>
  </si>
  <si>
    <t>die Weiterbildungsinitiative verbessert die Kommunikation im Team.</t>
  </si>
  <si>
    <t>die Weiterbildungsinstitution erleichtert die Koordination zwischen Abteilungen.</t>
  </si>
  <si>
    <t>die Weiterbildungsintensität fördert die Transparenz im gesamten Prozess.</t>
  </si>
  <si>
    <t>die Weiterbildungsinteresse beeinflusst die Effizienz der Abläufe.</t>
  </si>
  <si>
    <t>die Weiterbildungsintervention ist ein Schlüsselelement der Planung.</t>
  </si>
  <si>
    <t>die Weiterbildungsjahr schafft Klarheit in der Zielsetzung.</t>
  </si>
  <si>
    <t>die Weiterbildungskarriere erhöht die Akzeptanz bei den Beteiligten.</t>
  </si>
  <si>
    <t>die Weiterbildungskette ist relevant für die weitere Entwicklung.</t>
  </si>
  <si>
    <t>die Weiterbildungskommission dient als Ausgangspunkt für die Analyse.</t>
  </si>
  <si>
    <t>die Weiterbildungskompetenz stärkt das Verantwortungsbewusstsein.</t>
  </si>
  <si>
    <t>die Weiterbildungskonferenz unterstützt die Qualitätssicherung.</t>
  </si>
  <si>
    <t>die Weiterbildungskontext ist Bestandteil der täglichen Praxis.</t>
  </si>
  <si>
    <t>die Weiterbildungskonzeption liefert wertvolle Erkenntnisse.</t>
  </si>
  <si>
    <t>die Weiterbildungskoordination ist ein wichtiger Bestandteil des Konzepts.</t>
  </si>
  <si>
    <t>die Weiterbildungskultur stellt eine zentrale Herausforderung dar.</t>
  </si>
  <si>
    <t>die Weiterbildungslandschaft steht im Mittelpunkt der aktuellen Maßnahmen.</t>
  </si>
  <si>
    <t>die Weiterbildungsmaßnahme ist Voraussetzung für den nächsten Schritt.</t>
  </si>
  <si>
    <t>die Weiterbildungsmanagement trägt wesentlich zum Projekterfolg bei.</t>
  </si>
  <si>
    <t>die Weiterbildungsmatrix ermöglicht eine zielgerichtete Umsetzung.</t>
  </si>
  <si>
    <t>die Weiterbildungsmechanismus bildet die Grundlage für strategische Entscheidungen.</t>
  </si>
  <si>
    <t>die Weiterbildungsmentalität verbessert die Kommunikation im Team.</t>
  </si>
  <si>
    <t>die Weiterbildungsmethode erleichtert die Koordination zwischen Abteilungen.</t>
  </si>
  <si>
    <t>die Weiterbildungsmotivation fördert die Transparenz im gesamten Prozess.</t>
  </si>
  <si>
    <t>die Weiterbildungsmöglichkeit beeinflusst die Effizienz der Abläufe.</t>
  </si>
  <si>
    <t>die Weiterbildungsmüdigkeit ist ein Schlüsselelement der Planung.</t>
  </si>
  <si>
    <t>die Weiterbildungsmuster schafft Klarheit in der Zielsetzung.</t>
  </si>
  <si>
    <t>die Weiterbildungspass erhöht die Akzeptanz bei den Beteiligten.</t>
  </si>
  <si>
    <t>die Weiterbildungspath ist relevant für die weitere Entwicklung.</t>
  </si>
  <si>
    <t>die Weiterbildungsperspektive dient als Ausgangspunkt für die Analyse.</t>
  </si>
  <si>
    <t>die Weiterbildungsperson stärkt das Verantwortungsbewusstsein.</t>
  </si>
  <si>
    <t>die Weiterbildungspolitik unterstützt die Qualitätssicherung.</t>
  </si>
  <si>
    <t>die Weiterbildungsportal ist Bestandteil der täglichen Praxis.</t>
  </si>
  <si>
    <t>die Weiterbildungsposition liefert wertvolle Erkenntnisse.</t>
  </si>
  <si>
    <t>die Weiterbildungspräferenz ist ein wichtiger Bestandteil des Konzepts.</t>
  </si>
  <si>
    <t>die Weiterbildungsprozess stellt eine zentrale Herausforderung dar.</t>
  </si>
  <si>
    <t>die Weiterbildungsprogramm steht im Mittelpunkt der aktuellen Maßnahmen.</t>
  </si>
  <si>
    <t>die Weiterbildungsqualität ist Voraussetzung für den nächsten Schritt.</t>
  </si>
  <si>
    <t>die Weiterbildungsrahmen trägt wesentlich zum Projekterfolg bei.</t>
  </si>
  <si>
    <t>die Weiterbildungsrange ermöglicht eine zielgerichtete Umsetzung.</t>
  </si>
  <si>
    <t>die Weiterbildungsreaktion bildet die Grundlage für strategische Entscheidungen.</t>
  </si>
  <si>
    <t>die Weiterbildungsrealität verbessert die Kommunikation im Team.</t>
  </si>
  <si>
    <t>die Weiterbildungsreflexion erleichtert die Koordination zwischen Abteilungen.</t>
  </si>
  <si>
    <t>die Weiterbildungsregion fördert die Transparenz im gesamten Prozess.</t>
  </si>
  <si>
    <t>die Weiterbildungsrelevanz beeinflusst die Effizienz der Abläufe.</t>
  </si>
  <si>
    <t>die Weiterbildungsressource ist ein Schlüsselelement der Planung.</t>
  </si>
  <si>
    <t>die Weiterbildungsrichtlinie schafft Klarheit in der Zielsetzung.</t>
  </si>
  <si>
    <t>die Weiterbildungsrolle erhöht die Akzeptanz bei den Beteiligten.</t>
  </si>
  <si>
    <t>die Weiterbildungsrunde ist relevant für die weitere Entwicklung.</t>
  </si>
  <si>
    <t>die Weiterbildungsschiene dient als Ausgangspunkt für die Analyse.</t>
  </si>
  <si>
    <t>die Weiterbildungsschlüssel stärkt das Verantwortungsbewusstsein.</t>
  </si>
  <si>
    <t>die Weiterbildungsschritte unterstützt die Qualitätssicherung.</t>
  </si>
  <si>
    <t>die Weiterbildungssituation ist Bestandteil der täglichen Praxis.</t>
  </si>
  <si>
    <t>die Weiterbildungsspektrum liefert wertvolle Erkenntnisse.</t>
  </si>
  <si>
    <t>die Weiterbildungsspezifikation ist ein wichtiger Bestandteil des Konzepts.</t>
  </si>
  <si>
    <t>die Weiterbildungssprache stellt eine zentrale Herausforderung dar.</t>
  </si>
  <si>
    <t>die Weiterbildungssprachebene steht im Mittelpunkt der aktuellen Maßnahmen.</t>
  </si>
  <si>
    <t>die Weiterbildungssprechstunde ist Voraussetzung für den nächsten Schritt.</t>
  </si>
  <si>
    <t>die Weiterbildungsspur trägt wesentlich zum Projekterfolg bei.</t>
  </si>
  <si>
    <t>die Weiterbildungsstrategie ermöglicht eine zielgerichtete Umsetzung.</t>
  </si>
  <si>
    <t>die Weiterbildungstabelle bildet die Grundlage für strategische Entscheidungen.</t>
  </si>
  <si>
    <t>die Weiterbildungstermin verbessert die Kommunikation im Team.</t>
  </si>
  <si>
    <t>die Weiterbildungstest erleichtert die Koordination zwischen Abteilungen.</t>
  </si>
  <si>
    <t>die Weiterbildungsthema fördert die Transparenz im gesamten Prozess.</t>
  </si>
  <si>
    <t>die Weiterbildungstiefe beeinflusst die Effizienz der Abläufe.</t>
  </si>
  <si>
    <t>die Weiterbildungsthematik ist ein Schlüsselelement der Planung.</t>
  </si>
  <si>
    <t>die Weiterbildungstiefe schafft Klarheit in der Zielsetzung.</t>
  </si>
  <si>
    <t>die Weiterbildungsumfrage erhöht die Akzeptanz bei den Beteiligten.</t>
  </si>
  <si>
    <t>die Weiterbildungsumsetzung ist relevant für die weitere Entwicklung.</t>
  </si>
  <si>
    <t>die Weiterbildungsunterstützung dient als Ausgangspunkt für die Analyse.</t>
  </si>
  <si>
    <t>die Weiterbildungsvariante stärkt das Verantwortungsbewusstsein.</t>
  </si>
  <si>
    <t>die Weiterbildungsvereinbarung unterstützt die Qualitätssicherung.</t>
  </si>
  <si>
    <t>die Weiterbildungsveranstaltung ist Bestandteil der täglichen Praxis.</t>
  </si>
  <si>
    <t>die Weiterbildungsverantwortung liefert wertvolle Erkenntnisse.</t>
  </si>
  <si>
    <t>die Weiterbildungsverpflichtung ist ein wichtiger Bestandteil des Konzepts.</t>
  </si>
  <si>
    <t>die Weiterbildungsvertiefung stellt eine zentrale Herausforderung dar.</t>
  </si>
  <si>
    <t>die Weiterbildungsverwaltung steht im Mittelpunkt der aktuellen Maßnahmen.</t>
  </si>
  <si>
    <t>die Weiterbildungsverständnis ist Voraussetzung für den nächsten Schritt.</t>
  </si>
  <si>
    <t>die Weiterbildungsversuch trägt wesentlich zum Projekterfolg bei.</t>
  </si>
  <si>
    <t>die Weiterbildungsvertrauen ermöglicht eine zielgerichtete Umsetzung.</t>
  </si>
  <si>
    <t>die Weiterbildungsvertretung bildet die Grundlage für strategische Entscheidungen.</t>
  </si>
  <si>
    <t>die Weiterbildungsverwaltung verbessert die Kommunikation im Team.</t>
  </si>
  <si>
    <t>die Weiterbildungsvision erleichtert die Koordination zwischen Abteilungen.</t>
  </si>
  <si>
    <t>die Weiterbildungsweg fördert die Transparenz im gesamten Prozess.</t>
  </si>
  <si>
    <t>die Weiterbildungswissen beeinflusst die Effizienz der Abläufe.</t>
  </si>
  <si>
    <t>die Weiterbildungswissenschaft ist ein Schlüsselelement der Planung.</t>
  </si>
  <si>
    <t>die Weiterbildungsziel schafft Klarheit in der Zielsetzung.</t>
  </si>
  <si>
    <t>die Weiterbildungszufriedenheit erhöht die Akzeptanz bei den Beteiligten.</t>
  </si>
  <si>
    <t>die Weiterbildungstätigkeit ist relevant für die weitere Entwicklung.</t>
  </si>
  <si>
    <t>die Weiterbildungsinitiative dient als Ausgangspunkt für die Analyse.</t>
  </si>
  <si>
    <t>die Weiterbildungsplanung stärkt das Verantwortungsbewusstsein.</t>
  </si>
  <si>
    <t>die Weiterbildungsprogramm unterstützt die Qualitätssicherung.</t>
  </si>
  <si>
    <t>die Weiterbildungskompetenz ist Bestandteil der täglichen Praxis.</t>
  </si>
  <si>
    <t>die Weiterbildungsmöglichkeit liefert wertvolle Erkenntnisse.</t>
  </si>
  <si>
    <t>die Weiterbildungspolitik ist ein wichtiger Bestandteil des Konzepts.</t>
  </si>
  <si>
    <t>die Weiterbildungsangebot stellt eine zentrale Herausforderung dar.</t>
  </si>
  <si>
    <t>die Weiterbildungserfahrung steht im Mittelpunkt der aktuellen Maßnahmen.</t>
  </si>
  <si>
    <t>die Weiterbildungserfolg ist Voraussetzung für den nächsten Schritt.</t>
  </si>
  <si>
    <t>die Weiterbildungsergebnis trägt wesentlich zum Projekterfolg bei.</t>
  </si>
  <si>
    <t>die Weiterbildungsfinanzierung ermöglicht eine zielgerichtete Umsetzung.</t>
  </si>
  <si>
    <t>die Weiterbildungsbeteiligung bildet die Grundlage für strategische Entscheidungen.</t>
  </si>
  <si>
    <t>die Weiterbildungsgespräch verbessert die Kommunikation im Team.</t>
  </si>
  <si>
    <t>die Weiterbildungsgesetz erleichtert die Koordination zwischen Abteilungen.</t>
  </si>
  <si>
    <t>die Weiterbildungsgremium fördert die Transparenz im gesamten Prozess.</t>
  </si>
  <si>
    <t>die Weiterbildungsinhalte beeinflusst die Effizienz der Abläufe.</t>
  </si>
  <si>
    <t>die Weiterbildungsinteresse ist ein Schlüsselelement der Planung.</t>
  </si>
  <si>
    <t>die Weiterbildungskonzept schafft Klarheit in der Zielsetzung.</t>
  </si>
  <si>
    <t>die Weiterbildungskurs erhöht die Akzeptanz bei den Beteiligten.</t>
  </si>
  <si>
    <t>die Weiterbildungsmaterial ist relevant für die weitere Entwicklung.</t>
  </si>
  <si>
    <t>die Weiterbildungspraxis dient als Ausgangspunkt für die Analyse.</t>
  </si>
  <si>
    <t>die Weiterbildungsprozess stärkt das Verantwortungsbewusstsein.</t>
  </si>
  <si>
    <t>die Weiterbildungsprojekt unterstützt die Qualitätssicherung.</t>
  </si>
  <si>
    <t>die Weiterbildungspunkte ist Bestandteil der täglichen Praxis.</t>
  </si>
  <si>
    <t>die Weiterbildungsquote liefert wertvolle Erkenntnisse.</t>
  </si>
  <si>
    <t>die Weiterbildungsrahmen ist ein wichtiger Bestandteil des Konzepts.</t>
  </si>
  <si>
    <t>die Weiterbildungsrecht stellt eine zentrale Herausforderung dar.</t>
  </si>
  <si>
    <t>die Weiterbildungsregelung steht im Mittelpunkt der aktuellen Maßnahmen.</t>
  </si>
  <si>
    <t>die Weiterbildungsreihe ist Voraussetzung für den nächsten Schritt.</t>
  </si>
  <si>
    <t>die Weiterbildungsreise trägt wesentlich zum Projekterfolg bei.</t>
  </si>
  <si>
    <t>die Weiterbildungsressource ermöglicht eine zielgerichtete Umsetzung.</t>
  </si>
  <si>
    <t>die Weiterbildungsrichtlinie bildet die Grundlage für strategische Entscheidungen.</t>
  </si>
  <si>
    <t>die Weiterbildungsrunde verbessert die Kommunikation im Team.</t>
  </si>
  <si>
    <t>die Weiterbildungsschulung erleichtert die Koordination zwischen Abteilungen.</t>
  </si>
  <si>
    <t>die Weiterbildungssystem beeinflusst die Effizienz der Abläufe.</t>
  </si>
  <si>
    <t>die Weiterbildungsstrategie ist ein Schlüsselelement der Planung.</t>
  </si>
  <si>
    <t>die Weiterbildungsthema schafft Klarheit in der Zielsetzung.</t>
  </si>
  <si>
    <t>die Weiterbildungsträger erhöht die Akzeptanz bei den Beteiligten.</t>
  </si>
  <si>
    <t>die Weiterbildungsunterstützung ist relevant für die weitere Entwicklung.</t>
  </si>
  <si>
    <t>die Weiterbildungsumfang dient als Ausgangspunkt für die Analyse.</t>
  </si>
  <si>
    <t>die Weiterbildungsunternehmen stärkt das Verantwortungsbewusstsein.</t>
  </si>
  <si>
    <t>die Weiterbildungsveranstaltung unterstützt die Qualitätssicherung.</t>
  </si>
  <si>
    <t>die Weiterbildungsvoraussetzung ist Bestandteil der täglichen Praxis.</t>
  </si>
  <si>
    <t>die Weiterbildungszeit liefert wertvolle Erkenntnisse.</t>
  </si>
  <si>
    <t>die Weiterbildungsmethode ist ein wichtiger Bestandteil des Konzepts.</t>
  </si>
  <si>
    <t>die Weiterbildungskommission stellt eine zentrale Herausforderung dar.</t>
  </si>
  <si>
    <t>die Weiterbildungsmotivation steht im Mittelpunkt der aktuellen Maßnahmen.</t>
  </si>
  <si>
    <t>die Weiterbildungsstand ist Voraussetzung für den nächsten Schritt.</t>
  </si>
  <si>
    <t>die Weiterbildungsperspektive trägt wesentlich zum Projekterfolg bei.</t>
  </si>
  <si>
    <t>die Weiterbildungseinheit ermöglicht eine zielgerichtete Umsetzung.</t>
  </si>
  <si>
    <t>die Weiterbildungskultur bildet die Grundlage für strategische Entscheidungen.</t>
  </si>
  <si>
    <t>die Weiterbildungsplanung verbessert die Kommunikation im Team.</t>
  </si>
  <si>
    <t>die Weiterbildungskonferenz erleichtert die Koordination zwischen Abteilungen.</t>
  </si>
  <si>
    <t>die Weiterbildungsforschung fördert die Transparenz im gesamten Prozess.</t>
  </si>
  <si>
    <t>die Weiterbildungsbegriff beeinflusst die Effizienz der Abläufe.</t>
  </si>
  <si>
    <t>die Weiterbildungsberatung ist ein Schlüsselelement der Planung.</t>
  </si>
  <si>
    <t>die Weiterbildungspolitik schafft Klarheit in der Zielsetzung.</t>
  </si>
  <si>
    <t>die Weiterbildungssystematik erhöht die Akzeptanz bei den Beteiligten.</t>
  </si>
  <si>
    <t>die Weiterbildungsschwerpunkt ist relevant für die weitere Entwicklung.</t>
  </si>
  <si>
    <t>die Weiterbildungsgesellschaft dient als Ausgangspunkt für die Analyse.</t>
  </si>
  <si>
    <t>die Weiterbildungstrend stärkt das Verantwortungsbewusstsein.</t>
  </si>
  <si>
    <t>die Weiterbildungserhebung unterstützt die Qualitätssicherung.</t>
  </si>
  <si>
    <t>die Weiterbildungserwartung ist Bestandteil der täglichen Praxis.</t>
  </si>
  <si>
    <t>die Weiterbildungsethik liefert wertvolle Erkenntnisse.</t>
  </si>
  <si>
    <t>die Weiterbildungskonzeption ist ein wichtiger Bestandteil des Konzepts.</t>
  </si>
  <si>
    <t>die Weiterbildungstool stellt eine zentrale Herausforderung dar.</t>
  </si>
  <si>
    <t>die Weiterbildungstechnologie steht im Mittelpunkt der aktuellen Maßnahmen.</t>
  </si>
  <si>
    <t>die Weiterbildungssoftware ist Voraussetzung für den nächsten Schritt.</t>
  </si>
  <si>
    <t>die Weiterbildungsstruktur trägt wesentlich zum Projekterfolg bei.</t>
  </si>
  <si>
    <t>die Weiterbildungsdigitalisierung ermöglicht eine zielgerichtete Umsetzung.</t>
  </si>
  <si>
    <t>die Weiterbildungsressourcennutzung bildet die Grundlage für strategische Entscheidungen.</t>
  </si>
  <si>
    <t>die Weiterbildungsschnittstelle verbessert die Kommunikation im Team.</t>
  </si>
  <si>
    <t>die Weiterbildungsintegration erleichtert die Koordination zwischen Abteilungen.</t>
  </si>
  <si>
    <t>die Weiterbildungspersonal fördert die Transparenz im gesamten Prozess.</t>
  </si>
  <si>
    <t>die Weiterbildungspolitik beeinflusst die Effizienz der Abläufe.</t>
  </si>
  <si>
    <t>die Weiterbildungsstatistik schafft Klarheit in der Zielsetzung.</t>
  </si>
  <si>
    <t>die Weiterbildungsstandardsicherung erhöht die Akzeptanz bei den Beteiligten.</t>
  </si>
  <si>
    <t>die Weiterbildungssteuerung ist relevant für die weitere Entwicklung.</t>
  </si>
  <si>
    <t>die Weiterbildungsstrukturierung dient als Ausgangspunkt für die Analyse.</t>
  </si>
  <si>
    <t>die Weiterbildungstaktik stärkt das Verantwortungsbewusstsein.</t>
  </si>
  <si>
    <t>die Weiterbildungstechnik unterstützt die Qualitätssicherung.</t>
  </si>
  <si>
    <t>die Weiterbildungsterminplanung ist Bestandteil der täglichen Praxis.</t>
  </si>
  <si>
    <t>die Weiterbildungstiefe liefert wertvolle Erkenntnisse.</t>
  </si>
  <si>
    <t>die Weiterbildungstransparenz ist ein wichtiger Bestandteil des Konzepts.</t>
  </si>
  <si>
    <t>die Weiterbildungsüberblick stellt eine zentrale Herausforderung dar.</t>
  </si>
  <si>
    <t>die Weiterbildungsumfeld steht im Mittelpunkt der aktuellen Maßnahmen.</t>
  </si>
  <si>
    <t>die Weiterbildungsvereinheitlichung ist Voraussetzung für den nächsten Schritt.</t>
  </si>
  <si>
    <t>die Weiterbildungsverknüpfung trägt wesentlich zum Projekterfolg bei.</t>
  </si>
  <si>
    <t>die Weiterbildungsverlauf ermöglicht eine zielgerichtete Umsetzung.</t>
  </si>
  <si>
    <t>die Weiterbildungsverschiebung bildet die Grundlage für strategische Entscheidungen.</t>
  </si>
  <si>
    <t>die Weiterbildungsvielfalt verbessert die Kommunikation im Team.</t>
  </si>
  <si>
    <t>die Weiterbildungswissenschaft fördert die Transparenz im gesamten Prozess.</t>
  </si>
  <si>
    <t>die Weiterbildungszielsetzung beeinflusst die Effizienz der Abläufe.</t>
  </si>
  <si>
    <t>die Weiterbildungszuordnung ist ein Schlüsselelement der Planung.</t>
  </si>
  <si>
    <t>die Weiterbildungszweckbindung schafft Klarheit in der Zielsetzung.</t>
  </si>
  <si>
    <t>die Weiterbildungszugang erhöht die Akzeptanz bei den Beteiligten.</t>
  </si>
  <si>
    <t>die Weiterbildungszulassung ist relevant für die weitere Entwicklung.</t>
  </si>
  <si>
    <t>die Weiterbildungszusage dient als Ausgangspunkt für die Analyse.</t>
  </si>
  <si>
    <t>die Weiterbildungspflicht stärkt das Verantwortungsbewusstsein.</t>
  </si>
  <si>
    <t>die Weiterbildungsplanungssicherheit unterstützt die Qualitätssicherung.</t>
  </si>
  <si>
    <t>die Weiterbildungsplattformintegration ist Bestandteil der täglichen Praxis.</t>
  </si>
  <si>
    <t>die Weiterbildungsprozessqualität liefert wertvolle Erkenntnisse.</t>
  </si>
  <si>
    <t>die Weiterbildungsprotokoll ist ein wichtiger Bestandteil des Konzepts.</t>
  </si>
  <si>
    <t>die Weiterbildungspublikum stellt eine zentrale Herausforderung dar.</t>
  </si>
  <si>
    <t>die Weiterbildungsqualitätssicherung steht im Mittelpunkt der aktuellen Maßnahmen.</t>
  </si>
  <si>
    <t>die Weiterbildungsqualifikation ist Voraussetzung für den nächsten Schritt.</t>
  </si>
  <si>
    <t>die Weiterbildungsrecherche trägt wesentlich zum Projekterfolg bei.</t>
  </si>
  <si>
    <t>die Weiterbildungsreflexionsebene ermöglicht eine zielgerichtete Umsetzung.</t>
  </si>
  <si>
    <t>die Weiterbildungsregistrierung bildet die Grundlage für strategische Entscheidungen.</t>
  </si>
  <si>
    <t>die Weiterbildungsrelevanzbewertung verbessert die Kommunikation im Team.</t>
  </si>
  <si>
    <t>die Weiterbildungsresonanz erleichtert die Koordination zwischen Abteilungen.</t>
  </si>
  <si>
    <t>die Weiterbildungsrichtliniensystematik fördert die Transparenz im gesamten Prozess.</t>
  </si>
  <si>
    <t>die Weiterbildungsschiene beeinflusst die Effizienz der Abläufe.</t>
  </si>
  <si>
    <t>die Weiterbildungsschleife ist ein Schlüsselelement der Planung.</t>
  </si>
  <si>
    <t>die Weiterbildungsschlüsselqualifikation schafft Klarheit in der Zielsetzung.</t>
  </si>
  <si>
    <t>die Weiterbildungsschritt erhöht die Akzeptanz bei den Beteiligten.</t>
  </si>
  <si>
    <t>die Weiterbildungsschnittmenge ist relevant für die weitere Entwicklung.</t>
  </si>
  <si>
    <t>die Weiterbildungsspezifik dient als Ausgangspunkt für die Analyse.</t>
  </si>
  <si>
    <t>die Weiterbildungssprache stärkt das Verantwortungsbewusstsein.</t>
  </si>
  <si>
    <t>die Weiterbildungssprachebene unterstützt die Qualitätssicherung.</t>
  </si>
  <si>
    <t>die Weiterbildungssprecherrolle ist Bestandteil der täglichen Praxis.</t>
  </si>
  <si>
    <t>die Weiterbildungsspur liefert wertvolle Erkenntnisse.</t>
  </si>
  <si>
    <t>die Weiterbildungsszenario ist ein wichtiger Bestandteil des Konzepts.</t>
  </si>
  <si>
    <t>die Weiterbildungssynergie stellt eine zentrale Herausforderung dar.</t>
  </si>
  <si>
    <t>die Weiterbildungstaktik steht im Mittelpunkt der aktuellen Maßnahmen.</t>
  </si>
  <si>
    <t>die Weiterbildungsteilnahme ist Voraussetzung für den nächsten Schritt.</t>
  </si>
  <si>
    <t>die Weiterbildungsteilnehmer trägt wesentlich zum Projekterfolg bei.</t>
  </si>
  <si>
    <t>die Weiterbildungsteilnehmerdaten ermöglichen eine zielgerichtete Umsetzung.</t>
  </si>
  <si>
    <t>die Weiterbildungsteilnahmequote bildet die Grundlage für strategische Entscheidungen.</t>
  </si>
  <si>
    <t>die Weiterbildungsteilnahmestatistik verbessert die Kommunikation im Team.</t>
  </si>
  <si>
    <t>die Weiterbildungsteilnehmerzahl erleichtert die Koordination zwischen Abteilungen.</t>
  </si>
  <si>
    <t>die Weiterbildungsthemaentwicklung fördert die Transparenz im gesamten Prozess.</t>
  </si>
  <si>
    <t>die Weiterbildungstoolsammlung beeinflusst die Effizienz der Abläufe.</t>
  </si>
  <si>
    <t>die Weiterbildungstracker ist ein Schlüsselelement der Planung.</t>
  </si>
  <si>
    <t>die Weiterbildungstransparenz schafft Klarheit in der Zielsetzung.</t>
  </si>
  <si>
    <t>die Weiterbildungsumsetzungskompetenz ist relevant für die weitere Entwicklung.</t>
  </si>
  <si>
    <t>die Weiterbildungsunterlage dient als Ausgangspunkt für die Analyse.</t>
  </si>
  <si>
    <t>die Weiterbildungsunterstützungsmaßnahme stärkt das Verantwortungsbewusstsein.</t>
  </si>
  <si>
    <t>die Weiterbildungsvarianz unterstützt die Qualitätssicherung.</t>
  </si>
  <si>
    <t>die Weiterbildungsvereinbarungsebene ist Bestandteil der täglichen Praxis.</t>
  </si>
  <si>
    <t>die Weiterbildungsvergleich liefert wertvolle Erkenntnisse.</t>
  </si>
  <si>
    <t>die Weiterbildungsvergleichbarkeit ist ein wichtiger Bestandteil des Konzepts.</t>
  </si>
  <si>
    <t>die Weiterbildungsverfolgung stellt eine zentrale Herausforderung dar.</t>
  </si>
  <si>
    <t>die Weiterbildungsvermittlung steht im Mittelpunkt der aktuellen Maßnahmen.</t>
  </si>
  <si>
    <t>die Weiterbildungsvernetzung ist Voraussetzung für den nächsten Schritt.</t>
  </si>
  <si>
    <t>die Weiterbildungsverpflichtung trägt wesentlich zum Projekterfolg bei.</t>
  </si>
  <si>
    <t>die Weiterbildungsverfügbarkeit ermöglicht eine zielgerichtete Umsetzung.</t>
  </si>
  <si>
    <t>die Weiterbildungsverzögerung bildet die Grundlage für strategische Entscheidungen.</t>
  </si>
  <si>
    <t>die Weiterbildungsvisionserklärung verbessert die Kommunikation im Team.</t>
  </si>
  <si>
    <t>die Weiterbildungswahl erleichtert die Koordination zwischen Abteilungen.</t>
  </si>
  <si>
    <t>die Weiterbildungswegbeschreibung fördert die Transparenz im gesamten Prozess.</t>
  </si>
  <si>
    <t>die Weiterbildungswissenschaftlerin beeinflusst die Effizienz der Abläufe.</t>
  </si>
  <si>
    <t>die Weiterbildungswissenschaftler ist ein Schlüsselelement der Planung.</t>
  </si>
  <si>
    <t>die Weiterbildungszieldefinition schafft Klarheit in der Zielsetzung.</t>
  </si>
  <si>
    <t>die Weiterbildungszielmessung erhöht die Akzeptanz bei den Beteiligten.</t>
  </si>
  <si>
    <t>die Weiterbildungszielsystematik ist relevant für die weitere Entwicklung.</t>
  </si>
  <si>
    <t>die Weiterbildungszuschuss dient als Ausgangspunkt für die Analyse.</t>
  </si>
  <si>
    <t>die Weiterbildungszweckverfolgung stärkt das Verantwortungsbewusstsein.</t>
  </si>
  <si>
    <t>die Weiterbildungszyklus unterstützt die Qualitätssicherung.</t>
  </si>
  <si>
    <t>die Weiterbildungsthematik ist Bestandteil der täglichen Praxis.</t>
  </si>
  <si>
    <t>die Weiterbildungskontextualisierung liefert wertvolle Erkenntnisse.</t>
  </si>
  <si>
    <t>die Weiterbildungserkenntnis ist ein wichtiger Bestandteil des Konzepts.</t>
  </si>
  <si>
    <t>die Weiterbildungsfeedback stellt eine zentrale Herausforderung dar.</t>
  </si>
  <si>
    <t>die Weiterbildungssynergiemodell steht im Mittelpunkt der aktuellen Maßnahmen.</t>
  </si>
  <si>
    <t>die Weiterbildungsinnovationsrate ist Voraussetzung für den nächsten Schritt.</t>
  </si>
  <si>
    <t>die Weiterbildungsdigitalstrategie trägt wesentlich zum Projekterfolg bei.</t>
  </si>
  <si>
    <t>die Weiterbildungsstrategiepapier ermöglicht eine zielgerichtete Umsetzung.</t>
  </si>
  <si>
    <t>die Weiterbildungsprozesslandkarte bildet die Grundlage für strategische Entscheidungen.</t>
  </si>
  <si>
    <t>die Weiterbildungsmonitoring verbessert die Kommunikation im Team.</t>
  </si>
  <si>
    <t>die Weiterbildungsbilanz erleichtert die Koordination zwischen Abteilungen.</t>
  </si>
  <si>
    <t>die Weiterbildungsinitiativeplanung fördert die Transparenz im gesamten Prozess.</t>
  </si>
  <si>
    <t>die Weiterbildungszertifikat beeinflusst die Effizienz der Abläufe.</t>
  </si>
  <si>
    <t>die Weiterbildungszertifizierung ist ein Schlüsselelement der Planung.</t>
  </si>
  <si>
    <t>die Weiterbildungskonferenzprotokoll schafft Klarheit in der Zielsetzung.</t>
  </si>
  <si>
    <t>die Weiterbildungskontinuität erhöht die Akzeptanz bei den Beteiligten.</t>
  </si>
  <si>
    <t>die Weiterbildungskompetenzmodell ist relevant für die weitere Entwicklung.</t>
  </si>
  <si>
    <t>die Weiterbildungshandreichung dient als Ausgangspunkt für die Analyse.</t>
  </si>
  <si>
    <t>die Weiterbildungsstrategieentwicklung stärkt das Verantwortungsbewusstsein.</t>
  </si>
  <si>
    <t>die Weiterbildungsinitiativeentwicklung unterstützt die Qualitätssicherung.</t>
  </si>
  <si>
    <t>die Weiterbildungswirkungsanalyse ist Bestandteil der täglichen Praxis.</t>
  </si>
  <si>
    <t>Время идёт быстро.</t>
  </si>
  <si>
    <t>Мужчина читает газету.</t>
  </si>
  <si>
    <t>Рука дрожит от холода.</t>
  </si>
  <si>
    <t>День начинается рано.</t>
  </si>
  <si>
    <t>Путь длинный и каменистый.</t>
  </si>
  <si>
    <t>Глаз видит всё.</t>
  </si>
  <si>
    <t>Дело сложное.</t>
  </si>
  <si>
    <t>Голова болит.</t>
  </si>
  <si>
    <t>Год подходит к концу.</t>
  </si>
  <si>
    <t>Комната светлая.</t>
  </si>
  <si>
    <t>Дверь открыта.</t>
  </si>
  <si>
    <t>Женщина улыбается.</t>
  </si>
  <si>
    <t>Лицо знакомое.</t>
  </si>
  <si>
    <t>Мама готовит ужин.</t>
  </si>
  <si>
    <t>Ночь спокойная.</t>
  </si>
  <si>
    <t>Дом стоит у озера.</t>
  </si>
  <si>
    <t>Папа приходит домой.</t>
  </si>
  <si>
    <t>Жизнь прекрасна.</t>
  </si>
  <si>
    <t>Спина болит.</t>
  </si>
  <si>
    <t>Голос звучит знакомо.</t>
  </si>
  <si>
    <t>Девочка играет в саду.</t>
  </si>
  <si>
    <t>Место идиллическое.</t>
  </si>
  <si>
    <t>Мальчик быстро бегает.</t>
  </si>
  <si>
    <t>Машина новая.</t>
  </si>
  <si>
    <t>Страницы не хватает в книге.</t>
  </si>
  <si>
    <t>Рука сломана.</t>
  </si>
  <si>
    <t>Ребёнок крепко спит.</t>
  </si>
  <si>
    <t>Слова не хватает в предложении.</t>
  </si>
  <si>
    <t>Палец кровоточит.</t>
  </si>
  <si>
    <t>Друг всегда помогает.</t>
  </si>
  <si>
    <t>Школа начинается в восемь.</t>
  </si>
  <si>
    <t>Взгляд серьёзный.</t>
  </si>
  <si>
    <t>Рот сухой.</t>
  </si>
  <si>
    <t>Игра приносит удовольствие.</t>
  </si>
  <si>
    <t>Место занято.</t>
  </si>
  <si>
    <t>Человек учится всю жизнь.</t>
  </si>
  <si>
    <t>Вода холодная.</t>
  </si>
  <si>
    <t>Имя звучит знакомо.</t>
  </si>
  <si>
    <t>Город большой.</t>
  </si>
  <si>
    <t>Работа утомительная.</t>
  </si>
  <si>
    <t>История захватывающая.</t>
  </si>
  <si>
    <t>Вечер был прекрасным.</t>
  </si>
  <si>
    <t>Смысл непонятен.</t>
  </si>
  <si>
    <t>Улица пустая.</t>
  </si>
  <si>
    <t>Картина висит на стене.</t>
  </si>
  <si>
    <t>Пол мокрый.</t>
  </si>
  <si>
    <t>Причина неизвестна.</t>
  </si>
  <si>
    <t>Сердце бьётся быстро.</t>
  </si>
  <si>
    <t>Неделя была напряжённой.</t>
  </si>
  <si>
    <t>Возможность существует.</t>
  </si>
  <si>
    <t>Государство реагирует быстро.</t>
  </si>
  <si>
    <t>Конец был грустным.</t>
  </si>
  <si>
    <t>Мне нравится этот вид (способ/тип).</t>
  </si>
  <si>
    <t>Пример понятен.</t>
  </si>
  <si>
    <t>Друг ждёт снаружи.</t>
  </si>
  <si>
    <t>Вопрос сложный.</t>
  </si>
  <si>
    <t>Зона перекрыта.</t>
  </si>
  <si>
    <t>Начало положено.</t>
  </si>
  <si>
    <t>Семья в сборе.</t>
  </si>
  <si>
    <t>Причина ясна.</t>
  </si>
  <si>
    <t>Разговор завершён.</t>
  </si>
  <si>
    <t>Взгляд был строгим.</t>
  </si>
  <si>
    <t>Компания быстро растёт.</t>
  </si>
  <si>
    <t>Денег не хватает.</t>
  </si>
  <si>
    <t>Минута тянется медленно.</t>
  </si>
  <si>
    <t>Форма необычная.</t>
  </si>
  <si>
    <t>Война закончилась.</t>
  </si>
  <si>
    <t>Полиция на месте.</t>
  </si>
  <si>
    <t>Кусок отсутствует.</t>
  </si>
  <si>
    <t>Комната пуста.</t>
  </si>
  <si>
    <t>Серия была захватывающей.</t>
  </si>
  <si>
    <t>Правительство планирует реформы.</t>
  </si>
  <si>
    <t>Возможность есть.</t>
  </si>
  <si>
    <t>Результат определён.</t>
  </si>
  <si>
    <t>Интерес велик.</t>
  </si>
  <si>
    <t>Тема актуальна.</t>
  </si>
  <si>
    <t>Предложение привлекательное.</t>
  </si>
  <si>
    <t>Квартира уютная.</t>
  </si>
  <si>
    <t>Порядок важен.</t>
  </si>
  <si>
    <t>Группа в сборе.</t>
  </si>
  <si>
    <t>Пункт решающий.</t>
  </si>
  <si>
    <t>Рынок открыт.</t>
  </si>
  <si>
    <t>Человек свободен.</t>
  </si>
  <si>
    <t>Картина мне нравится.</t>
  </si>
  <si>
    <t>Вечер был спокойным.</t>
  </si>
  <si>
    <t>Момент настал.</t>
  </si>
  <si>
    <t>Воздух чистый.</t>
  </si>
  <si>
    <t>Текст длинный.</t>
  </si>
  <si>
    <t>Проблема решена.</t>
  </si>
  <si>
    <t>Университет известен.</t>
  </si>
  <si>
    <t>Попытка была успешной.</t>
  </si>
  <si>
    <t>Отношения хорошие.</t>
  </si>
  <si>
    <t>Будущее начинается сейчас.</t>
  </si>
  <si>
    <t>Цель достигнута.</t>
  </si>
  <si>
    <t>Проект утверждён.</t>
  </si>
  <si>
    <t>Мнение имеет значение.</t>
  </si>
  <si>
    <t>Отчёт готов.</t>
  </si>
  <si>
    <t>Разговор был интересным.</t>
  </si>
  <si>
    <t>Язык трудный.</t>
  </si>
  <si>
    <t>Закон новый.</t>
  </si>
  <si>
    <t>Газета лежит на столе.</t>
  </si>
  <si>
    <t>Возможность по-прежнему существует.</t>
  </si>
  <si>
    <t>Еда холодная.</t>
  </si>
  <si>
    <t>Животное ручное.</t>
  </si>
  <si>
    <t>Чувство приятное.</t>
  </si>
  <si>
    <t>Лицо серьёзное.</t>
  </si>
  <si>
    <t>Голос звучит тихо.</t>
  </si>
  <si>
    <t>Число верное.</t>
  </si>
  <si>
    <t>Ситуация серьёзная.</t>
  </si>
  <si>
    <t>Коллега помогает мне.</t>
  </si>
  <si>
    <t>Разговор проходит хорошо.</t>
  </si>
  <si>
    <t>Сын играет на улице.</t>
  </si>
  <si>
    <t>Значение глубокое.</t>
  </si>
  <si>
    <t>Деревня маленькая.</t>
  </si>
  <si>
    <t>Ситуация сложная.</t>
  </si>
  <si>
    <t>Предложение хорошее.</t>
  </si>
  <si>
    <t>Цель амбициозная.</t>
  </si>
  <si>
    <t>Нога болит.</t>
  </si>
  <si>
    <t>Ответ правильный.</t>
  </si>
  <si>
    <t>Человек уникален.</t>
  </si>
  <si>
    <t>Учитель всё объясняет.</t>
  </si>
  <si>
    <t>Решение принято.</t>
  </si>
  <si>
    <t>Результат удивительный.</t>
  </si>
  <si>
    <t>Информация верная.</t>
  </si>
  <si>
    <t>Газета новая.</t>
  </si>
  <si>
    <t>Телефон звонит.</t>
  </si>
  <si>
    <t>Направление верное.</t>
  </si>
  <si>
    <t>Шеф строгий.</t>
  </si>
  <si>
    <t>Отдел большой.</t>
  </si>
  <si>
    <t>План идеален.</t>
  </si>
  <si>
    <t>Час прошёл.</t>
  </si>
  <si>
    <t>Гость придёт позже.</t>
  </si>
  <si>
    <t>Термин новый.</t>
  </si>
  <si>
    <t>Список длинный.</t>
  </si>
  <si>
    <t>Развитие положительное.</t>
  </si>
  <si>
    <t>Связь ясна.</t>
  </si>
  <si>
    <t>Дочь охотно помогает.</t>
  </si>
  <si>
    <t>Президент выступает.</t>
  </si>
  <si>
    <t>Предложение ещё действительно.</t>
  </si>
  <si>
    <t>Водитель ждёт.</t>
  </si>
  <si>
    <t>Разговор длится долго.</t>
  </si>
  <si>
    <t>Контроль был успешным.</t>
  </si>
  <si>
    <t>Процесс идёт.</t>
  </si>
  <si>
    <t>Регион красивый.</t>
  </si>
  <si>
    <t>Гражданин голосует.</t>
  </si>
  <si>
    <t>Партия побеждает.</t>
  </si>
  <si>
    <t>Размер подходит.</t>
  </si>
  <si>
    <t>Материал лёгкий.</t>
  </si>
  <si>
    <t>Метод работает.</t>
  </si>
  <si>
    <t>Врач скоро придёт.</t>
  </si>
  <si>
    <t>Тренировка начинается.</t>
  </si>
  <si>
    <t>Соединение стабильное.</t>
  </si>
  <si>
    <t>Мнение имеет большое значение.</t>
  </si>
  <si>
    <t>Автор известен.</t>
  </si>
  <si>
    <t>Учёба интересная.</t>
  </si>
  <si>
    <t>Организация сильная.</t>
  </si>
  <si>
    <t>Клиент платит наличными.</t>
  </si>
  <si>
    <t>Документ отсутствует.</t>
  </si>
  <si>
    <t>Процесс трудоёмкий.</t>
  </si>
  <si>
    <t>Техника подвела.</t>
  </si>
  <si>
    <t>Промышленность развивается.</t>
  </si>
  <si>
    <t>Судья выносит приговор.</t>
  </si>
  <si>
    <t>Экзамен был трудным.</t>
  </si>
  <si>
    <t>Успех заслужен.</t>
  </si>
  <si>
    <t>Свобода ценна.</t>
  </si>
  <si>
    <t>Ярмарка скоро начнётся.</t>
  </si>
  <si>
    <t>Цель ясна.</t>
  </si>
  <si>
    <t>Ученик хорошо учится.</t>
  </si>
  <si>
    <t>Продукт новый.</t>
  </si>
  <si>
    <t>Решение работает.</t>
  </si>
  <si>
    <t>Помощь приходит сразу.</t>
  </si>
  <si>
    <t>Результат впечатляет.</t>
  </si>
  <si>
    <t>Экономика процветает.</t>
  </si>
  <si>
    <t>Страховка оплачивает.</t>
  </si>
  <si>
    <t>Опыта не хватает.</t>
  </si>
  <si>
    <t>Фирма расширяется.</t>
  </si>
  <si>
    <t>Отношения тесные.</t>
  </si>
  <si>
    <t>Договор подписан.</t>
  </si>
  <si>
    <t>Основа надёжная.</t>
  </si>
  <si>
    <t>Сумма высокая.</t>
  </si>
  <si>
    <t>Преимущество очевидно.</t>
  </si>
  <si>
    <t>Будущее выглядит хорошо.</t>
  </si>
  <si>
    <t>Место известно.</t>
  </si>
  <si>
    <t>Опасность устранена.</t>
  </si>
  <si>
    <t>Количество достаточно.</t>
  </si>
  <si>
    <t>Производитель работает быстро.</t>
  </si>
  <si>
    <t>Поддержка важна.</t>
  </si>
  <si>
    <t>Партнёр помогает.</t>
  </si>
  <si>
    <t>Банк закрыт.</t>
  </si>
  <si>
    <t>Администрация отвечает.</t>
  </si>
  <si>
    <t>Изменение вступает в силу немедленно.</t>
  </si>
  <si>
    <t>Предприятие работает хорошо.</t>
  </si>
  <si>
    <t>Результат однозначен.</t>
  </si>
  <si>
    <t>Условие выполнено.</t>
  </si>
  <si>
    <t>Изменение пошло на пользу.</t>
  </si>
  <si>
    <t>Обсуждение было очень оживлённым.</t>
  </si>
  <si>
    <t>Защита особенно важна.</t>
  </si>
  <si>
    <t>Мера была немедленно реализована.</t>
  </si>
  <si>
    <t>Ход событий был неожиданным.</t>
  </si>
  <si>
    <t>Ответственность лежит на тебе.</t>
  </si>
  <si>
    <t>Доступ только для сотрудников.</t>
  </si>
  <si>
    <t>Условие не выполнено.</t>
  </si>
  <si>
    <t>Использование разрешено.</t>
  </si>
  <si>
    <t>Стратегия хорошо продумана.</t>
  </si>
  <si>
    <t>Претензия обоснована.</t>
  </si>
  <si>
    <t>Процедура сложная.</t>
  </si>
  <si>
    <t>Реализация была успешной.</t>
  </si>
  <si>
    <t>Решение было принято быстро.</t>
  </si>
  <si>
    <t>Воздействие было сильным.</t>
  </si>
  <si>
    <t>Результат однозначный.</t>
  </si>
  <si>
    <t>Поставщик надёжен.</t>
  </si>
  <si>
    <t>Реализация задерживается.</t>
  </si>
  <si>
    <t>Использование стоит дополнительно.</t>
  </si>
  <si>
    <t>Применение было эффективным.</t>
  </si>
  <si>
    <t>Рамки узкие.</t>
  </si>
  <si>
    <t>Информация конфиденциальная.</t>
  </si>
  <si>
    <t>Условие отсутствует.</t>
  </si>
  <si>
    <t>Качество высокое.</t>
  </si>
  <si>
    <t>Структура сложная.</t>
  </si>
  <si>
    <t>Техника не работает.</t>
  </si>
  <si>
    <t>Принцип простой.</t>
  </si>
  <si>
    <t>Выбор сделан.</t>
  </si>
  <si>
    <t>Поведение было неподобающим.</t>
  </si>
  <si>
    <t>Мера вступает в силу немедленно.</t>
  </si>
  <si>
    <t>Задание сложное.</t>
  </si>
  <si>
    <t>Исследование продолжается.</t>
  </si>
  <si>
    <t>Обучение начинается завтра.</t>
  </si>
  <si>
    <t>Реализация ещё продолжается.</t>
  </si>
  <si>
    <t>Участник не явился.</t>
  </si>
  <si>
    <t>Решение окончательное.</t>
  </si>
  <si>
    <t>Наблюдение было интересным.</t>
  </si>
  <si>
    <t>Введение прошло гладко.</t>
  </si>
  <si>
    <t>Разрешения всё ещё нет.</t>
  </si>
  <si>
    <t>Контакт установлен.</t>
  </si>
  <si>
    <t>Система работает хорошо.</t>
  </si>
  <si>
    <t>Процедура начата.</t>
  </si>
  <si>
    <t>Изменение было необходимым.</t>
  </si>
  <si>
    <t>Акцент сделан на устойчивости.</t>
  </si>
  <si>
    <t>Концепция убеждает.</t>
  </si>
  <si>
    <t>Описание непонятное.</t>
  </si>
  <si>
    <t>Риск небольшой.</t>
  </si>
  <si>
    <t>Контроль прошёл успешно.</t>
  </si>
  <si>
    <t>Выполнение начинается немедленно.</t>
  </si>
  <si>
    <t>Содержание конфиденциальное.</t>
  </si>
  <si>
    <t>Изложение верное.</t>
  </si>
  <si>
    <t>Поддержка необходима.</t>
  </si>
  <si>
    <t>Пример полезный.</t>
  </si>
  <si>
    <t>Ответственность лежит на ней.</t>
  </si>
  <si>
    <t>Осознание было неожиданным.</t>
  </si>
  <si>
    <t>Предложение действительно только сегодня.</t>
  </si>
  <si>
    <t>Доставка прибудет завтра.</t>
  </si>
  <si>
    <t>Планирование идёт.</t>
  </si>
  <si>
    <t>Результат установлен.</t>
  </si>
  <si>
    <t>Картина красивая.</t>
  </si>
  <si>
    <t>Заявка одобрена.</t>
  </si>
  <si>
    <t>Объявление размещено.</t>
  </si>
  <si>
    <t>Устройство сломано.</t>
  </si>
  <si>
    <t>Заключение отсутствует.</t>
  </si>
  <si>
    <t>Указание полезно.</t>
  </si>
  <si>
    <t>Экспертиза имеется.</t>
  </si>
  <si>
    <t>Предложение мне нравится.</t>
  </si>
  <si>
    <t>Констатация была верной.</t>
  </si>
  <si>
    <t>Заказ подтверждён.</t>
  </si>
  <si>
    <t>Подготовка идёт.</t>
  </si>
  <si>
    <t>Общее представление отсутствует.</t>
  </si>
  <si>
    <t>Доступ ограничен.</t>
  </si>
  <si>
    <t>Компания растёт.</t>
  </si>
  <si>
    <t>Улучшение заметно.</t>
  </si>
  <si>
    <t>Требование остаётся в силе.</t>
  </si>
  <si>
    <t>Сбыт увеличился.</t>
  </si>
  <si>
    <t>Вклад важен.</t>
  </si>
  <si>
    <t>Знание необходимо.</t>
  </si>
  <si>
    <t>Оценка была положительной.</t>
  </si>
  <si>
    <t>Признак типичен.</t>
  </si>
  <si>
    <t>Реализация была сложной.</t>
  </si>
  <si>
    <t>Составная часть отсутствует.</t>
  </si>
  <si>
    <t>Ошибка на нашей стороне.</t>
  </si>
  <si>
    <t>Процедура понятна.</t>
  </si>
  <si>
    <t>Консультация была полезной.</t>
  </si>
  <si>
    <t>Реализация произойдёт позже.</t>
  </si>
  <si>
    <t>Выполнение скоро начнётся.</t>
  </si>
  <si>
    <t>Вопрос остаётся открытым.</t>
  </si>
  <si>
    <t>Знания ограничены.</t>
  </si>
  <si>
    <t>Введение завершено.</t>
  </si>
  <si>
    <t>Исследование всё ещё продолжается.</t>
  </si>
  <si>
    <t>Отчёт был опубликован.</t>
  </si>
  <si>
    <t>Основа научная.</t>
  </si>
  <si>
    <t>Публикация была успешной.</t>
  </si>
  <si>
    <t>Повышение было необходимо.</t>
  </si>
  <si>
    <t>Поддержка запрошена.</t>
  </si>
  <si>
    <t>Коммуникация работает хорошо.</t>
  </si>
  <si>
    <t>Сравнение несправедливо.</t>
  </si>
  <si>
    <t>Понимание отсутствует.</t>
  </si>
  <si>
    <t>Вступление удалось.</t>
  </si>
  <si>
    <t>Создание занимает много времени.</t>
  </si>
  <si>
    <t>Обеспечение гарантировано.</t>
  </si>
  <si>
    <t>Результат был убедительным.</t>
  </si>
  <si>
    <t>Анализ завершён.</t>
  </si>
  <si>
    <t>Намерение ясно.</t>
  </si>
  <si>
    <t>Участие добровольное.</t>
  </si>
  <si>
    <t>Правило обязательно.</t>
  </si>
  <si>
    <t>Заявка была отклонена.</t>
  </si>
  <si>
    <t>Администрация ответственна.</t>
  </si>
  <si>
    <t>Представитель на месте.</t>
  </si>
  <si>
    <t>Констатация была однозначной.</t>
  </si>
  <si>
    <t>Беседа прошла открыто.</t>
  </si>
  <si>
    <t>Изложение детальное.</t>
  </si>
  <si>
    <t>Участие подтверждено.</t>
  </si>
  <si>
    <t>Высказывание неясное.</t>
  </si>
  <si>
    <t>Связь отсутствует.</t>
  </si>
  <si>
    <t>Согласие необходимо.</t>
  </si>
  <si>
    <t>Учреждение новое.</t>
  </si>
  <si>
    <t>Исполнение было корректным.</t>
  </si>
  <si>
    <t>Участие было низким.</t>
  </si>
  <si>
    <t>Процедура в процессе.</t>
  </si>
  <si>
    <t>Настройка была правильной.</t>
  </si>
  <si>
    <t>Использование ограничено.</t>
  </si>
  <si>
    <t>Контроль был строгим.</t>
  </si>
  <si>
    <t>Обработка ещё идёт.</t>
  </si>
  <si>
    <t>Сотрудничество работает.</t>
  </si>
  <si>
    <t>Ориентация отсутствует.</t>
  </si>
  <si>
    <t>Указание полезное.</t>
  </si>
  <si>
    <t>Голосование было с минимальным перевесом.</t>
  </si>
  <si>
    <t>Сотрудничество было успешным.</t>
  </si>
  <si>
    <t>Руководство принимает госпожа Майер.</t>
  </si>
  <si>
    <t>Содержание не совпадает.</t>
  </si>
  <si>
    <t>Заседание завершено.</t>
  </si>
  <si>
    <t>Основа юридическая.</t>
  </si>
  <si>
    <t>Протокол длинный.</t>
  </si>
  <si>
    <t>Связь установлена.</t>
  </si>
  <si>
    <t>Обязательство вступает в силу немедленно.</t>
  </si>
  <si>
    <t>Инструмент дорогой.</t>
  </si>
  <si>
    <t>Планирование начнётся завтра.</t>
  </si>
  <si>
    <t>Выполнение завершено.</t>
  </si>
  <si>
    <t>Поведение было корректным.</t>
  </si>
  <si>
    <t>Реализация идёт хорошо.</t>
  </si>
  <si>
    <t>Введение было необходимым.</t>
  </si>
  <si>
    <t>Наблюдение было захватывающим.</t>
  </si>
  <si>
    <t>Информация актуальна.</t>
  </si>
  <si>
    <t>Констатация была зафиксирована.</t>
  </si>
  <si>
    <t>Участие было высоким.</t>
  </si>
  <si>
    <t>Общее представление полезно.</t>
  </si>
  <si>
    <t>Намерение было искренним.</t>
  </si>
  <si>
    <t>Обоснование не убеждает.</t>
  </si>
  <si>
    <t>Отчёт имеется.</t>
  </si>
  <si>
    <t>Изменение разрешено.</t>
  </si>
  <si>
    <t>Соблюдение обязательно.</t>
  </si>
  <si>
    <t>Определение неясна.</t>
  </si>
  <si>
    <t>Указание находится в тексте.</t>
  </si>
  <si>
    <t>Сообщение пришло слишком поздно.</t>
  </si>
  <si>
    <t>Шаблон пока отсутствует.</t>
  </si>
  <si>
    <t>Выбор большой.</t>
  </si>
  <si>
    <t>Оценка была хорошей.</t>
  </si>
  <si>
    <t>Защита обеспечена.</t>
  </si>
  <si>
    <t>Консультация была компетентной.</t>
  </si>
  <si>
    <t>Оценка была корректной.</t>
  </si>
  <si>
    <t>Экзамен состоится завтра.</t>
  </si>
  <si>
    <t>Изложение было чётким.</t>
  </si>
  <si>
    <t>Доставка задерживается.</t>
  </si>
  <si>
    <t>Проект завершён.</t>
  </si>
  <si>
    <t>Проверка завершена.</t>
  </si>
  <si>
    <t>Ограничение по-прежнему действует.</t>
  </si>
  <si>
    <t>Ход событий отрегулирован.</t>
  </si>
  <si>
    <t>Связь нестабильна.</t>
  </si>
  <si>
    <t>Обработка сложна.</t>
  </si>
  <si>
    <t>Описание подходит.</t>
  </si>
  <si>
    <t>Обоснование отсутствует.</t>
  </si>
  <si>
    <t>Публикация состоялась.</t>
  </si>
  <si>
    <t>Раздел отсутствует.</t>
  </si>
  <si>
    <t>Организация помогает.</t>
  </si>
  <si>
    <t>Условие соответствует.</t>
  </si>
  <si>
    <t>Воздействие сильное.</t>
  </si>
  <si>
    <t>Поведение было смелым.</t>
  </si>
  <si>
    <t>Изменение является постоянным.</t>
  </si>
  <si>
    <t>Подтверждение получено.</t>
  </si>
  <si>
    <t>Адаптация была разумной.</t>
  </si>
  <si>
    <t>Координация работает.</t>
  </si>
  <si>
    <t>Обработка всё ещё продолжается.</t>
  </si>
  <si>
    <t>Разрешение было выдано.</t>
  </si>
  <si>
    <t>Согласие было достигнуто быстро.</t>
  </si>
  <si>
    <t>Соблюдение важно.</t>
  </si>
  <si>
    <t>Исполнение по плану.</t>
  </si>
  <si>
    <t>Оценка была справедливой.</t>
  </si>
  <si>
    <t>создание является важной частью концепции.</t>
  </si>
  <si>
    <t>оценка представляет собой основную задачу.</t>
  </si>
  <si>
    <t>установление находится в центре текущих мероприятий.</t>
  </si>
  <si>
    <t>согласие является условием для следующего шага.</t>
  </si>
  <si>
    <t>регистрация существенно способствует успеху проекта.</t>
  </si>
  <si>
    <t>сотрудничество позволяет целенаправленную реализацию.</t>
  </si>
  <si>
    <t>обработка служит основой для стратегических решений.</t>
  </si>
  <si>
    <t>обсуждение улучшает коммуникацию в команде.</t>
  </si>
  <si>
    <t>оформление облегчает координацию между отделами.</t>
  </si>
  <si>
    <t>введение способствует прозрачности всего процесса.</t>
  </si>
  <si>
    <t>реализация влияет на эффективность процессов.</t>
  </si>
  <si>
    <t>оценка является ключевым элементом планирования.</t>
  </si>
  <si>
    <t>обязательство создаёт ясность в постановке целей.</t>
  </si>
  <si>
    <t>подготовка повышает принятие со стороны участников.</t>
  </si>
  <si>
    <t>регулирование важно для дальнейшего развития.</t>
  </si>
  <si>
    <t>учёт служит отправной точкой для анализа.</t>
  </si>
  <si>
    <t>представление укрепляет осознание ответственности.</t>
  </si>
  <si>
    <t>участие поддерживает обеспечение качества.</t>
  </si>
  <si>
    <t>публикация является частью ежедневной практики.</t>
  </si>
  <si>
    <t>распоряжение даёт ценные сведения.</t>
  </si>
  <si>
    <t>взаимопонимание — важная часть концепции.</t>
  </si>
  <si>
    <t>понятность представляет собой ключевую задачу.</t>
  </si>
  <si>
    <t>осуществление находится в центре текущих мероприятий.</t>
  </si>
  <si>
    <t>распределение — условие для следующего шага.</t>
  </si>
  <si>
    <t>избежание существенно способствует успеху проекта.</t>
  </si>
  <si>
    <t>передача знаний позволяет целенаправленную реализацию.</t>
  </si>
  <si>
    <t>продление служит основой для стратегических решений.</t>
  </si>
  <si>
    <t>сокращение улучшает коммуникацию в команде.</t>
  </si>
  <si>
    <t>улучшение облегчает координацию между отделами.</t>
  </si>
  <si>
    <t>изменение способствует прозрачности всего процесса.</t>
  </si>
  <si>
    <t>ответственность влияет на эффективность процессов.</t>
  </si>
  <si>
    <t>проверка является ключевым элементом планирования.</t>
  </si>
  <si>
    <t>участие создаёт ясность в постановке целей.</t>
  </si>
  <si>
    <t>поддержка повышает принятие со стороны участников.</t>
  </si>
  <si>
    <t>реализация важна для дальнейшего развития.</t>
  </si>
  <si>
    <t>планирование встреч служит отправной точкой для анализа.</t>
  </si>
  <si>
    <t>участие укрепляет осознание ответственности.</t>
  </si>
  <si>
    <t>повестка дня поддерживает обеспечение качества.</t>
  </si>
  <si>
    <t>мнение является частью ежедневной практики.</t>
  </si>
  <si>
    <t>управление даёт ценные сведения.</t>
  </si>
  <si>
    <t>должность — важная часть концепции.</t>
  </si>
  <si>
    <t>языковая норма представляет собой ключевую задачу.</t>
  </si>
  <si>
    <t>техническая спецификация находится в центре текущих мероприятий.</t>
  </si>
  <si>
    <t>заседание — условие для следующего шага.</t>
  </si>
  <si>
    <t>обеспечение существенно способствует успеху проекта.</t>
  </si>
  <si>
    <t>безопасность позволяет целенаправленную реализацию.</t>
  </si>
  <si>
    <t>самооценка служит основой для стратегических решений.</t>
  </si>
  <si>
    <t>обратная связь улучшает коммуникацию в команде.</t>
  </si>
  <si>
    <t>директива облегчает координацию между отделами.</t>
  </si>
  <si>
    <t>актуальность способствует прозрачности всего процесса.</t>
  </si>
  <si>
    <t>Судопроизводство влияет на эффективность процессов.</t>
  </si>
  <si>
    <t>Правовая основа — ключевой элемент планирования.</t>
  </si>
  <si>
    <t>Обеспечение качества проясняет постановку целей.</t>
  </si>
  <si>
    <t>Контроль качества повышает принятие среди участников.</t>
  </si>
  <si>
    <t>Проверка важна для дальнейшего развития.</t>
  </si>
  <si>
    <t>Решение проблемы служит отправной точкой для анализа.</t>
  </si>
  <si>
    <t>Проблематика укрепляет чувство ответственности.</t>
  </si>
  <si>
    <t>Планирование поддерживает обеспечение качества.</t>
  </si>
  <si>
    <t>Перспектива — часть повседневной практики.</t>
  </si>
  <si>
    <t>Развитие персонала даёт ценные знания.</t>
  </si>
  <si>
    <t>Планирование персонала — важная часть концепции.</t>
  </si>
  <si>
    <t>Партнёрство представляет собой ключевую задачу.</t>
  </si>
  <si>
    <t>Ориентация находится в центре текущих мероприятий.</t>
  </si>
  <si>
    <t>Организация необходима для следующего шага.</t>
  </si>
  <si>
    <t>Открытость значительно способствует успеху проекта.</t>
  </si>
  <si>
    <t>Необходимость позволяет целенаправленно действовать.</t>
  </si>
  <si>
    <t>Спрос лежит в основе стратегических решений.</t>
  </si>
  <si>
    <t>Участие улучшает коммуникацию в команде.</t>
  </si>
  <si>
    <t>Мнение облегчает координацию между отделами.</t>
  </si>
  <si>
    <t>Мера способствует прозрачности всего процесса.</t>
  </si>
  <si>
    <t>Стратегия решений влияет на эффективность процессов.</t>
  </si>
  <si>
    <t>Решение — ключевой элемент планирования.</t>
  </si>
  <si>
    <t>Ясность обеспечивает чёткую постановку целей.</t>
  </si>
  <si>
    <t>Знание повышает принятие среди участников.</t>
  </si>
  <si>
    <t>Вместимость важна для дальнейшего развития.</t>
  </si>
  <si>
    <t>Интеграция служит основой для анализа.</t>
  </si>
  <si>
    <t>Инициатива укрепляет чувство ответственности.</t>
  </si>
  <si>
    <t>Информация поддерживает контроль качества.</t>
  </si>
  <si>
    <t>Вызов — часть повседневной практики.</t>
  </si>
  <si>
    <t>Действие даёт ценные знания.</t>
  </si>
  <si>
    <t>Основа — важная часть концепции.</t>
  </si>
  <si>
    <t>Здоровье представляет собой ключевую задачу.</t>
  </si>
  <si>
    <t>Оформление стоит в центре текущих мероприятий.</t>
  </si>
  <si>
    <t>Руководство необходимо для следующего шага.</t>
  </si>
  <si>
    <t>Гибкость значительно способствует успеху проекта.</t>
  </si>
  <si>
    <t>Способность позволяет действовать целенаправленно.</t>
  </si>
  <si>
    <t>Развитие лежит в основе стратегических решений.</t>
  </si>
  <si>
    <t>Решение улучшает коммуникацию в команде.</t>
  </si>
  <si>
    <t>Самостоятельность облегчает координацию между отделами.</t>
  </si>
  <si>
    <t>Реализация способствует прозрачности всего процесса.</t>
  </si>
  <si>
    <t>Дифференциация влияет на эффективность процессов.</t>
  </si>
  <si>
    <t>Определение — ключевой элемент планирования.</t>
  </si>
  <si>
    <t>Изложение обеспечивает чёткую постановку целей.</t>
  </si>
  <si>
    <t>Сотрудничество повышает принятие среди участников.</t>
  </si>
  <si>
    <t>Компетенция важна для дальнейшего развития.</t>
  </si>
  <si>
    <t>Компетенция служит основой для анализа.</t>
  </si>
  <si>
    <t>Постановка целей укрепляет чувство ответственности.</t>
  </si>
  <si>
    <t>Достижение целей поддерживает контроль качества.</t>
  </si>
  <si>
    <t>Повтор — часть повседневной практики.</t>
  </si>
  <si>
    <t>Дальнейшее развитие даёт ценные знания.</t>
  </si>
  <si>
    <t>Администрирование — важная часть концепции.</t>
  </si>
  <si>
    <t>Изменение представляет собой ключевую задачу.</t>
  </si>
  <si>
    <t>Реализация находится в центре текущих мероприятий.</t>
  </si>
  <si>
    <t>Прозрачность необходима для следующего шага.</t>
  </si>
  <si>
    <t>Участие значительно способствует успеху проекта.</t>
  </si>
  <si>
    <t>Управление позволяет действовать целенаправленно.</t>
  </si>
  <si>
    <t>Стабильность лежит в основе стратегических решений.</t>
  </si>
  <si>
    <t>Стандартизация улучшает коммуникацию в команде.</t>
  </si>
  <si>
    <t>Языковая компетентность облегчает координацию между отделами.</t>
  </si>
  <si>
    <t>Специализация способствует прозрачности всего процесса.</t>
  </si>
  <si>
    <t>Безопасность влияет на эффективность процессов.</t>
  </si>
  <si>
    <t>Самоответственность — ключевой элемент планирования.</t>
  </si>
  <si>
    <t>Самостоятельность обеспечивает чёткую постановку целей.</t>
  </si>
  <si>
    <t>Самоопределение повышает принятие среди участников.</t>
  </si>
  <si>
    <t>Обучение важно для дальнейшего развития.</t>
  </si>
  <si>
    <t>Трудность служит отправной точкой для анализа.</t>
  </si>
  <si>
    <t>Мера защиты укрепляет чувство ответственности.</t>
  </si>
  <si>
    <t>Функция защиты поддерживает контроль качества.</t>
  </si>
  <si>
    <t>Директива — часть повседневной практики.</t>
  </si>
  <si>
    <t>Актуальность даёт ценные знания.</t>
  </si>
  <si>
    <t>Реальность — важная часть концепции.</t>
  </si>
  <si>
    <t>Качество представляет собой ключевую задачу.</t>
  </si>
  <si>
    <t>Проблематика находится в центре текущих мероприятий.</t>
  </si>
  <si>
    <t>Оптимизация процессов необходима для следующего шага.</t>
  </si>
  <si>
    <t>Присутствие значительно способствует успеху проекта.</t>
  </si>
  <si>
    <t>Практика позволяет действовать целенаправленно.</t>
  </si>
  <si>
    <t>Планирование лежит в основе стратегических решений.</t>
  </si>
  <si>
    <t>Перспектива улучшает коммуникацию в команде.</t>
  </si>
  <si>
    <t>Ответственность за персонал облегчает координацию между отделами.</t>
  </si>
  <si>
    <t>Участие способствует прозрачности всего процесса.</t>
  </si>
  <si>
    <t>Ориентация влияет на эффективность процессов.</t>
  </si>
  <si>
    <t>Открытость — ключевой элемент планирования.</t>
  </si>
  <si>
    <t>Устойчивость обеспечивает чёткую постановку целей.</t>
  </si>
  <si>
    <t>Участие повышает принятие среди участников.</t>
  </si>
  <si>
    <t>Мотивация важна для дальнейшего развития.</t>
  </si>
  <si>
    <t>Измерение служит отправной точкой для анализа.</t>
  </si>
  <si>
    <t>Мера укрепляет чувство ответственности.</t>
  </si>
  <si>
    <t>Поиск решений поддерживает контроль качества.</t>
  </si>
  <si>
    <t>Компетентность в решениях — часть повседневной практики.</t>
  </si>
  <si>
    <t>Коммуникация даёт ценные знания.</t>
  </si>
  <si>
    <t>Сотрудничество — важная часть концепции.</t>
  </si>
  <si>
    <t>Знание представляет собой ключевую задачу.</t>
  </si>
  <si>
    <t>Информация находится в центре текущих мероприятий.</t>
  </si>
  <si>
    <t>Интеграция необходима для следующего шага.</t>
  </si>
  <si>
    <t>Инициатива значительно способствует успеху проекта.</t>
  </si>
  <si>
    <t>Инновация позволяет действовать целенаправленно.</t>
  </si>
  <si>
    <t>Индивидуальность лежит в основе стратегических решений.</t>
  </si>
  <si>
    <t>Реализация улучшает коммуникацию в команде.</t>
  </si>
  <si>
    <t>Идентификация облегчает координацию между отделами.</t>
  </si>
  <si>
    <t>Компетентность в действиях способствует прозрачности всего процесса.</t>
  </si>
  <si>
    <t>Компетентность в оформлении влияет на эффективность процессов.</t>
  </si>
  <si>
    <t>Общая ответственность — ключевой элемент планирования.</t>
  </si>
  <si>
    <t>Поддержка проясняет постановку целей.</t>
  </si>
  <si>
    <t>Гибкость повышает принятие среди участников.</t>
  </si>
  <si>
    <t>Способность важна для дальнейшего развития.</t>
  </si>
  <si>
    <t>Ожидание служит отправной точкой для анализа.</t>
  </si>
  <si>
    <t>Оценка укрепляет чувство ответственности.</t>
  </si>
  <si>
    <t>Развитие поддерживает контроль качества.</t>
  </si>
  <si>
    <t>Компетентность в принятии решений — часть повседневной практики.</t>
  </si>
  <si>
    <t>Решение даёт ценные знания.</t>
  </si>
  <si>
    <t>Личная ответственность — важная часть концепции.</t>
  </si>
  <si>
    <t>Реализация представляет собой ключевую задачу.</t>
  </si>
  <si>
    <t>Документация находится в центре текущих мероприятий.</t>
  </si>
  <si>
    <t>Дифференциация необходима для следующего шага.</t>
  </si>
  <si>
    <t>Определение значительно способствует успеху проекта.</t>
  </si>
  <si>
    <t>Анализ данных позволяет действовать целенаправленно.</t>
  </si>
  <si>
    <t>База данных лежит в основе стратегических решений.</t>
  </si>
  <si>
    <t>Сотрудничество улучшает коммуникацию в команде.</t>
  </si>
  <si>
    <t>Компетенция облегчает координацию между отделами.</t>
  </si>
  <si>
    <t>Согласование целей способствует прозрачности всего процесса.</t>
  </si>
  <si>
    <t>Постановка целей влияет на эффективность процессов.</t>
  </si>
  <si>
    <t>Возобновление — ключевой элемент планирования.</t>
  </si>
  <si>
    <t>Повышение квалификации проясняет постановку целей.</t>
  </si>
  <si>
    <t>Соглашение повышает принятие среди участников.</t>
  </si>
  <si>
    <t>Компетентность в реализации важна для дальнейшего развития.</t>
  </si>
  <si>
    <t>Поддержка служит отправной точкой для анализа.</t>
  </si>
  <si>
    <t>Структура укрепляет чувство ответственности.</t>
  </si>
  <si>
    <t>Стратегия поддерживает контроль качества.</t>
  </si>
  <si>
    <t>Компетентность в управлении — часть повседневной практики.</t>
  </si>
  <si>
    <t>Функция управления даёт ценные знания.</t>
  </si>
  <si>
    <t>Стабилизация — важная часть концепции.</t>
  </si>
  <si>
    <t>Стабильность представляет собой ключевую задачу.</t>
  </si>
  <si>
    <t>Стандартизация находится в центре текущих мероприятий.</t>
  </si>
  <si>
    <t>Языковая способность необходима для следующего шага.</t>
  </si>
  <si>
    <t>Социальная компетентность значительно способствует успеху проекта.</t>
  </si>
  <si>
    <t>Самовосприятие позволяет действовать целенаправленно.</t>
  </si>
  <si>
    <t>Саморефлексия лежит в основе стратегических решений.</t>
  </si>
  <si>
    <t>Самоорганизация улучшает коммуникацию в команде.</t>
  </si>
  <si>
    <t>Самоконтроль облегчает координацию между отделами.</t>
  </si>
  <si>
    <t>Саморазвитие способствует прозрачности всего процесса.</t>
  </si>
  <si>
    <t>Обучение влияет на эффективность процессов.</t>
  </si>
  <si>
    <t>Интерфейс — ключевой элемент планирования.</t>
  </si>
  <si>
    <t>Ключевая компетенция проясняет постановку целей.</t>
  </si>
  <si>
    <t>Трудность повышает принятие среди участников.</t>
  </si>
  <si>
    <t>Интерфейс важен для дальнейшего развития.</t>
  </si>
  <si>
    <t>Самореализация служит отправной точкой для анализа.</t>
  </si>
  <si>
    <t>Самостоятельность укрепляет чувство ответственности.</t>
  </si>
  <si>
    <t>Самооценка поддерживает контроль качества.</t>
  </si>
  <si>
    <t>Самоконтроль — часть повседневной практики.</t>
  </si>
  <si>
    <t>Самоорганизация даёт ценные знания.</t>
  </si>
  <si>
    <t>Безопасность — важная часть концепции.</t>
  </si>
  <si>
    <t>Осмысленность представляет собой ключевую задачу.</t>
  </si>
  <si>
    <t>Социальная компетентность находится в центре текущих мероприятий.</t>
  </si>
  <si>
    <t>Специализация необходима для следующего шага.</t>
  </si>
  <si>
    <t>Стабильность значительно способствует успеху проекта.</t>
  </si>
  <si>
    <t>Стандартизация позволяет действовать целенаправленно.</t>
  </si>
  <si>
    <t>Заключение формирует основу стратегических решений.</t>
  </si>
  <si>
    <t>Управление улучшает коммуникацию в команде.</t>
  </si>
  <si>
    <t>Стратегия облегчает координацию между отделами.</t>
  </si>
  <si>
    <t>Структура способствует прозрачности всего процесса.</t>
  </si>
  <si>
    <t>Учебный регламент влияет на эффективность процессов.</t>
  </si>
  <si>
    <t>Учебное планирование — ключевой элемент планирования.</t>
  </si>
  <si>
    <t>Период обучения проясняет постановку целей.</t>
  </si>
  <si>
    <t>Способность работать в команде повышает принятие среди участников.</t>
  </si>
  <si>
    <t>Участие важно для дальнейшего развития.</t>
  </si>
  <si>
    <t>Присутствие служит отправной точкой для анализа.</t>
  </si>
  <si>
    <t>Планирование времени укрепляет чувство ответственности.</t>
  </si>
  <si>
    <t>Прозрачность поддерживает контроль качества.</t>
  </si>
  <si>
    <t>Проверка — часть повседневной практики.</t>
  </si>
  <si>
    <t>Реализация даёт ценные знания.</t>
  </si>
  <si>
    <t>Ответственность — важная часть концепции.</t>
  </si>
  <si>
    <t>Улучшение представляет собой ключевую задачу.</t>
  </si>
  <si>
    <t>Соглашение находится в центре текущих мероприятий.</t>
  </si>
  <si>
    <t>Доступность необходима для следующего шага.</t>
  </si>
  <si>
    <t>Прошлое значительно способствует успеху проекта.</t>
  </si>
  <si>
    <t>Поведенческий уровень позволяет действовать целенаправленно.</t>
  </si>
  <si>
    <t>Модель поведения формирует основу стратегических решений.</t>
  </si>
  <si>
    <t>Передача знаний улучшает коммуникацию в команде.</t>
  </si>
  <si>
    <t>Обязательство облегчает координацию между отделами.</t>
  </si>
  <si>
    <t>Предпосылка способствует прозрачности всего процесса.</t>
  </si>
  <si>
    <t>Обработка влияет на эффективность процессов.</t>
  </si>
  <si>
    <t>Связь — ключевой элемент планирования.</t>
  </si>
  <si>
    <t>Изменение проясняет постановку целей.</t>
  </si>
  <si>
    <t>Мероприятие повышает принятие среди участников.</t>
  </si>
  <si>
    <t>Уровень ответственности важен для дальнейшего развития.</t>
  </si>
  <si>
    <t>Унификация служит отправной точкой для анализа.</t>
  </si>
  <si>
    <t>Процессный подход укрепляет чувство ответственности.</t>
  </si>
  <si>
    <t>Изменение поведения поддерживает контроль качества.</t>
  </si>
  <si>
    <t>Связь — часть повседневной практики.</t>
  </si>
  <si>
    <t>Продление даёт ценные знания.</t>
  </si>
  <si>
    <t>Компетентность в передаче знаний — важная часть концепции.</t>
  </si>
  <si>
    <t>Сетевое взаимодействие представляет собой ключевую задачу.</t>
  </si>
  <si>
    <t>Публикация находится в центре текущих мероприятий.</t>
  </si>
  <si>
    <t>Заявление об обязательствах необходимо для следующего шага.</t>
  </si>
  <si>
    <t>Уровень обязательств значительно способствует успеху проекта.</t>
  </si>
  <si>
    <t>Уровень доступности позволяет действовать целенаправленно.</t>
  </si>
  <si>
    <t>Уровень предпосылок формирует основу стратегических решений.</t>
  </si>
  <si>
    <t>Подготовка улучшает коммуникацию в команде.</t>
  </si>
  <si>
    <t>Способ действий облегчает координацию между отделами.</t>
  </si>
  <si>
    <t>Презентация способствует прозрачности всего процесса.</t>
  </si>
  <si>
    <t>Повышение квалификации влияет на эффективность процессов.</t>
  </si>
  <si>
    <t>Дальнейшее развитие — ключевой элемент планирования.</t>
  </si>
  <si>
    <t>Передача информации создаёт ясность в целеполагании.</t>
  </si>
  <si>
    <t>Возможность повышения квалификации повышает принятие у участников.</t>
  </si>
  <si>
    <t>Мероприятие по повышению квалификации важно для дальнейшего развития.</t>
  </si>
  <si>
    <t>Фаза повышения квалификации служит отправной точкой для анализа.</t>
  </si>
  <si>
    <t>Структура повышения квалификации укрепляет чувство ответственности.</t>
  </si>
  <si>
    <t>Уровень повышения квалификации поддерживает обеспечение качества.</t>
  </si>
  <si>
    <t>Стратегия повышения квалификации — часть повседневной практики.</t>
  </si>
  <si>
    <t>Планирование повышения квалификации даёт ценные выводы.</t>
  </si>
  <si>
    <t>Участие в повышении квалификации — важная часть концепции.</t>
  </si>
  <si>
    <t>Качество повышения квалификации — центральная задача.</t>
  </si>
  <si>
    <t>Форма повышения квалификации находится в центре текущих мероприятий.</t>
  </si>
  <si>
    <t>Активность в повышении квалификации — необходимый следующий шаг.</t>
  </si>
  <si>
    <t>Мероприятие по повышению квалификации значительно влияет на успех проекта.</t>
  </si>
  <si>
    <t>Ориентация на повышение квалификации обеспечивает целенаправленную реализацию.</t>
  </si>
  <si>
    <t>Фаза повышения квалификации формирует основу для стратегических решений.</t>
  </si>
  <si>
    <t>Практика повышения квалификации улучшает командную коммуникацию.</t>
  </si>
  <si>
    <t>Стратегия повышения квалификации облегчает координацию между отделами.</t>
  </si>
  <si>
    <t>Ситуация с повышением квалификации способствует прозрачности во всех процессах.</t>
  </si>
  <si>
    <t>Деятельность по повышению квалификации влияет на эффективность процессов.</t>
  </si>
  <si>
    <t>Глубина повышения квалификации — ключевой элемент планирования.</t>
  </si>
  <si>
    <t>Тематика повышения квалификации создаёт ясность в целях.</t>
  </si>
  <si>
    <t>Участие в повышении квалификации повышает принятие у участников.</t>
  </si>
  <si>
    <t>Участница повышения квалификации важна для дальнейшего развития.</t>
  </si>
  <si>
    <t>Количество участников повышения квалификации служит точкой отсчёта анализа.</t>
  </si>
  <si>
    <t>Организаторы повышения квалификации усиливают чувство ответственности.</t>
  </si>
  <si>
    <t>Время повышения квалификации способствует обеспечению качества.</t>
  </si>
  <si>
    <t>Цель повышения квалификации — часть повседневной практики.</t>
  </si>
  <si>
    <t>Удовлетворённость от повышения квалификации даёт ценные выводы.</t>
  </si>
  <si>
    <t>Целевое назначение повышения квалификации — важная часть концепции.</t>
  </si>
  <si>
    <t>Система повышения квалификации представляет собой серьёзную задачу.</t>
  </si>
  <si>
    <t>Основные направления повышения квалификации в центре текущей работы.</t>
  </si>
  <si>
    <t>Этапы повышения квалификации — необходимый следующий шаг.</t>
  </si>
  <si>
    <t>Ситуация с повышением квалификации способствует успеху проекта.</t>
  </si>
  <si>
    <t>Спецификация повышения квалификации позволяет целенаправленную реализацию.</t>
  </si>
  <si>
    <t>Единица повышения квалификации формирует стратегическую основу.</t>
  </si>
  <si>
    <t>Концепция повышения квалификации улучшает взаимодействие в команде.</t>
  </si>
  <si>
    <t>Культура повышения квалификации упрощает координацию между отделами.</t>
  </si>
  <si>
    <t>Планирование повышения квалификации способствует прозрачности процессов.</t>
  </si>
  <si>
    <t>Процесс повышения квалификации влияет на эффективность деятельности.</t>
  </si>
  <si>
    <t>Практика повышения квалификации — ключевой элемент планирования.</t>
  </si>
  <si>
    <t>Перспектива повышения квалификации создаёт ясность в целях.</t>
  </si>
  <si>
    <t>Специалист по повышению квалификации повышает принятие участников.</t>
  </si>
  <si>
    <t>Платформа повышения квалификации важна для дальнейшего развития.</t>
  </si>
  <si>
    <t>Политика повышения квалификации служит точкой начала анализа.</t>
  </si>
  <si>
    <t>Коэффициент повышения квалификации укрепляет чувство ответственности.</t>
  </si>
  <si>
    <t>Темпы повышения квалификации обеспечивают качество.</t>
  </si>
  <si>
    <t>Реформа повышения квалификации входит в ежедневную практику.</t>
  </si>
  <si>
    <t>Цикл повышения квалификации даёт важные выводы.</t>
  </si>
  <si>
    <t>Актуальность повышения квалификации — важный элемент концепции.</t>
  </si>
  <si>
    <t>Ресурсы повышения квалификации — ключевой элемент концепции.</t>
  </si>
  <si>
    <t>Роль повышения квалификации представляет собой серьёзную задачу.</t>
  </si>
  <si>
    <t>Круг повышения квалификации в центре текущих мероприятий.</t>
  </si>
  <si>
    <t>Учреждение повышения квалификации — необходимый следующий шаг.</t>
  </si>
  <si>
    <t>Приглашение на повышение квалификации способствует успеху проекта.</t>
  </si>
  <si>
    <t>Классификация повышения квалификации позволяет точную реализацию.</t>
  </si>
  <si>
    <t>Организация повышения квалификации — стратегическая основа.</t>
  </si>
  <si>
    <t>Согласие на повышение квалификации улучшает коммуникацию.</t>
  </si>
  <si>
    <t>Блок повышения квалификации упрощает координацию.</t>
  </si>
  <si>
    <t>Настройка на повышение квалификации способствует прозрачности.</t>
  </si>
  <si>
    <t>Оценка повышения квалификации влияет на эффективность.</t>
  </si>
  <si>
    <t>Очевидность повышения квалификации — ключевой элемент планирования.</t>
  </si>
  <si>
    <t>Способность к повышению квалификации создаёт ясность.</t>
  </si>
  <si>
    <t>Область повышения квалификации повышает принятие участников.</t>
  </si>
  <si>
    <t>Исследование в области повышения квалификации важно для развития.</t>
  </si>
  <si>
    <t>Форма повышения квалификации служит точкой отсчёта.</t>
  </si>
  <si>
    <t>Поддержка повышения квалификации укрепляет чувство ответственности.</t>
  </si>
  <si>
    <t>Вопрос повышения квалификации способствует качеству.</t>
  </si>
  <si>
    <t>Радость от обучения — часть повседневной практики.</t>
  </si>
  <si>
    <t>Общество повышения квалификации даёт ценные знания.</t>
  </si>
  <si>
    <t>Основы повышения квалификации — важная часть концепции.</t>
  </si>
  <si>
    <t>Качество повышения квалификации — центральная проблема.</t>
  </si>
  <si>
    <t>Действие в рамках повышения квалификации — в фокусе.</t>
  </si>
  <si>
    <t>Отношение к обучению — необходимый следующий шаг.</t>
  </si>
  <si>
    <t>Частота обучения существенно влияет на успех.</t>
  </si>
  <si>
    <t>История повышения квалификации обеспечивает реализацию.</t>
  </si>
  <si>
    <t>Горизонт повышения квалификации — стратегическая база.</t>
  </si>
  <si>
    <t>Инициатива повышения квалификации улучшает взаимодействие.</t>
  </si>
  <si>
    <t>Учреждение повышения квалификации упрощает координацию.</t>
  </si>
  <si>
    <t>Интенсивность повышения квалификации способствует прозрачности.</t>
  </si>
  <si>
    <t>Интерес к повышению квалификации влияет на эффективность.</t>
  </si>
  <si>
    <t>Интервенция в рамках повышения квалификации — ключевое планирование.</t>
  </si>
  <si>
    <t>Год повышения квалификации создаёт ясность в целях.</t>
  </si>
  <si>
    <t>Карьера в области повышения квалификации повышает принятие.</t>
  </si>
  <si>
    <t>Цепочка повышения квалификации важна для развития.</t>
  </si>
  <si>
    <t>Комиссия по обучению — начало анализа.</t>
  </si>
  <si>
    <t>Компетентность в обучении усиливает ответственность.</t>
  </si>
  <si>
    <t>Конференция по обучению поддерживает качество.</t>
  </si>
  <si>
    <t>Контекст обучения — часть практики.</t>
  </si>
  <si>
    <t>Концепция повышения квалификации даёт выводы.</t>
  </si>
  <si>
    <t>Координация обучения — важный элемент концепции.</t>
  </si>
  <si>
    <t>Культура обучения — ключевая проблема.</t>
  </si>
  <si>
    <t>Образовательный ландшафт — в центре внимания.</t>
  </si>
  <si>
    <t>Мероприятие по обучению — обязательный шаг.</t>
  </si>
  <si>
    <t>Менеджмент обучения — вклад в успех.</t>
  </si>
  <si>
    <t>Матрица повышения квалификации позволяет точное выполнение.</t>
  </si>
  <si>
    <t>Механизм обучения — стратегическая база.</t>
  </si>
  <si>
    <t>Менталитет обучения улучшает коммуникацию.</t>
  </si>
  <si>
    <t>Методика повышения квалификации упрощает координацию.</t>
  </si>
  <si>
    <t>Мотивация к повышению квалификации способствует прозрачности всего процесса</t>
  </si>
  <si>
    <t>Возможность повышения квалификации влияет на эффективность процессов</t>
  </si>
  <si>
    <t>Усталость от повышения квалификации является ключевым элементом планирования</t>
  </si>
  <si>
    <t>Модель повышения квалификации вносит ясность в формулировку целей</t>
  </si>
  <si>
    <t>Паспорт повышения квалификации повышает принятие среди участников</t>
  </si>
  <si>
    <t>Путь повышения квалификации важен для дальнейшего развития</t>
  </si>
  <si>
    <t>Перспектива повышения квалификации служит отправной точкой для анализа</t>
  </si>
  <si>
    <t>Участник повышения квалификации укрепляет осознание ответственности</t>
  </si>
  <si>
    <t>Политика в сфере повышения квалификации поддерживает обеспечение качества</t>
  </si>
  <si>
    <t>Портал повышения квалификации является частью повседневной практики</t>
  </si>
  <si>
    <t>Позиция по повышению квалификации даёт ценные выводы</t>
  </si>
  <si>
    <t>Предпочтение в обучении является важной частью концепции</t>
  </si>
  <si>
    <t>Процесс повышения квалификации представляет собой ключевую задачу</t>
  </si>
  <si>
    <t>Программа повышения квалификации находится в центре текущих мероприятий</t>
  </si>
  <si>
    <t>Качество повышения квалификации является необходимым условием следующего шага</t>
  </si>
  <si>
    <t>Рамки повышения квалификации существенно способствуют успеху проекта</t>
  </si>
  <si>
    <t>Диапазон повышения квалификации позволяет целенаправленную реализацию</t>
  </si>
  <si>
    <t>Реакция на повышение квалификации лежит в основе стратегических решений</t>
  </si>
  <si>
    <t>Реальность повышения квалификации улучшает командную коммуникацию</t>
  </si>
  <si>
    <t>Рефлексия по обучению облегчает координацию между отделами</t>
  </si>
  <si>
    <t>Регион повышения квалификации способствует прозрачности всего процесса</t>
  </si>
  <si>
    <t>Актуальность повышения квалификации влияет на эффективность процессов</t>
  </si>
  <si>
    <t>Ресурсы для обучения являются ключевым элементом планирования</t>
  </si>
  <si>
    <t>Директива по повышению квалификации вносит ясность в постановку целей</t>
  </si>
  <si>
    <t>Роль обучения повышает уровень принятия среди участников</t>
  </si>
  <si>
    <t>Раунд обучения важен для дальнейшего развития</t>
  </si>
  <si>
    <t>Направление повышения квалификации служит отправной точкой анализа</t>
  </si>
  <si>
    <t>Ключ к обучению укрепляет чувство ответственности</t>
  </si>
  <si>
    <t>Шаги по обучению поддерживают контроль качества</t>
  </si>
  <si>
    <t>Ситуация с повышением квалификации является частью повседневной практики</t>
  </si>
  <si>
    <t>Спектр обучения даёт ценные выводы</t>
  </si>
  <si>
    <t>Спецификация обучения является важной частью концепции</t>
  </si>
  <si>
    <t>Язык обучения представляет собой серьёзную задачу</t>
  </si>
  <si>
    <t>Языковой уровень обучения находится в центре текущих мероприятий</t>
  </si>
  <si>
    <t>Консультация по обучению является необходимым условием следующего шага</t>
  </si>
  <si>
    <t>След обучения существенно влияет на успех проекта</t>
  </si>
  <si>
    <t>Стратегия обучения позволяет целенаправленную реализацию</t>
  </si>
  <si>
    <t>Таблица обучения лежит в основе стратегических решений</t>
  </si>
  <si>
    <t>Дата обучения улучшает коммуникацию в команде</t>
  </si>
  <si>
    <t>Тест по обучению облегчает координацию между отделами</t>
  </si>
  <si>
    <t>Тематика обучения способствует прозрачности всего процесса</t>
  </si>
  <si>
    <t>Глубина обучения влияет на эффективность процессов</t>
  </si>
  <si>
    <t>Тематика обучения является ключевым элементом планирования</t>
  </si>
  <si>
    <t>Глубина обучения вносит ясность в формулировку целей</t>
  </si>
  <si>
    <t>Опрос по обучению повышает принятие у участников</t>
  </si>
  <si>
    <t>Реализация повышения квалификации важна для дальнейшего развития</t>
  </si>
  <si>
    <t>Поддержка обучения служит отправной точкой анализа</t>
  </si>
  <si>
    <t>Вариант повышения квалификации укрепляет ответственность</t>
  </si>
  <si>
    <t>Соглашение о повышении квалификации поддерживает контроль качества</t>
  </si>
  <si>
    <t>Мероприятие по обучению является частью повседневной практики</t>
  </si>
  <si>
    <t>Ответственность за обучение даёт ценные выводы</t>
  </si>
  <si>
    <t>Обязательство по обучению является важной частью концепции</t>
  </si>
  <si>
    <t>Углубление обучения представляет собой ключевую задачу</t>
  </si>
  <si>
    <t>Управление обучением находится в центре текущих мероприятий</t>
  </si>
  <si>
    <t>Понимание процесса обучения является необходимым условием следующего шага</t>
  </si>
  <si>
    <t>Попытка обучения существенно влияет на успех проекта</t>
  </si>
  <si>
    <t>Доверие к обучению позволяет целенаправленную реализацию</t>
  </si>
  <si>
    <t>Представительство в обучении лежит в основе стратегических решений</t>
  </si>
  <si>
    <t>Управление обучением улучшает коммуникацию в команде</t>
  </si>
  <si>
    <t>Видение обучения облегчает координацию между отделами</t>
  </si>
  <si>
    <t>Путь обучения способствует прозрачности всего процесса</t>
  </si>
  <si>
    <t>Знания по обучению влияют на эффективность процессов</t>
  </si>
  <si>
    <t>Наука о повышении квалификации является ключевым элементом планирования</t>
  </si>
  <si>
    <t>Цель обучения вносит ясность в формулировку целей</t>
  </si>
  <si>
    <t>Удовлетворённость обучением повышает принятие у участников</t>
  </si>
  <si>
    <t>Деятельность в сфере повышения квалификации важна для дальнейшего развития</t>
  </si>
  <si>
    <t>Инициатива по повышению квалификации служит отправной точкой для анализа</t>
  </si>
  <si>
    <t>Планирование повышения квалификации укрепляет чувство ответственности</t>
  </si>
  <si>
    <t>Программа повышения квалификации поддерживает обеспечение качества</t>
  </si>
  <si>
    <t>Компетентность в сфере повышения квалификации является частью повседневной практики</t>
  </si>
  <si>
    <t>Возможность повышения квалификации даёт ценные выводы</t>
  </si>
  <si>
    <t>Политика в области повышения квалификации — важная часть концепции</t>
  </si>
  <si>
    <t>Предложение по обучению представляет собой ключевую задачу</t>
  </si>
  <si>
    <t>Опыт повышения квалификации находится в центре текущих мероприятий</t>
  </si>
  <si>
    <t>Успех повышения квалификации является необходимым условием следующего шага</t>
  </si>
  <si>
    <t>Результат повышения квалификации существенно влияет на успех проекта</t>
  </si>
  <si>
    <t>Финансирование обучения позволяет целенаправленную реализацию</t>
  </si>
  <si>
    <t>Участие в обучении лежит в основе стратегических решений</t>
  </si>
  <si>
    <t>Беседа о повышении квалификации улучшает командную коммуникацию</t>
  </si>
  <si>
    <t>Закон о повышении квалификации облегчает координацию между отделами</t>
  </si>
  <si>
    <t>Совет по обучению способствует прозрачности всего процесса</t>
  </si>
  <si>
    <t>Содержание повышения квалификации влияет на эффективность процессов</t>
  </si>
  <si>
    <t>Интерес к обучению является ключевым элементом планирования</t>
  </si>
  <si>
    <t>Концепция повышения квалификации вносит ясность в формулировку целей</t>
  </si>
  <si>
    <t>Курс повышения квалификации повышает принятие у участников</t>
  </si>
  <si>
    <t>Материалы для обучения важны для дальнейшего развития</t>
  </si>
  <si>
    <t>Практика повышения квалификации служит отправной точкой для анализа</t>
  </si>
  <si>
    <t>Процесс повышения квалификации укрепляет осознание ответственности</t>
  </si>
  <si>
    <t>Проект повышения квалификации поддерживает контроль качества</t>
  </si>
  <si>
    <t>Баллы повышения квалификации являются частью повседневной практики</t>
  </si>
  <si>
    <t>Квота на обучение даёт ценные выводы</t>
  </si>
  <si>
    <t>Рамки повышения квалификации — важная часть концепции</t>
  </si>
  <si>
    <t>Право на повышение квалификации представляет собой ключевую задачу</t>
  </si>
  <si>
    <t>Регулирование обучения находится в центре текущих мероприятий</t>
  </si>
  <si>
    <t>Серия мероприятий по обучению является необходимым условием следующего шага</t>
  </si>
  <si>
    <t>Поездка по обучению существенно способствует успеху проекта</t>
  </si>
  <si>
    <t>Ресурс для обучения позволяет целенаправленную реализацию</t>
  </si>
  <si>
    <t>Директива по обучению лежит в основе стратегических решений</t>
  </si>
  <si>
    <t>Раунд по обучению улучшает коммуникацию в команде</t>
  </si>
  <si>
    <t>Обучающий тренинг облегчает координацию между отделами</t>
  </si>
  <si>
    <t>Ситуация с обучением способствует прозрачности всего процесса</t>
  </si>
  <si>
    <t>Система повышения квалификации влияет на эффективность процессов</t>
  </si>
  <si>
    <t>Стратегия обучения — ключевой элемент планирования</t>
  </si>
  <si>
    <t>Тематика обучения вносит ясность в формулировку целей</t>
  </si>
  <si>
    <t>Организатор обучения повышает принятие у участников</t>
  </si>
  <si>
    <t>Поддержка повышения квалификации важна для дальнейшего развития</t>
  </si>
  <si>
    <t>Объём обучения служит отправной точкой для анализа</t>
  </si>
  <si>
    <t>Организация обучения укрепляет чувство ответственности</t>
  </si>
  <si>
    <t>Мероприятие по обучению поддерживает обеспечение качества</t>
  </si>
  <si>
    <t>Условия для обучения являются частью повседневной практики</t>
  </si>
  <si>
    <t>Время обучения даёт ценные выводы</t>
  </si>
  <si>
    <t>Методика обучения — важная часть концепции</t>
  </si>
  <si>
    <t>Комиссия по обучению представляет собой ключевую задачу</t>
  </si>
  <si>
    <t>Мотивация к обучению находится в центре текущих мероприятий</t>
  </si>
  <si>
    <t>Уровень обучения является необходимым условием следующего шага</t>
  </si>
  <si>
    <t>Перспектива обучения существенно влияет на успех проекта</t>
  </si>
  <si>
    <t>Блок обучения позволяет целенаправленную реализацию</t>
  </si>
  <si>
    <t>Культура обучения лежит в основе стратегических решений</t>
  </si>
  <si>
    <t>Планирование обучения улучшает коммуникацию в команде</t>
  </si>
  <si>
    <t>Конференция по обучению облегчает координацию между отделами</t>
  </si>
  <si>
    <t>Исследование в области обучения способствует прозрачности всего процесса</t>
  </si>
  <si>
    <t>Понятие повышения квалификации влияет на эффективность процессов</t>
  </si>
  <si>
    <t>Консультации по обучению — ключевой элемент планирования</t>
  </si>
  <si>
    <t>Политика в сфере обучения вносит ясность в формулировку целей</t>
  </si>
  <si>
    <t>Системность обучения повышает принятие у участников</t>
  </si>
  <si>
    <t>Основная тема обучения важна для дальнейшего развития</t>
  </si>
  <si>
    <t>Общество по обучению служит отправной точкой для анализа</t>
  </si>
  <si>
    <t>Тренд в обучении укрепляет чувство ответственности</t>
  </si>
  <si>
    <t>Опрос по обучению поддерживает обеспечение качества</t>
  </si>
  <si>
    <t>Ожидание от обучения является частью повседневной практики</t>
  </si>
  <si>
    <t>Этика обучения даёт ценные выводы</t>
  </si>
  <si>
    <t>Концепция обучения — важная часть концепции</t>
  </si>
  <si>
    <t>Инструмент для обучения представляет собой ключевую задачу</t>
  </si>
  <si>
    <t>Технологии обучения находятся в центре текущих мероприятий</t>
  </si>
  <si>
    <t>Программное обеспечение для обучения является необходимым условием следующего шага</t>
  </si>
  <si>
    <t>Структура обучения существенно влияет на успех проекта</t>
  </si>
  <si>
    <t>Цифровизация обучения позволяет целенаправленную реализацию</t>
  </si>
  <si>
    <t>Использование ресурсов в обучении лежит в основе стратегических решений</t>
  </si>
  <si>
    <t>Интерфейс обучения улучшает коммуникацию в команде</t>
  </si>
  <si>
    <t>Интеграция обучения облегчает координацию между отделами</t>
  </si>
  <si>
    <t>Персонал для обучения способствует прозрачности всего процесса</t>
  </si>
  <si>
    <t>Политика в сфере обучения влияет на эффективность процессов</t>
  </si>
  <si>
    <t>Статистика обучения вносит ясность в формулировку целей</t>
  </si>
  <si>
    <t>Обеспечение стандартов обучения повышает принятие у участников</t>
  </si>
  <si>
    <t>Управление обучением важно для дальнейшего развития</t>
  </si>
  <si>
    <t>Структурирование обучения служит отправной точкой для анализа</t>
  </si>
  <si>
    <t>Тактика обучения укрепляет чувство ответственности</t>
  </si>
  <si>
    <t>Технология обучения поддерживает обеспечение качества</t>
  </si>
  <si>
    <t>Планирование сроков обучения является частью повседневной практики</t>
  </si>
  <si>
    <t>Глубина обучения даёт ценные выводы</t>
  </si>
  <si>
    <t>Прозрачность обучения — важная часть концепции</t>
  </si>
  <si>
    <t>Общий обзор обучения представляет собой ключевую задачу</t>
  </si>
  <si>
    <t>Среда обучения находится в центре текущих мероприятий</t>
  </si>
  <si>
    <t>Унификация обучения является необходимым условием следующего шага</t>
  </si>
  <si>
    <t>Связь обучения существенно способствует успеху проекта</t>
  </si>
  <si>
    <t>Ход обучения позволяет целенаправленную реализацию</t>
  </si>
  <si>
    <t>Перенос обучения лежит в основе стратегических решений</t>
  </si>
  <si>
    <t>Разнообразие обучения улучшает коммуникацию в команде</t>
  </si>
  <si>
    <t>Наука об обучении способствует прозрачности всего процесса</t>
  </si>
  <si>
    <t>Постановка целей обучения влияет на эффективность процессов</t>
  </si>
  <si>
    <t>Распределение по обучению — ключевой элемент планирования</t>
  </si>
  <si>
    <t>Целевое назначение обучения вносит ясность в формулировку целей</t>
  </si>
  <si>
    <t>Доступ к обучению повышает принятие у участников</t>
  </si>
  <si>
    <t>Допуск к повышению квалификации важен для дальнейшего развития</t>
  </si>
  <si>
    <t>Согласие на повышение квалификации служит отправной точкой для анализа</t>
  </si>
  <si>
    <t>Обязанность проходить повышение квалификации укрепляет чувство ответственности</t>
  </si>
  <si>
    <t>Надёжность планирования повышения квалификации поддерживает контроль качества</t>
  </si>
  <si>
    <t>Интеграция платформы повышения квалификации является частью повседневной практики</t>
  </si>
  <si>
    <t>Качество процесса повышения квалификации даёт ценные выводы</t>
  </si>
  <si>
    <t>Протокол по повышению квалификации — важная часть концепции</t>
  </si>
  <si>
    <t>Аудитория повышения квалификации представляет собой ключевую задачу</t>
  </si>
  <si>
    <t>Обеспечение качества повышения квалификации находится в центре текущих мероприятий</t>
  </si>
  <si>
    <t>Квалификация по повышению квалификации является необходимым условием следующего шага</t>
  </si>
  <si>
    <t>Исследование по обучению существенно способствует успеху проекта</t>
  </si>
  <si>
    <t>Уровень рефлексии при обучении позволяет целенаправленную реализацию</t>
  </si>
  <si>
    <t>Регистрация на обучение лежит в основе стратегических решений</t>
  </si>
  <si>
    <t>Оценка актуальности обучения улучшает коммуникацию в команде</t>
  </si>
  <si>
    <t>Отклик на обучение облегчает координацию между отделами</t>
  </si>
  <si>
    <t>Система директив по обучению способствует прозрачности всего процесса</t>
  </si>
  <si>
    <t>Направление обучения влияет на эффективность процессов</t>
  </si>
  <si>
    <t>Цикл обучения является ключевым элементом планирования</t>
  </si>
  <si>
    <t>Ключевая квалификация обучения вносит ясность в цели</t>
  </si>
  <si>
    <t>Этап обучения повышает принятие у участников</t>
  </si>
  <si>
    <t>Область пересечения обучения важна для дальнейшего развития</t>
  </si>
  <si>
    <t>Специфика обучения служит отправной точкой для анализа</t>
  </si>
  <si>
    <t>Язык обучения укрепляет чувство ответственности</t>
  </si>
  <si>
    <t>Уровень языка обучения поддерживает обеспечение качества</t>
  </si>
  <si>
    <t>Роль ведущего обучения является частью повседневной практики</t>
  </si>
  <si>
    <t>След обучения даёт ценные выводы</t>
  </si>
  <si>
    <t>Сценарий обучения — важная часть концепции</t>
  </si>
  <si>
    <t>Синергия обучения представляет собой ключевую задачу</t>
  </si>
  <si>
    <t>Тактика обучения находится в центре текущих мероприятий</t>
  </si>
  <si>
    <t>Участие в обучении является необходимым условием следующего шага</t>
  </si>
  <si>
    <t>Участник обучения существенно способствует успеху проекта</t>
  </si>
  <si>
    <t>Данные об участниках обучения позволяют целенаправленную реализацию</t>
  </si>
  <si>
    <t>Квота участия в обучении лежит в основе стратегических решений</t>
  </si>
  <si>
    <t>Статистика участия в обучении улучшает коммуникацию в команде</t>
  </si>
  <si>
    <t>Количество участников обучения облегчает координацию между отделами</t>
  </si>
  <si>
    <t>Разработка темы обучения способствует прозрачности всего процесса</t>
  </si>
  <si>
    <t>Сбор инструментов для обучения влияет на эффективность процессов</t>
  </si>
  <si>
    <t>Трекер обучения является ключевым элементом планирования</t>
  </si>
  <si>
    <t>Прозрачность обучения вносит ясность в цели</t>
  </si>
  <si>
    <t>Компетентность реализации обучения важна для дальнейшего развития</t>
  </si>
  <si>
    <t>Документ по обучению служит отправной точкой для анализа</t>
  </si>
  <si>
    <t>Мера поддержки обучения укрепляет чувство ответственности</t>
  </si>
  <si>
    <t>Вариативность обучения поддерживает контроль качества</t>
  </si>
  <si>
    <t>Уровень соглашений по обучению является частью повседневной практики</t>
  </si>
  <si>
    <t>Сравнение обучения даёт ценные выводы</t>
  </si>
  <si>
    <t>Сравнимость обучения — важная часть концепции</t>
  </si>
  <si>
    <t>Отслеживание обучения представляет собой ключевую задачу</t>
  </si>
  <si>
    <t>Передача знаний в обучении находится в центре текущих мероприятий</t>
  </si>
  <si>
    <t>Сетевое взаимодействие обучения является необходимым условием следующего шага</t>
  </si>
  <si>
    <t>Обязательства по обучению существенно способствуют успеху проекта</t>
  </si>
  <si>
    <t>Доступность обучения позволяет целенаправленную реализацию</t>
  </si>
  <si>
    <t>Задержка обучения лежит в основе стратегических решений</t>
  </si>
  <si>
    <t>Заявление о видении обучения улучшает коммуникацию в команде</t>
  </si>
  <si>
    <t>Выбор обучения облегчает координацию между отделами</t>
  </si>
  <si>
    <t>Описание пути обучения способствует прозрачности всего процесса</t>
  </si>
  <si>
    <t>Женщина-научный сотрудник в области обучения влияет на эффективность процессов</t>
  </si>
  <si>
    <t>Мужчина-научный сотрудник в области обучения является ключевым элементом планирования</t>
  </si>
  <si>
    <t>Определение цели обучения вносит ясность в формулировку целей</t>
  </si>
  <si>
    <t>Измерение целей обучения повышает принятие у участников</t>
  </si>
  <si>
    <t>Систематизация целей обучения важна для дальнейшего развития</t>
  </si>
  <si>
    <t>Субсидия на обучение служит отправной точкой для анализа</t>
  </si>
  <si>
    <t>Преследование целей обучения укрепляет чувство ответственности</t>
  </si>
  <si>
    <t>Цикл обучения поддерживает контроль качества</t>
  </si>
  <si>
    <t>Тематика обучения является частью повседневной практики</t>
  </si>
  <si>
    <t>Контекстуализация обучения даёт ценные выводы</t>
  </si>
  <si>
    <t>Понимание в обучении — важная часть концепции</t>
  </si>
  <si>
    <t>Обратная связь по обучению представляет собой ключевую задачу</t>
  </si>
  <si>
    <t>Модель синергии обучения находится в центре текущих мероприятий</t>
  </si>
  <si>
    <t>Коэффициент инноваций в обучении является необходимым условием следующего шага</t>
  </si>
  <si>
    <t>Цифровая стратегия обучения существенно способствует успеху проекта</t>
  </si>
  <si>
    <t>Документ стратегии обучения позволяет целенаправленную реализацию</t>
  </si>
  <si>
    <t>Карта процессов обучения лежит в основе стратегических решений</t>
  </si>
  <si>
    <t>Мониторинг обучения улучшает коммуникацию в команде</t>
  </si>
  <si>
    <t>Баланс обучения облегчает координацию между отделами</t>
  </si>
  <si>
    <t>Планирование инициатив обучения способствует прозрачности всего процесса</t>
  </si>
  <si>
    <t>Сертификат о повышении квалификации влияет на эффективность процессов</t>
  </si>
  <si>
    <t>Сертификация обучения является ключевым элементом планирования</t>
  </si>
  <si>
    <t>Протокол конференции по обучению вносит ясность в цели</t>
  </si>
  <si>
    <t>Непрерывность обучения повышает принятие у участников</t>
  </si>
  <si>
    <t>Модель компетенций обучения важна для дальнейшего развития</t>
  </si>
  <si>
    <t>Методическое пособие по обучению служит отправной точкой для анализа</t>
  </si>
  <si>
    <t>Разработка стратегии обучения укрепляет чувство ответственности</t>
  </si>
  <si>
    <t>Развитие инициатив в обучении поддерживает контроль качества</t>
  </si>
  <si>
    <t>Анализ эффективности обучения является частью повседневной практики</t>
  </si>
  <si>
    <t>NomenOrder1000</t>
  </si>
  <si>
    <t>eine/die Zeit</t>
  </si>
  <si>
    <t>ein/der Mann</t>
  </si>
  <si>
    <t>eine/die Hand</t>
  </si>
  <si>
    <t>ein/der Tag</t>
  </si>
  <si>
    <t>ein/der Weg</t>
  </si>
  <si>
    <t>ein/das Auge</t>
  </si>
  <si>
    <t>eine/die Sache</t>
  </si>
  <si>
    <t>ein/der Kopf</t>
  </si>
  <si>
    <t>ein/das Jahr</t>
  </si>
  <si>
    <t>ein/das Zimmer</t>
  </si>
  <si>
    <t>eine/die Tür</t>
  </si>
  <si>
    <t>eine/die Frau</t>
  </si>
  <si>
    <t>ein/das Gesicht</t>
  </si>
  <si>
    <t>eine/die Mutter</t>
  </si>
  <si>
    <t>eine/die Nacht</t>
  </si>
  <si>
    <t>ein/das Haus</t>
  </si>
  <si>
    <t>ein/der Vater</t>
  </si>
  <si>
    <t>ein/das Leben</t>
  </si>
  <si>
    <t>ein/der Rücken</t>
  </si>
  <si>
    <t>eine/die Stimme</t>
  </si>
  <si>
    <t>ein/das Mädchen</t>
  </si>
  <si>
    <t>ein/der Ort</t>
  </si>
  <si>
    <t>ein/der Junge</t>
  </si>
  <si>
    <t>ein/das Auto</t>
  </si>
  <si>
    <t>eine/die Seite</t>
  </si>
  <si>
    <t>ein/der Arm</t>
  </si>
  <si>
    <t>ein/das Kind</t>
  </si>
  <si>
    <t>ein/das Wort</t>
  </si>
  <si>
    <t>ein/der Finger</t>
  </si>
  <si>
    <t>ein/der Freund</t>
  </si>
  <si>
    <t>eine/die Schule</t>
  </si>
  <si>
    <t>ein/der Blick</t>
  </si>
  <si>
    <t>ein/der Mund</t>
  </si>
  <si>
    <t>ein/das Spiel</t>
  </si>
  <si>
    <t>ein/der Platz</t>
  </si>
  <si>
    <t>ein/der Mensch</t>
  </si>
  <si>
    <t>ein/das Wasser</t>
  </si>
  <si>
    <t>ein/der Name</t>
  </si>
  <si>
    <t>eine/die Stadt</t>
  </si>
  <si>
    <t>eine/die Arbeit</t>
  </si>
  <si>
    <t>eine/die Geschichte</t>
  </si>
  <si>
    <t>ein/der Abend</t>
  </si>
  <si>
    <t>ein/der Sinn</t>
  </si>
  <si>
    <t>eine/die Straße</t>
  </si>
  <si>
    <t>ein/das Bild</t>
  </si>
  <si>
    <t>ein/der Boden</t>
  </si>
  <si>
    <t>ein/der Grund</t>
  </si>
  <si>
    <t>ein/das Herz</t>
  </si>
  <si>
    <t>eine/die Woche</t>
  </si>
  <si>
    <t>eine/die Möglichkeit</t>
  </si>
  <si>
    <t>ein/der Staat</t>
  </si>
  <si>
    <t>eine/die Stelle</t>
  </si>
  <si>
    <t>ein/das Ende</t>
  </si>
  <si>
    <t>eine/die Art</t>
  </si>
  <si>
    <t>ein/das Beispiel</t>
  </si>
  <si>
    <t>eine/die Frage</t>
  </si>
  <si>
    <t>ein/der Bereich</t>
  </si>
  <si>
    <t>ein/der Anfang</t>
  </si>
  <si>
    <t>eine/die Familie</t>
  </si>
  <si>
    <t>ein/das Gespräch</t>
  </si>
  <si>
    <t>ein/das Unternehmen</t>
  </si>
  <si>
    <t>ein/das Geld</t>
  </si>
  <si>
    <t>eine/die Minute</t>
  </si>
  <si>
    <t>eine/die Form</t>
  </si>
  <si>
    <t>ein/der Krieg</t>
  </si>
  <si>
    <t>eine/die Polizei</t>
  </si>
  <si>
    <t>ein/das Stück</t>
  </si>
  <si>
    <t>ein/der Raum</t>
  </si>
  <si>
    <t>eine/die Folge</t>
  </si>
  <si>
    <t>eine/die Regierung</t>
  </si>
  <si>
    <t>ein/das Ergebnis</t>
  </si>
  <si>
    <t>ein/das Interesse</t>
  </si>
  <si>
    <t>ein/das Thema</t>
  </si>
  <si>
    <t>ein/das Angebot</t>
  </si>
  <si>
    <t>eine/die Wohnung</t>
  </si>
  <si>
    <t>eine/die Ordnung</t>
  </si>
  <si>
    <t>eine/die Gruppe</t>
  </si>
  <si>
    <t>ein/der Punkt</t>
  </si>
  <si>
    <t>ein/der Markt</t>
  </si>
  <si>
    <t>ein/der Moment</t>
  </si>
  <si>
    <t>eine/die Luft</t>
  </si>
  <si>
    <t>ein/der Text</t>
  </si>
  <si>
    <t>ein/das Problem</t>
  </si>
  <si>
    <t>eine/die Universität</t>
  </si>
  <si>
    <t>ein/der Versuch</t>
  </si>
  <si>
    <t>ein/das Verhältnis</t>
  </si>
  <si>
    <t>eine/die Zukunft</t>
  </si>
  <si>
    <t>ein/das Ziel</t>
  </si>
  <si>
    <t>ein/das Projekt</t>
  </si>
  <si>
    <t>eine/die Meinung</t>
  </si>
  <si>
    <t>ein/der Bericht</t>
  </si>
  <si>
    <t>eine/die Sprache</t>
  </si>
  <si>
    <t>ein/das Gesetz</t>
  </si>
  <si>
    <t>eine/die Zeitung</t>
  </si>
  <si>
    <t>ein/das Essen</t>
  </si>
  <si>
    <t>ein/das Tier</t>
  </si>
  <si>
    <t>ein/das Gefühl</t>
  </si>
  <si>
    <t>eine/die Zahl</t>
  </si>
  <si>
    <t>eine/die Lage</t>
  </si>
  <si>
    <t>ein/der Kollege</t>
  </si>
  <si>
    <t>ein/der Sohn</t>
  </si>
  <si>
    <t>eine/die Bedeutung</t>
  </si>
  <si>
    <t>ein/das Dorf</t>
  </si>
  <si>
    <t>eine/die Situation</t>
  </si>
  <si>
    <t>ein/der Vorschlag</t>
  </si>
  <si>
    <t>ein/der Fuß</t>
  </si>
  <si>
    <t>eine/die Antwort</t>
  </si>
  <si>
    <t>ein/der Lehrer</t>
  </si>
  <si>
    <t>eine/die Entscheidung</t>
  </si>
  <si>
    <t>eine/die Information</t>
  </si>
  <si>
    <t>ein/das Telefon</t>
  </si>
  <si>
    <t>eine/die Richtung</t>
  </si>
  <si>
    <t>ein/der Chef</t>
  </si>
  <si>
    <t>eine/die Abteilung</t>
  </si>
  <si>
    <t>ein/der Plan</t>
  </si>
  <si>
    <t>eine/die Stunde</t>
  </si>
  <si>
    <t>ein/der Gast</t>
  </si>
  <si>
    <t>ein/der Begriff</t>
  </si>
  <si>
    <t>eine/die Liste</t>
  </si>
  <si>
    <t>eine/die Entwicklung</t>
  </si>
  <si>
    <t>ein/der Zusammenhang</t>
  </si>
  <si>
    <t>eine/die Tochter</t>
  </si>
  <si>
    <t>ein/der Präsident</t>
  </si>
  <si>
    <t>ein/der Zweck</t>
  </si>
  <si>
    <t>ein/der Fahrer</t>
  </si>
  <si>
    <t>eine/die Kontrolle</t>
  </si>
  <si>
    <t>ein/das Verfahren</t>
  </si>
  <si>
    <t>eine/die Region</t>
  </si>
  <si>
    <t>ein/der Bürger</t>
  </si>
  <si>
    <t>eine/die Partei</t>
  </si>
  <si>
    <t>eine/die Größe</t>
  </si>
  <si>
    <t>ein/das Material</t>
  </si>
  <si>
    <t>eine/die Methode</t>
  </si>
  <si>
    <t>ein/der Arzt</t>
  </si>
  <si>
    <t>ein/das Training</t>
  </si>
  <si>
    <t>eine/die Leitung</t>
  </si>
  <si>
    <t>ein/der Autor</t>
  </si>
  <si>
    <t>ein/das Studium</t>
  </si>
  <si>
    <t>eine/die Organisation</t>
  </si>
  <si>
    <t>ein/der Kunde</t>
  </si>
  <si>
    <t>ein/das Dokument</t>
  </si>
  <si>
    <t>ein/der Prozess</t>
  </si>
  <si>
    <t>eine/die Technik</t>
  </si>
  <si>
    <t>eine/die Industrie</t>
  </si>
  <si>
    <t>ein/der Richter</t>
  </si>
  <si>
    <t>eine/die Prüfung</t>
  </si>
  <si>
    <t>ein/der Erfolg</t>
  </si>
  <si>
    <t>eine/die Freiheit</t>
  </si>
  <si>
    <t>eine/die Messe</t>
  </si>
  <si>
    <t>ein/der Schüler</t>
  </si>
  <si>
    <t>ein/das Produkt</t>
  </si>
  <si>
    <t>eine/die Lösung</t>
  </si>
  <si>
    <t>eine/die Hilfe</t>
  </si>
  <si>
    <t>eine/die Leistung</t>
  </si>
  <si>
    <t>eine/die Wirtschaft</t>
  </si>
  <si>
    <t>eine/die Versicherung</t>
  </si>
  <si>
    <t>eine/die Erfahrung</t>
  </si>
  <si>
    <t>eine/die Firma</t>
  </si>
  <si>
    <t>eine/die Beziehung</t>
  </si>
  <si>
    <t>ein/der Vertrag</t>
  </si>
  <si>
    <t>eine/die Grundlage</t>
  </si>
  <si>
    <t>ein/der Betrag</t>
  </si>
  <si>
    <t>ein/der Vorteil</t>
  </si>
  <si>
    <t>eine/die Gefahr</t>
  </si>
  <si>
    <t>eine/die Anzahl</t>
  </si>
  <si>
    <t>ein/der Hersteller</t>
  </si>
  <si>
    <t>eine/die Unterstützung</t>
  </si>
  <si>
    <t>ein/der Partner</t>
  </si>
  <si>
    <t>eine/die Bank</t>
  </si>
  <si>
    <t>eine/die Verwaltung</t>
  </si>
  <si>
    <t>eine/die Änderung</t>
  </si>
  <si>
    <t>ein/der Betrieb</t>
  </si>
  <si>
    <t>eine/die Voraussetzung</t>
  </si>
  <si>
    <t>eine/die Veränderung</t>
  </si>
  <si>
    <t>eine/die Diskussion</t>
  </si>
  <si>
    <t>ein/der Schutz</t>
  </si>
  <si>
    <t>eine/die Maßnahme</t>
  </si>
  <si>
    <t>ein/der Verlauf</t>
  </si>
  <si>
    <t>eine/die Verantwortung</t>
  </si>
  <si>
    <t>ein/der Zugang</t>
  </si>
  <si>
    <t>eine/die Nutzung</t>
  </si>
  <si>
    <t>eine/die Strategie</t>
  </si>
  <si>
    <t>ein/der Anspruch</t>
  </si>
  <si>
    <t>eine/die Umsetzung</t>
  </si>
  <si>
    <t>eine/die Wirkung</t>
  </si>
  <si>
    <t>ein/der Anbieter</t>
  </si>
  <si>
    <t>ein/der Einsatz</t>
  </si>
  <si>
    <t>ein/der Rahmen</t>
  </si>
  <si>
    <t>eine/die Qualität</t>
  </si>
  <si>
    <t>ein/der Aufbau</t>
  </si>
  <si>
    <t>ein/das Prinzip</t>
  </si>
  <si>
    <t>eine/die Wahl</t>
  </si>
  <si>
    <t>ein/das Verhalten</t>
  </si>
  <si>
    <t>eine/die Aufgabe</t>
  </si>
  <si>
    <t>eine/die Forschung</t>
  </si>
  <si>
    <t>eine/die Schulung</t>
  </si>
  <si>
    <t>ein/der Teilnehmer</t>
  </si>
  <si>
    <t>eine/die Beobachtung</t>
  </si>
  <si>
    <t>eine/die Einführung</t>
  </si>
  <si>
    <t>eine/die Genehmigung</t>
  </si>
  <si>
    <t>ein/der Kontakt</t>
  </si>
  <si>
    <t>ein/das System</t>
  </si>
  <si>
    <t>ein/der Schwerpunkt</t>
  </si>
  <si>
    <t>ein/das Konzept</t>
  </si>
  <si>
    <t>eine/die Beschreibung</t>
  </si>
  <si>
    <t>ein/das Risiko</t>
  </si>
  <si>
    <t>eine/die Durchführung</t>
  </si>
  <si>
    <t>ein/der Inhalt</t>
  </si>
  <si>
    <t>eine/die Darstellung</t>
  </si>
  <si>
    <t>eine/die Erkenntnis</t>
  </si>
  <si>
    <t>eine/die Lieferung</t>
  </si>
  <si>
    <t>eine/die Planung</t>
  </si>
  <si>
    <t>ein/der Antrag</t>
  </si>
  <si>
    <t>eine/die Anzeige</t>
  </si>
  <si>
    <t>ein/das Gerät</t>
  </si>
  <si>
    <t>eine/die Stellungnahme</t>
  </si>
  <si>
    <t>ein/der Hinweis</t>
  </si>
  <si>
    <t>ein/das Gutachten</t>
  </si>
  <si>
    <t>eine/die Feststellung</t>
  </si>
  <si>
    <t>ein/der Auftrag</t>
  </si>
  <si>
    <t>eine/die Vorbereitung</t>
  </si>
  <si>
    <t>ein/der Überblick</t>
  </si>
  <si>
    <t>eine/die Festlegung</t>
  </si>
  <si>
    <t>eine/die Verbesserung</t>
  </si>
  <si>
    <t>eine/die Forderung</t>
  </si>
  <si>
    <t>ein/der Absatz</t>
  </si>
  <si>
    <t>ein/der Beitrag</t>
  </si>
  <si>
    <t>eine/die Kenntnis</t>
  </si>
  <si>
    <t>eine/die Bewertung</t>
  </si>
  <si>
    <t>ein/das Merkmal</t>
  </si>
  <si>
    <t>ein/der Bestandteil</t>
  </si>
  <si>
    <t>ein/der Fehler</t>
  </si>
  <si>
    <t>eine/die Beratung</t>
  </si>
  <si>
    <t>ein/das Wissen</t>
  </si>
  <si>
    <t>eine/die Untersuchung</t>
  </si>
  <si>
    <t>eine/die Veröffentlichung</t>
  </si>
  <si>
    <t>eine/die Erhöhung</t>
  </si>
  <si>
    <t>eine/die Förderung</t>
  </si>
  <si>
    <t>eine/die Kommunikation</t>
  </si>
  <si>
    <t>ein/der Vergleich</t>
  </si>
  <si>
    <t>ein/das Verständnis</t>
  </si>
  <si>
    <t>eine/die Einleitung</t>
  </si>
  <si>
    <t>eine/die Erstellung</t>
  </si>
  <si>
    <t>eine/die Versorgung</t>
  </si>
  <si>
    <t>eine/die Auswertung</t>
  </si>
  <si>
    <t>eine/die Absicht</t>
  </si>
  <si>
    <t>eine/die Teilnahme</t>
  </si>
  <si>
    <t>eine/die Vorschrift</t>
  </si>
  <si>
    <t>ein/der Vertreter</t>
  </si>
  <si>
    <t>eine/die Aussage</t>
  </si>
  <si>
    <t>eine/die Zustimmung</t>
  </si>
  <si>
    <t>eine/die Einrichtung</t>
  </si>
  <si>
    <t>eine/die Ausführung</t>
  </si>
  <si>
    <t>eine/die Beteiligung</t>
  </si>
  <si>
    <t>eine/die Einstellung</t>
  </si>
  <si>
    <t>eine/die Verarbeitung</t>
  </si>
  <si>
    <t>eine/die Zusammenarbeit</t>
  </si>
  <si>
    <t>eine/die Orientierung</t>
  </si>
  <si>
    <t>eine/die Abstimmung</t>
  </si>
  <si>
    <t>eine/die Sitzung</t>
  </si>
  <si>
    <t>ein/das Protokoll</t>
  </si>
  <si>
    <t>eine/die Verbindung</t>
  </si>
  <si>
    <t>eine/die Verpflichtung</t>
  </si>
  <si>
    <t>ein/das Instrument</t>
  </si>
  <si>
    <t>eine/die Begründung</t>
  </si>
  <si>
    <t>eine/die Einhaltung</t>
  </si>
  <si>
    <t>eine/die Definition</t>
  </si>
  <si>
    <t>eine/die Mitteilung</t>
  </si>
  <si>
    <t>eine/die Vorlage</t>
  </si>
  <si>
    <t>eine/die Auswahl</t>
  </si>
  <si>
    <t>eine/die Einschätzung</t>
  </si>
  <si>
    <t>eine/die Einschränkung</t>
  </si>
  <si>
    <t>ein/der Ablauf</t>
  </si>
  <si>
    <t>ein/der Abschnitt</t>
  </si>
  <si>
    <t>eine/die Bestätigung</t>
  </si>
  <si>
    <t>eine/die Anpassung</t>
  </si>
  <si>
    <t>eine/die Koordination</t>
  </si>
  <si>
    <t>eine/die Bearbeitung</t>
  </si>
  <si>
    <t>eine/die Einigung</t>
  </si>
  <si>
    <t>eine/die Verwendung</t>
  </si>
  <si>
    <t>eine/die Beurteilung</t>
  </si>
  <si>
    <t>eine/die Festsetzung</t>
  </si>
  <si>
    <t>eine/die Anmeldung</t>
  </si>
  <si>
    <t>eine/die Auseinandersetzung</t>
  </si>
  <si>
    <t>eine/die Gestaltung</t>
  </si>
  <si>
    <t>eine/die Regelung</t>
  </si>
  <si>
    <t>eine/die Berücksichtigung</t>
  </si>
  <si>
    <t>eine/die Mitwirkung</t>
  </si>
  <si>
    <t>eine/die Verfügung</t>
  </si>
  <si>
    <t>eine/die Verständigung</t>
  </si>
  <si>
    <t>eine/die Verständlichkeit</t>
  </si>
  <si>
    <t>eine/die Verwirklichung</t>
  </si>
  <si>
    <t>eine/die Verteilung</t>
  </si>
  <si>
    <t>eine/die Vermeidung</t>
  </si>
  <si>
    <t>eine/die Vermittlung</t>
  </si>
  <si>
    <t>eine/die Verlängerung</t>
  </si>
  <si>
    <t>eine/die Verringerung</t>
  </si>
  <si>
    <t>eine/die Überprüfung</t>
  </si>
  <si>
    <t>eine/die Terminplanung</t>
  </si>
  <si>
    <t>eine/die Teilhabe</t>
  </si>
  <si>
    <t>eine/die Tagesordnung</t>
  </si>
  <si>
    <t>eine/die Steuerung</t>
  </si>
  <si>
    <t>eine/die Stellung</t>
  </si>
  <si>
    <t>eine/die Sprachregelung</t>
  </si>
  <si>
    <t>eine/die Spezifikation</t>
  </si>
  <si>
    <t>eine/die Sicherstellung</t>
  </si>
  <si>
    <t>eine/die Sicherheit</t>
  </si>
  <si>
    <t>eine/die Selbsteinschätzung</t>
  </si>
  <si>
    <t>eine/die Rückmeldung</t>
  </si>
  <si>
    <t>eine/die Richtlinie</t>
  </si>
  <si>
    <t>eine/die Relevanz</t>
  </si>
  <si>
    <t>eine/die Rechtsprechung</t>
  </si>
  <si>
    <t>eine/die Rechtsgrundlage</t>
  </si>
  <si>
    <t>eine/die Qualitätssicherung</t>
  </si>
  <si>
    <t>eine/die Qualitätskontrolle</t>
  </si>
  <si>
    <t>eine/die Problemlösung</t>
  </si>
  <si>
    <t>eine/die Problematik</t>
  </si>
  <si>
    <t>eine/die Perspektive</t>
  </si>
  <si>
    <t>eine/die Personalentwicklung</t>
  </si>
  <si>
    <t>eine/die Personalplanung</t>
  </si>
  <si>
    <t>eine/die Partnerschaft</t>
  </si>
  <si>
    <t>eine/die Offenheit</t>
  </si>
  <si>
    <t>eine/die Notwendigkeit</t>
  </si>
  <si>
    <t>eine/die Nachfrage</t>
  </si>
  <si>
    <t>eine/die Mitarbeit</t>
  </si>
  <si>
    <t>eine/die Lösungsstrategie</t>
  </si>
  <si>
    <t>eine/die Klarheit</t>
  </si>
  <si>
    <t>eine/die Kapazität</t>
  </si>
  <si>
    <t>eine/die Integration</t>
  </si>
  <si>
    <t>eine/die Initiative</t>
  </si>
  <si>
    <t>eine/die Herausforderung</t>
  </si>
  <si>
    <t>eine/die Handlung</t>
  </si>
  <si>
    <t>eine/die Gesundheit</t>
  </si>
  <si>
    <t>eine/die Führung</t>
  </si>
  <si>
    <t>eine/die Flexibilität</t>
  </si>
  <si>
    <t>eine/die Fähigkeit</t>
  </si>
  <si>
    <t>eine/die Eigenverantwortung</t>
  </si>
  <si>
    <t>eine/die Differenzierung</t>
  </si>
  <si>
    <t>eine/die Zuständigkeit</t>
  </si>
  <si>
    <t>eine/die Zielsetzung</t>
  </si>
  <si>
    <t>eine/die Zielerreichung</t>
  </si>
  <si>
    <t>eine/die Wiederholung</t>
  </si>
  <si>
    <t>eine/die Weiterentwicklung</t>
  </si>
  <si>
    <t>eine/die Transparenz</t>
  </si>
  <si>
    <t>eine/die Stabilität</t>
  </si>
  <si>
    <t>eine/die Standardisierung</t>
  </si>
  <si>
    <t>eine/die Sprachkompetenz</t>
  </si>
  <si>
    <t>eine/die Spezialisierung</t>
  </si>
  <si>
    <t>eine/die Selbstverantwortung</t>
  </si>
  <si>
    <t>eine/die Selbstständigkeit</t>
  </si>
  <si>
    <t>eine/die Selbstbestimmung</t>
  </si>
  <si>
    <t>eine/die Schwierigkeit</t>
  </si>
  <si>
    <t>eine/die Schutzmaßnahme</t>
  </si>
  <si>
    <t>eine/die Schutzfunktion</t>
  </si>
  <si>
    <t>eine/die Realität</t>
  </si>
  <si>
    <t>eine/die Prozessoptimierung</t>
  </si>
  <si>
    <t>eine/die Präsenz</t>
  </si>
  <si>
    <t>eine/die Praxis</t>
  </si>
  <si>
    <t>eine/die Personalverantwortung</t>
  </si>
  <si>
    <t>eine/die Partizipation</t>
  </si>
  <si>
    <t>eine/die Nachhaltigkeit</t>
  </si>
  <si>
    <t>eine/die Motivation</t>
  </si>
  <si>
    <t>eine/die Messung</t>
  </si>
  <si>
    <t>eine/die Lösungsfindung</t>
  </si>
  <si>
    <t>eine/die Lösungskompetenz</t>
  </si>
  <si>
    <t>eine/die Kooperation</t>
  </si>
  <si>
    <t>eine/die Innovation</t>
  </si>
  <si>
    <t>eine/die Individualität</t>
  </si>
  <si>
    <t>eine/die Implementierung</t>
  </si>
  <si>
    <t>eine/die Identifikation</t>
  </si>
  <si>
    <t>eine/die Handlungskompetenz</t>
  </si>
  <si>
    <t>eine/die Gestaltungskompetenz</t>
  </si>
  <si>
    <t>eine/die Gesamtverantwortung</t>
  </si>
  <si>
    <t>eine/die Erwartung</t>
  </si>
  <si>
    <t>eine/die Evaluation</t>
  </si>
  <si>
    <t>eine/die Entscheidungskompetenz</t>
  </si>
  <si>
    <t>eine/die Dokumentation</t>
  </si>
  <si>
    <t>eine/die Datenanalyse</t>
  </si>
  <si>
    <t>eine/die Datenbasis</t>
  </si>
  <si>
    <t>eine/die Zielvereinbarung</t>
  </si>
  <si>
    <t>eine/die Wiederaufnahme</t>
  </si>
  <si>
    <t>eine/die Weiterbildung</t>
  </si>
  <si>
    <t>eine/die Vereinbarung</t>
  </si>
  <si>
    <t>eine/die Umsetzungskompetenz</t>
  </si>
  <si>
    <t>eine/die Struktur</t>
  </si>
  <si>
    <t>eine/die Steuerungskompetenz</t>
  </si>
  <si>
    <t>eine/die Steuerungsfunktion</t>
  </si>
  <si>
    <t>eine/die Stabilisierung</t>
  </si>
  <si>
    <t>eine/die Sprachfähigkeit</t>
  </si>
  <si>
    <t>eine/die Sozialkompetenz</t>
  </si>
  <si>
    <t>eine/die Selbstwahrnehmung</t>
  </si>
  <si>
    <t>eine/die Selbstreflexion</t>
  </si>
  <si>
    <t>eine/die Selbstorganisation</t>
  </si>
  <si>
    <t>eine/die Selbstkontrolle</t>
  </si>
  <si>
    <t>eine/die Selbstentwicklung</t>
  </si>
  <si>
    <t>eine/die Schnittstelle</t>
  </si>
  <si>
    <t>eine/die Schlüsselkompetenz</t>
  </si>
  <si>
    <t>eine/die Selbstverwirklichung</t>
  </si>
  <si>
    <t>eine/die Selbstevaluation</t>
  </si>
  <si>
    <t>eine/die Sinnhaftigkeit</t>
  </si>
  <si>
    <t>eine/die Studienordnung</t>
  </si>
  <si>
    <t>eine/die Studienplanung</t>
  </si>
  <si>
    <t>eine/die Studienzeit</t>
  </si>
  <si>
    <t>eine/die Teamfähigkeit</t>
  </si>
  <si>
    <t>eine/die Verfügbarkeit</t>
  </si>
  <si>
    <t>eine/die Vergangenheit</t>
  </si>
  <si>
    <t>eine/die Verhaltensebene</t>
  </si>
  <si>
    <t>eine/die Verhaltensweise</t>
  </si>
  <si>
    <t>eine/die Veranstaltung</t>
  </si>
  <si>
    <t>eine/die Verantwortungsebene</t>
  </si>
  <si>
    <t>eine/die Vereinheitlichung</t>
  </si>
  <si>
    <t>eine/die Verfahrensweise</t>
  </si>
  <si>
    <t>eine/die Verhaltensänderung</t>
  </si>
  <si>
    <t>eine/die Verknüpfung</t>
  </si>
  <si>
    <t>eine/die Vermittlungskompetenz</t>
  </si>
  <si>
    <t>eine/die Vernetzung</t>
  </si>
  <si>
    <t>eine/die Verpflichtungserklärung</t>
  </si>
  <si>
    <t>eine/die Verpflichtungsebene</t>
  </si>
  <si>
    <t>eine/die Verfügbarkeitsebene</t>
  </si>
  <si>
    <t>eine/die Voraussetzungsebene</t>
  </si>
  <si>
    <t>eine/die Vorgehensweise</t>
  </si>
  <si>
    <t>eine/die Vorstellung</t>
  </si>
  <si>
    <t>eine/die Weitergabe</t>
  </si>
  <si>
    <t>eine/die Weiterbildungsmöglichkeit</t>
  </si>
  <si>
    <t>eine/die Weiterbildungsmaßnahme</t>
  </si>
  <si>
    <t>eine/die Weiterbildungsphase</t>
  </si>
  <si>
    <t>eine/die Weiterbildungsstruktur</t>
  </si>
  <si>
    <t>eine/die Weiterbildungsebene</t>
  </si>
  <si>
    <t>eine/die Weiterbildungsstrategie</t>
  </si>
  <si>
    <t>eine/die Weiterbildungsplanung</t>
  </si>
  <si>
    <t>eine/die Weiterbildungsbeteiligung</t>
  </si>
  <si>
    <t>eine/die Weiterbildungsqualität</t>
  </si>
  <si>
    <t>eine/die Weiterbildungsform</t>
  </si>
  <si>
    <t>eine/die Weiterbildungsaktivität</t>
  </si>
  <si>
    <t>eine/die Weiterbildungsorientierung</t>
  </si>
  <si>
    <t>eine/die Weiterbildungspraxis</t>
  </si>
  <si>
    <t>eine/die Weiterbildungssituation</t>
  </si>
  <si>
    <t>eine/die Weiterbildungstätigkeit</t>
  </si>
  <si>
    <t>eine/die Weiterbildungstiefe</t>
  </si>
  <si>
    <t>eine/die Weiterbildungsthematik</t>
  </si>
  <si>
    <t>eine/die Weiterbildungsteilnahme</t>
  </si>
  <si>
    <t>eine/die Weiterbildungsteilnehmerin</t>
  </si>
  <si>
    <t>eine/die Weiterbildungsteilnehmerzahl</t>
  </si>
  <si>
    <t>eine/die Weiterbildungsträger</t>
  </si>
  <si>
    <t>eine/die Weiterbildungszeit</t>
  </si>
  <si>
    <t>eine/die Weiterbildungsziel</t>
  </si>
  <si>
    <t>eine/die Weiterbildungszufriedenheit</t>
  </si>
  <si>
    <t>eine/die Weiterbildungszweck</t>
  </si>
  <si>
    <t>eine/die Weiterbildungssystematik</t>
  </si>
  <si>
    <t>eine/die Weiterbildungsschwerpunkte</t>
  </si>
  <si>
    <t>eine/die Weiterbildungsschritte</t>
  </si>
  <si>
    <t>eine/die Weiterbildungsspezifikation</t>
  </si>
  <si>
    <t>eine/die Weiterbildungseinheit</t>
  </si>
  <si>
    <t>eine/die Weiterbildungskonzeption</t>
  </si>
  <si>
    <t>eine/die Weiterbildungskultur</t>
  </si>
  <si>
    <t>eine/die Weiterbildungsprozess</t>
  </si>
  <si>
    <t>eine/die Weiterbildungsperspektive</t>
  </si>
  <si>
    <t>eine/die Weiterbildungsperson</t>
  </si>
  <si>
    <t>eine/die Weiterbildungsplattform</t>
  </si>
  <si>
    <t>eine/die Weiterbildungspolitik</t>
  </si>
  <si>
    <t>eine/die Weiterbildungsquote</t>
  </si>
  <si>
    <t>eine/die Weiterbildungsrate</t>
  </si>
  <si>
    <t>eine/die Weiterbildungsreform</t>
  </si>
  <si>
    <t>eine/die Weiterbildungsreihe</t>
  </si>
  <si>
    <t>eine/die Weiterbildungsrelevanz</t>
  </si>
  <si>
    <t>eine/die Weiterbildungsressource</t>
  </si>
  <si>
    <t>eine/die Weiterbildungsrolle</t>
  </si>
  <si>
    <t>eine/die Weiterbildungsrunde</t>
  </si>
  <si>
    <t>eine/die Weiterbildungseinrichtung</t>
  </si>
  <si>
    <t>eine/die Weiterbildungseinladung</t>
  </si>
  <si>
    <t>eine/die Weiterbildungseinordnung</t>
  </si>
  <si>
    <t>eine/die Weiterbildungseinverständniserklärung</t>
  </si>
  <si>
    <t>eine/die Weiterbildungseinstellung</t>
  </si>
  <si>
    <t>eine/die Weiterbildungsevaluation</t>
  </si>
  <si>
    <t>eine/die Weiterbildungsevidenz</t>
  </si>
  <si>
    <t>eine/die Weiterbildungsfähigkeit</t>
  </si>
  <si>
    <t>eine/die Weiterbildungsfeld</t>
  </si>
  <si>
    <t>eine/die Weiterbildungsforschung</t>
  </si>
  <si>
    <t>eine/die Weiterbildungsförderung</t>
  </si>
  <si>
    <t>eine/die Weiterbildungsfrage</t>
  </si>
  <si>
    <t>eine/die Weiterbildungsfreude</t>
  </si>
  <si>
    <t>eine/die Weiterbildungsgesellschaft</t>
  </si>
  <si>
    <t>eine/die Weiterbildungsgrundlage</t>
  </si>
  <si>
    <t>eine/die Weiterbildungsgüte</t>
  </si>
  <si>
    <t>eine/die Weiterbildungshandlung</t>
  </si>
  <si>
    <t>eine/die Weiterbildungshaltung</t>
  </si>
  <si>
    <t>eine/die Weiterbildungshäufigkeit</t>
  </si>
  <si>
    <t>eine/die Weiterbildungshistorie</t>
  </si>
  <si>
    <t>eine/die Weiterbildungshorizont</t>
  </si>
  <si>
    <t>eine/die Weiterbildungsinitiative</t>
  </si>
  <si>
    <t>eine/die Weiterbildungsinstitution</t>
  </si>
  <si>
    <t>eine/die Weiterbildungsintensität</t>
  </si>
  <si>
    <t>eine/die Weiterbildungsinteresse</t>
  </si>
  <si>
    <t>eine/die Weiterbildungsintervention</t>
  </si>
  <si>
    <t>eine/die Weiterbildungsjahr</t>
  </si>
  <si>
    <t>eine/die Weiterbildungskarriere</t>
  </si>
  <si>
    <t>eine/die Weiterbildungskette</t>
  </si>
  <si>
    <t>eine/die Weiterbildungskommission</t>
  </si>
  <si>
    <t>eine/die Weiterbildungskompetenz</t>
  </si>
  <si>
    <t>eine/die Weiterbildungskonferenz</t>
  </si>
  <si>
    <t>eine/die Weiterbildungskontext</t>
  </si>
  <si>
    <t>eine/die Weiterbildungskoordination</t>
  </si>
  <si>
    <t>eine/die Weiterbildungslandschaft</t>
  </si>
  <si>
    <t>eine/die Weiterbildungsmanagement</t>
  </si>
  <si>
    <t>eine/die Weiterbildungsmatrix</t>
  </si>
  <si>
    <t>eine/die Weiterbildungsmechanismus</t>
  </si>
  <si>
    <t>eine/die Weiterbildungsmentalität</t>
  </si>
  <si>
    <t>eine/die Weiterbildungsmethode</t>
  </si>
  <si>
    <t>eine/die Weiterbildungsmotivation</t>
  </si>
  <si>
    <t>eine/die Weiterbildungsmüdigkeit</t>
  </si>
  <si>
    <t>eine/die Weiterbildungsmuster</t>
  </si>
  <si>
    <t>eine/die Weiterbildungspass</t>
  </si>
  <si>
    <t>eine/die Weiterbildungspath</t>
  </si>
  <si>
    <t>eine/die Weiterbildungsportal</t>
  </si>
  <si>
    <t>eine/die Weiterbildungsposition</t>
  </si>
  <si>
    <t>eine/die Weiterbildungspräferenz</t>
  </si>
  <si>
    <t>eine/die Weiterbildungsprogramm</t>
  </si>
  <si>
    <t>eine/die Weiterbildungsrahmen</t>
  </si>
  <si>
    <t>eine/die Weiterbildungsrange</t>
  </si>
  <si>
    <t>eine/die Weiterbildungsreaktion</t>
  </si>
  <si>
    <t>eine/die Weiterbildungsrealität</t>
  </si>
  <si>
    <t>eine/die Weiterbildungsreflexion</t>
  </si>
  <si>
    <t>eine/die Weiterbildungsregion</t>
  </si>
  <si>
    <t>eine/die Weiterbildungsrichtlinie</t>
  </si>
  <si>
    <t>eine/die Weiterbildungsschiene</t>
  </si>
  <si>
    <t>eine/die Weiterbildungsschlüssel</t>
  </si>
  <si>
    <t>eine/die Weiterbildungsspektrum</t>
  </si>
  <si>
    <t>eine/die Weiterbildungssprache</t>
  </si>
  <si>
    <t>eine/die Weiterbildungssprachebene</t>
  </si>
  <si>
    <t>eine/die Weiterbildungssprechstunde</t>
  </si>
  <si>
    <t>eine/die Weiterbildungsspur</t>
  </si>
  <si>
    <t>eine/die Weiterbildungstabelle</t>
  </si>
  <si>
    <t>eine/die Weiterbildungstermin</t>
  </si>
  <si>
    <t>eine/die Weiterbildungstest</t>
  </si>
  <si>
    <t>eine/die Weiterbildungsthema</t>
  </si>
  <si>
    <t>eine/die Weiterbildungsumfrage</t>
  </si>
  <si>
    <t>eine/die Weiterbildungsumsetzung</t>
  </si>
  <si>
    <t>eine/die Weiterbildungsunterstützung</t>
  </si>
  <si>
    <t>eine/die Weiterbildungsvariante</t>
  </si>
  <si>
    <t>eine/die Weiterbildungsvereinbarung</t>
  </si>
  <si>
    <t>eine/die Weiterbildungsveranstaltung</t>
  </si>
  <si>
    <t>eine/die Weiterbildungsverantwortung</t>
  </si>
  <si>
    <t>eine/die Weiterbildungsverpflichtung</t>
  </si>
  <si>
    <t>eine/die Weiterbildungsvertiefung</t>
  </si>
  <si>
    <t>eine/die Weiterbildungsverwaltung</t>
  </si>
  <si>
    <t>eine/die Weiterbildungsverständnis</t>
  </si>
  <si>
    <t>eine/die Weiterbildungsversuch</t>
  </si>
  <si>
    <t>eine/die Weiterbildungsvertrauen</t>
  </si>
  <si>
    <t>eine/die Weiterbildungsvertretung</t>
  </si>
  <si>
    <t>eine/die Weiterbildungsvision</t>
  </si>
  <si>
    <t>eine/die Weiterbildungsweg</t>
  </si>
  <si>
    <t>eine/die Weiterbildungswissen</t>
  </si>
  <si>
    <t>eine/die Weiterbildungswissenschaft</t>
  </si>
  <si>
    <t>eine/die Weiterbildungsangebot</t>
  </si>
  <si>
    <t>eine/die Weiterbildungserfahrung</t>
  </si>
  <si>
    <t>eine/die Weiterbildungserfolg</t>
  </si>
  <si>
    <t>eine/die Weiterbildungsergebnis</t>
  </si>
  <si>
    <t>eine/die Weiterbildungsfinanzierung</t>
  </si>
  <si>
    <t>eine/die Weiterbildungsgespräch</t>
  </si>
  <si>
    <t>eine/die Weiterbildungsgesetz</t>
  </si>
  <si>
    <t>eine/die Weiterbildungsgremium</t>
  </si>
  <si>
    <t>eine/die Weiterbildungsinhalte</t>
  </si>
  <si>
    <t>eine/die Weiterbildungskonzept</t>
  </si>
  <si>
    <t>eine/die Weiterbildungskurs</t>
  </si>
  <si>
    <t>eine/die Weiterbildungsmaterial</t>
  </si>
  <si>
    <t>eine/die Weiterbildungsprojekt</t>
  </si>
  <si>
    <t>eine/die Weiterbildungspunkte</t>
  </si>
  <si>
    <t>eine/die Weiterbildungsrecht</t>
  </si>
  <si>
    <t>eine/die Weiterbildungsregelung</t>
  </si>
  <si>
    <t>eine/die Weiterbildungsreise</t>
  </si>
  <si>
    <t>eine/die Weiterbildungsschulung</t>
  </si>
  <si>
    <t>eine/die Weiterbildungssystem</t>
  </si>
  <si>
    <t>eine/die Weiterbildungsumfang</t>
  </si>
  <si>
    <t>eine/die Weiterbildungsunternehmen</t>
  </si>
  <si>
    <t>eine/die Weiterbildungsvoraussetzung</t>
  </si>
  <si>
    <t>eine/die Weiterbildungsstand</t>
  </si>
  <si>
    <t>eine/die Weiterbildungsbegriff</t>
  </si>
  <si>
    <t>eine/die Weiterbildungsberatung</t>
  </si>
  <si>
    <t>eine/die Weiterbildungsschwerpunkt</t>
  </si>
  <si>
    <t>eine/die Weiterbildungstrend</t>
  </si>
  <si>
    <t>eine/die Weiterbildungserhebung</t>
  </si>
  <si>
    <t>eine/die Weiterbildungserwartung</t>
  </si>
  <si>
    <t>eine/die Weiterbildungsethik</t>
  </si>
  <si>
    <t>eine/die Weiterbildungstool</t>
  </si>
  <si>
    <t>eine/die Weiterbildungstechnologie</t>
  </si>
  <si>
    <t>eine/die Weiterbildungssoftware</t>
  </si>
  <si>
    <t>eine/die Weiterbildungsdigitalisierung</t>
  </si>
  <si>
    <t>eine/die Weiterbildungsressourcennutzung</t>
  </si>
  <si>
    <t>eine/die Weiterbildungsschnittstelle</t>
  </si>
  <si>
    <t>eine/die Weiterbildungsintegration</t>
  </si>
  <si>
    <t>eine/die Weiterbildungspersonal</t>
  </si>
  <si>
    <t>eine/die Weiterbildungsstatistik</t>
  </si>
  <si>
    <t>eine/die Weiterbildungsstandardsicherung</t>
  </si>
  <si>
    <t>eine/die Weiterbildungssteuerung</t>
  </si>
  <si>
    <t>eine/die Weiterbildungsstrukturierung</t>
  </si>
  <si>
    <t>eine/die Weiterbildungstaktik</t>
  </si>
  <si>
    <t>eine/die Weiterbildungstechnik</t>
  </si>
  <si>
    <t>eine/die Weiterbildungsterminplanung</t>
  </si>
  <si>
    <t>eine/die Weiterbildungstransparenz</t>
  </si>
  <si>
    <t>eine/die Weiterbildungsüberblick</t>
  </si>
  <si>
    <t>eine/die Weiterbildungsumfeld</t>
  </si>
  <si>
    <t>eine/die Weiterbildungsvereinheitlichung</t>
  </si>
  <si>
    <t>eine/die Weiterbildungsverknüpfung</t>
  </si>
  <si>
    <t>eine/die Weiterbildungsverlauf</t>
  </si>
  <si>
    <t>eine/die Weiterbildungsverschiebung</t>
  </si>
  <si>
    <t>eine/die Weiterbildungsvielfalt</t>
  </si>
  <si>
    <t>eine/die Weiterbildungszielsetzung</t>
  </si>
  <si>
    <t>eine/die Weiterbildungszuordnung</t>
  </si>
  <si>
    <t>eine/die Weiterbildungszweckbindung</t>
  </si>
  <si>
    <t>eine/die Weiterbildungszugang</t>
  </si>
  <si>
    <t>eine/die Weiterbildungszulassung</t>
  </si>
  <si>
    <t>eine/die Weiterbildungszusage</t>
  </si>
  <si>
    <t>eine/die Weiterbildungspflicht</t>
  </si>
  <si>
    <t>eine/die Weiterbildungsplanungssicherheit</t>
  </si>
  <si>
    <t>eine/die Weiterbildungsplattformintegration</t>
  </si>
  <si>
    <t>eine/die Weiterbildungsprozessqualität</t>
  </si>
  <si>
    <t>eine/die Weiterbildungsprotokoll</t>
  </si>
  <si>
    <t>eine/die Weiterbildungspublikum</t>
  </si>
  <si>
    <t>eine/die Weiterbildungsqualitätssicherung</t>
  </si>
  <si>
    <t>eine/die Weiterbildungsqualifikation</t>
  </si>
  <si>
    <t>eine/die Weiterbildungsrecherche</t>
  </si>
  <si>
    <t>eine/die Weiterbildungsreflexionsebene</t>
  </si>
  <si>
    <t>eine/die Weiterbildungsregistrierung</t>
  </si>
  <si>
    <t>eine/die Weiterbildungsrelevanzbewertung</t>
  </si>
  <si>
    <t>eine/die Weiterbildungsresonanz</t>
  </si>
  <si>
    <t>eine/die Weiterbildungsrichtliniensystematik</t>
  </si>
  <si>
    <t>eine/die Weiterbildungsschleife</t>
  </si>
  <si>
    <t>eine/die Weiterbildungsschlüsselqualifikation</t>
  </si>
  <si>
    <t>eine/die Weiterbildungsschritt</t>
  </si>
  <si>
    <t>eine/die Weiterbildungsschnittmenge</t>
  </si>
  <si>
    <t>eine/die Weiterbildungsspezifik</t>
  </si>
  <si>
    <t>eine/die Weiterbildungssprecherrolle</t>
  </si>
  <si>
    <t>eine/die Weiterbildungsszenario</t>
  </si>
  <si>
    <t>eine/die Weiterbildungssynergie</t>
  </si>
  <si>
    <t>eine/die Weiterbildungsteilnehmer</t>
  </si>
  <si>
    <t>eine/die Weiterbildungsteilnehmerdaten</t>
  </si>
  <si>
    <t>eine/die Weiterbildungsteilnahmequote</t>
  </si>
  <si>
    <t>eine/die Weiterbildungsteilnahmestatistik</t>
  </si>
  <si>
    <t>eine/die Weiterbildungsthemaentwicklung</t>
  </si>
  <si>
    <t>eine/die Weiterbildungstoolsammlung</t>
  </si>
  <si>
    <t>eine/die Weiterbildungstracker</t>
  </si>
  <si>
    <t>eine/die Weiterbildungsumsetzungskompetenz</t>
  </si>
  <si>
    <t>eine/die Weiterbildungsunterlage</t>
  </si>
  <si>
    <t>eine/die Weiterbildungsunterstützungsmaßnahme</t>
  </si>
  <si>
    <t>eine/die Weiterbildungsvarianz</t>
  </si>
  <si>
    <t>eine/die Weiterbildungsvereinbarungsebene</t>
  </si>
  <si>
    <t>eine/die Weiterbildungsvergleich</t>
  </si>
  <si>
    <t>eine/die Weiterbildungsvergleichbarkeit</t>
  </si>
  <si>
    <t>eine/die Weiterbildungsverfolgung</t>
  </si>
  <si>
    <t>eine/die Weiterbildungsvermittlung</t>
  </si>
  <si>
    <t>eine/die Weiterbildungsvernetzung</t>
  </si>
  <si>
    <t>eine/die Weiterbildungsverfügbarkeit</t>
  </si>
  <si>
    <t>eine/die Weiterbildungsverzögerung</t>
  </si>
  <si>
    <t>eine/die Weiterbildungsvisionserklärung</t>
  </si>
  <si>
    <t>eine/die Weiterbildungswahl</t>
  </si>
  <si>
    <t>eine/die Weiterbildungswegbeschreibung</t>
  </si>
  <si>
    <t>eine/die Weiterbildungswissenschaftlerin</t>
  </si>
  <si>
    <t>eine/die Weiterbildungswissenschaftler</t>
  </si>
  <si>
    <t>eine/die Weiterbildungszieldefinition</t>
  </si>
  <si>
    <t>eine/die Weiterbildungszielmessung</t>
  </si>
  <si>
    <t>eine/die Weiterbildungszielsystematik</t>
  </si>
  <si>
    <t>eine/die Weiterbildungszuschuss</t>
  </si>
  <si>
    <t>eine/die Weiterbildungszweckverfolgung</t>
  </si>
  <si>
    <t>eine/die Weiterbildungszyklus</t>
  </si>
  <si>
    <t>eine/die Weiterbildungskontextualisierung</t>
  </si>
  <si>
    <t>eine/die Weiterbildungserkenntnis</t>
  </si>
  <si>
    <t>eine/die Weiterbildungsfeedback</t>
  </si>
  <si>
    <t>eine/die Weiterbildungssynergiemodell</t>
  </si>
  <si>
    <t>eine/die Weiterbildungsinnovationsrate</t>
  </si>
  <si>
    <t>eine/die Weiterbildungsdigitalstrategie</t>
  </si>
  <si>
    <t>eine/die Weiterbildungsstrategiepapier</t>
  </si>
  <si>
    <t>eine/die Weiterbildungsprozesslandkarte</t>
  </si>
  <si>
    <t>eine/die Weiterbildungsmonitoring</t>
  </si>
  <si>
    <t>eine/die Weiterbildungsbilanz</t>
  </si>
  <si>
    <t>eine/die Weiterbildungsinitiativeplanung</t>
  </si>
  <si>
    <t>eine/die Weiterbildungszertifikat</t>
  </si>
  <si>
    <t>eine/die Weiterbildungszertifizierung</t>
  </si>
  <si>
    <t>eine/die Weiterbildungskonferenzprotokoll</t>
  </si>
  <si>
    <t>eine/die Weiterbildungskontinuität</t>
  </si>
  <si>
    <t>eine/die Weiterbildungskompetenzmodell</t>
  </si>
  <si>
    <t>eine/die Weiterbildungshandreichung</t>
  </si>
  <si>
    <t>eine/die Weiterbildungsstrategieentwicklung</t>
  </si>
  <si>
    <t>eine/die Weiterbildungsinitiativeentwicklung</t>
  </si>
  <si>
    <t>eine/die Weiterbildungswirkungsanalyse</t>
  </si>
  <si>
    <t>einer/der Zeit</t>
  </si>
  <si>
    <t>eines/des Mannes</t>
  </si>
  <si>
    <t>einer/der Hand</t>
  </si>
  <si>
    <t>eines/des Tages</t>
  </si>
  <si>
    <t>eines/des Weges</t>
  </si>
  <si>
    <t>eines/des Auges</t>
  </si>
  <si>
    <t>einer/der Sache</t>
  </si>
  <si>
    <t>eines/des Kopfes</t>
  </si>
  <si>
    <t>eines/des Jahres</t>
  </si>
  <si>
    <t>eines/des Zimmers</t>
  </si>
  <si>
    <t>einer/der Tür</t>
  </si>
  <si>
    <t>einer/der Frau</t>
  </si>
  <si>
    <t>eines/des Gesichts</t>
  </si>
  <si>
    <t>einer/der Mutter</t>
  </si>
  <si>
    <t>einer/der Nacht</t>
  </si>
  <si>
    <t>eines/des Hauses</t>
  </si>
  <si>
    <t>eines/des Vaters</t>
  </si>
  <si>
    <t>eines/des Lebens</t>
  </si>
  <si>
    <t>eines/des Rückens</t>
  </si>
  <si>
    <t>einer/der Stimme</t>
  </si>
  <si>
    <t>eines/des Mädchens</t>
  </si>
  <si>
    <t>eines/des Ortes</t>
  </si>
  <si>
    <t>eines/des Jungen</t>
  </si>
  <si>
    <t>eines/des Autos</t>
  </si>
  <si>
    <t>einer/der Seite</t>
  </si>
  <si>
    <t>eines/des Armes</t>
  </si>
  <si>
    <t>eines/des Kindes</t>
  </si>
  <si>
    <t>eines/des Wortes</t>
  </si>
  <si>
    <t>eines/des Fingers</t>
  </si>
  <si>
    <t>eines/des Freundes</t>
  </si>
  <si>
    <t>einer/der Schule</t>
  </si>
  <si>
    <t>eines/des Blickes</t>
  </si>
  <si>
    <t>eines/des Mundes</t>
  </si>
  <si>
    <t>eines/des Spiels</t>
  </si>
  <si>
    <t>eines/des Platzes</t>
  </si>
  <si>
    <t>eines/des Menschen</t>
  </si>
  <si>
    <t>eines/des Wassers</t>
  </si>
  <si>
    <t>eines/des Namens</t>
  </si>
  <si>
    <t>einer/der Stadt</t>
  </si>
  <si>
    <t>einer/der Arbeit</t>
  </si>
  <si>
    <t>einer/der Geschichte</t>
  </si>
  <si>
    <t>eines/des Abends</t>
  </si>
  <si>
    <t>eines/des Sinnes</t>
  </si>
  <si>
    <t>einer/der Straße</t>
  </si>
  <si>
    <t>eines/des Bildes</t>
  </si>
  <si>
    <t>eines/des Bodens</t>
  </si>
  <si>
    <t>eines/des Grundes</t>
  </si>
  <si>
    <t>eines/des Herzens</t>
  </si>
  <si>
    <t>einer/der Woche</t>
  </si>
  <si>
    <t>einer/der Möglichkeit</t>
  </si>
  <si>
    <t>eines/des Staates</t>
  </si>
  <si>
    <t>einer/der Stelle</t>
  </si>
  <si>
    <t>eines/des Endes</t>
  </si>
  <si>
    <t>einer/der Art</t>
  </si>
  <si>
    <t>eines/des Beispiels</t>
  </si>
  <si>
    <t>einer/der Frage</t>
  </si>
  <si>
    <t>eines/des Bereichs</t>
  </si>
  <si>
    <t>eines/des Anfangs</t>
  </si>
  <si>
    <t>einer/der Familie</t>
  </si>
  <si>
    <t>eines/des Gesprächs</t>
  </si>
  <si>
    <t>eines/des Unternehmens</t>
  </si>
  <si>
    <t>eines/des Geldes</t>
  </si>
  <si>
    <t>einer/der Minute</t>
  </si>
  <si>
    <t>einer/der Form</t>
  </si>
  <si>
    <t>eines/des Krieges</t>
  </si>
  <si>
    <t>einer/der Polizei</t>
  </si>
  <si>
    <t>eines/des Stückes</t>
  </si>
  <si>
    <t>eines/des Raumes</t>
  </si>
  <si>
    <t>einer/der Folge</t>
  </si>
  <si>
    <t>einer/der Regierung</t>
  </si>
  <si>
    <t>eines/des Ergebnisses</t>
  </si>
  <si>
    <t>eines/des Interesses</t>
  </si>
  <si>
    <t>eines/des Themas</t>
  </si>
  <si>
    <t>eines/des Angebots</t>
  </si>
  <si>
    <t>einer/der Wohnung</t>
  </si>
  <si>
    <t>einer/der Ordnung</t>
  </si>
  <si>
    <t>einer/der Gruppe</t>
  </si>
  <si>
    <t>eines/des Punktes</t>
  </si>
  <si>
    <t>eines/des Marktes</t>
  </si>
  <si>
    <t>eines/des Moments</t>
  </si>
  <si>
    <t>einer/der Luft</t>
  </si>
  <si>
    <t>eines/des Textes</t>
  </si>
  <si>
    <t>eines/des Problems</t>
  </si>
  <si>
    <t>einer/der Universität</t>
  </si>
  <si>
    <t>eines/des Versuchs</t>
  </si>
  <si>
    <t>eines/des Verhältnisses</t>
  </si>
  <si>
    <t>einer/der Zukunft</t>
  </si>
  <si>
    <t>eines/des Ziels</t>
  </si>
  <si>
    <t>eines/des Projekts</t>
  </si>
  <si>
    <t>einer/der Meinung</t>
  </si>
  <si>
    <t>eines/des Berichts</t>
  </si>
  <si>
    <t>einer/der Sprache</t>
  </si>
  <si>
    <t>времени</t>
  </si>
  <si>
    <t>мужчины</t>
  </si>
  <si>
    <t>руки</t>
  </si>
  <si>
    <t>дня</t>
  </si>
  <si>
    <t>пути</t>
  </si>
  <si>
    <t>глаза</t>
  </si>
  <si>
    <t>вещи</t>
  </si>
  <si>
    <t>головы</t>
  </si>
  <si>
    <t>года</t>
  </si>
  <si>
    <t>комнаты</t>
  </si>
  <si>
    <t>двери</t>
  </si>
  <si>
    <t>женщины</t>
  </si>
  <si>
    <t>лица</t>
  </si>
  <si>
    <t>матери</t>
  </si>
  <si>
    <t>ночи</t>
  </si>
  <si>
    <t>дома</t>
  </si>
  <si>
    <t>отца</t>
  </si>
  <si>
    <t>жизни</t>
  </si>
  <si>
    <t>спины</t>
  </si>
  <si>
    <t>голоса</t>
  </si>
  <si>
    <t>девочки</t>
  </si>
  <si>
    <t>места</t>
  </si>
  <si>
    <t>мальчика</t>
  </si>
  <si>
    <t>машины</t>
  </si>
  <si>
    <t>страницы</t>
  </si>
  <si>
    <t>ребёнка</t>
  </si>
  <si>
    <t>слова</t>
  </si>
  <si>
    <t>пальца</t>
  </si>
  <si>
    <t>друга</t>
  </si>
  <si>
    <t>школы</t>
  </si>
  <si>
    <t>взгляда</t>
  </si>
  <si>
    <t>рта</t>
  </si>
  <si>
    <t>игры</t>
  </si>
  <si>
    <t>человека</t>
  </si>
  <si>
    <t>воды</t>
  </si>
  <si>
    <t>имени</t>
  </si>
  <si>
    <t>города</t>
  </si>
  <si>
    <t>работы</t>
  </si>
  <si>
    <t>истории</t>
  </si>
  <si>
    <t>вечера</t>
  </si>
  <si>
    <t>смысла</t>
  </si>
  <si>
    <t>улицы</t>
  </si>
  <si>
    <t>картинки</t>
  </si>
  <si>
    <t>пола</t>
  </si>
  <si>
    <t>причины</t>
  </si>
  <si>
    <t>сердца</t>
  </si>
  <si>
    <t>недели</t>
  </si>
  <si>
    <t>возможности</t>
  </si>
  <si>
    <t>государства</t>
  </si>
  <si>
    <t>конца</t>
  </si>
  <si>
    <t>вида</t>
  </si>
  <si>
    <t>примера</t>
  </si>
  <si>
    <t>вопроса</t>
  </si>
  <si>
    <t>области</t>
  </si>
  <si>
    <t>начала</t>
  </si>
  <si>
    <t>семьи</t>
  </si>
  <si>
    <t>основания</t>
  </si>
  <si>
    <t>разговора</t>
  </si>
  <si>
    <t>предприятия</t>
  </si>
  <si>
    <t>денег</t>
  </si>
  <si>
    <t>минуты</t>
  </si>
  <si>
    <t>формы</t>
  </si>
  <si>
    <t>войны</t>
  </si>
  <si>
    <t>полиции</t>
  </si>
  <si>
    <t>куска</t>
  </si>
  <si>
    <t>помещения</t>
  </si>
  <si>
    <t>последствия</t>
  </si>
  <si>
    <t>правительства</t>
  </si>
  <si>
    <t>результата</t>
  </si>
  <si>
    <t>интереса</t>
  </si>
  <si>
    <t>темы</t>
  </si>
  <si>
    <t>предложения</t>
  </si>
  <si>
    <t>квартиры</t>
  </si>
  <si>
    <t>порядка</t>
  </si>
  <si>
    <t>группы</t>
  </si>
  <si>
    <t>точки</t>
  </si>
  <si>
    <t>рынка</t>
  </si>
  <si>
    <t>изображения</t>
  </si>
  <si>
    <t>момента</t>
  </si>
  <si>
    <t>воздуха</t>
  </si>
  <si>
    <t>текста</t>
  </si>
  <si>
    <t>проблемы</t>
  </si>
  <si>
    <t>университета</t>
  </si>
  <si>
    <t>попытки</t>
  </si>
  <si>
    <t>отношения</t>
  </si>
  <si>
    <t>будущего</t>
  </si>
  <si>
    <t>цели</t>
  </si>
  <si>
    <t>проекта</t>
  </si>
  <si>
    <t>мнения</t>
  </si>
  <si>
    <t>доклада</t>
  </si>
  <si>
    <t>языка</t>
  </si>
  <si>
    <t>einen/den Mann</t>
  </si>
  <si>
    <t>einen/den Tag</t>
  </si>
  <si>
    <t>einen/den Weg</t>
  </si>
  <si>
    <t>einen/den Kopf</t>
  </si>
  <si>
    <t>einen/den Vater</t>
  </si>
  <si>
    <t>einen/den Rücken</t>
  </si>
  <si>
    <t>einen/den Ort</t>
  </si>
  <si>
    <t>einen/den Jungen</t>
  </si>
  <si>
    <t>einen/den Arm</t>
  </si>
  <si>
    <t>einen/den Finger</t>
  </si>
  <si>
    <t>einen/den Freund</t>
  </si>
  <si>
    <t>einen/den Blick</t>
  </si>
  <si>
    <t>einen/den Mund</t>
  </si>
  <si>
    <t>einen/den Platz</t>
  </si>
  <si>
    <t>einen/den Menschen</t>
  </si>
  <si>
    <t>einen/den Namen</t>
  </si>
  <si>
    <t>einen/den Abend</t>
  </si>
  <si>
    <t>einen/den Sinn</t>
  </si>
  <si>
    <t>einen/den Boden</t>
  </si>
  <si>
    <t>einen/den Grund</t>
  </si>
  <si>
    <t>einen/den Staat</t>
  </si>
  <si>
    <t>einen/den Bereich</t>
  </si>
  <si>
    <t>einen/den Anfang</t>
  </si>
  <si>
    <t>einen/den Krieg</t>
  </si>
  <si>
    <t>einen/den Raum</t>
  </si>
  <si>
    <t>einen/den Punkt</t>
  </si>
  <si>
    <t>einen/den Markt</t>
  </si>
  <si>
    <t>einen/den Moment</t>
  </si>
  <si>
    <t>einen/den Text</t>
  </si>
  <si>
    <t>einen/den Versuch</t>
  </si>
  <si>
    <t>einen/den Bericht</t>
  </si>
  <si>
    <t>время</t>
  </si>
  <si>
    <t>мужчину</t>
  </si>
  <si>
    <t>руку</t>
  </si>
  <si>
    <t>день</t>
  </si>
  <si>
    <t>путь</t>
  </si>
  <si>
    <t>глаз</t>
  </si>
  <si>
    <t>вещь</t>
  </si>
  <si>
    <t>голову</t>
  </si>
  <si>
    <t>год</t>
  </si>
  <si>
    <t>комнату</t>
  </si>
  <si>
    <t>дверь</t>
  </si>
  <si>
    <t>женщину</t>
  </si>
  <si>
    <t>лицо</t>
  </si>
  <si>
    <t>мать</t>
  </si>
  <si>
    <t>ночь</t>
  </si>
  <si>
    <t>дом</t>
  </si>
  <si>
    <t>жизнь</t>
  </si>
  <si>
    <t>спину</t>
  </si>
  <si>
    <t>голос</t>
  </si>
  <si>
    <t>девочку</t>
  </si>
  <si>
    <t>место</t>
  </si>
  <si>
    <t>машину</t>
  </si>
  <si>
    <t>страницу</t>
  </si>
  <si>
    <t>слово</t>
  </si>
  <si>
    <t>палец</t>
  </si>
  <si>
    <t>школу</t>
  </si>
  <si>
    <t>взгляд</t>
  </si>
  <si>
    <t>рот</t>
  </si>
  <si>
    <t>игру</t>
  </si>
  <si>
    <t>воду</t>
  </si>
  <si>
    <t>имя</t>
  </si>
  <si>
    <t>город</t>
  </si>
  <si>
    <t>работу</t>
  </si>
  <si>
    <t>историю</t>
  </si>
  <si>
    <t>вечер</t>
  </si>
  <si>
    <t>смысл</t>
  </si>
  <si>
    <t>улицу</t>
  </si>
  <si>
    <t>картинку</t>
  </si>
  <si>
    <t>пол</t>
  </si>
  <si>
    <t>причину</t>
  </si>
  <si>
    <t>сердце</t>
  </si>
  <si>
    <t>неделю</t>
  </si>
  <si>
    <t>возможность</t>
  </si>
  <si>
    <t>государство</t>
  </si>
  <si>
    <t>должность</t>
  </si>
  <si>
    <t>конец</t>
  </si>
  <si>
    <t>вид</t>
  </si>
  <si>
    <t>пример</t>
  </si>
  <si>
    <t>вопрос</t>
  </si>
  <si>
    <t>область</t>
  </si>
  <si>
    <t>начало</t>
  </si>
  <si>
    <t>семью</t>
  </si>
  <si>
    <t>основание</t>
  </si>
  <si>
    <t>разговор</t>
  </si>
  <si>
    <t>предприятие</t>
  </si>
  <si>
    <t>деньги</t>
  </si>
  <si>
    <t>минуту</t>
  </si>
  <si>
    <t>форму</t>
  </si>
  <si>
    <t>войну</t>
  </si>
  <si>
    <t>полицию</t>
  </si>
  <si>
    <t>кусок</t>
  </si>
  <si>
    <t>помещение</t>
  </si>
  <si>
    <t>последствие</t>
  </si>
  <si>
    <t>правительство</t>
  </si>
  <si>
    <t>результат</t>
  </si>
  <si>
    <t>интерес</t>
  </si>
  <si>
    <t>тему</t>
  </si>
  <si>
    <t>предложение</t>
  </si>
  <si>
    <t>квартиру</t>
  </si>
  <si>
    <t>порядок</t>
  </si>
  <si>
    <t>группу</t>
  </si>
  <si>
    <t>точку</t>
  </si>
  <si>
    <t>рынок</t>
  </si>
  <si>
    <t>изображение</t>
  </si>
  <si>
    <t>момент</t>
  </si>
  <si>
    <t>воздух</t>
  </si>
  <si>
    <t>текст</t>
  </si>
  <si>
    <t>проблему</t>
  </si>
  <si>
    <t>университет</t>
  </si>
  <si>
    <t>попытку</t>
  </si>
  <si>
    <t>отношение</t>
  </si>
  <si>
    <t>будущее</t>
  </si>
  <si>
    <t>цель</t>
  </si>
  <si>
    <t>проект</t>
  </si>
  <si>
    <t>мнение</t>
  </si>
  <si>
    <t>доклад</t>
  </si>
  <si>
    <t>язык</t>
  </si>
  <si>
    <t>einem/dem Mann</t>
  </si>
  <si>
    <t>einem/dem Tag</t>
  </si>
  <si>
    <t>einem/dem Weg</t>
  </si>
  <si>
    <t>einem/dem Auge</t>
  </si>
  <si>
    <t>einem/dem Kopf</t>
  </si>
  <si>
    <t>einem/dem Jahr</t>
  </si>
  <si>
    <t>einem/dem Zimmer</t>
  </si>
  <si>
    <t>einem/dem Gesicht</t>
  </si>
  <si>
    <t>einem/dem Haus</t>
  </si>
  <si>
    <t>einem/dem Vater</t>
  </si>
  <si>
    <t>einem/dem Leben</t>
  </si>
  <si>
    <t>einem/dem Rücken</t>
  </si>
  <si>
    <t>einem/dem Mädchen</t>
  </si>
  <si>
    <t>einem/dem Ort</t>
  </si>
  <si>
    <t>einem/dem Jungen</t>
  </si>
  <si>
    <t>einem/dem Auto</t>
  </si>
  <si>
    <t>einem/dem Arm</t>
  </si>
  <si>
    <t>einem/dem Kind</t>
  </si>
  <si>
    <t>einem/dem Wort</t>
  </si>
  <si>
    <t>einem/dem Finger</t>
  </si>
  <si>
    <t>einem/dem Freund</t>
  </si>
  <si>
    <t>einem/dem Blick</t>
  </si>
  <si>
    <t>einem/dem Mund</t>
  </si>
  <si>
    <t>einem/dem Spiel</t>
  </si>
  <si>
    <t>einem/dem Platz</t>
  </si>
  <si>
    <t>einem/dem Menschen</t>
  </si>
  <si>
    <t>einem/dem Wasser</t>
  </si>
  <si>
    <t>einem/dem Namen</t>
  </si>
  <si>
    <t>einem/dem Abend</t>
  </si>
  <si>
    <t>einem/dem Sinn</t>
  </si>
  <si>
    <t>einem/dem Bild</t>
  </si>
  <si>
    <t>einem/dem Boden</t>
  </si>
  <si>
    <t>einem/dem Grund</t>
  </si>
  <si>
    <t>einem/dem Herz</t>
  </si>
  <si>
    <t>einem/dem Staat</t>
  </si>
  <si>
    <t>einem/dem Ende</t>
  </si>
  <si>
    <t>einem/dem Beispiel</t>
  </si>
  <si>
    <t>einem/dem Bereich</t>
  </si>
  <si>
    <t>einem/dem Anfang</t>
  </si>
  <si>
    <t>einem/dem Gespräch</t>
  </si>
  <si>
    <t>einem/dem Unternehmen</t>
  </si>
  <si>
    <t>einem/dem Geld</t>
  </si>
  <si>
    <t>einem/dem Krieg</t>
  </si>
  <si>
    <t>einem/dem Stück</t>
  </si>
  <si>
    <t>einem/dem Raum</t>
  </si>
  <si>
    <t>einem/dem Ergebnis</t>
  </si>
  <si>
    <t>einem/dem Interesse</t>
  </si>
  <si>
    <t>einem/dem Thema</t>
  </si>
  <si>
    <t>einem/dem Angebot</t>
  </si>
  <si>
    <t>einem/dem Punkt</t>
  </si>
  <si>
    <t>einem/dem Markt</t>
  </si>
  <si>
    <t>einem/dem Moment</t>
  </si>
  <si>
    <t>einem/dem Text</t>
  </si>
  <si>
    <t>einem/dem Problem</t>
  </si>
  <si>
    <t>einem/dem Versuch</t>
  </si>
  <si>
    <t>einem/dem Verhältnis</t>
  </si>
  <si>
    <t>einem/dem Ziel</t>
  </si>
  <si>
    <t>einem/dem Projekt</t>
  </si>
  <si>
    <t>einem/dem Bericht</t>
  </si>
  <si>
    <t>мужчине</t>
  </si>
  <si>
    <t>руке</t>
  </si>
  <si>
    <t>дню</t>
  </si>
  <si>
    <t>глазу</t>
  </si>
  <si>
    <t>голове</t>
  </si>
  <si>
    <t>году</t>
  </si>
  <si>
    <t>комнате</t>
  </si>
  <si>
    <t>женщине</t>
  </si>
  <si>
    <t>лицу</t>
  </si>
  <si>
    <t>дому</t>
  </si>
  <si>
    <t>отцу</t>
  </si>
  <si>
    <t>спине</t>
  </si>
  <si>
    <t>голосу</t>
  </si>
  <si>
    <t>девочке</t>
  </si>
  <si>
    <t>месту</t>
  </si>
  <si>
    <t>мальчику</t>
  </si>
  <si>
    <t>машине</t>
  </si>
  <si>
    <t>странице</t>
  </si>
  <si>
    <t>ребёнку</t>
  </si>
  <si>
    <t>слову</t>
  </si>
  <si>
    <t>пальцу</t>
  </si>
  <si>
    <t>другу</t>
  </si>
  <si>
    <t>школе</t>
  </si>
  <si>
    <t>взгляду</t>
  </si>
  <si>
    <t>рту</t>
  </si>
  <si>
    <t>игре</t>
  </si>
  <si>
    <t>человеку</t>
  </si>
  <si>
    <t>воде</t>
  </si>
  <si>
    <t>городу</t>
  </si>
  <si>
    <t>работе</t>
  </si>
  <si>
    <t>вечеру</t>
  </si>
  <si>
    <t>смыслу</t>
  </si>
  <si>
    <t>улице</t>
  </si>
  <si>
    <t>картинке</t>
  </si>
  <si>
    <t>полу</t>
  </si>
  <si>
    <t>причине</t>
  </si>
  <si>
    <t>сердцу</t>
  </si>
  <si>
    <t>неделе</t>
  </si>
  <si>
    <t>государству</t>
  </si>
  <si>
    <t>должности</t>
  </si>
  <si>
    <t>концу</t>
  </si>
  <si>
    <t>виду</t>
  </si>
  <si>
    <t>примеру</t>
  </si>
  <si>
    <t>вопросу</t>
  </si>
  <si>
    <t>началу</t>
  </si>
  <si>
    <t>семье</t>
  </si>
  <si>
    <t>основанию</t>
  </si>
  <si>
    <t>разговору</t>
  </si>
  <si>
    <t>предприятию</t>
  </si>
  <si>
    <t>деньгам</t>
  </si>
  <si>
    <t>минуте</t>
  </si>
  <si>
    <t>форме</t>
  </si>
  <si>
    <t>войне</t>
  </si>
  <si>
    <t>куску</t>
  </si>
  <si>
    <t>помещению</t>
  </si>
  <si>
    <t>последствию</t>
  </si>
  <si>
    <t>правительству</t>
  </si>
  <si>
    <t>результату</t>
  </si>
  <si>
    <t>интересу</t>
  </si>
  <si>
    <t>теме</t>
  </si>
  <si>
    <t>предложению</t>
  </si>
  <si>
    <t>квартире</t>
  </si>
  <si>
    <t>порядку</t>
  </si>
  <si>
    <t>группе</t>
  </si>
  <si>
    <t>точке</t>
  </si>
  <si>
    <t>рынку</t>
  </si>
  <si>
    <t>изображению</t>
  </si>
  <si>
    <t>моменту</t>
  </si>
  <si>
    <t>воздуху</t>
  </si>
  <si>
    <t>тексту</t>
  </si>
  <si>
    <t>проблеме</t>
  </si>
  <si>
    <t>университету</t>
  </si>
  <si>
    <t>попытке</t>
  </si>
  <si>
    <t>отношению</t>
  </si>
  <si>
    <t>будущему</t>
  </si>
  <si>
    <t>проекту</t>
  </si>
  <si>
    <t>мнению</t>
  </si>
  <si>
    <t>докладу</t>
  </si>
  <si>
    <t>языку</t>
  </si>
  <si>
    <t>die Zeiten</t>
  </si>
  <si>
    <t>die Männer</t>
  </si>
  <si>
    <t>die Hände</t>
  </si>
  <si>
    <t>die Tage</t>
  </si>
  <si>
    <t>die Wege</t>
  </si>
  <si>
    <t>die Augen</t>
  </si>
  <si>
    <t>die Sachen</t>
  </si>
  <si>
    <t>die Köpfe</t>
  </si>
  <si>
    <t>die Jahre</t>
  </si>
  <si>
    <t>die Zimmer</t>
  </si>
  <si>
    <t>die Türen</t>
  </si>
  <si>
    <t>die Frauen</t>
  </si>
  <si>
    <t>die Gesichter</t>
  </si>
  <si>
    <t>die Mütter</t>
  </si>
  <si>
    <t>die Nächte</t>
  </si>
  <si>
    <t>die Häuser</t>
  </si>
  <si>
    <t>die Väter</t>
  </si>
  <si>
    <t>die Leben</t>
  </si>
  <si>
    <t>die Rücken</t>
  </si>
  <si>
    <t>die Stimmen</t>
  </si>
  <si>
    <t>die Mädchen</t>
  </si>
  <si>
    <t>die Orte</t>
  </si>
  <si>
    <t>die Jungen</t>
  </si>
  <si>
    <t>die Autos</t>
  </si>
  <si>
    <t>die Seiten</t>
  </si>
  <si>
    <t>die Arme</t>
  </si>
  <si>
    <t>die Kinder</t>
  </si>
  <si>
    <t>die Wörter</t>
  </si>
  <si>
    <t>die Finger</t>
  </si>
  <si>
    <t>die Freunde</t>
  </si>
  <si>
    <t>die Schulen</t>
  </si>
  <si>
    <t>die Blicke</t>
  </si>
  <si>
    <t>die Münder</t>
  </si>
  <si>
    <t>die Spiele</t>
  </si>
  <si>
    <t>die Plätze</t>
  </si>
  <si>
    <t>die Menschen</t>
  </si>
  <si>
    <t>die Wasser</t>
  </si>
  <si>
    <t>die Namen</t>
  </si>
  <si>
    <t>die Städte</t>
  </si>
  <si>
    <t>die Arbeiten</t>
  </si>
  <si>
    <t>die Geschichten</t>
  </si>
  <si>
    <t>die Abende</t>
  </si>
  <si>
    <t>die Sinne</t>
  </si>
  <si>
    <t>die Straßen</t>
  </si>
  <si>
    <t>die Bilder</t>
  </si>
  <si>
    <t>die Böden</t>
  </si>
  <si>
    <t>die Gründe</t>
  </si>
  <si>
    <t>die Herzen</t>
  </si>
  <si>
    <t>die Wochen</t>
  </si>
  <si>
    <t>die Möglichkeiten</t>
  </si>
  <si>
    <t>die Staaten</t>
  </si>
  <si>
    <t>die Stellen</t>
  </si>
  <si>
    <t>die Enden</t>
  </si>
  <si>
    <t>die Arten</t>
  </si>
  <si>
    <t>die Beispiele</t>
  </si>
  <si>
    <t>die Fragen</t>
  </si>
  <si>
    <t>die Bereiche</t>
  </si>
  <si>
    <t>die Anfänge</t>
  </si>
  <si>
    <t>die Familien</t>
  </si>
  <si>
    <t>die Gespräche</t>
  </si>
  <si>
    <t>die Unternehmen</t>
  </si>
  <si>
    <t>die Gelder</t>
  </si>
  <si>
    <t>die Minuten</t>
  </si>
  <si>
    <t>die Formen</t>
  </si>
  <si>
    <t>die Kriege</t>
  </si>
  <si>
    <t>die Polizeien</t>
  </si>
  <si>
    <t>die Stücke</t>
  </si>
  <si>
    <t>die Räume</t>
  </si>
  <si>
    <t>die Folgen</t>
  </si>
  <si>
    <t>die Regierungen</t>
  </si>
  <si>
    <t>die Ergebnisse</t>
  </si>
  <si>
    <t>die Interessen</t>
  </si>
  <si>
    <t>die Themen</t>
  </si>
  <si>
    <t>die Angebote</t>
  </si>
  <si>
    <t>die Wohnungen</t>
  </si>
  <si>
    <t>die Ordnungen</t>
  </si>
  <si>
    <t>die Gruppen</t>
  </si>
  <si>
    <t>die Punkte</t>
  </si>
  <si>
    <t>die Märkte</t>
  </si>
  <si>
    <t>die Momente</t>
  </si>
  <si>
    <t>die Lüfte</t>
  </si>
  <si>
    <t>die Texte</t>
  </si>
  <si>
    <t>die Probleme</t>
  </si>
  <si>
    <t>die Universitäten</t>
  </si>
  <si>
    <t>die Versuche</t>
  </si>
  <si>
    <t>die Verhältnisse</t>
  </si>
  <si>
    <t>die Zukünfte</t>
  </si>
  <si>
    <t>die Ziele</t>
  </si>
  <si>
    <t>die Projekte</t>
  </si>
  <si>
    <t>die Meinungen</t>
  </si>
  <si>
    <t>die Berichte</t>
  </si>
  <si>
    <t>die Sprachen</t>
  </si>
  <si>
    <t>времена</t>
  </si>
  <si>
    <t>дни</t>
  </si>
  <si>
    <t>годы</t>
  </si>
  <si>
    <t>отцы</t>
  </si>
  <si>
    <t>мальчики</t>
  </si>
  <si>
    <t>дети</t>
  </si>
  <si>
    <t>пальцы</t>
  </si>
  <si>
    <t>друзья</t>
  </si>
  <si>
    <t>взгляды</t>
  </si>
  <si>
    <t>рты</t>
  </si>
  <si>
    <t>люди</t>
  </si>
  <si>
    <t>имена</t>
  </si>
  <si>
    <t>смыслы</t>
  </si>
  <si>
    <t>полы</t>
  </si>
  <si>
    <t>концы</t>
  </si>
  <si>
    <t>виды</t>
  </si>
  <si>
    <t>примеры</t>
  </si>
  <si>
    <t>вопросы</t>
  </si>
  <si>
    <t>разговоры</t>
  </si>
  <si>
    <t>куски</t>
  </si>
  <si>
    <t>результаты</t>
  </si>
  <si>
    <t>интересы</t>
  </si>
  <si>
    <t>порядки</t>
  </si>
  <si>
    <t>рынки</t>
  </si>
  <si>
    <t>моменты</t>
  </si>
  <si>
    <t>тексты</t>
  </si>
  <si>
    <t>университеты</t>
  </si>
  <si>
    <t>проекты</t>
  </si>
  <si>
    <t>доклады</t>
  </si>
  <si>
    <t>языки</t>
  </si>
  <si>
    <t>деньги (уже во множественном числе)</t>
  </si>
  <si>
    <t>воздухи (редко используется, но грамматически допустимо)</t>
  </si>
  <si>
    <t>будущие (как существительное — будущности почти не употребляется; чаще говорят будущие времена, будущие события)</t>
  </si>
  <si>
    <t>der Zeiten</t>
  </si>
  <si>
    <t>der Männer</t>
  </si>
  <si>
    <t>der Hände</t>
  </si>
  <si>
    <t>der Tage</t>
  </si>
  <si>
    <t>der Wege</t>
  </si>
  <si>
    <t>der Augen</t>
  </si>
  <si>
    <t>der Sachen</t>
  </si>
  <si>
    <t>der Köpfe</t>
  </si>
  <si>
    <t>der Jahre</t>
  </si>
  <si>
    <t>der Zimmer</t>
  </si>
  <si>
    <t>der Türen</t>
  </si>
  <si>
    <t>der Frauen</t>
  </si>
  <si>
    <t>der Gesichter</t>
  </si>
  <si>
    <t>der Mütter</t>
  </si>
  <si>
    <t>der Nächte</t>
  </si>
  <si>
    <t>der Häuser</t>
  </si>
  <si>
    <t>der Väter</t>
  </si>
  <si>
    <t>der Leben</t>
  </si>
  <si>
    <t>der Rücken</t>
  </si>
  <si>
    <t>der Stimmen</t>
  </si>
  <si>
    <t>der Mädchen</t>
  </si>
  <si>
    <t>der Orte</t>
  </si>
  <si>
    <t>der Jungen</t>
  </si>
  <si>
    <t>der Autos</t>
  </si>
  <si>
    <t>der Seiten</t>
  </si>
  <si>
    <t>der Arme</t>
  </si>
  <si>
    <t>der Kinder</t>
  </si>
  <si>
    <t>der Wörter</t>
  </si>
  <si>
    <t>der Finger</t>
  </si>
  <si>
    <t>der Freunde</t>
  </si>
  <si>
    <t>der Schulen</t>
  </si>
  <si>
    <t>der Blicke</t>
  </si>
  <si>
    <t>der Münder</t>
  </si>
  <si>
    <t>der Spiele</t>
  </si>
  <si>
    <t>der Plätze</t>
  </si>
  <si>
    <t>der Menschen</t>
  </si>
  <si>
    <t>der Wasser</t>
  </si>
  <si>
    <t>der Namen</t>
  </si>
  <si>
    <t>der Städte</t>
  </si>
  <si>
    <t>der Arbeiten</t>
  </si>
  <si>
    <t>der Geschichten</t>
  </si>
  <si>
    <t>der Abende</t>
  </si>
  <si>
    <t>der Sinne</t>
  </si>
  <si>
    <t>der Straßen</t>
  </si>
  <si>
    <t>der Bilder</t>
  </si>
  <si>
    <t>der Böden</t>
  </si>
  <si>
    <t>der Gründe</t>
  </si>
  <si>
    <t>der Herzen</t>
  </si>
  <si>
    <t>der Wochen</t>
  </si>
  <si>
    <t>der Möglichkeiten</t>
  </si>
  <si>
    <t>der Staaten</t>
  </si>
  <si>
    <t>der Stellen</t>
  </si>
  <si>
    <t>der Enden</t>
  </si>
  <si>
    <t>der Arten</t>
  </si>
  <si>
    <t>der Beispiele</t>
  </si>
  <si>
    <t>der Fragen</t>
  </si>
  <si>
    <t>der Bereiche</t>
  </si>
  <si>
    <t>der Anfänge</t>
  </si>
  <si>
    <t>der Familien</t>
  </si>
  <si>
    <t>der Gespräche</t>
  </si>
  <si>
    <t>der Unternehmen</t>
  </si>
  <si>
    <t>der Gelder</t>
  </si>
  <si>
    <t>der Minuten</t>
  </si>
  <si>
    <t>der Formen</t>
  </si>
  <si>
    <t>der Kriege</t>
  </si>
  <si>
    <t>der Polizeien</t>
  </si>
  <si>
    <t>der Stücke</t>
  </si>
  <si>
    <t>der Räume</t>
  </si>
  <si>
    <t>der Folgen</t>
  </si>
  <si>
    <t>der Regierungen</t>
  </si>
  <si>
    <t>der Ergebnisse</t>
  </si>
  <si>
    <t>der Interessen</t>
  </si>
  <si>
    <t>der Themen</t>
  </si>
  <si>
    <t>der Angebote</t>
  </si>
  <si>
    <t>der Wohnungen</t>
  </si>
  <si>
    <t>der Ordnungen</t>
  </si>
  <si>
    <t>der Gruppen</t>
  </si>
  <si>
    <t>der Punkte</t>
  </si>
  <si>
    <t>der Märkte</t>
  </si>
  <si>
    <t>der Momente</t>
  </si>
  <si>
    <t>der Lüfte</t>
  </si>
  <si>
    <t>der Texte</t>
  </si>
  <si>
    <t>der Probleme</t>
  </si>
  <si>
    <t>der Universitäten</t>
  </si>
  <si>
    <t>der Versuche</t>
  </si>
  <si>
    <t>der Verhältnisse</t>
  </si>
  <si>
    <t>der Zukünfte</t>
  </si>
  <si>
    <t>der Ziele</t>
  </si>
  <si>
    <t>der Projekte</t>
  </si>
  <si>
    <t>der Meinungen</t>
  </si>
  <si>
    <t>der Berichte</t>
  </si>
  <si>
    <t>der Sprachen</t>
  </si>
  <si>
    <t>времён</t>
  </si>
  <si>
    <t>мужчин</t>
  </si>
  <si>
    <t>рук</t>
  </si>
  <si>
    <t>дней</t>
  </si>
  <si>
    <t>путей</t>
  </si>
  <si>
    <t>вещей</t>
  </si>
  <si>
    <t>голов</t>
  </si>
  <si>
    <t>лет</t>
  </si>
  <si>
    <t>комнат</t>
  </si>
  <si>
    <t>дверей</t>
  </si>
  <si>
    <t>женщин</t>
  </si>
  <si>
    <t>лиц</t>
  </si>
  <si>
    <t>матерей</t>
  </si>
  <si>
    <t>ночей</t>
  </si>
  <si>
    <t>домов</t>
  </si>
  <si>
    <t>отцов</t>
  </si>
  <si>
    <t>жизней</t>
  </si>
  <si>
    <t>спин</t>
  </si>
  <si>
    <t>голосов</t>
  </si>
  <si>
    <t>девочек</t>
  </si>
  <si>
    <t>мест</t>
  </si>
  <si>
    <t>мальчиков</t>
  </si>
  <si>
    <t>машин</t>
  </si>
  <si>
    <t>страниц</t>
  </si>
  <si>
    <t>детей</t>
  </si>
  <si>
    <t>слов</t>
  </si>
  <si>
    <t>пальцев</t>
  </si>
  <si>
    <t>друзей</t>
  </si>
  <si>
    <t>школ</t>
  </si>
  <si>
    <t>взглядов</t>
  </si>
  <si>
    <t>ртов</t>
  </si>
  <si>
    <t>игр</t>
  </si>
  <si>
    <t>людей</t>
  </si>
  <si>
    <t>вод</t>
  </si>
  <si>
    <t>имён</t>
  </si>
  <si>
    <t>городов</t>
  </si>
  <si>
    <t>работ</t>
  </si>
  <si>
    <t>историй</t>
  </si>
  <si>
    <t>вечеров</t>
  </si>
  <si>
    <t>смыслов</t>
  </si>
  <si>
    <t>улиц</t>
  </si>
  <si>
    <t>картинок</t>
  </si>
  <si>
    <t>полов</t>
  </si>
  <si>
    <t>причин</t>
  </si>
  <si>
    <t>сердец</t>
  </si>
  <si>
    <t>недель</t>
  </si>
  <si>
    <t>возможностей</t>
  </si>
  <si>
    <t>государств</t>
  </si>
  <si>
    <t>должностей</t>
  </si>
  <si>
    <t>концов</t>
  </si>
  <si>
    <t>видов</t>
  </si>
  <si>
    <t>примеров</t>
  </si>
  <si>
    <t>вопросов</t>
  </si>
  <si>
    <t>областей</t>
  </si>
  <si>
    <t>начал</t>
  </si>
  <si>
    <t>семей</t>
  </si>
  <si>
    <t>оснований</t>
  </si>
  <si>
    <t>разговоров</t>
  </si>
  <si>
    <t>предприятий</t>
  </si>
  <si>
    <t>минут</t>
  </si>
  <si>
    <t>форм</t>
  </si>
  <si>
    <t>войн</t>
  </si>
  <si>
    <t>кусков</t>
  </si>
  <si>
    <t>помещений</t>
  </si>
  <si>
    <t>последствий</t>
  </si>
  <si>
    <t>правительств</t>
  </si>
  <si>
    <t>результатов</t>
  </si>
  <si>
    <t>интересов</t>
  </si>
  <si>
    <t>тем</t>
  </si>
  <si>
    <t>предложений</t>
  </si>
  <si>
    <t>квартир</t>
  </si>
  <si>
    <t>порядков</t>
  </si>
  <si>
    <t>групп</t>
  </si>
  <si>
    <t>точек</t>
  </si>
  <si>
    <t>рынков</t>
  </si>
  <si>
    <t>изображений</t>
  </si>
  <si>
    <t>моментов</t>
  </si>
  <si>
    <t>текстов</t>
  </si>
  <si>
    <t>проблем</t>
  </si>
  <si>
    <t>университетов</t>
  </si>
  <si>
    <t>попыток</t>
  </si>
  <si>
    <t>отношений</t>
  </si>
  <si>
    <t>целей</t>
  </si>
  <si>
    <t>проектов</t>
  </si>
  <si>
    <t>мнений</t>
  </si>
  <si>
    <t>докладов</t>
  </si>
  <si>
    <t>языков</t>
  </si>
  <si>
    <t>полиции (не изменяется, как и “новости”, “музыки”)</t>
  </si>
  <si>
    <t>воздухов (редко используется, но грамматически допустимо)</t>
  </si>
  <si>
    <t>будущих (как абстрактное существительное — почти не употребляется во множественном числе, но возможна форма)</t>
  </si>
  <si>
    <t>die Jungen (← слабое склонение, окончание -n)</t>
  </si>
  <si>
    <t>die Menschen (← слабое склонение, окончание -n)</t>
  </si>
  <si>
    <t>die Namen (← слабое склонение, окончание -n)</t>
  </si>
  <si>
    <t>die Menschen (← слабое склонение)</t>
  </si>
  <si>
    <t>полиции (форма совпадает с именительным и дательным во множественном)</t>
  </si>
  <si>
    <t>воздухи (редко употребляется, но грамматически допустимо)</t>
  </si>
  <si>
    <t>будущие (обычно используется в устойчивых выражениях, например: «видеть свои будущие» — редко; чаще — “будущие события” и т.п.)</t>
  </si>
  <si>
    <t>den Zeiten</t>
  </si>
  <si>
    <t>den Männern</t>
  </si>
  <si>
    <t>den Händen</t>
  </si>
  <si>
    <t>den Tagen</t>
  </si>
  <si>
    <t>den Wegen</t>
  </si>
  <si>
    <t>den Augen</t>
  </si>
  <si>
    <t>den Sachen</t>
  </si>
  <si>
    <t>den Köpfen</t>
  </si>
  <si>
    <t>den Jahren</t>
  </si>
  <si>
    <t>den Zimmern</t>
  </si>
  <si>
    <t>den Türen</t>
  </si>
  <si>
    <t>den Frauen</t>
  </si>
  <si>
    <t>den Gesichtern</t>
  </si>
  <si>
    <t>den Müttern</t>
  </si>
  <si>
    <t>den Nächten</t>
  </si>
  <si>
    <t>den Häusern</t>
  </si>
  <si>
    <t>den Vätern</t>
  </si>
  <si>
    <t>den Leben</t>
  </si>
  <si>
    <t>den Rücken</t>
  </si>
  <si>
    <t>den Stimmen</t>
  </si>
  <si>
    <t>den Mädchen</t>
  </si>
  <si>
    <t>den Orten</t>
  </si>
  <si>
    <t>den Jungen</t>
  </si>
  <si>
    <t>den Autos</t>
  </si>
  <si>
    <t>den Seiten</t>
  </si>
  <si>
    <t>den Armen</t>
  </si>
  <si>
    <t>den Kindern</t>
  </si>
  <si>
    <t>den Wörtern</t>
  </si>
  <si>
    <t>den Fingern</t>
  </si>
  <si>
    <t>den Freunden</t>
  </si>
  <si>
    <t>den Schulen</t>
  </si>
  <si>
    <t>den Blicken</t>
  </si>
  <si>
    <t>den Mündern</t>
  </si>
  <si>
    <t>den Spielen</t>
  </si>
  <si>
    <t>den Plätzen</t>
  </si>
  <si>
    <t>den Menschen</t>
  </si>
  <si>
    <t>den Wassern</t>
  </si>
  <si>
    <t>den Namen</t>
  </si>
  <si>
    <t>den Städten</t>
  </si>
  <si>
    <t>den Arbeiten</t>
  </si>
  <si>
    <t>den Geschichten</t>
  </si>
  <si>
    <t>den Abenden</t>
  </si>
  <si>
    <t>den Sinnen</t>
  </si>
  <si>
    <t>den Straßen</t>
  </si>
  <si>
    <t>den Bildern</t>
  </si>
  <si>
    <t>den Böden</t>
  </si>
  <si>
    <t>den Gründen</t>
  </si>
  <si>
    <t>den Herzen</t>
  </si>
  <si>
    <t>den Wochen</t>
  </si>
  <si>
    <t>den Möglichkeiten</t>
  </si>
  <si>
    <t>den Staaten</t>
  </si>
  <si>
    <t>den Stellen</t>
  </si>
  <si>
    <t>den Enden</t>
  </si>
  <si>
    <t>den Arten</t>
  </si>
  <si>
    <t>den Beispielen</t>
  </si>
  <si>
    <t>den Fragen</t>
  </si>
  <si>
    <t>den Bereichen</t>
  </si>
  <si>
    <t>den Anfängen</t>
  </si>
  <si>
    <t>den Familien</t>
  </si>
  <si>
    <t>den Gesprächen</t>
  </si>
  <si>
    <t>den Unternehmen</t>
  </si>
  <si>
    <t>den Geldern</t>
  </si>
  <si>
    <t>den Minuten</t>
  </si>
  <si>
    <t>den Formen</t>
  </si>
  <si>
    <t>den Kriegen</t>
  </si>
  <si>
    <t>den Polizeien</t>
  </si>
  <si>
    <t>den Stücken</t>
  </si>
  <si>
    <t>den Räumen</t>
  </si>
  <si>
    <t>den Folgen</t>
  </si>
  <si>
    <t>den Regierungen</t>
  </si>
  <si>
    <t>den Ergebnissen</t>
  </si>
  <si>
    <t>den Interessen</t>
  </si>
  <si>
    <t>den Themen</t>
  </si>
  <si>
    <t>den Angeboten</t>
  </si>
  <si>
    <t>den Wohnungen</t>
  </si>
  <si>
    <t>den Ordnungen</t>
  </si>
  <si>
    <t>den Gruppen</t>
  </si>
  <si>
    <t>den Punkten</t>
  </si>
  <si>
    <t>den Märkten</t>
  </si>
  <si>
    <t>den Momenten</t>
  </si>
  <si>
    <t>den Lüften</t>
  </si>
  <si>
    <t>den Texten</t>
  </si>
  <si>
    <t>den Problemen</t>
  </si>
  <si>
    <t>den Universitäten</t>
  </si>
  <si>
    <t>den Versuchen</t>
  </si>
  <si>
    <t>den Verhältnissen</t>
  </si>
  <si>
    <t>den Zukünften</t>
  </si>
  <si>
    <t>den Zielen</t>
  </si>
  <si>
    <t>den Projekten</t>
  </si>
  <si>
    <t>den Meinungen</t>
  </si>
  <si>
    <t>den Berichten</t>
  </si>
  <si>
    <t>den Sprachen</t>
  </si>
  <si>
    <t>временам</t>
  </si>
  <si>
    <t>мужчинам</t>
  </si>
  <si>
    <t>рукам</t>
  </si>
  <si>
    <t>дням</t>
  </si>
  <si>
    <t>путям</t>
  </si>
  <si>
    <t>глазам</t>
  </si>
  <si>
    <t>вещам</t>
  </si>
  <si>
    <t>головам</t>
  </si>
  <si>
    <t>годам</t>
  </si>
  <si>
    <t>комнатам</t>
  </si>
  <si>
    <t>дверям</t>
  </si>
  <si>
    <t>женщинам</t>
  </si>
  <si>
    <t>лицам</t>
  </si>
  <si>
    <t>матерям</t>
  </si>
  <si>
    <t>ночам</t>
  </si>
  <si>
    <t>домам</t>
  </si>
  <si>
    <t>отцам</t>
  </si>
  <si>
    <t>жизням</t>
  </si>
  <si>
    <t>спинам</t>
  </si>
  <si>
    <t>голосам</t>
  </si>
  <si>
    <t>девочкам</t>
  </si>
  <si>
    <t>местам</t>
  </si>
  <si>
    <t>мальчикам</t>
  </si>
  <si>
    <t>машинам</t>
  </si>
  <si>
    <t>страницам</t>
  </si>
  <si>
    <t>детям</t>
  </si>
  <si>
    <t>словам</t>
  </si>
  <si>
    <t>пальцам</t>
  </si>
  <si>
    <t>друзьям</t>
  </si>
  <si>
    <t>школам</t>
  </si>
  <si>
    <t>взглядам</t>
  </si>
  <si>
    <t>ртам</t>
  </si>
  <si>
    <t>играм</t>
  </si>
  <si>
    <t>людям</t>
  </si>
  <si>
    <t>водам</t>
  </si>
  <si>
    <t>именам</t>
  </si>
  <si>
    <t>городам</t>
  </si>
  <si>
    <t>работам</t>
  </si>
  <si>
    <t>историям</t>
  </si>
  <si>
    <t>вечерам</t>
  </si>
  <si>
    <t>смыслам</t>
  </si>
  <si>
    <t>улицам</t>
  </si>
  <si>
    <t>картинкам</t>
  </si>
  <si>
    <t>полам</t>
  </si>
  <si>
    <t>причинам</t>
  </si>
  <si>
    <t>сердцам</t>
  </si>
  <si>
    <t>неделям</t>
  </si>
  <si>
    <t>возможностям</t>
  </si>
  <si>
    <t>государствам</t>
  </si>
  <si>
    <t>должностям</t>
  </si>
  <si>
    <t>концам</t>
  </si>
  <si>
    <t>видам</t>
  </si>
  <si>
    <t>примерам</t>
  </si>
  <si>
    <t>вопросам</t>
  </si>
  <si>
    <t>областям</t>
  </si>
  <si>
    <t>начала́м</t>
  </si>
  <si>
    <t>семьям</t>
  </si>
  <si>
    <t>основаниям</t>
  </si>
  <si>
    <t>разговорам</t>
  </si>
  <si>
    <t>предприятиям</t>
  </si>
  <si>
    <t>минутам</t>
  </si>
  <si>
    <t>формам</t>
  </si>
  <si>
    <t>войнам</t>
  </si>
  <si>
    <t>полициям</t>
  </si>
  <si>
    <t>кускам</t>
  </si>
  <si>
    <t>помещениям</t>
  </si>
  <si>
    <t>последствиям</t>
  </si>
  <si>
    <t>правительствам</t>
  </si>
  <si>
    <t>результатам</t>
  </si>
  <si>
    <t>интересам</t>
  </si>
  <si>
    <t>темам</t>
  </si>
  <si>
    <t>предложениям</t>
  </si>
  <si>
    <t>квартирам</t>
  </si>
  <si>
    <t>порядкам</t>
  </si>
  <si>
    <t>группам</t>
  </si>
  <si>
    <t>точкам</t>
  </si>
  <si>
    <t>рынкам</t>
  </si>
  <si>
    <t>изображениям</t>
  </si>
  <si>
    <t>моментам</t>
  </si>
  <si>
    <t>воздухам</t>
  </si>
  <si>
    <t>текстам</t>
  </si>
  <si>
    <t>проблемам</t>
  </si>
  <si>
    <t>университетам</t>
  </si>
  <si>
    <t>попыткам</t>
  </si>
  <si>
    <t>отношениям</t>
  </si>
  <si>
    <t>целям</t>
  </si>
  <si>
    <t>проектам</t>
  </si>
  <si>
    <t>мнениям</t>
  </si>
  <si>
    <t>докладам</t>
  </si>
  <si>
    <t>языкам</t>
  </si>
  <si>
    <t>будущим (в значении “будущим временам”, “будущим поколениям” — используется как прилагательное-субстантивированное)</t>
  </si>
  <si>
    <t>order</t>
  </si>
  <si>
    <t>Nomen</t>
  </si>
  <si>
    <t>Существительное</t>
  </si>
  <si>
    <t>Verb</t>
  </si>
  <si>
    <t>Глагол</t>
  </si>
  <si>
    <t>Adjective</t>
  </si>
  <si>
    <t>Прилагательное</t>
  </si>
  <si>
    <t>Funktional Wort</t>
  </si>
  <si>
    <t>Служебные слова</t>
  </si>
  <si>
    <t>NomenKey</t>
  </si>
  <si>
    <t>VerbKey</t>
  </si>
  <si>
    <t>AdjektivKey</t>
  </si>
  <si>
    <t>FunktionalWortKey</t>
  </si>
  <si>
    <t>Phrase</t>
  </si>
  <si>
    <t>Фразы</t>
  </si>
  <si>
    <t>PhraseKey</t>
  </si>
  <si>
    <t>modusKey</t>
  </si>
  <si>
    <t>Indikativ</t>
  </si>
  <si>
    <t>изъявительное наклонение</t>
  </si>
  <si>
    <t>Imperativ</t>
  </si>
  <si>
    <t>повелительное наклонение</t>
  </si>
  <si>
    <t>personKey</t>
  </si>
  <si>
    <t>первое лицо (я, мы)</t>
  </si>
  <si>
    <t>второе лицо (ты, вы)</t>
  </si>
  <si>
    <t>1. Person (ich, wir)</t>
  </si>
  <si>
    <t>2. Person (du, ihr)</t>
  </si>
  <si>
    <t>третье лицо (он, она, оно, они, Вы)</t>
  </si>
  <si>
    <t>3. Person (er, sie, es, sie, Sie)</t>
  </si>
  <si>
    <t>tempusKey</t>
  </si>
  <si>
    <t>Präsens</t>
  </si>
  <si>
    <t>настоящее время</t>
  </si>
  <si>
    <t>Präteritum</t>
  </si>
  <si>
    <t>прошедшее повествовательное</t>
  </si>
  <si>
    <t>Perfekt</t>
  </si>
  <si>
    <t>прошедшее разговорное</t>
  </si>
  <si>
    <t>Plusquamperfekt</t>
  </si>
  <si>
    <t>предпрошедшее</t>
  </si>
  <si>
    <t>Futur I</t>
  </si>
  <si>
    <t>будущее простое</t>
  </si>
  <si>
    <t>Futur II</t>
  </si>
  <si>
    <t>будущее совершённое</t>
  </si>
  <si>
    <t>wortFormenKey</t>
  </si>
  <si>
    <t>wortFrequencyOrder</t>
  </si>
  <si>
    <t>relWortArt</t>
  </si>
  <si>
    <t>wortArtKey</t>
  </si>
  <si>
    <t>relWort</t>
  </si>
  <si>
    <t>wort_DE</t>
  </si>
  <si>
    <t>wort_RU</t>
  </si>
  <si>
    <t>relWortFormen</t>
  </si>
  <si>
    <t>wortKey</t>
  </si>
  <si>
    <t>relModus</t>
  </si>
  <si>
    <t>relPerson</t>
  </si>
  <si>
    <t>relTempus</t>
  </si>
  <si>
    <t>ich bin</t>
  </si>
  <si>
    <t>ich habe</t>
  </si>
  <si>
    <t>ich werde</t>
  </si>
  <si>
    <t>ich kann</t>
  </si>
  <si>
    <t>ich muss</t>
  </si>
  <si>
    <t>ich sage</t>
  </si>
  <si>
    <t>ich mache</t>
  </si>
  <si>
    <t>ich gebe</t>
  </si>
  <si>
    <t>ich komme</t>
  </si>
  <si>
    <t>ich soll</t>
  </si>
  <si>
    <t>ich will</t>
  </si>
  <si>
    <t>ich gehe</t>
  </si>
  <si>
    <t>ich weiß</t>
  </si>
  <si>
    <t>ich sehe</t>
  </si>
  <si>
    <t>ich lasse</t>
  </si>
  <si>
    <t>ich stehe</t>
  </si>
  <si>
    <t>ich finde</t>
  </si>
  <si>
    <t>ich bleibe</t>
  </si>
  <si>
    <t>ich liege</t>
  </si>
  <si>
    <t>ich heiße</t>
  </si>
  <si>
    <t>ich denke</t>
  </si>
  <si>
    <t>ich nehme</t>
  </si>
  <si>
    <t>ich tue</t>
  </si>
  <si>
    <t>ich darf</t>
  </si>
  <si>
    <t>ich glaube</t>
  </si>
  <si>
    <t>ich halte</t>
  </si>
  <si>
    <t>ich nenne</t>
  </si>
  <si>
    <t>ich mag</t>
  </si>
  <si>
    <t>ich zeige</t>
  </si>
  <si>
    <t>ich führe</t>
  </si>
  <si>
    <t>ich spreche</t>
  </si>
  <si>
    <t>ich bringe</t>
  </si>
  <si>
    <t>ich lebe</t>
  </si>
  <si>
    <t>ich fahre</t>
  </si>
  <si>
    <t>ich meine</t>
  </si>
  <si>
    <t>ich frage</t>
  </si>
  <si>
    <t>ich kenne</t>
  </si>
  <si>
    <t>ich gelte</t>
  </si>
  <si>
    <t>ich stelle</t>
  </si>
  <si>
    <t>ich spiele</t>
  </si>
  <si>
    <t>ich arbeite</t>
  </si>
  <si>
    <t>ich brauche</t>
  </si>
  <si>
    <t>ich folge</t>
  </si>
  <si>
    <t>ich lerne</t>
  </si>
  <si>
    <t>ich bestehe</t>
  </si>
  <si>
    <t>ich verstehe</t>
  </si>
  <si>
    <t>ich setze</t>
  </si>
  <si>
    <t>ich bekomme</t>
  </si>
  <si>
    <t>ich beginne</t>
  </si>
  <si>
    <t>ich erzähle</t>
  </si>
  <si>
    <t>IndikativKey</t>
  </si>
  <si>
    <t>1. Person (ich, wir)Key</t>
  </si>
  <si>
    <t>PräsensKey</t>
  </si>
  <si>
    <t>VerbOrder1</t>
  </si>
  <si>
    <t>VerbOrder2</t>
  </si>
  <si>
    <t>VerbOrder3</t>
  </si>
  <si>
    <t>VerbOrder4</t>
  </si>
  <si>
    <t>VerbOrder5</t>
  </si>
  <si>
    <t>VerbOrder6</t>
  </si>
  <si>
    <t>VerbOrder7</t>
  </si>
  <si>
    <t>VerbOrder8</t>
  </si>
  <si>
    <t>VerbOrder9</t>
  </si>
  <si>
    <t>VerbOrder10</t>
  </si>
  <si>
    <t>VerbOrder11</t>
  </si>
  <si>
    <t>VerbOrder12</t>
  </si>
  <si>
    <t>VerbOrder13</t>
  </si>
  <si>
    <t>VerbOrder14</t>
  </si>
  <si>
    <t>VerbOrder15</t>
  </si>
  <si>
    <t>VerbOrder16</t>
  </si>
  <si>
    <t>VerbOrder17</t>
  </si>
  <si>
    <t>VerbOrder18</t>
  </si>
  <si>
    <t>VerbOrder19</t>
  </si>
  <si>
    <t>VerbOrder20</t>
  </si>
  <si>
    <t>VerbOrder21</t>
  </si>
  <si>
    <t>VerbOrder22</t>
  </si>
  <si>
    <t>VerbOrder23</t>
  </si>
  <si>
    <t>VerbOrder24</t>
  </si>
  <si>
    <t>VerbOrder25</t>
  </si>
  <si>
    <t>VerbOrder26</t>
  </si>
  <si>
    <t>VerbOrder27</t>
  </si>
  <si>
    <t>VerbOrder28</t>
  </si>
  <si>
    <t>VerbOrder29</t>
  </si>
  <si>
    <t>VerbOrder30</t>
  </si>
  <si>
    <t>VerbOrder31</t>
  </si>
  <si>
    <t>VerbOrder32</t>
  </si>
  <si>
    <t>VerbOrder33</t>
  </si>
  <si>
    <t>VerbOrder34</t>
  </si>
  <si>
    <t>VerbOrder35</t>
  </si>
  <si>
    <t>VerbOrder36</t>
  </si>
  <si>
    <t>VerbOrder37</t>
  </si>
  <si>
    <t>VerbOrder38</t>
  </si>
  <si>
    <t>VerbOrder39</t>
  </si>
  <si>
    <t>VerbOrder40</t>
  </si>
  <si>
    <t>VerbOrder41</t>
  </si>
  <si>
    <t>VerbOrder42</t>
  </si>
  <si>
    <t>VerbOrder43</t>
  </si>
  <si>
    <t>VerbOrder44</t>
  </si>
  <si>
    <t>VerbOrder45</t>
  </si>
  <si>
    <t>VerbOrder46</t>
  </si>
  <si>
    <t>VerbOrder47</t>
  </si>
  <si>
    <t>VerbOrder48</t>
  </si>
  <si>
    <t>VerbOrder49</t>
  </si>
  <si>
    <t>VerbOrder50</t>
  </si>
  <si>
    <t>wir sind</t>
  </si>
  <si>
    <t>wir haben</t>
  </si>
  <si>
    <t>wir werden</t>
  </si>
  <si>
    <t>wir können</t>
  </si>
  <si>
    <t>wir müssen</t>
  </si>
  <si>
    <t>wir sagen</t>
  </si>
  <si>
    <t>wir machen</t>
  </si>
  <si>
    <t>wir geben</t>
  </si>
  <si>
    <t>wir kommen</t>
  </si>
  <si>
    <t>wir sollen</t>
  </si>
  <si>
    <t>wir wollen</t>
  </si>
  <si>
    <t>wir gehen</t>
  </si>
  <si>
    <t>wir wissen</t>
  </si>
  <si>
    <t>wir sehen</t>
  </si>
  <si>
    <t>wir lassen</t>
  </si>
  <si>
    <t>wir stehen</t>
  </si>
  <si>
    <t>wir finden</t>
  </si>
  <si>
    <t>wir bleiben</t>
  </si>
  <si>
    <t>wir liegen</t>
  </si>
  <si>
    <t>wir heißen</t>
  </si>
  <si>
    <t>wir denken</t>
  </si>
  <si>
    <t>wir nehmen</t>
  </si>
  <si>
    <t>wir tun</t>
  </si>
  <si>
    <t>wir dürfen</t>
  </si>
  <si>
    <t>wir glauben</t>
  </si>
  <si>
    <t>wir halten</t>
  </si>
  <si>
    <t>wir nennen</t>
  </si>
  <si>
    <t>wir mögen</t>
  </si>
  <si>
    <t>wir zeigen</t>
  </si>
  <si>
    <t>wir führen</t>
  </si>
  <si>
    <t>wir sprechen</t>
  </si>
  <si>
    <t>wir bringen</t>
  </si>
  <si>
    <t>wir leben</t>
  </si>
  <si>
    <t>wir fahren</t>
  </si>
  <si>
    <t>wir meinen</t>
  </si>
  <si>
    <t>wir fragen</t>
  </si>
  <si>
    <t>wir kennen</t>
  </si>
  <si>
    <t>wir gelten</t>
  </si>
  <si>
    <t>wir stellen</t>
  </si>
  <si>
    <t>wir spielen</t>
  </si>
  <si>
    <t>wir arbeiten</t>
  </si>
  <si>
    <t>wir brauchen</t>
  </si>
  <si>
    <t>wir folgen</t>
  </si>
  <si>
    <t>wir lernen</t>
  </si>
  <si>
    <t>wir bestehen</t>
  </si>
  <si>
    <t>wir verstehen</t>
  </si>
  <si>
    <t>wir setzen</t>
  </si>
  <si>
    <t>wir bekommen</t>
  </si>
  <si>
    <t>wir beginnen</t>
  </si>
  <si>
    <t>wir erzählen</t>
  </si>
  <si>
    <t>du bist</t>
  </si>
  <si>
    <t>du hast</t>
  </si>
  <si>
    <t>du wirst</t>
  </si>
  <si>
    <t>du kannst</t>
  </si>
  <si>
    <t>du musst</t>
  </si>
  <si>
    <t>du sagst</t>
  </si>
  <si>
    <t>du machst</t>
  </si>
  <si>
    <t>du gibst</t>
  </si>
  <si>
    <t>du kommst</t>
  </si>
  <si>
    <t>du sollst</t>
  </si>
  <si>
    <t>du willst</t>
  </si>
  <si>
    <t>du gehst</t>
  </si>
  <si>
    <t>du weißt</t>
  </si>
  <si>
    <t>du siehst</t>
  </si>
  <si>
    <t>du lässt</t>
  </si>
  <si>
    <t>du stehst</t>
  </si>
  <si>
    <t>du findest</t>
  </si>
  <si>
    <t>du bleibst</t>
  </si>
  <si>
    <t>du liegst</t>
  </si>
  <si>
    <t>du heißt</t>
  </si>
  <si>
    <t>du denkst</t>
  </si>
  <si>
    <t>du nimmst</t>
  </si>
  <si>
    <t>du tust</t>
  </si>
  <si>
    <t>du darfst</t>
  </si>
  <si>
    <t>du glaubst</t>
  </si>
  <si>
    <t>du hältst</t>
  </si>
  <si>
    <t>du nennst</t>
  </si>
  <si>
    <t>du magst</t>
  </si>
  <si>
    <t>du zeigst</t>
  </si>
  <si>
    <t>du führst</t>
  </si>
  <si>
    <t>du sprichst</t>
  </si>
  <si>
    <t>du bringst</t>
  </si>
  <si>
    <t>du lebst</t>
  </si>
  <si>
    <t>du fährst</t>
  </si>
  <si>
    <t>du meinst</t>
  </si>
  <si>
    <t>du fragst</t>
  </si>
  <si>
    <t>du kennst</t>
  </si>
  <si>
    <t>du giltst</t>
  </si>
  <si>
    <t>du stellst</t>
  </si>
  <si>
    <t>du spielst</t>
  </si>
  <si>
    <t>du arbeitest</t>
  </si>
  <si>
    <t>du brauchst</t>
  </si>
  <si>
    <t>du folgst</t>
  </si>
  <si>
    <t>du lernst</t>
  </si>
  <si>
    <t>du bestehst</t>
  </si>
  <si>
    <t>du verstehst</t>
  </si>
  <si>
    <t>du setzt</t>
  </si>
  <si>
    <t>du bekommst</t>
  </si>
  <si>
    <t>du beginnst</t>
  </si>
  <si>
    <t>du erzählst</t>
  </si>
  <si>
    <t>ihr seid</t>
  </si>
  <si>
    <t>ihr habt</t>
  </si>
  <si>
    <t>ihr werdet</t>
  </si>
  <si>
    <t>ihr könnt</t>
  </si>
  <si>
    <t>ihr müsst</t>
  </si>
  <si>
    <t>ihr sagt</t>
  </si>
  <si>
    <t>ihr macht</t>
  </si>
  <si>
    <t>ihr gebt</t>
  </si>
  <si>
    <t>ihr kommt</t>
  </si>
  <si>
    <t>ihr sollt</t>
  </si>
  <si>
    <t>ihr wollt</t>
  </si>
  <si>
    <t>ihr geht</t>
  </si>
  <si>
    <t>ihr wisst</t>
  </si>
  <si>
    <t>ihr seht</t>
  </si>
  <si>
    <t>ihr lasst</t>
  </si>
  <si>
    <t>ihr steht</t>
  </si>
  <si>
    <t>ihr findet</t>
  </si>
  <si>
    <t>ihr bleibt</t>
  </si>
  <si>
    <t>ihr liegt</t>
  </si>
  <si>
    <t>ihr heißt</t>
  </si>
  <si>
    <t>ihr denkt</t>
  </si>
  <si>
    <t>ihr nehmt</t>
  </si>
  <si>
    <t>ihr tut</t>
  </si>
  <si>
    <t>ihr dürft</t>
  </si>
  <si>
    <t>ihr glaubt</t>
  </si>
  <si>
    <t>ihr haltet</t>
  </si>
  <si>
    <t>ihr nennt</t>
  </si>
  <si>
    <t>ihr mögt</t>
  </si>
  <si>
    <t>ihr zeigt</t>
  </si>
  <si>
    <t>ihr führt</t>
  </si>
  <si>
    <t>ihr sprecht</t>
  </si>
  <si>
    <t>ihr bringt</t>
  </si>
  <si>
    <t>ihr lebt</t>
  </si>
  <si>
    <t>ihr fahrt</t>
  </si>
  <si>
    <t>ihr meint</t>
  </si>
  <si>
    <t>ihr fragt</t>
  </si>
  <si>
    <t>ihr kennt</t>
  </si>
  <si>
    <t>ihr geltet</t>
  </si>
  <si>
    <t>ihr stellt</t>
  </si>
  <si>
    <t>ihr spielt</t>
  </si>
  <si>
    <t>ihr arbeitet</t>
  </si>
  <si>
    <t>ihr braucht</t>
  </si>
  <si>
    <t>ihr folgt</t>
  </si>
  <si>
    <t>ihr lernt</t>
  </si>
  <si>
    <t>ihr besteht</t>
  </si>
  <si>
    <t>ihr versteht</t>
  </si>
  <si>
    <t>ihr setzt</t>
  </si>
  <si>
    <t>ihr bekommt</t>
  </si>
  <si>
    <t>ihr beginnt</t>
  </si>
  <si>
    <t>ihr erzählt</t>
  </si>
  <si>
    <t>2. Person (du, ihr)Key</t>
  </si>
  <si>
    <t>er/sie/es ist</t>
  </si>
  <si>
    <t>er/sie/es hat</t>
  </si>
  <si>
    <t>er/sie/es wird</t>
  </si>
  <si>
    <t>er/sie/es kann</t>
  </si>
  <si>
    <t>er/sie/es muss</t>
  </si>
  <si>
    <t>er/sie/es sagt</t>
  </si>
  <si>
    <t>er/sie/es macht</t>
  </si>
  <si>
    <t>er/sie/es gibt</t>
  </si>
  <si>
    <t>er/sie/es kommt</t>
  </si>
  <si>
    <t>er/sie/es soll</t>
  </si>
  <si>
    <t>er/sie/es will</t>
  </si>
  <si>
    <t>er/sie/es geht</t>
  </si>
  <si>
    <t>er/sie/es weiß</t>
  </si>
  <si>
    <t>er/sie/es sieht</t>
  </si>
  <si>
    <t>er/sie/es lässt</t>
  </si>
  <si>
    <t>er/sie/es steht</t>
  </si>
  <si>
    <t>er/sie/es findet</t>
  </si>
  <si>
    <t>er/sie/es bleibt</t>
  </si>
  <si>
    <t>er/sie/es liegt</t>
  </si>
  <si>
    <t>er/sie/es heißt</t>
  </si>
  <si>
    <t>er/sie/es denkt</t>
  </si>
  <si>
    <t>er/sie/es nimmt</t>
  </si>
  <si>
    <t>er/sie/es tut</t>
  </si>
  <si>
    <t>er/sie/es darf</t>
  </si>
  <si>
    <t>er/sie/es glaubt</t>
  </si>
  <si>
    <t>er/sie/es hält</t>
  </si>
  <si>
    <t>er/sie/es nennt</t>
  </si>
  <si>
    <t>er/sie/es mag</t>
  </si>
  <si>
    <t>er/sie/es zeigt</t>
  </si>
  <si>
    <t>er/sie/es führt</t>
  </si>
  <si>
    <t>er/sie/es spricht</t>
  </si>
  <si>
    <t>er/sie/es bringt</t>
  </si>
  <si>
    <t>er/sie/es lebt</t>
  </si>
  <si>
    <t>er/sie/es fährt</t>
  </si>
  <si>
    <t>er/sie/es meint</t>
  </si>
  <si>
    <t>er/sie/es fragt</t>
  </si>
  <si>
    <t>er/sie/es kennt</t>
  </si>
  <si>
    <t>er/sie/es gilt</t>
  </si>
  <si>
    <t>er/sie/es stellt</t>
  </si>
  <si>
    <t>er/sie/es spielt</t>
  </si>
  <si>
    <t>er/sie/es arbeitet</t>
  </si>
  <si>
    <t>er/sie/es braucht</t>
  </si>
  <si>
    <t>er/sie/es folgt</t>
  </si>
  <si>
    <t>er/sie/es lernt</t>
  </si>
  <si>
    <t>er/sie/es besteht</t>
  </si>
  <si>
    <t>er/sie/es versteht</t>
  </si>
  <si>
    <t>er/sie/es setzt</t>
  </si>
  <si>
    <t>er/sie/es bekommt</t>
  </si>
  <si>
    <t>er/sie/es beginnt</t>
  </si>
  <si>
    <t>er/sie/es erzählt</t>
  </si>
  <si>
    <t>sie sind</t>
  </si>
  <si>
    <t>sie haben</t>
  </si>
  <si>
    <t>sie werden</t>
  </si>
  <si>
    <t>sie können</t>
  </si>
  <si>
    <t>sie müssen</t>
  </si>
  <si>
    <t>sie sagen</t>
  </si>
  <si>
    <t>sie machen</t>
  </si>
  <si>
    <t>sie geben</t>
  </si>
  <si>
    <t>sie kommen</t>
  </si>
  <si>
    <t>sie sollen</t>
  </si>
  <si>
    <t>sie wollen</t>
  </si>
  <si>
    <t>sie gehen</t>
  </si>
  <si>
    <t>sie wissen</t>
  </si>
  <si>
    <t>sie sehen</t>
  </si>
  <si>
    <t>sie lassen</t>
  </si>
  <si>
    <t>sie stehen</t>
  </si>
  <si>
    <t>sie finden</t>
  </si>
  <si>
    <t>sie bleiben</t>
  </si>
  <si>
    <t>sie liegen</t>
  </si>
  <si>
    <t>sie heißen</t>
  </si>
  <si>
    <t>sie denken</t>
  </si>
  <si>
    <t>sie nehmen</t>
  </si>
  <si>
    <t>sie tun</t>
  </si>
  <si>
    <t>sie dürfen</t>
  </si>
  <si>
    <t>sie glauben</t>
  </si>
  <si>
    <t>sie halten</t>
  </si>
  <si>
    <t>sie nennen</t>
  </si>
  <si>
    <t>sie mögen</t>
  </si>
  <si>
    <t>sie zeigen</t>
  </si>
  <si>
    <t>sie führen</t>
  </si>
  <si>
    <t>sie sprechen</t>
  </si>
  <si>
    <t>sie bringen</t>
  </si>
  <si>
    <t>sie leben</t>
  </si>
  <si>
    <t>sie fahren</t>
  </si>
  <si>
    <t>sie meinen</t>
  </si>
  <si>
    <t>sie fragen</t>
  </si>
  <si>
    <t>sie kennen</t>
  </si>
  <si>
    <t>sie gelten</t>
  </si>
  <si>
    <t>sie stellen</t>
  </si>
  <si>
    <t>sie spielen</t>
  </si>
  <si>
    <t>sie arbeiten</t>
  </si>
  <si>
    <t>sie brauchen</t>
  </si>
  <si>
    <t>sie folgen</t>
  </si>
  <si>
    <t>sie lernen</t>
  </si>
  <si>
    <t>sie bestehen</t>
  </si>
  <si>
    <t>sie verstehen</t>
  </si>
  <si>
    <t>sie setzen</t>
  </si>
  <si>
    <t>sie bekommen</t>
  </si>
  <si>
    <t>sie beginnen</t>
  </si>
  <si>
    <t>sie erzählen</t>
  </si>
  <si>
    <t>3. Person (er, sie, es, sie, Sie)Key</t>
  </si>
  <si>
    <t>я есть</t>
  </si>
  <si>
    <t>я имею</t>
  </si>
  <si>
    <t>я становлюсь / я буду</t>
  </si>
  <si>
    <t>я могу</t>
  </si>
  <si>
    <t>я должен</t>
  </si>
  <si>
    <t>я говорю</t>
  </si>
  <si>
    <t>я делаю</t>
  </si>
  <si>
    <t>я даю</t>
  </si>
  <si>
    <t>я прихожу</t>
  </si>
  <si>
    <t>я должен (по обязанности)</t>
  </si>
  <si>
    <t>я хочу</t>
  </si>
  <si>
    <t>я иду</t>
  </si>
  <si>
    <t>я знаю</t>
  </si>
  <si>
    <t>я вижу</t>
  </si>
  <si>
    <t>я позволяю / я оставляю</t>
  </si>
  <si>
    <t>я стою</t>
  </si>
  <si>
    <t>я нахожу</t>
  </si>
  <si>
    <t>я остаюсь</t>
  </si>
  <si>
    <t>я лежу</t>
  </si>
  <si>
    <t>я называюсь</t>
  </si>
  <si>
    <t>я думаю</t>
  </si>
  <si>
    <t>я беру</t>
  </si>
  <si>
    <t>мне можно / я имею право</t>
  </si>
  <si>
    <t>я верю</t>
  </si>
  <si>
    <t>я держу</t>
  </si>
  <si>
    <t>я называю</t>
  </si>
  <si>
    <t>мне нравится / я люблю</t>
  </si>
  <si>
    <t>я показываю</t>
  </si>
  <si>
    <t>я веду</t>
  </si>
  <si>
    <t>я говорю / я разговариваю</t>
  </si>
  <si>
    <t>я приношу</t>
  </si>
  <si>
    <t>я живу</t>
  </si>
  <si>
    <t>я еду / я вожу</t>
  </si>
  <si>
    <t>я имею в виду</t>
  </si>
  <si>
    <t>я спрашиваю</t>
  </si>
  <si>
    <t>я знаю (кого-то, что-то лично)</t>
  </si>
  <si>
    <t>я считаюсь / я действую как</t>
  </si>
  <si>
    <t>я ставлю</t>
  </si>
  <si>
    <t>я играю</t>
  </si>
  <si>
    <t>я работаю</t>
  </si>
  <si>
    <t>я нуждаюсь / мне нужно</t>
  </si>
  <si>
    <t>я следую</t>
  </si>
  <si>
    <t>я учусь</t>
  </si>
  <si>
    <t>я сдаю (экзамен) / я выдерживаю</t>
  </si>
  <si>
    <t>я понимаю</t>
  </si>
  <si>
    <t>я сажаю / я ставлю</t>
  </si>
  <si>
    <t>я получаю</t>
  </si>
  <si>
    <t>я начинаю</t>
  </si>
  <si>
    <t>я рассказываю</t>
  </si>
  <si>
    <t>мы есть</t>
  </si>
  <si>
    <t>мы имеем</t>
  </si>
  <si>
    <t>мы становимся / мы будем</t>
  </si>
  <si>
    <t>мы можем</t>
  </si>
  <si>
    <t>мы должны</t>
  </si>
  <si>
    <t>мы говорим</t>
  </si>
  <si>
    <t>мы делаем</t>
  </si>
  <si>
    <t>мы даём</t>
  </si>
  <si>
    <t>мы приходим</t>
  </si>
  <si>
    <t>мы должны (по обязанности)</t>
  </si>
  <si>
    <t>мы хотим</t>
  </si>
  <si>
    <t>мы идём</t>
  </si>
  <si>
    <t>мы знаем</t>
  </si>
  <si>
    <t>мы видим</t>
  </si>
  <si>
    <t>мы позволяем / мы оставляем</t>
  </si>
  <si>
    <t>мы стоим</t>
  </si>
  <si>
    <t>мы находим</t>
  </si>
  <si>
    <t>мы остаёмся</t>
  </si>
  <si>
    <t>мы лежим</t>
  </si>
  <si>
    <t>мы называемся</t>
  </si>
  <si>
    <t>мы думаем</t>
  </si>
  <si>
    <t>мы берём</t>
  </si>
  <si>
    <t>нам можно / мы имеем право</t>
  </si>
  <si>
    <t>мы верим</t>
  </si>
  <si>
    <t>мы держим</t>
  </si>
  <si>
    <t>мы называем</t>
  </si>
  <si>
    <t>нам нравится / мы любим</t>
  </si>
  <si>
    <t>мы показываем</t>
  </si>
  <si>
    <t>мы ведём</t>
  </si>
  <si>
    <t>мы говорим / мы разговариваем</t>
  </si>
  <si>
    <t>мы приносим</t>
  </si>
  <si>
    <t>мы живём</t>
  </si>
  <si>
    <t>мы едем / мы водим</t>
  </si>
  <si>
    <t>мы имеем в виду</t>
  </si>
  <si>
    <t>мы спрашиваем</t>
  </si>
  <si>
    <t>мы знаем (кого-то, что-то лично)</t>
  </si>
  <si>
    <t>мы считаемся / мы действуем как</t>
  </si>
  <si>
    <t>мы ставим</t>
  </si>
  <si>
    <t>мы играем</t>
  </si>
  <si>
    <t>мы работаем</t>
  </si>
  <si>
    <t>мы нуждаемся / нам нужно</t>
  </si>
  <si>
    <t>мы следуем</t>
  </si>
  <si>
    <t>мы учимся</t>
  </si>
  <si>
    <t>мы сдаём (экзамен) / мы выдерживаем</t>
  </si>
  <si>
    <t>мы понимаем</t>
  </si>
  <si>
    <t>мы сажаем / мы ставим</t>
  </si>
  <si>
    <t>мы получаем</t>
  </si>
  <si>
    <t>мы начинаем</t>
  </si>
  <si>
    <t>мы рассказываем</t>
  </si>
  <si>
    <t>ты есть</t>
  </si>
  <si>
    <t>ты имеешь</t>
  </si>
  <si>
    <t>ты становишься / ты будешь</t>
  </si>
  <si>
    <t>ты можешь</t>
  </si>
  <si>
    <t>ты должен</t>
  </si>
  <si>
    <t>ты говоришь</t>
  </si>
  <si>
    <t>ты делаешь</t>
  </si>
  <si>
    <t>ты даёшь</t>
  </si>
  <si>
    <t>ты приходишь</t>
  </si>
  <si>
    <t>ты должен (по обязанности)</t>
  </si>
  <si>
    <t>ты хочешь</t>
  </si>
  <si>
    <t>ты идёшь</t>
  </si>
  <si>
    <t>ты знаешь</t>
  </si>
  <si>
    <t>ты видишь</t>
  </si>
  <si>
    <t>ты позволяешь / ты оставляешь</t>
  </si>
  <si>
    <t>ты стоишь</t>
  </si>
  <si>
    <t>ты находишь</t>
  </si>
  <si>
    <t>ты остаёшься</t>
  </si>
  <si>
    <t>ты лежишь</t>
  </si>
  <si>
    <t>ты называешься</t>
  </si>
  <si>
    <t>ты думаешь</t>
  </si>
  <si>
    <t>ты берёшь</t>
  </si>
  <si>
    <t>тебе можно / ты имеешь право</t>
  </si>
  <si>
    <t>ты веришь</t>
  </si>
  <si>
    <t>ты держишь</t>
  </si>
  <si>
    <t>ты называешь</t>
  </si>
  <si>
    <t>тебе нравится / ты любишь</t>
  </si>
  <si>
    <t>ты показываешь</t>
  </si>
  <si>
    <t>ты ведёшь</t>
  </si>
  <si>
    <t>ты говоришь / ты разговариваешь</t>
  </si>
  <si>
    <t>ты приносишь</t>
  </si>
  <si>
    <t>ты живёшь</t>
  </si>
  <si>
    <t>ты едешь / ты водишь</t>
  </si>
  <si>
    <t>ты имеешь в виду</t>
  </si>
  <si>
    <t>ты спрашиваешь</t>
  </si>
  <si>
    <t>ты знаешь (кого-то, что-то лично)</t>
  </si>
  <si>
    <t>ты считаешься / ты действуешь как</t>
  </si>
  <si>
    <t>ты ставишь</t>
  </si>
  <si>
    <t>ты играешь</t>
  </si>
  <si>
    <t>ты работаешь</t>
  </si>
  <si>
    <t>ты нуждаешься / тебе нужно</t>
  </si>
  <si>
    <t>ты следуешь</t>
  </si>
  <si>
    <t>ты учишься</t>
  </si>
  <si>
    <t>ты сдаёшь (экзамен) / ты выдерживаешь</t>
  </si>
  <si>
    <t>ты понимаешь</t>
  </si>
  <si>
    <t>ты сажаешь / ты ставишь</t>
  </si>
  <si>
    <t>ты получаешь</t>
  </si>
  <si>
    <t>ты начинаешь</t>
  </si>
  <si>
    <t>ты рассказываешь</t>
  </si>
  <si>
    <t>вы есть</t>
  </si>
  <si>
    <t>вы имеете</t>
  </si>
  <si>
    <t>вы становитесь / вы будете</t>
  </si>
  <si>
    <t>вы можете</t>
  </si>
  <si>
    <t>вы должны</t>
  </si>
  <si>
    <t>вы говорите</t>
  </si>
  <si>
    <t>вы делаете</t>
  </si>
  <si>
    <t>вы даёте</t>
  </si>
  <si>
    <t>вы приходите</t>
  </si>
  <si>
    <t>вы должны (по обязанности)</t>
  </si>
  <si>
    <t>вы хотите</t>
  </si>
  <si>
    <t>вы идёте</t>
  </si>
  <si>
    <t>вы знаете</t>
  </si>
  <si>
    <t>вы видите</t>
  </si>
  <si>
    <t>вы позволяете / вы оставляете</t>
  </si>
  <si>
    <t>вы стоите</t>
  </si>
  <si>
    <t>вы находите</t>
  </si>
  <si>
    <t>вы остаётесь</t>
  </si>
  <si>
    <t>вы лежите</t>
  </si>
  <si>
    <t>вы называетесь</t>
  </si>
  <si>
    <t>вы думаете</t>
  </si>
  <si>
    <t>вы берёте</t>
  </si>
  <si>
    <t>вам можно / вы имеете право</t>
  </si>
  <si>
    <t>вы верите</t>
  </si>
  <si>
    <t>вы держите</t>
  </si>
  <si>
    <t>вы называете</t>
  </si>
  <si>
    <t>вам нравится / вы любите</t>
  </si>
  <si>
    <t>вы показываете</t>
  </si>
  <si>
    <t>вы ведёте</t>
  </si>
  <si>
    <t>вы говорите / вы разговариваете</t>
  </si>
  <si>
    <t>вы приносите</t>
  </si>
  <si>
    <t>вы живёте</t>
  </si>
  <si>
    <t>вы едете / вы водите</t>
  </si>
  <si>
    <t>вы имеете в виду</t>
  </si>
  <si>
    <t>вы спрашиваете</t>
  </si>
  <si>
    <t>вы знаете (кого-то, что-то лично)</t>
  </si>
  <si>
    <t>вы считаетесь / вы действуете как</t>
  </si>
  <si>
    <t>вы ставите</t>
  </si>
  <si>
    <t>вы играете</t>
  </si>
  <si>
    <t>вы работаете</t>
  </si>
  <si>
    <t>вы нуждаетесь / вам нужно</t>
  </si>
  <si>
    <t>вы следуете</t>
  </si>
  <si>
    <t>вы учитесь</t>
  </si>
  <si>
    <t>вы сдаёте (экзамен) / вы выдерживаете</t>
  </si>
  <si>
    <t>вы понимаете</t>
  </si>
  <si>
    <t>вы сажаете / вы ставите</t>
  </si>
  <si>
    <t>вы получаете</t>
  </si>
  <si>
    <t>вы начинаете</t>
  </si>
  <si>
    <t>вы рассказываете</t>
  </si>
  <si>
    <t>он/она/оно есть</t>
  </si>
  <si>
    <t>он/она/оно имеет</t>
  </si>
  <si>
    <t>он/она/оно становится / будет</t>
  </si>
  <si>
    <t>он/она/оно может</t>
  </si>
  <si>
    <t>он/она/оно должен</t>
  </si>
  <si>
    <t>он/она/оно говорит</t>
  </si>
  <si>
    <t>он/она/оно делает</t>
  </si>
  <si>
    <t>он/она/оно даёт</t>
  </si>
  <si>
    <t>он/она/оно приходит</t>
  </si>
  <si>
    <t>он/она/оно должен (по обязанности)</t>
  </si>
  <si>
    <t>он/она/оно хочет</t>
  </si>
  <si>
    <t>он/она/оно идёт</t>
  </si>
  <si>
    <t>он/она/оно знает</t>
  </si>
  <si>
    <t>он/она/оно видит</t>
  </si>
  <si>
    <t>он/она/оно позволяет / оставляет</t>
  </si>
  <si>
    <t>он/она/оно стоит</t>
  </si>
  <si>
    <t>он/она/оно находит</t>
  </si>
  <si>
    <t>он/она/оно остаётся</t>
  </si>
  <si>
    <t>он/она/оно лежит</t>
  </si>
  <si>
    <t>он/она/оно называется</t>
  </si>
  <si>
    <t>он/она/оно думает</t>
  </si>
  <si>
    <t>он/она/оно берёт</t>
  </si>
  <si>
    <t>ему/ей можно / он/она имеет право</t>
  </si>
  <si>
    <t>он/она/оно верит</t>
  </si>
  <si>
    <t>он/она/оно держит</t>
  </si>
  <si>
    <t>он/она/оно называет</t>
  </si>
  <si>
    <t>ему/ей нравится / он/она любит</t>
  </si>
  <si>
    <t>он/она/оно показывает</t>
  </si>
  <si>
    <t>он/она/оно ведёт</t>
  </si>
  <si>
    <t>он/она/оно говорит / разговаривает</t>
  </si>
  <si>
    <t>он/она/оно приносит</t>
  </si>
  <si>
    <t>он/она/оно живёт</t>
  </si>
  <si>
    <t>он/она/оно едет / водит</t>
  </si>
  <si>
    <t>он/она/оно имеет в виду</t>
  </si>
  <si>
    <t>он/она/оно спрашивает</t>
  </si>
  <si>
    <t>он/она/оно знает (кого-то, что-то лично)</t>
  </si>
  <si>
    <t>он/она/оно считается</t>
  </si>
  <si>
    <t>он/она/оно ставит</t>
  </si>
  <si>
    <t>он/она/оно играет</t>
  </si>
  <si>
    <t>он/она/оно работает</t>
  </si>
  <si>
    <t>он/она/оно нуждается / ему/ей нужно</t>
  </si>
  <si>
    <t>он/она/оно следует</t>
  </si>
  <si>
    <t>он/она/оно учится</t>
  </si>
  <si>
    <t>он/она/оно сдаёт (экзамен) / выдерживает</t>
  </si>
  <si>
    <t>он/она/оно понимает</t>
  </si>
  <si>
    <t>он/она/оно сажает / ставит</t>
  </si>
  <si>
    <t>он/она/оно получает</t>
  </si>
  <si>
    <t>он/она/оно начинает</t>
  </si>
  <si>
    <t>он/она/оно рассказывает</t>
  </si>
  <si>
    <t>они есть</t>
  </si>
  <si>
    <t>они имеют</t>
  </si>
  <si>
    <t>они становятся / будут</t>
  </si>
  <si>
    <t>они могут</t>
  </si>
  <si>
    <t>они должны</t>
  </si>
  <si>
    <t>они говорят</t>
  </si>
  <si>
    <t>они делают</t>
  </si>
  <si>
    <t>они дают</t>
  </si>
  <si>
    <t>они приходят</t>
  </si>
  <si>
    <t>они должны (по обязанности)</t>
  </si>
  <si>
    <t>они хотят</t>
  </si>
  <si>
    <t>они идут</t>
  </si>
  <si>
    <t>они знают</t>
  </si>
  <si>
    <t>они видят</t>
  </si>
  <si>
    <t>они позволяют / оставляют</t>
  </si>
  <si>
    <t>они стоят</t>
  </si>
  <si>
    <t>они находят</t>
  </si>
  <si>
    <t>они остаются</t>
  </si>
  <si>
    <t>они лежат</t>
  </si>
  <si>
    <t>они называются</t>
  </si>
  <si>
    <t>они думают</t>
  </si>
  <si>
    <t>они берут</t>
  </si>
  <si>
    <t>им можно / они имеют право</t>
  </si>
  <si>
    <t>они верят</t>
  </si>
  <si>
    <t>они держат</t>
  </si>
  <si>
    <t>они называют</t>
  </si>
  <si>
    <t>им нравится / они любят</t>
  </si>
  <si>
    <t>они показывают</t>
  </si>
  <si>
    <t>они ведут</t>
  </si>
  <si>
    <t>они говорят / разговаривают</t>
  </si>
  <si>
    <t>они приносят</t>
  </si>
  <si>
    <t>они живут</t>
  </si>
  <si>
    <t>они едут / водят</t>
  </si>
  <si>
    <t>они имеют в виду</t>
  </si>
  <si>
    <t>они спрашивают</t>
  </si>
  <si>
    <t>они знают (кого-то, что-то лично)</t>
  </si>
  <si>
    <t>они считаются</t>
  </si>
  <si>
    <t>они ставят</t>
  </si>
  <si>
    <t>они играют</t>
  </si>
  <si>
    <t>они работают</t>
  </si>
  <si>
    <t>они нуждаются / им нужно</t>
  </si>
  <si>
    <t>они следуют</t>
  </si>
  <si>
    <t>они учатся</t>
  </si>
  <si>
    <t>они сдают (экзамен) / выдерживают</t>
  </si>
  <si>
    <t>они понимают</t>
  </si>
  <si>
    <t>они сажают / ставят</t>
  </si>
  <si>
    <t>они получают</t>
  </si>
  <si>
    <t>они начинают</t>
  </si>
  <si>
    <t>они рассказывают</t>
  </si>
  <si>
    <t>property_1</t>
  </si>
  <si>
    <t>property_2</t>
  </si>
  <si>
    <t>property_3</t>
  </si>
  <si>
    <t>property_4</t>
  </si>
  <si>
    <t>property_5</t>
  </si>
  <si>
    <t>property_6</t>
  </si>
  <si>
    <t>property_7</t>
  </si>
  <si>
    <t>property_8</t>
  </si>
  <si>
    <t>property_9</t>
  </si>
  <si>
    <t>property_10</t>
  </si>
  <si>
    <t>kasus</t>
  </si>
  <si>
    <t>numerus</t>
  </si>
  <si>
    <t>modus</t>
  </si>
  <si>
    <t>person</t>
  </si>
  <si>
    <t>tempus</t>
  </si>
  <si>
    <t>AdjektiveOrder1</t>
  </si>
  <si>
    <t>AdjektiveOrder2</t>
  </si>
  <si>
    <t>AdjektiveOrder3</t>
  </si>
  <si>
    <t>AdjektiveOrder4</t>
  </si>
  <si>
    <t>AdjektiveOrder5</t>
  </si>
  <si>
    <t>AdjektiveOrder6</t>
  </si>
  <si>
    <t>AdjektiveOrder7</t>
  </si>
  <si>
    <t>AdjektiveOrder8</t>
  </si>
  <si>
    <t>AdjektiveOrder9</t>
  </si>
  <si>
    <t>AdjektiveOrder10</t>
  </si>
  <si>
    <t>AdjektiveOrder11</t>
  </si>
  <si>
    <t>AdjektiveOrder12</t>
  </si>
  <si>
    <t>AdjektiveOrder13</t>
  </si>
  <si>
    <t>AdjektiveOrder14</t>
  </si>
  <si>
    <t>AdjektiveOrder15</t>
  </si>
  <si>
    <t>AdjektiveOrder16</t>
  </si>
  <si>
    <t>AdjektiveOrder17</t>
  </si>
  <si>
    <t>AdjektiveOrder18</t>
  </si>
  <si>
    <t>AdjektiveOrder19</t>
  </si>
  <si>
    <t>AdjektiveOrder20</t>
  </si>
  <si>
    <t>AdjektiveOrder21</t>
  </si>
  <si>
    <t>AdjektiveOrder22</t>
  </si>
  <si>
    <t>AdjektiveOrder23</t>
  </si>
  <si>
    <t>AdjektiveOrder24</t>
  </si>
  <si>
    <t>AdjektiveOrder25</t>
  </si>
  <si>
    <t>AdjektiveOrder26</t>
  </si>
  <si>
    <t>AdjektiveOrder27</t>
  </si>
  <si>
    <t>AdjektiveOrder28</t>
  </si>
  <si>
    <t>AdjektiveOrder29</t>
  </si>
  <si>
    <t>AdjektiveOrder30</t>
  </si>
  <si>
    <t>AdjektiveOrder31</t>
  </si>
  <si>
    <t>AdjektiveOrder32</t>
  </si>
  <si>
    <t>AdjektiveOrder33</t>
  </si>
  <si>
    <t>AdjektiveOrder34</t>
  </si>
  <si>
    <t>AdjektiveOrder35</t>
  </si>
  <si>
    <t>AdjektiveOrder36</t>
  </si>
  <si>
    <t>AdjektiveOrder37</t>
  </si>
  <si>
    <t>AdjektiveOrder38</t>
  </si>
  <si>
    <t>AdjektiveOrder39</t>
  </si>
  <si>
    <t>AdjektiveOrder40</t>
  </si>
  <si>
    <t>AdjektiveOrder41</t>
  </si>
  <si>
    <t>AdjektiveOrder42</t>
  </si>
  <si>
    <t>AdjektiveOrder43</t>
  </si>
  <si>
    <t>AdjektiveOrder44</t>
  </si>
  <si>
    <t>AdjektiveOrder45</t>
  </si>
  <si>
    <t>AdjektiveOrder46</t>
  </si>
  <si>
    <t>AdjektiveOrder47</t>
  </si>
  <si>
    <t>AdjektiveOrder48</t>
  </si>
  <si>
    <t>AdjektiveOrder49</t>
  </si>
  <si>
    <t>AdjektiveOrder50</t>
  </si>
  <si>
    <t>weiter</t>
  </si>
  <si>
    <t>komparationsgradKey</t>
  </si>
  <si>
    <t>Positiv</t>
  </si>
  <si>
    <t>Komparativ</t>
  </si>
  <si>
    <t>Superlativ</t>
  </si>
  <si>
    <t>положительная степень (обычная форма)</t>
  </si>
  <si>
    <t>сравнительная степень (более…)</t>
  </si>
  <si>
    <t>превосходная степень (самый…)</t>
  </si>
  <si>
    <t>Starke Deklination</t>
  </si>
  <si>
    <t>Schwache Deklination</t>
  </si>
  <si>
    <t>Gemischte Deklination</t>
  </si>
  <si>
    <t>Сильное склонение</t>
  </si>
  <si>
    <t>Слабое склонение</t>
  </si>
  <si>
    <t>Смешанное склонение</t>
  </si>
  <si>
    <t>genus</t>
  </si>
  <si>
    <t>deklination</t>
  </si>
  <si>
    <t>komparationsgrad</t>
  </si>
  <si>
    <t>relDeklination</t>
  </si>
  <si>
    <t>relKomparationsgrad</t>
  </si>
  <si>
    <t>deklinationKey</t>
  </si>
  <si>
    <t>Starke DeklinationKey</t>
  </si>
  <si>
    <t>PositivKomparationsGrad</t>
  </si>
  <si>
    <t>großer Hund</t>
  </si>
  <si>
    <t>guter Wein</t>
  </si>
  <si>
    <t>neuer Computer</t>
  </si>
  <si>
    <t>ganzer Tag</t>
  </si>
  <si>
    <t>erster Schultag</t>
  </si>
  <si>
    <t>langer Weg</t>
  </si>
  <si>
    <t>weniger Platz</t>
  </si>
  <si>
    <t>kleiner Tisch</t>
  </si>
  <si>
    <t>deutscher Text</t>
  </si>
  <si>
    <t>hoher Turm</t>
  </si>
  <si>
    <t>einfacher Plan</t>
  </si>
  <si>
    <t>alter Mann</t>
  </si>
  <si>
    <t>gleicher Name</t>
  </si>
  <si>
    <t>wichtiger Grund</t>
  </si>
  <si>
    <t>letzter Versuch</t>
  </si>
  <si>
    <t>eigener Wunsch</t>
  </si>
  <si>
    <t>genauer Zeitpunkt</t>
  </si>
  <si>
    <t>später Termin</t>
  </si>
  <si>
    <t>kurzer Brief</t>
  </si>
  <si>
    <t>richtiger Moment</t>
  </si>
  <si>
    <t>starker Wind</t>
  </si>
  <si>
    <t>weiterer Schritt</t>
  </si>
  <si>
    <t>junger Lehrer</t>
  </si>
  <si>
    <t>schneller Zug</t>
  </si>
  <si>
    <t>weiter Horizont</t>
  </si>
  <si>
    <t>nächster Tag</t>
  </si>
  <si>
    <t>klarer Himmel</t>
  </si>
  <si>
    <t>verschiedener Ansatz</t>
  </si>
  <si>
    <t>schwerer Koffer</t>
  </si>
  <si>
    <t>sicherer Ort</t>
  </si>
  <si>
    <t>bestimmter Artikel</t>
  </si>
  <si>
    <t>freier Platz</t>
  </si>
  <si>
    <t>leichter Text</t>
  </si>
  <si>
    <t>bekannter Autor</t>
  </si>
  <si>
    <t>schlechter Film</t>
  </si>
  <si>
    <t>einziger Weg</t>
  </si>
  <si>
    <t>offener Brief</t>
  </si>
  <si>
    <t>voller Korb</t>
  </si>
  <si>
    <t>tiefer See</t>
  </si>
  <si>
    <t>möglicher Ausweg</t>
  </si>
  <si>
    <t>schöner Tag</t>
  </si>
  <si>
    <t>falscher Name</t>
  </si>
  <si>
    <t>langsamer Rhythmus</t>
  </si>
  <si>
    <t>schwieriger Fall</t>
  </si>
  <si>
    <t>enger Raum</t>
  </si>
  <si>
    <t>normaler Mensch</t>
  </si>
  <si>
    <t>früher Flug</t>
  </si>
  <si>
    <t>echter Freund</t>
  </si>
  <si>
    <t>runder Tisch</t>
  </si>
  <si>
    <t>vieler Besucher</t>
  </si>
  <si>
    <t>der große Hund</t>
  </si>
  <si>
    <t>der gute Wein</t>
  </si>
  <si>
    <t>der neue Computer</t>
  </si>
  <si>
    <t>der ganze Tag</t>
  </si>
  <si>
    <t>der erste Schultag</t>
  </si>
  <si>
    <t>der lange Weg</t>
  </si>
  <si>
    <t>der wenige Platz</t>
  </si>
  <si>
    <t>der kleine Tisch</t>
  </si>
  <si>
    <t>der deutsche Text</t>
  </si>
  <si>
    <t>der hohe Turm</t>
  </si>
  <si>
    <t>der einfache Plan</t>
  </si>
  <si>
    <t>der alte Mann</t>
  </si>
  <si>
    <t>der gleiche Name</t>
  </si>
  <si>
    <t>der wichtige Grund</t>
  </si>
  <si>
    <t>der letzte Versuch</t>
  </si>
  <si>
    <t>der eigene Wunsch</t>
  </si>
  <si>
    <t>der genaue Zeitpunkt</t>
  </si>
  <si>
    <t>der späte Termin</t>
  </si>
  <si>
    <t>der kurze Brief</t>
  </si>
  <si>
    <t>der richtige Moment</t>
  </si>
  <si>
    <t>der starke Wind</t>
  </si>
  <si>
    <t>der weitere Schritt</t>
  </si>
  <si>
    <t>der junge Lehrer</t>
  </si>
  <si>
    <t>der schnelle Zug</t>
  </si>
  <si>
    <t>der weite Horizont</t>
  </si>
  <si>
    <t>der nächste Tag</t>
  </si>
  <si>
    <t>der klare Himmel</t>
  </si>
  <si>
    <t>der verschiedene Ansatz</t>
  </si>
  <si>
    <t>der schwere Koffer</t>
  </si>
  <si>
    <t>der sichere Ort</t>
  </si>
  <si>
    <t>der bestimmte Artikel</t>
  </si>
  <si>
    <t>der freie Platz</t>
  </si>
  <si>
    <t>der leichte Text</t>
  </si>
  <si>
    <t>der bekannte Autor</t>
  </si>
  <si>
    <t>der schlechte Film</t>
  </si>
  <si>
    <t>der einzige Weg</t>
  </si>
  <si>
    <t>der offene Brief</t>
  </si>
  <si>
    <t>der volle Korb</t>
  </si>
  <si>
    <t>der tiefe See</t>
  </si>
  <si>
    <t>der mögliche Ausweg</t>
  </si>
  <si>
    <t>der schöne Tag</t>
  </si>
  <si>
    <t>der falsche Name</t>
  </si>
  <si>
    <t>der langsame Rhythmus</t>
  </si>
  <si>
    <t>der schwierige Fall</t>
  </si>
  <si>
    <t>der enge Raum</t>
  </si>
  <si>
    <t>der normale Mensch</t>
  </si>
  <si>
    <t>der frühe Flug</t>
  </si>
  <si>
    <t>der echte Freund</t>
  </si>
  <si>
    <t>der runde Tisch</t>
  </si>
  <si>
    <t>der viele Besucher</t>
  </si>
  <si>
    <t>Schwache DeklinationKey</t>
  </si>
  <si>
    <t>ein großer Hund</t>
  </si>
  <si>
    <t>ein guter Wein</t>
  </si>
  <si>
    <t>ein neuer Computer</t>
  </si>
  <si>
    <t>ein ganzer Tag</t>
  </si>
  <si>
    <t>ein erster Schultag</t>
  </si>
  <si>
    <t>ein langer Weg</t>
  </si>
  <si>
    <t>ein weniger Platz</t>
  </si>
  <si>
    <t>ein kleiner Tisch</t>
  </si>
  <si>
    <t>ein deutscher Text</t>
  </si>
  <si>
    <t>ein hoher Turm</t>
  </si>
  <si>
    <t>ein einfacher Plan</t>
  </si>
  <si>
    <t>ein alter Mann</t>
  </si>
  <si>
    <t>ein gleicher Name</t>
  </si>
  <si>
    <t>ein wichtiger Grund</t>
  </si>
  <si>
    <t>ein letzter Versuch</t>
  </si>
  <si>
    <t>ein eigener Wunsch</t>
  </si>
  <si>
    <t>ein genauer Zeitpunkt</t>
  </si>
  <si>
    <t>ein später Termin</t>
  </si>
  <si>
    <t>ein kurzer Brief</t>
  </si>
  <si>
    <t>ein richtiger Moment</t>
  </si>
  <si>
    <t>ein starker Wind</t>
  </si>
  <si>
    <t>ein weiterer Schritt</t>
  </si>
  <si>
    <t>ein junger Lehrer</t>
  </si>
  <si>
    <t>ein schneller Zug</t>
  </si>
  <si>
    <t>ein weiter Horizont</t>
  </si>
  <si>
    <t>ein nächster Tag</t>
  </si>
  <si>
    <t>ein klarer Himmel</t>
  </si>
  <si>
    <t>ein verschiedener Ansatz</t>
  </si>
  <si>
    <t>ein schwerer Koffer</t>
  </si>
  <si>
    <t>ein sicherer Ort</t>
  </si>
  <si>
    <t>ein bestimmter Artikel</t>
  </si>
  <si>
    <t>ein freier Platz</t>
  </si>
  <si>
    <t>ein leichter Text</t>
  </si>
  <si>
    <t>ein bekannter Autor</t>
  </si>
  <si>
    <t>ein schlechter Film</t>
  </si>
  <si>
    <t>ein einziger Weg</t>
  </si>
  <si>
    <t>ein offener Brief</t>
  </si>
  <si>
    <t>ein voller Korb</t>
  </si>
  <si>
    <t>ein tiefer See</t>
  </si>
  <si>
    <t>ein möglicher Ausweg</t>
  </si>
  <si>
    <t>ein schöner Tag</t>
  </si>
  <si>
    <t>ein falscher Name</t>
  </si>
  <si>
    <t>ein langsamer Rhythmus</t>
  </si>
  <si>
    <t>ein schwieriger Fall</t>
  </si>
  <si>
    <t>ein enger Raum</t>
  </si>
  <si>
    <t>ein normaler Mensch</t>
  </si>
  <si>
    <t>ein früher Flug</t>
  </si>
  <si>
    <t>ein echter Freund</t>
  </si>
  <si>
    <t>ein runder Tisch</t>
  </si>
  <si>
    <t>ein vieler Besucher</t>
  </si>
  <si>
    <t>Gemischte DeklinationKey</t>
  </si>
  <si>
    <t>große Katze</t>
  </si>
  <si>
    <t>gute Idee</t>
  </si>
  <si>
    <t>neue Lampe</t>
  </si>
  <si>
    <t>ganze Woche</t>
  </si>
  <si>
    <t>erste Stunde</t>
  </si>
  <si>
    <t>lange Straße</t>
  </si>
  <si>
    <t>wenige Hoffnung</t>
  </si>
  <si>
    <t>kleine Tasche</t>
  </si>
  <si>
    <t>deutsche Sprache</t>
  </si>
  <si>
    <t>hohe Mauer</t>
  </si>
  <si>
    <t>einfache Frage</t>
  </si>
  <si>
    <t>alte Frau</t>
  </si>
  <si>
    <t>gleiche Meinung</t>
  </si>
  <si>
    <t>wichtige Sache</t>
  </si>
  <si>
    <t>letzte Chance</t>
  </si>
  <si>
    <t>eigene Wahl</t>
  </si>
  <si>
    <t>genaue Zeit</t>
  </si>
  <si>
    <t>späte Antwort</t>
  </si>
  <si>
    <t>kurze Pause</t>
  </si>
  <si>
    <t>richtige Lösung</t>
  </si>
  <si>
    <t>starke Kraft</t>
  </si>
  <si>
    <t>weitere Frage</t>
  </si>
  <si>
    <t>junge Lehrerin</t>
  </si>
  <si>
    <t>schnelle Hilfe</t>
  </si>
  <si>
    <t>weite Reise</t>
  </si>
  <si>
    <t>nächste Seite</t>
  </si>
  <si>
    <t>klare Sicht</t>
  </si>
  <si>
    <t>verschiedene Idee</t>
  </si>
  <si>
    <t>schwere Tasche</t>
  </si>
  <si>
    <t>sichere Zone</t>
  </si>
  <si>
    <t>bestimmte Regel</t>
  </si>
  <si>
    <t>freie Fläche</t>
  </si>
  <si>
    <t>leichte Übung</t>
  </si>
  <si>
    <t>bekannte Person</t>
  </si>
  <si>
    <t>schlechte Laune</t>
  </si>
  <si>
    <t>einzige Chance</t>
  </si>
  <si>
    <t>offene Tür</t>
  </si>
  <si>
    <t>volle Flasche</t>
  </si>
  <si>
    <t>tiefe Bedeutung</t>
  </si>
  <si>
    <t>mögliche Lösung</t>
  </si>
  <si>
    <t>schöne Blume</t>
  </si>
  <si>
    <t>falsche Antwort</t>
  </si>
  <si>
    <t>langsame Musik</t>
  </si>
  <si>
    <t>schwierige Aufgabe</t>
  </si>
  <si>
    <t>enge Gasse</t>
  </si>
  <si>
    <t>normale Reaktion</t>
  </si>
  <si>
    <t>frühe Phase</t>
  </si>
  <si>
    <t>echte Freundin</t>
  </si>
  <si>
    <t>runde Scheibe</t>
  </si>
  <si>
    <t>viele Stimmen</t>
  </si>
  <si>
    <t>die große Katze</t>
  </si>
  <si>
    <t>die gute Idee</t>
  </si>
  <si>
    <t>die neue Lampe</t>
  </si>
  <si>
    <t>die ganze Woche</t>
  </si>
  <si>
    <t>die erste Stunde</t>
  </si>
  <si>
    <t>die lange Straße</t>
  </si>
  <si>
    <t>die wenige Hoffnung</t>
  </si>
  <si>
    <t>die kleine Tasche</t>
  </si>
  <si>
    <t>die deutsche Sprache</t>
  </si>
  <si>
    <t>die hohe Mauer</t>
  </si>
  <si>
    <t>die einfache Frage</t>
  </si>
  <si>
    <t>die alte Frau</t>
  </si>
  <si>
    <t>die gleiche Meinung</t>
  </si>
  <si>
    <t>die wichtige Sache</t>
  </si>
  <si>
    <t>die letzte Chance</t>
  </si>
  <si>
    <t>die eigene Wahl</t>
  </si>
  <si>
    <t>die genaue Zeit</t>
  </si>
  <si>
    <t>die späte Antwort</t>
  </si>
  <si>
    <t>die kurze Pause</t>
  </si>
  <si>
    <t>die richtige Lösung</t>
  </si>
  <si>
    <t>die starke Kraft</t>
  </si>
  <si>
    <t>die weitere Frage</t>
  </si>
  <si>
    <t>die junge Lehrerin</t>
  </si>
  <si>
    <t>die schnelle Hilfe</t>
  </si>
  <si>
    <t>die weite Reise</t>
  </si>
  <si>
    <t>die nächste Seite</t>
  </si>
  <si>
    <t>die klare Sicht</t>
  </si>
  <si>
    <t>die verschiedene Idee</t>
  </si>
  <si>
    <t>die schwere Tasche</t>
  </si>
  <si>
    <t>die sichere Zone</t>
  </si>
  <si>
    <t>die bestimmte Regel</t>
  </si>
  <si>
    <t>die freie Fläche</t>
  </si>
  <si>
    <t>die leichte Übung</t>
  </si>
  <si>
    <t>die bekannte Person</t>
  </si>
  <si>
    <t>die schlechte Laune</t>
  </si>
  <si>
    <t>die einzige Chance</t>
  </si>
  <si>
    <t>die offene Tür</t>
  </si>
  <si>
    <t>die volle Flasche</t>
  </si>
  <si>
    <t>die tiefe Bedeutung</t>
  </si>
  <si>
    <t>die mögliche Lösung</t>
  </si>
  <si>
    <t>die schöne Blume</t>
  </si>
  <si>
    <t>die falsche Antwort</t>
  </si>
  <si>
    <t>die langsame Musik</t>
  </si>
  <si>
    <t>die schwierige Aufgabe</t>
  </si>
  <si>
    <t>die enge Gasse</t>
  </si>
  <si>
    <t>die normale Reaktion</t>
  </si>
  <si>
    <t>die frühe Phase</t>
  </si>
  <si>
    <t>die echte Freundin</t>
  </si>
  <si>
    <t>die runde Scheibe</t>
  </si>
  <si>
    <t>die viele Stimmen</t>
  </si>
  <si>
    <t>eine große Katze</t>
  </si>
  <si>
    <t>eine gute Idee</t>
  </si>
  <si>
    <t>eine neue Lampe</t>
  </si>
  <si>
    <t>eine ganze Woche</t>
  </si>
  <si>
    <t>eine erste Stunde</t>
  </si>
  <si>
    <t>eine lange Straße</t>
  </si>
  <si>
    <t>eine wenige Hoffnung</t>
  </si>
  <si>
    <t>eine kleine Tasche</t>
  </si>
  <si>
    <t>eine deutsche Sprache</t>
  </si>
  <si>
    <t>eine hohe Mauer</t>
  </si>
  <si>
    <t>eine einfache Frage</t>
  </si>
  <si>
    <t>eine alte Frau</t>
  </si>
  <si>
    <t>eine gleiche Meinung</t>
  </si>
  <si>
    <t>eine wichtige Sache</t>
  </si>
  <si>
    <t>eine letzte Chance</t>
  </si>
  <si>
    <t>eine eigene Wahl</t>
  </si>
  <si>
    <t>eine genaue Zeit</t>
  </si>
  <si>
    <t>eine späte Antwort</t>
  </si>
  <si>
    <t>eine kurze Pause</t>
  </si>
  <si>
    <t>eine richtige Lösung</t>
  </si>
  <si>
    <t>eine starke Kraft</t>
  </si>
  <si>
    <t>eine weitere Frage</t>
  </si>
  <si>
    <t>eine junge Lehrerin</t>
  </si>
  <si>
    <t>eine schnelle Hilfe</t>
  </si>
  <si>
    <t>eine weite Reise</t>
  </si>
  <si>
    <t>eine nächste Seite</t>
  </si>
  <si>
    <t>eine klare Sicht</t>
  </si>
  <si>
    <t>eine verschiedene Idee</t>
  </si>
  <si>
    <t>eine schwere Tasche</t>
  </si>
  <si>
    <t>eine sichere Zone</t>
  </si>
  <si>
    <t>eine bestimmte Regel</t>
  </si>
  <si>
    <t>eine freie Fläche</t>
  </si>
  <si>
    <t>eine leichte Übung</t>
  </si>
  <si>
    <t>eine bekannte Person</t>
  </si>
  <si>
    <t>eine schlechte Laune</t>
  </si>
  <si>
    <t>eine einzige Chance</t>
  </si>
  <si>
    <t>eine offene Tür</t>
  </si>
  <si>
    <t>eine volle Flasche</t>
  </si>
  <si>
    <t>eine tiefe Bedeutung</t>
  </si>
  <si>
    <t>eine mögliche Lösung</t>
  </si>
  <si>
    <t>eine schöne Blume</t>
  </si>
  <si>
    <t>eine falsche Antwort</t>
  </si>
  <si>
    <t>eine langsame Musik</t>
  </si>
  <si>
    <t>eine schwierige Aufgabe</t>
  </si>
  <si>
    <t>eine enge Gasse</t>
  </si>
  <si>
    <t>eine normale Reaktion</t>
  </si>
  <si>
    <t>eine frühe Phase</t>
  </si>
  <si>
    <t>eine echte Freundin</t>
  </si>
  <si>
    <t>eine runde Scheibe</t>
  </si>
  <si>
    <t>eine viele Stimmen</t>
  </si>
  <si>
    <t>Grundform</t>
  </si>
  <si>
    <t>Базовая форма</t>
  </si>
  <si>
    <t>groß</t>
  </si>
  <si>
    <t>gut</t>
  </si>
  <si>
    <t>neu</t>
  </si>
  <si>
    <t>ganz</t>
  </si>
  <si>
    <t>erst</t>
  </si>
  <si>
    <t>lang</t>
  </si>
  <si>
    <t>wenig</t>
  </si>
  <si>
    <t>klein</t>
  </si>
  <si>
    <t>deutsch</t>
  </si>
  <si>
    <t>hoch</t>
  </si>
  <si>
    <t>einfach</t>
  </si>
  <si>
    <t>alt</t>
  </si>
  <si>
    <t>gleich</t>
  </si>
  <si>
    <t>wichtig</t>
  </si>
  <si>
    <t>letzt</t>
  </si>
  <si>
    <t>eigen</t>
  </si>
  <si>
    <t>genau</t>
  </si>
  <si>
    <t>spät</t>
  </si>
  <si>
    <t>kurz</t>
  </si>
  <si>
    <t>richtig</t>
  </si>
  <si>
    <t>stark</t>
  </si>
  <si>
    <t>jung</t>
  </si>
  <si>
    <t>schnell</t>
  </si>
  <si>
    <t>weit</t>
  </si>
  <si>
    <t>nächst</t>
  </si>
  <si>
    <t>klar</t>
  </si>
  <si>
    <t>verschieden</t>
  </si>
  <si>
    <t>schwer</t>
  </si>
  <si>
    <t>sicher</t>
  </si>
  <si>
    <t>bestimmt</t>
  </si>
  <si>
    <t>frei</t>
  </si>
  <si>
    <t>leicht</t>
  </si>
  <si>
    <t>bekannt</t>
  </si>
  <si>
    <t>schlecht</t>
  </si>
  <si>
    <t>einzig</t>
  </si>
  <si>
    <t>offen</t>
  </si>
  <si>
    <t>voll</t>
  </si>
  <si>
    <t>tief</t>
  </si>
  <si>
    <t>möglich</t>
  </si>
  <si>
    <t>schön</t>
  </si>
  <si>
    <t>falsch</t>
  </si>
  <si>
    <t>langsam</t>
  </si>
  <si>
    <t>schwierig</t>
  </si>
  <si>
    <t>eng</t>
  </si>
  <si>
    <t>normal</t>
  </si>
  <si>
    <t>früh</t>
  </si>
  <si>
    <t>echt</t>
  </si>
  <si>
    <t>rund</t>
  </si>
  <si>
    <t>viel</t>
  </si>
  <si>
    <t>GrundformKey</t>
  </si>
  <si>
    <t>großes Haus</t>
  </si>
  <si>
    <t>gutes Buch</t>
  </si>
  <si>
    <t>neues Auto</t>
  </si>
  <si>
    <t>ganzes Jahr</t>
  </si>
  <si>
    <t>erstes Kapitel</t>
  </si>
  <si>
    <t>langes Gespräch</t>
  </si>
  <si>
    <t>weniges Wissen</t>
  </si>
  <si>
    <t>kleines Kind</t>
  </si>
  <si>
    <t>deutsches Wort</t>
  </si>
  <si>
    <t>hohes Gebäude</t>
  </si>
  <si>
    <t>einfaches Spiel</t>
  </si>
  <si>
    <t>altes Foto</t>
  </si>
  <si>
    <t>gleiches Problem</t>
  </si>
  <si>
    <t>wichtiges Thema</t>
  </si>
  <si>
    <t>letztes Treffen</t>
  </si>
  <si>
    <t>eigenes Zimmer</t>
  </si>
  <si>
    <t>genaues Datum</t>
  </si>
  <si>
    <t>spätes Frühstück</t>
  </si>
  <si>
    <t>kurzes Video</t>
  </si>
  <si>
    <t>richtiges Ergebnis</t>
  </si>
  <si>
    <t>starkes Signal</t>
  </si>
  <si>
    <t>weiteres Beispiel</t>
  </si>
  <si>
    <t>junges Paar</t>
  </si>
  <si>
    <t>schnelles Internet</t>
  </si>
  <si>
    <t>weites Land</t>
  </si>
  <si>
    <t>nächstes Mal</t>
  </si>
  <si>
    <t>klares Zeichen</t>
  </si>
  <si>
    <t>verschiedenes Material</t>
  </si>
  <si>
    <t>schweres Paket</t>
  </si>
  <si>
    <t>sicheres System</t>
  </si>
  <si>
    <t>bestimmtes Ziel</t>
  </si>
  <si>
    <t>freies Zimmer</t>
  </si>
  <si>
    <t>leichtes Spiel</t>
  </si>
  <si>
    <t>bekanntes Gesicht</t>
  </si>
  <si>
    <t>schlechtes Wetter</t>
  </si>
  <si>
    <t>einziges Mittel</t>
  </si>
  <si>
    <t>offenes Fenster</t>
  </si>
  <si>
    <t>volles Glas</t>
  </si>
  <si>
    <t>tiefes Wasser</t>
  </si>
  <si>
    <t>mögliches Szenario</t>
  </si>
  <si>
    <t>schönes Bild</t>
  </si>
  <si>
    <t>falsches Argument</t>
  </si>
  <si>
    <t>langsames Lied</t>
  </si>
  <si>
    <t>schwieriges Rätsel</t>
  </si>
  <si>
    <t>enges Loch</t>
  </si>
  <si>
    <t>normales Verhalten</t>
  </si>
  <si>
    <t>frühes Signal</t>
  </si>
  <si>
    <t>echtes Gefühl</t>
  </si>
  <si>
    <t>rundes Rad</t>
  </si>
  <si>
    <t>vieles Erlebnis</t>
  </si>
  <si>
    <t>das große Haus</t>
  </si>
  <si>
    <t>das gute Buch</t>
  </si>
  <si>
    <t>das neue Auto</t>
  </si>
  <si>
    <t>das ganze Jahr</t>
  </si>
  <si>
    <t>das erste Kapitel</t>
  </si>
  <si>
    <t>das lange Gespräch</t>
  </si>
  <si>
    <t>das wenige Wissen</t>
  </si>
  <si>
    <t>das kleine Kind</t>
  </si>
  <si>
    <t>das deutsche Wort</t>
  </si>
  <si>
    <t>das hohe Gebäude</t>
  </si>
  <si>
    <t>das einfache Spiel</t>
  </si>
  <si>
    <t>das alte Foto</t>
  </si>
  <si>
    <t>das gleiche Problem</t>
  </si>
  <si>
    <t>das wichtige Thema</t>
  </si>
  <si>
    <t>das letzte Treffen</t>
  </si>
  <si>
    <t>das eigene Zimmer</t>
  </si>
  <si>
    <t>das genaue Datum</t>
  </si>
  <si>
    <t>das späte Frühstück</t>
  </si>
  <si>
    <t>das kurze Video</t>
  </si>
  <si>
    <t>das richtige Ergebnis</t>
  </si>
  <si>
    <t>das starke Signal</t>
  </si>
  <si>
    <t>das weitere Beispiel</t>
  </si>
  <si>
    <t>das junge Paar</t>
  </si>
  <si>
    <t>das schnelle Internet</t>
  </si>
  <si>
    <t>das weite Land</t>
  </si>
  <si>
    <t>das nächste Mal</t>
  </si>
  <si>
    <t>das klare Zeichen</t>
  </si>
  <si>
    <t>das verschiedene Material</t>
  </si>
  <si>
    <t>das schwere Paket</t>
  </si>
  <si>
    <t>das sichere System</t>
  </si>
  <si>
    <t>das bestimmte Ziel</t>
  </si>
  <si>
    <t>das freie Zimmer</t>
  </si>
  <si>
    <t>das leichte Spiel</t>
  </si>
  <si>
    <t>das bekannte Gesicht</t>
  </si>
  <si>
    <t>das schlechte Wetter</t>
  </si>
  <si>
    <t>das einzige Mittel</t>
  </si>
  <si>
    <t>das offene Fenster</t>
  </si>
  <si>
    <t>das volle Glas</t>
  </si>
  <si>
    <t>das tiefe Wasser</t>
  </si>
  <si>
    <t>das mögliche Szenario</t>
  </si>
  <si>
    <t>das schöne Bild</t>
  </si>
  <si>
    <t>das falsche Argument</t>
  </si>
  <si>
    <t>das langsame Lied</t>
  </si>
  <si>
    <t>das schwierige Rätsel</t>
  </si>
  <si>
    <t>das enge Loch</t>
  </si>
  <si>
    <t>das normale Verhalten</t>
  </si>
  <si>
    <t>das frühe Signal</t>
  </si>
  <si>
    <t>das echte Gefühl</t>
  </si>
  <si>
    <t>das runde Rad</t>
  </si>
  <si>
    <t>das viele Erlebnis</t>
  </si>
  <si>
    <t>ein großes Haus</t>
  </si>
  <si>
    <t>ein gutes Buch</t>
  </si>
  <si>
    <t>ein neues Auto</t>
  </si>
  <si>
    <t>ein ganzes Jahr</t>
  </si>
  <si>
    <t>ein erstes Kapitel</t>
  </si>
  <si>
    <t>ein langes Gespräch</t>
  </si>
  <si>
    <t>ein weniges Wissen</t>
  </si>
  <si>
    <t>ein kleines Kind</t>
  </si>
  <si>
    <t>ein deutsches Wort</t>
  </si>
  <si>
    <t>ein hohes Gebäude</t>
  </si>
  <si>
    <t>ein einfaches Spiel</t>
  </si>
  <si>
    <t>ein altes Foto</t>
  </si>
  <si>
    <t>ein gleiches Problem</t>
  </si>
  <si>
    <t>ein wichtiges Thema</t>
  </si>
  <si>
    <t>ein letztes Treffen</t>
  </si>
  <si>
    <t>ein eigenes Zimmer</t>
  </si>
  <si>
    <t>ein genaues Datum</t>
  </si>
  <si>
    <t>ein spätes Frühstück</t>
  </si>
  <si>
    <t>ein kurzes Video</t>
  </si>
  <si>
    <t>ein richtiges Ergebnis</t>
  </si>
  <si>
    <t>ein starkes Signal</t>
  </si>
  <si>
    <t>ein weiteres Beispiel</t>
  </si>
  <si>
    <t>ein junges Paar</t>
  </si>
  <si>
    <t>ein schnelles Internet</t>
  </si>
  <si>
    <t>ein weites Land</t>
  </si>
  <si>
    <t>ein nächstes Mal</t>
  </si>
  <si>
    <t>ein klares Zeichen</t>
  </si>
  <si>
    <t>ein verschiedenes Material</t>
  </si>
  <si>
    <t>ein schweres Paket</t>
  </si>
  <si>
    <t>ein sicheres System</t>
  </si>
  <si>
    <t>ein bestimmtes Ziel</t>
  </si>
  <si>
    <t>ein freies Zimmer</t>
  </si>
  <si>
    <t>ein leichtes Spiel</t>
  </si>
  <si>
    <t>ein bekanntes Gesicht</t>
  </si>
  <si>
    <t>ein schlechtes Wetter</t>
  </si>
  <si>
    <t>ein einziges Mittel</t>
  </si>
  <si>
    <t>ein offenes Fenster</t>
  </si>
  <si>
    <t>ein volles Glas</t>
  </si>
  <si>
    <t>ein tiefes Wasser</t>
  </si>
  <si>
    <t>ein mögliches Szenario</t>
  </si>
  <si>
    <t>ein schönes Bild</t>
  </si>
  <si>
    <t>ein falsches Argument</t>
  </si>
  <si>
    <t>ein langsames Lied</t>
  </si>
  <si>
    <t>ein schwieriges Rätsel</t>
  </si>
  <si>
    <t>ein enges Loch</t>
  </si>
  <si>
    <t>ein normales Verhalten</t>
  </si>
  <si>
    <t>ein frühes Signal</t>
  </si>
  <si>
    <t>ein echtes Gefühl</t>
  </si>
  <si>
    <t>ein rundes Rad</t>
  </si>
  <si>
    <t>ein vieles Erlebnis</t>
  </si>
  <si>
    <t>большой пёс</t>
  </si>
  <si>
    <t>хорошее вино</t>
  </si>
  <si>
    <t>новый компьютер</t>
  </si>
  <si>
    <t>целый день</t>
  </si>
  <si>
    <t>первый школьный день</t>
  </si>
  <si>
    <t>длинный путь</t>
  </si>
  <si>
    <t>меньшее пространство</t>
  </si>
  <si>
    <t>маленький стол</t>
  </si>
  <si>
    <t>немецкий текст</t>
  </si>
  <si>
    <t>высокая башня</t>
  </si>
  <si>
    <t>простой план</t>
  </si>
  <si>
    <t>пожилой мужчина</t>
  </si>
  <si>
    <t>одинаковое имя</t>
  </si>
  <si>
    <t>важная причина</t>
  </si>
  <si>
    <t>последняя попытка</t>
  </si>
  <si>
    <t>собственное желание</t>
  </si>
  <si>
    <t>точный момент</t>
  </si>
  <si>
    <t>поздний приём (термин)</t>
  </si>
  <si>
    <t>короткое письмо</t>
  </si>
  <si>
    <t>верный момент</t>
  </si>
  <si>
    <t>сильный ветер</t>
  </si>
  <si>
    <t>дополнительный шаг</t>
  </si>
  <si>
    <t>молодой преподаватель</t>
  </si>
  <si>
    <t>быстрый поезд</t>
  </si>
  <si>
    <t>широкий горизонт</t>
  </si>
  <si>
    <t>следующий день</t>
  </si>
  <si>
    <t>ясное небо</t>
  </si>
  <si>
    <t>разный подход</t>
  </si>
  <si>
    <t>тяжёлый чемодан</t>
  </si>
  <si>
    <t>безопасное место</t>
  </si>
  <si>
    <t>определённый артикль</t>
  </si>
  <si>
    <t>свободное место</t>
  </si>
  <si>
    <t>лёгкий текст</t>
  </si>
  <si>
    <t>известный автор</t>
  </si>
  <si>
    <t>плохой фильм</t>
  </si>
  <si>
    <t>единственный путь</t>
  </si>
  <si>
    <t>открытое письмо</t>
  </si>
  <si>
    <t>полная корзина</t>
  </si>
  <si>
    <t>глубокое озеро</t>
  </si>
  <si>
    <t>возможный выход</t>
  </si>
  <si>
    <t>прекрасный день</t>
  </si>
  <si>
    <t>неверное имя</t>
  </si>
  <si>
    <t>медленный ритм</t>
  </si>
  <si>
    <t>трудный случай</t>
  </si>
  <si>
    <t>тесное помещение</t>
  </si>
  <si>
    <t>нормальный человек</t>
  </si>
  <si>
    <t>ранний рейс</t>
  </si>
  <si>
    <t>настоящий друг</t>
  </si>
  <si>
    <t>круглый стол</t>
  </si>
  <si>
    <t>многочисленный посетитель</t>
  </si>
  <si>
    <t>тот большой пёс</t>
  </si>
  <si>
    <t>тот хороший виноград</t>
  </si>
  <si>
    <t>тот новый компьютер</t>
  </si>
  <si>
    <t>тот целый день</t>
  </si>
  <si>
    <t>тот первый школьный день</t>
  </si>
  <si>
    <t>тот длинный путь</t>
  </si>
  <si>
    <t>то маленькое пространство</t>
  </si>
  <si>
    <t>тот маленький стол</t>
  </si>
  <si>
    <t>тот немецкий текст</t>
  </si>
  <si>
    <t>та высокая башня</t>
  </si>
  <si>
    <t>тот простой план</t>
  </si>
  <si>
    <t>тот старый мужчина</t>
  </si>
  <si>
    <t>то же имя</t>
  </si>
  <si>
    <t>та важная причина</t>
  </si>
  <si>
    <t>та последняя попытка</t>
  </si>
  <si>
    <t>то собственное желание</t>
  </si>
  <si>
    <t>тот точный момент</t>
  </si>
  <si>
    <t>тот поздний приём (термин)</t>
  </si>
  <si>
    <t>то короткое письмо</t>
  </si>
  <si>
    <t>тот верный момент</t>
  </si>
  <si>
    <t>тот сильный ветер</t>
  </si>
  <si>
    <t>тот следующий шаг</t>
  </si>
  <si>
    <t>тот молодой преподаватель</t>
  </si>
  <si>
    <t>тот быстрый поезд</t>
  </si>
  <si>
    <t>тот широкий горизонт</t>
  </si>
  <si>
    <t>тот следующий день</t>
  </si>
  <si>
    <t>то ясное небо</t>
  </si>
  <si>
    <t>тот разный подход</t>
  </si>
  <si>
    <t>тот тяжёлый чемодан</t>
  </si>
  <si>
    <t>то безопасное место</t>
  </si>
  <si>
    <t>тот определённый артикль</t>
  </si>
  <si>
    <t>то свободное место</t>
  </si>
  <si>
    <t>тот лёгкий текст</t>
  </si>
  <si>
    <t>тот известный автор</t>
  </si>
  <si>
    <t>тот плохой фильм</t>
  </si>
  <si>
    <t>тот единственный путь</t>
  </si>
  <si>
    <t>то открытое письмо</t>
  </si>
  <si>
    <t>та полная корзина</t>
  </si>
  <si>
    <t>то глубокое озеро</t>
  </si>
  <si>
    <t>тот возможный выход</t>
  </si>
  <si>
    <t>тот красивый день</t>
  </si>
  <si>
    <t>то неправильное имя</t>
  </si>
  <si>
    <t>тот медленный ритм</t>
  </si>
  <si>
    <t>тот трудный случай</t>
  </si>
  <si>
    <t>то тесное помещение</t>
  </si>
  <si>
    <t>тот обычный человек</t>
  </si>
  <si>
    <t>тот ранний рейс</t>
  </si>
  <si>
    <t>тот настоящий друг</t>
  </si>
  <si>
    <t>тот круглый стол</t>
  </si>
  <si>
    <t>тот многочисленный посетитель</t>
  </si>
  <si>
    <t>один большой пёс</t>
  </si>
  <si>
    <t>один хороший виноград</t>
  </si>
  <si>
    <t>один новый компьютер</t>
  </si>
  <si>
    <t>один целый день</t>
  </si>
  <si>
    <t>один первый школьный день</t>
  </si>
  <si>
    <t>один длинный путь</t>
  </si>
  <si>
    <t>одно меньшее пространство</t>
  </si>
  <si>
    <t>один маленький стол</t>
  </si>
  <si>
    <t>один немецкий текст</t>
  </si>
  <si>
    <t>одна высокая башня</t>
  </si>
  <si>
    <t>один простой план</t>
  </si>
  <si>
    <t>один пожилой мужчина</t>
  </si>
  <si>
    <t>одно одинаковое имя</t>
  </si>
  <si>
    <t>одна важная причина</t>
  </si>
  <si>
    <t>одна последняя попытка</t>
  </si>
  <si>
    <t>одно собственное желание</t>
  </si>
  <si>
    <t>один точный момент</t>
  </si>
  <si>
    <t>один поздний термин</t>
  </si>
  <si>
    <t>одно короткое письмо</t>
  </si>
  <si>
    <t>один правильный момент</t>
  </si>
  <si>
    <t>один сильный ветер</t>
  </si>
  <si>
    <t>один следующий шаг</t>
  </si>
  <si>
    <t>один молодой учитель</t>
  </si>
  <si>
    <t>один быстрый поезд</t>
  </si>
  <si>
    <t>один широкий горизонт</t>
  </si>
  <si>
    <t>один следующий день</t>
  </si>
  <si>
    <t>одно ясное небо</t>
  </si>
  <si>
    <t>один различный подход</t>
  </si>
  <si>
    <t>один тяжёлый чемодан</t>
  </si>
  <si>
    <t>одно безопасное место</t>
  </si>
  <si>
    <t>один определённый артикль</t>
  </si>
  <si>
    <t>одно свободное место</t>
  </si>
  <si>
    <t>один лёгкий текст</t>
  </si>
  <si>
    <t>один известный автор</t>
  </si>
  <si>
    <t>один плохой фильм</t>
  </si>
  <si>
    <t>один единственный путь</t>
  </si>
  <si>
    <t>одно открытое письмо</t>
  </si>
  <si>
    <t>одна полная корзина</t>
  </si>
  <si>
    <t>одно глубокое озеро</t>
  </si>
  <si>
    <t>один возможный выход</t>
  </si>
  <si>
    <t>один красивый день</t>
  </si>
  <si>
    <t>одно неправильное имя</t>
  </si>
  <si>
    <t>один медленный ритм</t>
  </si>
  <si>
    <t>один трудный случай</t>
  </si>
  <si>
    <t>одно тесное помещение</t>
  </si>
  <si>
    <t>один нормальный человек</t>
  </si>
  <si>
    <t>один ранний рейс</t>
  </si>
  <si>
    <t>один настоящий друг</t>
  </si>
  <si>
    <t>один круглый стол</t>
  </si>
  <si>
    <t>один многочисленный посетитель</t>
  </si>
  <si>
    <t>большая кошка</t>
  </si>
  <si>
    <t>хорошая идея</t>
  </si>
  <si>
    <t>новая лампа</t>
  </si>
  <si>
    <t>целая неделя</t>
  </si>
  <si>
    <t>первый час</t>
  </si>
  <si>
    <t>длинная улица</t>
  </si>
  <si>
    <t>малая надежда</t>
  </si>
  <si>
    <t>маленькая сумка</t>
  </si>
  <si>
    <t>немецкий язык</t>
  </si>
  <si>
    <t>высокая стена</t>
  </si>
  <si>
    <t>простой вопрос</t>
  </si>
  <si>
    <t>пожилая женщина</t>
  </si>
  <si>
    <t>та же точка зрения</t>
  </si>
  <si>
    <t>важная вещь</t>
  </si>
  <si>
    <t>последний шанс</t>
  </si>
  <si>
    <t>собственный выбор</t>
  </si>
  <si>
    <t>точное время</t>
  </si>
  <si>
    <t>поздний ответ</t>
  </si>
  <si>
    <t>короткая пауза</t>
  </si>
  <si>
    <t>верное решение</t>
  </si>
  <si>
    <t>сильная сила</t>
  </si>
  <si>
    <t>дополнительный вопрос</t>
  </si>
  <si>
    <t>молодая учительница</t>
  </si>
  <si>
    <t>быстрая помощь</t>
  </si>
  <si>
    <t>далёкое путешествие</t>
  </si>
  <si>
    <t>следующая страница</t>
  </si>
  <si>
    <t>ясный обзор</t>
  </si>
  <si>
    <t>разная идея</t>
  </si>
  <si>
    <t>тяжёлая сумка</t>
  </si>
  <si>
    <t>безопасная зона</t>
  </si>
  <si>
    <t>определённое правило</t>
  </si>
  <si>
    <t>свободная площадь</t>
  </si>
  <si>
    <t>лёгкое упражнение</t>
  </si>
  <si>
    <t>известная персона</t>
  </si>
  <si>
    <t>плохое настроение</t>
  </si>
  <si>
    <t>единственный шанс</t>
  </si>
  <si>
    <t>открытая дверь</t>
  </si>
  <si>
    <t>полная бутылка</t>
  </si>
  <si>
    <t>глубокий смысл</t>
  </si>
  <si>
    <t>возможное решение</t>
  </si>
  <si>
    <t>красивая цветок</t>
  </si>
  <si>
    <t>неправильный ответ</t>
  </si>
  <si>
    <t>медленная музыка</t>
  </si>
  <si>
    <t>трудная задача</t>
  </si>
  <si>
    <t>тесный переулок</t>
  </si>
  <si>
    <t>нормальная реакция</t>
  </si>
  <si>
    <t>ранняя стадия</t>
  </si>
  <si>
    <t>настоящая подруга</t>
  </si>
  <si>
    <t>круглый диск</t>
  </si>
  <si>
    <t>много голосов</t>
  </si>
  <si>
    <t>та большая кошка</t>
  </si>
  <si>
    <t>та хорошая идея</t>
  </si>
  <si>
    <t>та новая лампа</t>
  </si>
  <si>
    <t>та целая неделя</t>
  </si>
  <si>
    <t>тот первый урок</t>
  </si>
  <si>
    <t>та длинная улица</t>
  </si>
  <si>
    <t>та малая надежда</t>
  </si>
  <si>
    <t>та маленькая сумка</t>
  </si>
  <si>
    <t>тот немецкий язык</t>
  </si>
  <si>
    <t>та высокая стена</t>
  </si>
  <si>
    <t>тот простой вопрос</t>
  </si>
  <si>
    <t>та старая женщина</t>
  </si>
  <si>
    <t>та важная вещь</t>
  </si>
  <si>
    <t>тот последний шанс</t>
  </si>
  <si>
    <t>тот собственный выбор</t>
  </si>
  <si>
    <t>то точное время</t>
  </si>
  <si>
    <t>тот поздний ответ</t>
  </si>
  <si>
    <t>та короткая пауза</t>
  </si>
  <si>
    <t>то верное решение</t>
  </si>
  <si>
    <t>та сильная сила</t>
  </si>
  <si>
    <t>тот дополнительный вопрос</t>
  </si>
  <si>
    <t>та молодая учительница</t>
  </si>
  <si>
    <t>та быстрая помощь</t>
  </si>
  <si>
    <t>то далёкое путешествие</t>
  </si>
  <si>
    <t>та следующая страница</t>
  </si>
  <si>
    <t>тот ясный обзор</t>
  </si>
  <si>
    <t>та разная идея</t>
  </si>
  <si>
    <t>та тяжёлая сумка</t>
  </si>
  <si>
    <t>та безопасная зона</t>
  </si>
  <si>
    <t>то определённое правило</t>
  </si>
  <si>
    <t>та свободная площадь</t>
  </si>
  <si>
    <t>то лёгкое упражнение</t>
  </si>
  <si>
    <t>та известная персона</t>
  </si>
  <si>
    <t>то плохое настроение</t>
  </si>
  <si>
    <t>тот единственный шанс</t>
  </si>
  <si>
    <t>та открытая дверь</t>
  </si>
  <si>
    <t>та полная бутылка</t>
  </si>
  <si>
    <t>тот глубокий смысл</t>
  </si>
  <si>
    <t>то возможное решение</t>
  </si>
  <si>
    <t>тот красивый цветок</t>
  </si>
  <si>
    <t>тот неправильный ответ</t>
  </si>
  <si>
    <t>та медленная музыка</t>
  </si>
  <si>
    <t>та трудная задача</t>
  </si>
  <si>
    <t>тот узкий переулок</t>
  </si>
  <si>
    <t>та нормальная реакция</t>
  </si>
  <si>
    <t>та ранняя фаза</t>
  </si>
  <si>
    <t>та настоящая подруга</t>
  </si>
  <si>
    <t>та круглая шайба</t>
  </si>
  <si>
    <t>те многочисленные голоса</t>
  </si>
  <si>
    <t>одна большая кошка</t>
  </si>
  <si>
    <t>одна хорошая идея</t>
  </si>
  <si>
    <t>одна новая лампа</t>
  </si>
  <si>
    <t>одна целая неделя</t>
  </si>
  <si>
    <t>один первый урок</t>
  </si>
  <si>
    <t>одна длинная улица</t>
  </si>
  <si>
    <t>одна малая надежда</t>
  </si>
  <si>
    <t>одна маленькая сумка</t>
  </si>
  <si>
    <t>один немецкий язык</t>
  </si>
  <si>
    <t>одна высокая стена</t>
  </si>
  <si>
    <t>один простой вопрос</t>
  </si>
  <si>
    <t>одна старая женщина</t>
  </si>
  <si>
    <t>одно одинаковое мнение</t>
  </si>
  <si>
    <t>одна важная вещь</t>
  </si>
  <si>
    <t>один последний шанс</t>
  </si>
  <si>
    <t>один собственный выбор</t>
  </si>
  <si>
    <t>одно точное время</t>
  </si>
  <si>
    <t>один поздний ответ</t>
  </si>
  <si>
    <t>одна короткая пауза</t>
  </si>
  <si>
    <t>одно правильное решение</t>
  </si>
  <si>
    <t>одна сильная сила</t>
  </si>
  <si>
    <t>один дополнительный вопрос</t>
  </si>
  <si>
    <t>одна молодая учительница</t>
  </si>
  <si>
    <t>одна быстрая помощь</t>
  </si>
  <si>
    <t>одно далёкое путешествие</t>
  </si>
  <si>
    <t>одна следующая страница</t>
  </si>
  <si>
    <t>один ясный обзор</t>
  </si>
  <si>
    <t>одна различная идея</t>
  </si>
  <si>
    <t>одна тяжёлая сумка</t>
  </si>
  <si>
    <t>одна безопасная зона</t>
  </si>
  <si>
    <t>одно определённое правило</t>
  </si>
  <si>
    <t>одна свободная площадь</t>
  </si>
  <si>
    <t>одно лёгкое упражнение</t>
  </si>
  <si>
    <t>одна известная личность</t>
  </si>
  <si>
    <t>одно плохое настроение</t>
  </si>
  <si>
    <t>один единственный шанс</t>
  </si>
  <si>
    <t>одна открытая дверь</t>
  </si>
  <si>
    <t>одна полная бутылка</t>
  </si>
  <si>
    <t>одно глубокое значение</t>
  </si>
  <si>
    <t>одно возможное решение</t>
  </si>
  <si>
    <t>один красивый цветок</t>
  </si>
  <si>
    <t>один неправильный ответ</t>
  </si>
  <si>
    <t>одна медленная музыка</t>
  </si>
  <si>
    <t>одна трудная задача</t>
  </si>
  <si>
    <t>один узкий переулок</t>
  </si>
  <si>
    <t>одна нормальная реакция</t>
  </si>
  <si>
    <t>одна ранняя стадия</t>
  </si>
  <si>
    <t>одна настоящая подруга</t>
  </si>
  <si>
    <t>одна круглая шайба</t>
  </si>
  <si>
    <t>одни многочисленные голоса</t>
  </si>
  <si>
    <t>большой</t>
  </si>
  <si>
    <t>хороший</t>
  </si>
  <si>
    <t>новый</t>
  </si>
  <si>
    <t>целый</t>
  </si>
  <si>
    <t>первый</t>
  </si>
  <si>
    <t>длинный</t>
  </si>
  <si>
    <t>малый</t>
  </si>
  <si>
    <t>маленький</t>
  </si>
  <si>
    <t>немецкий</t>
  </si>
  <si>
    <t>высокий</t>
  </si>
  <si>
    <t>простой</t>
  </si>
  <si>
    <t>старый</t>
  </si>
  <si>
    <t>одинаковый</t>
  </si>
  <si>
    <t>важный</t>
  </si>
  <si>
    <t>последний</t>
  </si>
  <si>
    <t>собственный</t>
  </si>
  <si>
    <t>точный</t>
  </si>
  <si>
    <t>поздний</t>
  </si>
  <si>
    <t>короткий</t>
  </si>
  <si>
    <t>правильный</t>
  </si>
  <si>
    <t>сильный</t>
  </si>
  <si>
    <t>дальнейший / дополнительный</t>
  </si>
  <si>
    <t>молодой</t>
  </si>
  <si>
    <t>быстрый</t>
  </si>
  <si>
    <t>широкий / далёкий</t>
  </si>
  <si>
    <t>следующий</t>
  </si>
  <si>
    <t>ясный</t>
  </si>
  <si>
    <t>разный</t>
  </si>
  <si>
    <t>тяжёлый</t>
  </si>
  <si>
    <t>безопасный</t>
  </si>
  <si>
    <t>определённый</t>
  </si>
  <si>
    <t>свободный</t>
  </si>
  <si>
    <t>лёгкий (по весу или уровню)</t>
  </si>
  <si>
    <t>известный</t>
  </si>
  <si>
    <t>плохой</t>
  </si>
  <si>
    <t>единственный</t>
  </si>
  <si>
    <t>открытый</t>
  </si>
  <si>
    <t>полный</t>
  </si>
  <si>
    <t>глубокий</t>
  </si>
  <si>
    <t>возможный</t>
  </si>
  <si>
    <t>красивый</t>
  </si>
  <si>
    <t>неправильный</t>
  </si>
  <si>
    <t>медленный</t>
  </si>
  <si>
    <t>трудный / сложный</t>
  </si>
  <si>
    <t>тесный</t>
  </si>
  <si>
    <t>нормальный</t>
  </si>
  <si>
    <t>ранний</t>
  </si>
  <si>
    <t>настоящий</t>
  </si>
  <si>
    <t>круглый</t>
  </si>
  <si>
    <t>многочисленный / обильный</t>
  </si>
  <si>
    <t>большой дом</t>
  </si>
  <si>
    <t>хорошая книга</t>
  </si>
  <si>
    <t>новая машина</t>
  </si>
  <si>
    <t>целый год</t>
  </si>
  <si>
    <t>первый раздел</t>
  </si>
  <si>
    <t>длинная беседа</t>
  </si>
  <si>
    <t>мало знаний</t>
  </si>
  <si>
    <t>маленький ребёнок</t>
  </si>
  <si>
    <t>немецкое слово</t>
  </si>
  <si>
    <t>высокое здание</t>
  </si>
  <si>
    <t>простая игра</t>
  </si>
  <si>
    <t>старое фото</t>
  </si>
  <si>
    <t>одинаковая проблема</t>
  </si>
  <si>
    <t>важная тема</t>
  </si>
  <si>
    <t>последняя встреча</t>
  </si>
  <si>
    <t>собственная комната</t>
  </si>
  <si>
    <t>точная дата</t>
  </si>
  <si>
    <t>поздний завтрак</t>
  </si>
  <si>
    <t>короткое видео</t>
  </si>
  <si>
    <t>правильный результат</t>
  </si>
  <si>
    <t>сильный сигнал</t>
  </si>
  <si>
    <t>дополнительный пример</t>
  </si>
  <si>
    <t>молодая пара</t>
  </si>
  <si>
    <t>быстрый интернет</t>
  </si>
  <si>
    <t>широкая страна</t>
  </si>
  <si>
    <t>следующий раз</t>
  </si>
  <si>
    <t>ясный знак</t>
  </si>
  <si>
    <t>разный материал</t>
  </si>
  <si>
    <t>тяжёлая посылка</t>
  </si>
  <si>
    <t>надёжная система</t>
  </si>
  <si>
    <t>определённая цель</t>
  </si>
  <si>
    <t>свободная комната</t>
  </si>
  <si>
    <t>лёгкая игра</t>
  </si>
  <si>
    <t>известное лицо</t>
  </si>
  <si>
    <t>плохая погода</t>
  </si>
  <si>
    <t>единственное средство</t>
  </si>
  <si>
    <t>открытое окно</t>
  </si>
  <si>
    <t>полный стакан</t>
  </si>
  <si>
    <t>глубокая вода</t>
  </si>
  <si>
    <t>возможный сценарий</t>
  </si>
  <si>
    <t>красивое изображение</t>
  </si>
  <si>
    <t>неверный аргумент</t>
  </si>
  <si>
    <t>медленная песня</t>
  </si>
  <si>
    <t>сложная загадка</t>
  </si>
  <si>
    <t>тесная дыра</t>
  </si>
  <si>
    <t>нормальное поведение</t>
  </si>
  <si>
    <t>ранний сигнал</t>
  </si>
  <si>
    <t>настоящее чувство</t>
  </si>
  <si>
    <t>круглое колесо</t>
  </si>
  <si>
    <t>много впечатлений</t>
  </si>
  <si>
    <t>этот большой дом</t>
  </si>
  <si>
    <t>эта хорошая книга</t>
  </si>
  <si>
    <t>эта новая машина</t>
  </si>
  <si>
    <t>этот целый год</t>
  </si>
  <si>
    <t>эта первая глава</t>
  </si>
  <si>
    <t>этот длинный разговор</t>
  </si>
  <si>
    <t>эти немногочисленные знания</t>
  </si>
  <si>
    <t>этот маленький ребёнок</t>
  </si>
  <si>
    <t>это немецкое слово</t>
  </si>
  <si>
    <t>это высокое здание</t>
  </si>
  <si>
    <t>эта простая игра</t>
  </si>
  <si>
    <t>это старое фото</t>
  </si>
  <si>
    <t>эта одинаковая проблема</t>
  </si>
  <si>
    <t>эта важная тема</t>
  </si>
  <si>
    <t>эта последняя встреча</t>
  </si>
  <si>
    <t>эта собственная комната</t>
  </si>
  <si>
    <t>эта точная дата</t>
  </si>
  <si>
    <t>этот поздний завтрак</t>
  </si>
  <si>
    <t>это короткое видео</t>
  </si>
  <si>
    <t>этот правильный результат</t>
  </si>
  <si>
    <t>этот сильный сигнал</t>
  </si>
  <si>
    <t>этот дополнительный пример</t>
  </si>
  <si>
    <t>эта молодая пара</t>
  </si>
  <si>
    <t>этот быстрый интернет</t>
  </si>
  <si>
    <t>эта широкая страна</t>
  </si>
  <si>
    <t>этот следующий раз</t>
  </si>
  <si>
    <t>этот ясный знак</t>
  </si>
  <si>
    <t>этот разный материал</t>
  </si>
  <si>
    <t>эта тяжёлая посылка</t>
  </si>
  <si>
    <t>эта безопасная система</t>
  </si>
  <si>
    <t>эта определённая цель</t>
  </si>
  <si>
    <t>эта свободная комната</t>
  </si>
  <si>
    <t>эта лёгкая игра</t>
  </si>
  <si>
    <t>это известное лицо</t>
  </si>
  <si>
    <t>эта плохая погода</t>
  </si>
  <si>
    <t>это единственное средство</t>
  </si>
  <si>
    <t>это открытое окно</t>
  </si>
  <si>
    <t>этот полный стакан</t>
  </si>
  <si>
    <t>эта глубокая вода</t>
  </si>
  <si>
    <t>этот возможный сценарий</t>
  </si>
  <si>
    <t>это красивое изображение</t>
  </si>
  <si>
    <t>этот ложный аргумент</t>
  </si>
  <si>
    <t>эта медленная песня</t>
  </si>
  <si>
    <t>эта трудная загадка</t>
  </si>
  <si>
    <t>эта узкая дыра</t>
  </si>
  <si>
    <t>это нормальное поведение</t>
  </si>
  <si>
    <t>этот ранний сигнал</t>
  </si>
  <si>
    <t>это настоящее чувство</t>
  </si>
  <si>
    <t>это круглое колесо</t>
  </si>
  <si>
    <t>это множество впечатлений</t>
  </si>
  <si>
    <t>один большой дом</t>
  </si>
  <si>
    <t>одна хорошая книга</t>
  </si>
  <si>
    <t>одно новое авто</t>
  </si>
  <si>
    <t>один целый год</t>
  </si>
  <si>
    <t>одна первая глава</t>
  </si>
  <si>
    <t>один длинный разговор</t>
  </si>
  <si>
    <t>немного знаний</t>
  </si>
  <si>
    <t>один маленький ребёнок</t>
  </si>
  <si>
    <t>одно немецкое слово</t>
  </si>
  <si>
    <t>одно высокое здание</t>
  </si>
  <si>
    <t>одна простая игра</t>
  </si>
  <si>
    <t>одно старое фото</t>
  </si>
  <si>
    <t>одна одинаковая проблема</t>
  </si>
  <si>
    <t>одна важная тема</t>
  </si>
  <si>
    <t>одна последняя встреча</t>
  </si>
  <si>
    <t>одна собственная комната</t>
  </si>
  <si>
    <t>одна точная дата</t>
  </si>
  <si>
    <t>один поздний завтрак</t>
  </si>
  <si>
    <t>одно короткое видео</t>
  </si>
  <si>
    <t>один правильный результат</t>
  </si>
  <si>
    <t>один сильный сигнал</t>
  </si>
  <si>
    <t>один дополнительный пример</t>
  </si>
  <si>
    <t>одна молодая пара</t>
  </si>
  <si>
    <t>один быстрый интернет</t>
  </si>
  <si>
    <t>одна обширная страна</t>
  </si>
  <si>
    <t>один следующий раз</t>
  </si>
  <si>
    <t>один ясный знак</t>
  </si>
  <si>
    <t>один разный материал</t>
  </si>
  <si>
    <t>одна тяжёлая посылка</t>
  </si>
  <si>
    <t>одна безопасная система</t>
  </si>
  <si>
    <t>одна определённая цель</t>
  </si>
  <si>
    <t>одна свободная комната</t>
  </si>
  <si>
    <t>одна лёгкая игра</t>
  </si>
  <si>
    <t>одно знакомое лицо</t>
  </si>
  <si>
    <t>одна плохая погода</t>
  </si>
  <si>
    <t>одно единственное средство</t>
  </si>
  <si>
    <t>одно открытое окно</t>
  </si>
  <si>
    <t>один полный стакан</t>
  </si>
  <si>
    <t>одна глубокая вода</t>
  </si>
  <si>
    <t>один возможный сценарий</t>
  </si>
  <si>
    <t>одно красивое изображение</t>
  </si>
  <si>
    <t>один ложный аргумент</t>
  </si>
  <si>
    <t>одна медленная песня</t>
  </si>
  <si>
    <t>одна сложная загадка</t>
  </si>
  <si>
    <t>одно узкое отверстие</t>
  </si>
  <si>
    <t>одно нормальное поведение</t>
  </si>
  <si>
    <t>один ранний сигнал</t>
  </si>
  <si>
    <t>одно настоящее чувство</t>
  </si>
  <si>
    <t>одно круглое колесо</t>
  </si>
  <si>
    <t>одно множество впечатлений</t>
  </si>
  <si>
    <t>und</t>
  </si>
  <si>
    <t>oder</t>
  </si>
  <si>
    <t>aber</t>
  </si>
  <si>
    <t>dass</t>
  </si>
  <si>
    <t>weil</t>
  </si>
  <si>
    <t>wenn</t>
  </si>
  <si>
    <t>wie</t>
  </si>
  <si>
    <t>was</t>
  </si>
  <si>
    <t>wer</t>
  </si>
  <si>
    <t>wo</t>
  </si>
  <si>
    <t>warum</t>
  </si>
  <si>
    <t>wann</t>
  </si>
  <si>
    <t>welche</t>
  </si>
  <si>
    <t>ob</t>
  </si>
  <si>
    <t>doch</t>
  </si>
  <si>
    <t>also</t>
  </si>
  <si>
    <t>denn</t>
  </si>
  <si>
    <t>damit</t>
  </si>
  <si>
    <t>deshalb</t>
  </si>
  <si>
    <t>trotzdem</t>
  </si>
  <si>
    <t>sowie</t>
  </si>
  <si>
    <t>sobald</t>
  </si>
  <si>
    <t>sogar</t>
  </si>
  <si>
    <t>sondern</t>
  </si>
  <si>
    <t>dann</t>
  </si>
  <si>
    <t>da</t>
  </si>
  <si>
    <t>zwar</t>
  </si>
  <si>
    <t>jedoch</t>
  </si>
  <si>
    <t>obwohl</t>
  </si>
  <si>
    <t>während</t>
  </si>
  <si>
    <t>insofern</t>
  </si>
  <si>
    <t>indem</t>
  </si>
  <si>
    <t>weder</t>
  </si>
  <si>
    <t>entweder</t>
  </si>
  <si>
    <t>bevor</t>
  </si>
  <si>
    <t>nachdem</t>
  </si>
  <si>
    <t>seit</t>
  </si>
  <si>
    <t>bis</t>
  </si>
  <si>
    <t>über</t>
  </si>
  <si>
    <t>für</t>
  </si>
  <si>
    <t>gegen</t>
  </si>
  <si>
    <t>ohne</t>
  </si>
  <si>
    <t>um</t>
  </si>
  <si>
    <t>mit</t>
  </si>
  <si>
    <t>von</t>
  </si>
  <si>
    <t>an</t>
  </si>
  <si>
    <t>aus</t>
  </si>
  <si>
    <t>bei</t>
  </si>
  <si>
    <t>nach</t>
  </si>
  <si>
    <t>zu</t>
  </si>
  <si>
    <t>FunkWortOrder10</t>
  </si>
  <si>
    <t>FunkWortOrder11</t>
  </si>
  <si>
    <t>FunkWortOrder12</t>
  </si>
  <si>
    <t>FunkWortOrder13</t>
  </si>
  <si>
    <t>FunkWortOrder14</t>
  </si>
  <si>
    <t>FunkWortOrder15</t>
  </si>
  <si>
    <t>FunkWortOrder16</t>
  </si>
  <si>
    <t>FunkWortOrder17</t>
  </si>
  <si>
    <t>FunkWortOrder18</t>
  </si>
  <si>
    <t>FunkWortOrder19</t>
  </si>
  <si>
    <t>FunkWortOrder20</t>
  </si>
  <si>
    <t>FunkWortOrder21</t>
  </si>
  <si>
    <t>FunkWortOrder22</t>
  </si>
  <si>
    <t>FunkWortOrder23</t>
  </si>
  <si>
    <t>FunkWortOrder24</t>
  </si>
  <si>
    <t>FunkWortOrder25</t>
  </si>
  <si>
    <t>FunkWortOrder26</t>
  </si>
  <si>
    <t>FunkWortOrder27</t>
  </si>
  <si>
    <t>FunkWortOrder28</t>
  </si>
  <si>
    <t>FunkWortOrder29</t>
  </si>
  <si>
    <t>FunkWortOrder30</t>
  </si>
  <si>
    <t>FunkWortOrder31</t>
  </si>
  <si>
    <t>FunkWortOrder32</t>
  </si>
  <si>
    <t>FunkWortOrder33</t>
  </si>
  <si>
    <t>FunkWortOrder34</t>
  </si>
  <si>
    <t>FunkWortOrder35</t>
  </si>
  <si>
    <t>FunkWortOrder36</t>
  </si>
  <si>
    <t>FunkWortOrder37</t>
  </si>
  <si>
    <t>FunkWortOrder38</t>
  </si>
  <si>
    <t>FunkWortOrder39</t>
  </si>
  <si>
    <t>FunkWortOrder40</t>
  </si>
  <si>
    <t>FunkWortOrder41</t>
  </si>
  <si>
    <t>FunkWortOrder42</t>
  </si>
  <si>
    <t>FunkWortOrder43</t>
  </si>
  <si>
    <t>FunkWortOrder44</t>
  </si>
  <si>
    <t>FunkWortOrder45</t>
  </si>
  <si>
    <t>FunkWortOrder46</t>
  </si>
  <si>
    <t>FunkWortOrder47</t>
  </si>
  <si>
    <t>FunkWortOrder48</t>
  </si>
  <si>
    <t>FunkWortOrder49</t>
  </si>
  <si>
    <t>FunkWortOrder50</t>
  </si>
  <si>
    <t>и</t>
  </si>
  <si>
    <t>или</t>
  </si>
  <si>
    <t>но</t>
  </si>
  <si>
    <t>что</t>
  </si>
  <si>
    <t>потому что</t>
  </si>
  <si>
    <t>если / когда</t>
  </si>
  <si>
    <t>как</t>
  </si>
  <si>
    <t>кто</t>
  </si>
  <si>
    <t>где</t>
  </si>
  <si>
    <t>почему</t>
  </si>
  <si>
    <t>когда</t>
  </si>
  <si>
    <t>какой / которая / какие</t>
  </si>
  <si>
    <t>ли</t>
  </si>
  <si>
    <t>всё же</t>
  </si>
  <si>
    <t>итак</t>
  </si>
  <si>
    <t>чтобы</t>
  </si>
  <si>
    <t>поэтому</t>
  </si>
  <si>
    <t>несмотря на это</t>
  </si>
  <si>
    <t>а также</t>
  </si>
  <si>
    <t>как только</t>
  </si>
  <si>
    <t>даже</t>
  </si>
  <si>
    <t>а</t>
  </si>
  <si>
    <t>затем</t>
  </si>
  <si>
    <t>там / так как</t>
  </si>
  <si>
    <t>хотя</t>
  </si>
  <si>
    <t>однако</t>
  </si>
  <si>
    <t>в то время как</t>
  </si>
  <si>
    <t>поскольку</t>
  </si>
  <si>
    <t>посредством того что</t>
  </si>
  <si>
    <t>ни</t>
  </si>
  <si>
    <t>или… или</t>
  </si>
  <si>
    <t>прежде чем</t>
  </si>
  <si>
    <t>после того как</t>
  </si>
  <si>
    <t>с тех пор как</t>
  </si>
  <si>
    <t>до</t>
  </si>
  <si>
    <t>через / по</t>
  </si>
  <si>
    <t>для</t>
  </si>
  <si>
    <t>против</t>
  </si>
  <si>
    <t>без</t>
  </si>
  <si>
    <t>с</t>
  </si>
  <si>
    <t>от</t>
  </si>
  <si>
    <t>на</t>
  </si>
  <si>
    <t>из</t>
  </si>
  <si>
    <t>у</t>
  </si>
  <si>
    <t>после</t>
  </si>
  <si>
    <t>к / на</t>
  </si>
  <si>
    <t>Wie geht’s?</t>
  </si>
  <si>
    <t>Alles klar.</t>
  </si>
  <si>
    <t>Kein Problem.</t>
  </si>
  <si>
    <t>Ich weiß nicht.</t>
  </si>
  <si>
    <t>Auf Wiedersehen.</t>
  </si>
  <si>
    <t>Gute Nacht.</t>
  </si>
  <si>
    <t>Schönen Tag noch.</t>
  </si>
  <si>
    <t>Vielen Dank.</t>
  </si>
  <si>
    <t>Bitte schön.</t>
  </si>
  <si>
    <t>Entschuldigung.</t>
  </si>
  <si>
    <t>Es tut mir leid.</t>
  </si>
  <si>
    <t>Ich verstehe.</t>
  </si>
  <si>
    <t>Ich habe keine Ahnung.</t>
  </si>
  <si>
    <t>Was machst du?</t>
  </si>
  <si>
    <t>Was ist los?</t>
  </si>
  <si>
    <t>Keine Ahnung.</t>
  </si>
  <si>
    <t>Bis später.</t>
  </si>
  <si>
    <t>Bis bald.</t>
  </si>
  <si>
    <t>Viel Glück!</t>
  </si>
  <si>
    <t>Ich liebe dich.</t>
  </si>
  <si>
    <t>Mach’s gut!</t>
  </si>
  <si>
    <t>Ich bin müde.</t>
  </si>
  <si>
    <t>Ich bin hungrig.</t>
  </si>
  <si>
    <t>Ich bin durstig.</t>
  </si>
  <si>
    <t>Ich bin krank.</t>
  </si>
  <si>
    <t>Was soll das?</t>
  </si>
  <si>
    <t>Ich habe keine Zeit.</t>
  </si>
  <si>
    <t>Mal sehen.</t>
  </si>
  <si>
    <t>Stimmt genau!</t>
  </si>
  <si>
    <t>Ich bin dabei.</t>
  </si>
  <si>
    <t>Na klar!</t>
  </si>
  <si>
    <t>Auf keinen Fall!</t>
  </si>
  <si>
    <t>Natürlich.</t>
  </si>
  <si>
    <t>Echt jetzt?</t>
  </si>
  <si>
    <t>Das ist mir egal.</t>
  </si>
  <si>
    <t>Ich bin fertig.</t>
  </si>
  <si>
    <t>Schon gut.</t>
  </si>
  <si>
    <t>Keine Sorge.</t>
  </si>
  <si>
    <t>Ich freue mich.</t>
  </si>
  <si>
    <t>Viel Spaß!</t>
  </si>
  <si>
    <t>Alles Gute!</t>
  </si>
  <si>
    <t>Ganz genau.</t>
  </si>
  <si>
    <t>Was meinst du?</t>
  </si>
  <si>
    <t>Nicht schlecht.</t>
  </si>
  <si>
    <t>So ist es.</t>
  </si>
  <si>
    <t>Ich hoffe es.</t>
  </si>
  <si>
    <t>Lass uns gehen.</t>
  </si>
  <si>
    <t>Ich komme gleich.</t>
  </si>
  <si>
    <t>Ich bin unterwegs.</t>
  </si>
  <si>
    <t>Auf geht’s!</t>
  </si>
  <si>
    <t>PhraseOrder1</t>
  </si>
  <si>
    <t>PhraseOrder2</t>
  </si>
  <si>
    <t>PhraseOrder3</t>
  </si>
  <si>
    <t>PhraseOrder4</t>
  </si>
  <si>
    <t>PhraseOrder5</t>
  </si>
  <si>
    <t>PhraseOrder6</t>
  </si>
  <si>
    <t>PhraseOrder7</t>
  </si>
  <si>
    <t>PhraseOrder8</t>
  </si>
  <si>
    <t>PhraseOrder9</t>
  </si>
  <si>
    <t>PhraseOrder10</t>
  </si>
  <si>
    <t>PhraseOrder11</t>
  </si>
  <si>
    <t>PhraseOrder12</t>
  </si>
  <si>
    <t>PhraseOrder13</t>
  </si>
  <si>
    <t>PhraseOrder14</t>
  </si>
  <si>
    <t>PhraseOrder15</t>
  </si>
  <si>
    <t>PhraseOrder16</t>
  </si>
  <si>
    <t>PhraseOrder17</t>
  </si>
  <si>
    <t>PhraseOrder18</t>
  </si>
  <si>
    <t>PhraseOrder19</t>
  </si>
  <si>
    <t>PhraseOrder20</t>
  </si>
  <si>
    <t>PhraseOrder21</t>
  </si>
  <si>
    <t>PhraseOrder22</t>
  </si>
  <si>
    <t>PhraseOrder23</t>
  </si>
  <si>
    <t>PhraseOrder24</t>
  </si>
  <si>
    <t>PhraseOrder25</t>
  </si>
  <si>
    <t>Как дела?</t>
  </si>
  <si>
    <t>Всё ясно.</t>
  </si>
  <si>
    <t>Без проблем.</t>
  </si>
  <si>
    <t>Я не знаю.</t>
  </si>
  <si>
    <t>До свидания.</t>
  </si>
  <si>
    <t>Спокойной ночи.</t>
  </si>
  <si>
    <t>Хорошего дня.</t>
  </si>
  <si>
    <t>Большое спасибо.</t>
  </si>
  <si>
    <t>Пожалуйста.</t>
  </si>
  <si>
    <t>Извините.</t>
  </si>
  <si>
    <t>Мне жаль.</t>
  </si>
  <si>
    <t>Я понимаю.</t>
  </si>
  <si>
    <t>Понятия не имею.</t>
  </si>
  <si>
    <t>Что ты делаешь?</t>
  </si>
  <si>
    <t>Что случилось?</t>
  </si>
  <si>
    <t>Без понятия.</t>
  </si>
  <si>
    <t>До скорого.</t>
  </si>
  <si>
    <t>До встречи.</t>
  </si>
  <si>
    <t>Удачи!</t>
  </si>
  <si>
    <t>Я тебя люблю.</t>
  </si>
  <si>
    <t>Счастливо!</t>
  </si>
  <si>
    <t>Я устал(а).</t>
  </si>
  <si>
    <t>Я голоден / голодна.</t>
  </si>
  <si>
    <t>Я хочу пить.</t>
  </si>
  <si>
    <t>Я болен / больна.</t>
  </si>
  <si>
    <t>Что это значит? / Это что ещё такое?</t>
  </si>
  <si>
    <t>У меня нет времени.</t>
  </si>
  <si>
    <t>Посмотрим.</t>
  </si>
  <si>
    <t>Точно!</t>
  </si>
  <si>
    <t>Я с вами.</t>
  </si>
  <si>
    <t>Конечно!</t>
  </si>
  <si>
    <t>Ни за что!</t>
  </si>
  <si>
    <t>Естественно.</t>
  </si>
  <si>
    <t>Серьёзно?</t>
  </si>
  <si>
    <t>Мне всё равно.</t>
  </si>
  <si>
    <t>Я закончил(а).</t>
  </si>
  <si>
    <t>Всё нормально.</t>
  </si>
  <si>
    <t>Не переживай.</t>
  </si>
  <si>
    <t>Я рад(а).</t>
  </si>
  <si>
    <t>Хорошо повеселиться!</t>
  </si>
  <si>
    <t>Всего хорошего!</t>
  </si>
  <si>
    <t>Совершенно верно.</t>
  </si>
  <si>
    <t>Что ты имеешь в виду?</t>
  </si>
  <si>
    <t>Неплохо.</t>
  </si>
  <si>
    <t>Вот именно.</t>
  </si>
  <si>
    <t>Надеюсь.</t>
  </si>
  <si>
    <t>Пойдём.</t>
  </si>
  <si>
    <t>Я сейчас приду.</t>
  </si>
  <si>
    <t>Я уже в пути.</t>
  </si>
  <si>
    <t>Вперёд!</t>
  </si>
  <si>
    <t>PhraseOrder26</t>
  </si>
  <si>
    <t>PhraseOrder27</t>
  </si>
  <si>
    <t>PhraseOrder28</t>
  </si>
  <si>
    <t>PhraseOrder29</t>
  </si>
  <si>
    <t>PhraseOrder30</t>
  </si>
  <si>
    <t>PhraseOrder31</t>
  </si>
  <si>
    <t>PhraseOrder32</t>
  </si>
  <si>
    <t>PhraseOrder33</t>
  </si>
  <si>
    <t>PhraseOrder34</t>
  </si>
  <si>
    <t>PhraseOrder35</t>
  </si>
  <si>
    <t>PhraseOrder36</t>
  </si>
  <si>
    <t>PhraseOrder37</t>
  </si>
  <si>
    <t>PhraseOrder38</t>
  </si>
  <si>
    <t>PhraseOrder39</t>
  </si>
  <si>
    <t>PhraseOrder40</t>
  </si>
  <si>
    <t>PhraseOrder41</t>
  </si>
  <si>
    <t>PhraseOrder42</t>
  </si>
  <si>
    <t>PhraseOrder43</t>
  </si>
  <si>
    <t>PhraseOrder44</t>
  </si>
  <si>
    <t>PhraseOrder45</t>
  </si>
  <si>
    <t>PhraseOrder46</t>
  </si>
  <si>
    <t>PhraseOrder47</t>
  </si>
  <si>
    <t>PhraseOrder48</t>
  </si>
  <si>
    <t>PhraseOrder49</t>
  </si>
  <si>
    <t>PhraseOrder50</t>
  </si>
  <si>
    <t>Er hat das Fenster geöffnet und sofort frische Luft gespürt.</t>
  </si>
  <si>
    <t>Willst du jetzt losgehen oder noch zehn Minuten warten?</t>
  </si>
  <si>
    <t>Es ist ein kleines Dorf, aber es hat eine große Bibliothek.</t>
  </si>
  <si>
    <t>Sie hat vergessen, dass heute ihr Geburtstag ist.</t>
  </si>
  <si>
    <t>Ich trage eine Jacke, weil es draußen windig ist.</t>
  </si>
  <si>
    <t>Ich werde froh sein, wenn du mir schreibst.</t>
  </si>
  <si>
    <t>Er bewegt sich leise, wie eine Katze.</t>
  </si>
  <si>
    <t>Sag mir bitte, was dich so beunruhigt.</t>
  </si>
  <si>
    <t>Ich möchte wissen, wer hinter dieser Idee steckt.</t>
  </si>
  <si>
    <t>Niemand wusste, wo er in der Nacht geblieben war.</t>
  </si>
  <si>
    <t>Er konnte nicht erklären, warum er gelacht hat.</t>
  </si>
  <si>
    <t>Sag mir, wann du die Wahrheit erfahren hast.</t>
  </si>
  <si>
    <t>Ich frage mich, welche Entscheidung du treffen wirst.</t>
  </si>
  <si>
    <t>Sie zweifelt, ob er rechtzeitig kommt.</t>
  </si>
  <si>
    <t>Die Straße war gesperrt, doch wir fanden einen anderen Weg.</t>
  </si>
  <si>
    <t>Es gibt keinen Grund zu warten, also beginnen wir jetzt.</t>
  </si>
  <si>
    <t>Gehen wir hinein, denn es wird kalt.</t>
  </si>
  <si>
    <t>Er schloss das Fenster, damit der Rauch nicht hereinkommt.</t>
  </si>
  <si>
    <t>Die Brücke ist kaputt, deshalb müssen wir einen Umweg machen.</t>
  </si>
  <si>
    <t>Der Berg war steil, trotzdem stieg sie bis zum Gipfel.</t>
  </si>
  <si>
    <t>Das Paket enthält Kleidung sowie Schuhe.</t>
  </si>
  <si>
    <t>Ich melde mich, sobald ich angekommen bin.</t>
  </si>
  <si>
    <t>Er kann mehrere Instrumente spielen, sogar die Harfe.</t>
  </si>
  <si>
    <t>Das ist kein Fehler, sondern Absicht.</t>
  </si>
  <si>
    <t>Wir müssen zuerst bezahlen, dann können wir gehen.</t>
  </si>
  <si>
    <t>Ich bleibe zu Hause, da ich mich nicht wohlfühle.</t>
  </si>
  <si>
    <t>Er ist zwar jung, aber sehr erfahren.</t>
  </si>
  <si>
    <t>Das Angebot ist gut, jedoch zeitlich begrenzt.</t>
  </si>
  <si>
    <t>Obwohl ich müde war, konnte ich nicht einschlafen.</t>
  </si>
  <si>
    <t>Während sie kochte, hat er den Tisch gedeckt.</t>
  </si>
  <si>
    <t>Ich stimme zu, insofern du die Regeln einhältst.</t>
  </si>
  <si>
    <t>Sie beeindruckte alle, indem sie ruhig blieb.</t>
  </si>
  <si>
    <t>Er ist weder freundlich noch hilfsbereit.</t>
  </si>
  <si>
    <t>Wir fahren entweder mit dem Zug oder mit dem Auto.</t>
  </si>
  <si>
    <t>Denk nach, bevor du antwortest.</t>
  </si>
  <si>
    <t>Nachdem er die Tür geschlossen hatte, hörte er ein Geräusch.</t>
  </si>
  <si>
    <t>Ich habe ihn nicht gesehen, seit er umgezogen ist.</t>
  </si>
  <si>
    <t>Ich bleibe hier, bis du zurückkommst.</t>
  </si>
  <si>
    <t>Wir haben lange über deine Idee diskutiert.</t>
  </si>
  <si>
    <t>Dieses Buch ist für Anfänger geeignet.</t>
  </si>
  <si>
    <t>Die Mannschaft spielt heute gegen den Meister.</t>
  </si>
  <si>
    <t>Geh nicht ohne Jacke raus.</t>
  </si>
  <si>
    <t>Wir treffen uns morgen, um die Details zu besprechen.</t>
  </si>
  <si>
    <t>Sie kam mit einem breiten Lächeln ins Zimmer.</t>
  </si>
  <si>
    <t>Dieses Lied ist von meinem Lieblingssänger.</t>
  </si>
  <si>
    <t>Das Poster hängt an der Tür.</t>
  </si>
  <si>
    <t>Die Möbel sind aus Holz gefertigt.</t>
  </si>
  <si>
    <t>Ich habe meinen Schlüssel bei meinem Freund gelassen.</t>
  </si>
  <si>
    <t>Nach langer Diskussion haben wir uns entschieden.</t>
  </si>
  <si>
    <t>Ich fahre morgen zu meinen Großeltern.</t>
  </si>
  <si>
    <t>Он открыл окно и сразу почувствовал свежий воздух.</t>
  </si>
  <si>
    <t>Хочешь сейчас пойти или подождать ещё десять минут?</t>
  </si>
  <si>
    <t>Это маленькая деревня, но в ней есть большая библиотека.</t>
  </si>
  <si>
    <t>Она забыла, что сегодня её день рождения.</t>
  </si>
  <si>
    <t>Я надела куртку, потому что на улице ветрено.</t>
  </si>
  <si>
    <t>Я буду рада, если ты мне напишешь.</t>
  </si>
  <si>
    <t>Он двигается тихо, как кошка.</t>
  </si>
  <si>
    <t>Скажи мне, что тебя так тревожит.</t>
  </si>
  <si>
    <t>Я хочу знать, кто стоит за этой идеей.</t>
  </si>
  <si>
    <t>Никто не знал, где он был ночью.</t>
  </si>
  <si>
    <t>Он не смог объяснить, почему смеялся.</t>
  </si>
  <si>
    <t>Скажи мне, когда ты узнал правду.</t>
  </si>
  <si>
    <t>Мне интересно, какое решение ты примешь.</t>
  </si>
  <si>
    <t>Она сомневается, придёт ли он вовремя.</t>
  </si>
  <si>
    <t>Дорога была перекрыта, всё же мы нашли другой путь.</t>
  </si>
  <si>
    <t>Нет причины ждать, итак начнём сейчас.</t>
  </si>
  <si>
    <t>Давай войдём, потому что холодает.</t>
  </si>
  <si>
    <t>Он закрыл окно, чтобы дым не проник внутрь.</t>
  </si>
  <si>
    <t>Мост сломан, поэтому нам придётся сделать крюк.</t>
  </si>
  <si>
    <t>Гора была крутой, несмотря на это, она поднялась на вершину.</t>
  </si>
  <si>
    <t>Пакет содержит одежду, а также обувь.</t>
  </si>
  <si>
    <t>Я напишу тебе, как только приеду.</t>
  </si>
  <si>
    <t>Он умеет играть на нескольких инструментах, даже на арфе.</t>
  </si>
  <si>
    <t>Это не ошибка, а намерение.</t>
  </si>
  <si>
    <t>Сначала надо заплатить, затем можно будет уйти.</t>
  </si>
  <si>
    <t>Я останусь дома, так как плохо себя чувствую.</t>
  </si>
  <si>
    <t>Он хотя и молод, но очень опытен.</t>
  </si>
  <si>
    <t>Предложение хорошее, однако ограничено по времени.</t>
  </si>
  <si>
    <t>Хотя я устала, не смогла уснуть.</t>
  </si>
  <si>
    <t>В то время как она готовила, он накрыл на стол.</t>
  </si>
  <si>
    <t>Я согласна, поскольку ты соблюдаешь правила.</t>
  </si>
  <si>
    <t>Она впечатлила всех, посредством того что осталась спокойной.</t>
  </si>
  <si>
    <t>Он ни дружелюбный, ни готовый помочь.</t>
  </si>
  <si>
    <t>Мы поедем или на поезде, или на машине.</t>
  </si>
  <si>
    <t>Подумай, прежде чем ответить.</t>
  </si>
  <si>
    <t>После того как он закрыл дверь, он услышал шум.</t>
  </si>
  <si>
    <t>Я его не видела, с тех пор как он переехал.</t>
  </si>
  <si>
    <t>Я останусь здесь, пока ты не вернёшься.</t>
  </si>
  <si>
    <t>Мы долго говорили о твоей идее.</t>
  </si>
  <si>
    <t>Эта книга подходит для начинающих.</t>
  </si>
  <si>
    <t>Команда играет сегодня против чемпиона.</t>
  </si>
  <si>
    <t>Не выходи без куртки.</t>
  </si>
  <si>
    <t>Мы встретимся завтра, чтобы обсудить детали.</t>
  </si>
  <si>
    <t>Она вошла в комнату с широкой улыбкой.</t>
  </si>
  <si>
    <t>Эта песня от моего любимого певца.</t>
  </si>
  <si>
    <t>Постер висит на двери.</t>
  </si>
  <si>
    <t>Мебель сделана из дерева.</t>
  </si>
  <si>
    <t>Я оставила ключ у друга.</t>
  </si>
  <si>
    <t>После долгого обсуждения мы приняли решение.</t>
  </si>
  <si>
    <t>Я поеду завтра к своим бабушке и дедушке.</t>
  </si>
  <si>
    <t>FunkWortOrder10GrundformKey</t>
  </si>
  <si>
    <t>FunkWortOrder11GrundformKey</t>
  </si>
  <si>
    <t>FunkWortOrder12GrundformKey</t>
  </si>
  <si>
    <t>FunkWortOrder13GrundformKey</t>
  </si>
  <si>
    <t>FunkWortOrder14GrundformKey</t>
  </si>
  <si>
    <t>FunkWortOrder15GrundformKey</t>
  </si>
  <si>
    <t>FunkWortOrder16GrundformKey</t>
  </si>
  <si>
    <t>FunkWortOrder17GrundformKey</t>
  </si>
  <si>
    <t>FunkWortOrder18GrundformKey</t>
  </si>
  <si>
    <t>FunkWortOrder19GrundformKey</t>
  </si>
  <si>
    <t>FunkWortOrder20GrundformKey</t>
  </si>
  <si>
    <t>FunkWortOrder21GrundformKey</t>
  </si>
  <si>
    <t>FunkWortOrder22GrundformKey</t>
  </si>
  <si>
    <t>FunkWortOrder23GrundformKey</t>
  </si>
  <si>
    <t>FunkWortOrder24GrundformKey</t>
  </si>
  <si>
    <t>FunkWortOrder25GrundformKey</t>
  </si>
  <si>
    <t>FunkWortOrder26GrundformKey</t>
  </si>
  <si>
    <t>FunkWortOrder27GrundformKey</t>
  </si>
  <si>
    <t>FunkWortOrder28GrundformKey</t>
  </si>
  <si>
    <t>FunkWortOrder29GrundformKey</t>
  </si>
  <si>
    <t>FunkWortOrder30GrundformKey</t>
  </si>
  <si>
    <t>FunkWortOrder31GrundformKey</t>
  </si>
  <si>
    <t>FunkWortOrder32GrundformKey</t>
  </si>
  <si>
    <t>FunkWortOrder33GrundformKey</t>
  </si>
  <si>
    <t>FunkWortOrder34GrundformKey</t>
  </si>
  <si>
    <t>FunkWortOrder35GrundformKey</t>
  </si>
  <si>
    <t>FunkWortOrder36GrundformKey</t>
  </si>
  <si>
    <t>FunkWortOrder37GrundformKey</t>
  </si>
  <si>
    <t>FunkWortOrder38GrundformKey</t>
  </si>
  <si>
    <t>FunkWortOrder39GrundformKey</t>
  </si>
  <si>
    <t>FunkWortOrder40GrundformKey</t>
  </si>
  <si>
    <t>FunkWortOrder41GrundformKey</t>
  </si>
  <si>
    <t>FunkWortOrder42GrundformKey</t>
  </si>
  <si>
    <t>FunkWortOrder43GrundformKey</t>
  </si>
  <si>
    <t>FunkWortOrder44GrundformKey</t>
  </si>
  <si>
    <t>FunkWortOrder45GrundformKey</t>
  </si>
  <si>
    <t>FunkWortOrder46GrundformKey</t>
  </si>
  <si>
    <t>FunkWortOrder47GrundformKey</t>
  </si>
  <si>
    <t>FunkWortOrder48GrundformKey</t>
  </si>
  <si>
    <t>FunkWortOrder49GrundformKey</t>
  </si>
  <si>
    <t>FunkWortOrder50GrundformKey</t>
  </si>
  <si>
    <t>PräteritumKey</t>
  </si>
  <si>
    <t>ich war</t>
  </si>
  <si>
    <t>ich hatte</t>
  </si>
  <si>
    <t>ich wurde</t>
  </si>
  <si>
    <t>ich konnte</t>
  </si>
  <si>
    <t>ich musste</t>
  </si>
  <si>
    <t>ich sagte</t>
  </si>
  <si>
    <t>ich machte</t>
  </si>
  <si>
    <t>ich gab</t>
  </si>
  <si>
    <t>ich kam</t>
  </si>
  <si>
    <t>ich sollte</t>
  </si>
  <si>
    <t>ich wollte</t>
  </si>
  <si>
    <t>ich ging</t>
  </si>
  <si>
    <t>ich wusste</t>
  </si>
  <si>
    <t>ich sah</t>
  </si>
  <si>
    <t>ich ließ</t>
  </si>
  <si>
    <t>ich stand</t>
  </si>
  <si>
    <t>ich fand</t>
  </si>
  <si>
    <t>ich blieb</t>
  </si>
  <si>
    <t>ich lag</t>
  </si>
  <si>
    <t>ich hieß</t>
  </si>
  <si>
    <t>ich dachte</t>
  </si>
  <si>
    <t>ich nahm</t>
  </si>
  <si>
    <t>ich tat</t>
  </si>
  <si>
    <t>ich durfte</t>
  </si>
  <si>
    <t>ich glaubte</t>
  </si>
  <si>
    <t>ich hielt</t>
  </si>
  <si>
    <t>ich nannte</t>
  </si>
  <si>
    <t>ich mochte</t>
  </si>
  <si>
    <t>ich zeigte</t>
  </si>
  <si>
    <t>ich führte</t>
  </si>
  <si>
    <t>ich sprach</t>
  </si>
  <si>
    <t>ich brachte</t>
  </si>
  <si>
    <t>ich lebte</t>
  </si>
  <si>
    <t>ich fuhr</t>
  </si>
  <si>
    <t>ich meinte</t>
  </si>
  <si>
    <t>ich fragte</t>
  </si>
  <si>
    <t>ich kannte</t>
  </si>
  <si>
    <t>ich galt</t>
  </si>
  <si>
    <t>ich stellte</t>
  </si>
  <si>
    <t>ich spielte</t>
  </si>
  <si>
    <t>ich arbeitete</t>
  </si>
  <si>
    <t>ich brauchte</t>
  </si>
  <si>
    <t>ich folgte</t>
  </si>
  <si>
    <t>ich lernte</t>
  </si>
  <si>
    <t>ich bestand</t>
  </si>
  <si>
    <t>ich verstand</t>
  </si>
  <si>
    <t>ich setzte</t>
  </si>
  <si>
    <t>ich bekam</t>
  </si>
  <si>
    <t>ich begann</t>
  </si>
  <si>
    <t>ich erzählte</t>
  </si>
  <si>
    <t>du warst</t>
  </si>
  <si>
    <t>du hattest</t>
  </si>
  <si>
    <t>du wurdest</t>
  </si>
  <si>
    <t>du konntest</t>
  </si>
  <si>
    <t>du musstest</t>
  </si>
  <si>
    <t>du sagtest</t>
  </si>
  <si>
    <t>du machtest</t>
  </si>
  <si>
    <t>du gabst</t>
  </si>
  <si>
    <t>du kamst</t>
  </si>
  <si>
    <t>du solltest</t>
  </si>
  <si>
    <t>du wolltest</t>
  </si>
  <si>
    <t>du gingst</t>
  </si>
  <si>
    <t>du wusstest</t>
  </si>
  <si>
    <t>du sahst</t>
  </si>
  <si>
    <t>du ließest</t>
  </si>
  <si>
    <t>du standest</t>
  </si>
  <si>
    <t>du fandest</t>
  </si>
  <si>
    <t>du bliebst</t>
  </si>
  <si>
    <t>du lagst</t>
  </si>
  <si>
    <t>du hießt</t>
  </si>
  <si>
    <t>du dachtest</t>
  </si>
  <si>
    <t>du nahmst</t>
  </si>
  <si>
    <t>du durftest</t>
  </si>
  <si>
    <t>du glaubtest</t>
  </si>
  <si>
    <t>du hieltest</t>
  </si>
  <si>
    <t>du nanntest</t>
  </si>
  <si>
    <t>du mochtest</t>
  </si>
  <si>
    <t>du zeigtest</t>
  </si>
  <si>
    <t>du führtest</t>
  </si>
  <si>
    <t>du sprachst</t>
  </si>
  <si>
    <t>du brachtest</t>
  </si>
  <si>
    <t>du lebtest</t>
  </si>
  <si>
    <t>du fuhrst</t>
  </si>
  <si>
    <t>du meintest</t>
  </si>
  <si>
    <t>du fragtest</t>
  </si>
  <si>
    <t>du kanntest</t>
  </si>
  <si>
    <t>du stelltest</t>
  </si>
  <si>
    <t>du spieltest</t>
  </si>
  <si>
    <t>du arbeitetest</t>
  </si>
  <si>
    <t>du brauchtest</t>
  </si>
  <si>
    <t>du folgtest</t>
  </si>
  <si>
    <t>du lerntest</t>
  </si>
  <si>
    <t>du setztest</t>
  </si>
  <si>
    <t>du bekamst</t>
  </si>
  <si>
    <t>du begannst</t>
  </si>
  <si>
    <t>du erzähltest</t>
  </si>
  <si>
    <t>er war</t>
  </si>
  <si>
    <t>er hatte</t>
  </si>
  <si>
    <t>er wurde</t>
  </si>
  <si>
    <t>er konnte</t>
  </si>
  <si>
    <t>er musste</t>
  </si>
  <si>
    <t>er sagte</t>
  </si>
  <si>
    <t>er machte</t>
  </si>
  <si>
    <t>er gab</t>
  </si>
  <si>
    <t>er kam</t>
  </si>
  <si>
    <t>er sollte</t>
  </si>
  <si>
    <t>er wollte</t>
  </si>
  <si>
    <t>er ging</t>
  </si>
  <si>
    <t>er wusste</t>
  </si>
  <si>
    <t>er sah</t>
  </si>
  <si>
    <t>er ließ</t>
  </si>
  <si>
    <t>er stand</t>
  </si>
  <si>
    <t>er fand</t>
  </si>
  <si>
    <t>er blieb</t>
  </si>
  <si>
    <t>er lag</t>
  </si>
  <si>
    <t>er hieß</t>
  </si>
  <si>
    <t>er dachte</t>
  </si>
  <si>
    <t>er nahm</t>
  </si>
  <si>
    <t>er tat</t>
  </si>
  <si>
    <t>er durfte</t>
  </si>
  <si>
    <t>er glaubte</t>
  </si>
  <si>
    <t>er hielt</t>
  </si>
  <si>
    <t>er nannte</t>
  </si>
  <si>
    <t>er mochte</t>
  </si>
  <si>
    <t>er zeigte</t>
  </si>
  <si>
    <t>er führte</t>
  </si>
  <si>
    <t>er sprach</t>
  </si>
  <si>
    <t>er brachte</t>
  </si>
  <si>
    <t>er lebte</t>
  </si>
  <si>
    <t>er fuhr</t>
  </si>
  <si>
    <t>er meinte</t>
  </si>
  <si>
    <t>er fragte</t>
  </si>
  <si>
    <t>er kannte</t>
  </si>
  <si>
    <t>er galt</t>
  </si>
  <si>
    <t>er stellte</t>
  </si>
  <si>
    <t>er spielte</t>
  </si>
  <si>
    <t>er arbeitete</t>
  </si>
  <si>
    <t>er brauchte</t>
  </si>
  <si>
    <t>er folgte</t>
  </si>
  <si>
    <t>er lernte</t>
  </si>
  <si>
    <t>er bestand</t>
  </si>
  <si>
    <t>er verstand</t>
  </si>
  <si>
    <t>er setzte</t>
  </si>
  <si>
    <t>er bekam</t>
  </si>
  <si>
    <t>er begann</t>
  </si>
  <si>
    <t>er erzählte</t>
  </si>
  <si>
    <t>wir waren</t>
  </si>
  <si>
    <t>wir hatten</t>
  </si>
  <si>
    <t>wir wurden</t>
  </si>
  <si>
    <t>wir konnten</t>
  </si>
  <si>
    <t>wir mussten</t>
  </si>
  <si>
    <t>wir sagten</t>
  </si>
  <si>
    <t>wir machten</t>
  </si>
  <si>
    <t>wir gaben</t>
  </si>
  <si>
    <t>wir kamen</t>
  </si>
  <si>
    <t>wir sollten</t>
  </si>
  <si>
    <t>wir wollten</t>
  </si>
  <si>
    <t>wir gingen</t>
  </si>
  <si>
    <t>wir wussten</t>
  </si>
  <si>
    <t>wir sahen</t>
  </si>
  <si>
    <t>wir ließen</t>
  </si>
  <si>
    <t>wir standen</t>
  </si>
  <si>
    <t>wir fanden</t>
  </si>
  <si>
    <t>wir blieben</t>
  </si>
  <si>
    <t>wir lagen</t>
  </si>
  <si>
    <t>wir hießen</t>
  </si>
  <si>
    <t>wir dachten</t>
  </si>
  <si>
    <t>wir nahmen</t>
  </si>
  <si>
    <t>wir taten</t>
  </si>
  <si>
    <t>wir durften</t>
  </si>
  <si>
    <t>wir glaubten</t>
  </si>
  <si>
    <t>wir hielten</t>
  </si>
  <si>
    <t>wir nannten</t>
  </si>
  <si>
    <t>wir mochten</t>
  </si>
  <si>
    <t>wir zeigten</t>
  </si>
  <si>
    <t>wir führten</t>
  </si>
  <si>
    <t>wir sprachen</t>
  </si>
  <si>
    <t>wir brachten</t>
  </si>
  <si>
    <t>wir lebten</t>
  </si>
  <si>
    <t>wir fuhren</t>
  </si>
  <si>
    <t>wir meinten</t>
  </si>
  <si>
    <t>wir fragten</t>
  </si>
  <si>
    <t>wir kannten</t>
  </si>
  <si>
    <t>wir galten</t>
  </si>
  <si>
    <t>wir stellten</t>
  </si>
  <si>
    <t>wir spielten</t>
  </si>
  <si>
    <t>wir arbeiteten</t>
  </si>
  <si>
    <t>wir brauchten</t>
  </si>
  <si>
    <t>wir folgten</t>
  </si>
  <si>
    <t>wir lernten</t>
  </si>
  <si>
    <t>wir bestanden</t>
  </si>
  <si>
    <t>wir verstanden</t>
  </si>
  <si>
    <t>wir setzten</t>
  </si>
  <si>
    <t>wir bekamen</t>
  </si>
  <si>
    <t>wir begannen</t>
  </si>
  <si>
    <t>wir erzählten</t>
  </si>
  <si>
    <t>PerfektKey</t>
  </si>
  <si>
    <t>PlusquamperfektKey</t>
  </si>
  <si>
    <t>Futur IKey</t>
  </si>
  <si>
    <t>Futur IIKey</t>
  </si>
  <si>
    <t>ImperativKey</t>
  </si>
  <si>
    <t>du tatst</t>
  </si>
  <si>
    <t>du hieltst</t>
  </si>
  <si>
    <t>du galtest</t>
  </si>
  <si>
    <t>du bestandest</t>
  </si>
  <si>
    <t>du verstandest</t>
  </si>
  <si>
    <t>ihr wart</t>
  </si>
  <si>
    <t>ihr hattet</t>
  </si>
  <si>
    <t>ihr wurdet</t>
  </si>
  <si>
    <t>ihr konntet</t>
  </si>
  <si>
    <t>ihr musstet</t>
  </si>
  <si>
    <t>ihr sagtet</t>
  </si>
  <si>
    <t>ihr machtet</t>
  </si>
  <si>
    <t>ihr gabt</t>
  </si>
  <si>
    <t>ihr kamt</t>
  </si>
  <si>
    <t>ihr solltet</t>
  </si>
  <si>
    <t>ihr wolltet</t>
  </si>
  <si>
    <t>ihr gingt</t>
  </si>
  <si>
    <t>ihr wusstet</t>
  </si>
  <si>
    <t>ihr saht</t>
  </si>
  <si>
    <t>ihr ließt</t>
  </si>
  <si>
    <t>ihr standet</t>
  </si>
  <si>
    <t>ihr fandet</t>
  </si>
  <si>
    <t>ihr bliebt</t>
  </si>
  <si>
    <t>ihr lagt</t>
  </si>
  <si>
    <t>ihr hießt</t>
  </si>
  <si>
    <t>ihr dachtet</t>
  </si>
  <si>
    <t>ihr nahmt</t>
  </si>
  <si>
    <t>ihr tatet</t>
  </si>
  <si>
    <t>ihr durftet</t>
  </si>
  <si>
    <t>ihr glaubtet</t>
  </si>
  <si>
    <t>ihr hieltet</t>
  </si>
  <si>
    <t>ihr nanntet</t>
  </si>
  <si>
    <t>ihr mochtet</t>
  </si>
  <si>
    <t>ihr zeigtet</t>
  </si>
  <si>
    <t>ihr führtet</t>
  </si>
  <si>
    <t>ihr spracht</t>
  </si>
  <si>
    <t>ihr brachtet</t>
  </si>
  <si>
    <t>ihr lebtet</t>
  </si>
  <si>
    <t>ihr fuhrt</t>
  </si>
  <si>
    <t>ihr meintet</t>
  </si>
  <si>
    <t>ihr fragtet</t>
  </si>
  <si>
    <t>ihr kanntet</t>
  </si>
  <si>
    <t>ihr galtet</t>
  </si>
  <si>
    <t>ihr stelltet</t>
  </si>
  <si>
    <t>ihr spieltet</t>
  </si>
  <si>
    <t>ihr arbeitetet</t>
  </si>
  <si>
    <t>ihr brauchtet</t>
  </si>
  <si>
    <t>ihr folgtet</t>
  </si>
  <si>
    <t>ihr lerntet</t>
  </si>
  <si>
    <t>ihr bestandet</t>
  </si>
  <si>
    <t>ihr verstandet</t>
  </si>
  <si>
    <t>ihr setztet</t>
  </si>
  <si>
    <t>ihr bekamt</t>
  </si>
  <si>
    <t>ihr begannt</t>
  </si>
  <si>
    <t>ihr erzähltet</t>
  </si>
  <si>
    <t>sie waren</t>
  </si>
  <si>
    <t>sie hatten</t>
  </si>
  <si>
    <t>sie wurden</t>
  </si>
  <si>
    <t>sie konnten</t>
  </si>
  <si>
    <t>sie mussten</t>
  </si>
  <si>
    <t>sie sagten</t>
  </si>
  <si>
    <t>sie machten</t>
  </si>
  <si>
    <t>sie gaben</t>
  </si>
  <si>
    <t>sie kamen</t>
  </si>
  <si>
    <t>sie sollten</t>
  </si>
  <si>
    <t>sie wollten</t>
  </si>
  <si>
    <t>sie gingen</t>
  </si>
  <si>
    <t>sie wussten</t>
  </si>
  <si>
    <t>sie sahen</t>
  </si>
  <si>
    <t>sie ließen</t>
  </si>
  <si>
    <t>sie standen</t>
  </si>
  <si>
    <t>sie fanden</t>
  </si>
  <si>
    <t>sie blieben</t>
  </si>
  <si>
    <t>sie lagen</t>
  </si>
  <si>
    <t>sie hießen</t>
  </si>
  <si>
    <t>sie dachten</t>
  </si>
  <si>
    <t>sie nahmen</t>
  </si>
  <si>
    <t>sie taten</t>
  </si>
  <si>
    <t>sie durften</t>
  </si>
  <si>
    <t>sie glaubten</t>
  </si>
  <si>
    <t>sie hielten</t>
  </si>
  <si>
    <t>sie nannten</t>
  </si>
  <si>
    <t>sie mochten</t>
  </si>
  <si>
    <t>sie zeigten</t>
  </si>
  <si>
    <t>sie führten</t>
  </si>
  <si>
    <t>sie sprachen</t>
  </si>
  <si>
    <t>sie brachten</t>
  </si>
  <si>
    <t>sie lebten</t>
  </si>
  <si>
    <t>sie fuhren</t>
  </si>
  <si>
    <t>sie meinten</t>
  </si>
  <si>
    <t>sie fragten</t>
  </si>
  <si>
    <t>sie kannten</t>
  </si>
  <si>
    <t>sie galten</t>
  </si>
  <si>
    <t>sie stellten</t>
  </si>
  <si>
    <t>sie spielten</t>
  </si>
  <si>
    <t>sie arbeiteten</t>
  </si>
  <si>
    <t>sie brauchten</t>
  </si>
  <si>
    <t>sie folgten</t>
  </si>
  <si>
    <t>sie lernten</t>
  </si>
  <si>
    <t>sie bestanden</t>
  </si>
  <si>
    <t>sie verstanden</t>
  </si>
  <si>
    <t>sie setzten</t>
  </si>
  <si>
    <t>sie bekamen</t>
  </si>
  <si>
    <t>sie begannen</t>
  </si>
  <si>
    <t>sie erzählten</t>
  </si>
  <si>
    <t>ich bin gewesen</t>
  </si>
  <si>
    <t>ich habe gehabt</t>
  </si>
  <si>
    <t>ich bin geworden</t>
  </si>
  <si>
    <t>ich habe gekonnt</t>
  </si>
  <si>
    <t>ich habe gemusst</t>
  </si>
  <si>
    <t>ich habe gesagt</t>
  </si>
  <si>
    <t>ich habe gemacht</t>
  </si>
  <si>
    <t>ich habe gegeben</t>
  </si>
  <si>
    <t>ich bin gekommen</t>
  </si>
  <si>
    <t>ich habe gesollt</t>
  </si>
  <si>
    <t>ich habe gewollt</t>
  </si>
  <si>
    <t>ich bin gegangen</t>
  </si>
  <si>
    <t>ich habe gewusst</t>
  </si>
  <si>
    <t>ich habe gesehen</t>
  </si>
  <si>
    <t>ich habe gelassen</t>
  </si>
  <si>
    <t>ich habe gestanden</t>
  </si>
  <si>
    <t>ich habe gefunden</t>
  </si>
  <si>
    <t>ich bin geblieben</t>
  </si>
  <si>
    <t>ich habe gelegen</t>
  </si>
  <si>
    <t>ich habe geheißen</t>
  </si>
  <si>
    <t>ich habe gedacht</t>
  </si>
  <si>
    <t>ich habe genommen</t>
  </si>
  <si>
    <t>ich habe getan</t>
  </si>
  <si>
    <t>ich habe gedurft</t>
  </si>
  <si>
    <t>ich habe geglaubt</t>
  </si>
  <si>
    <t>ich habe gehalten</t>
  </si>
  <si>
    <t>ich habe genannt</t>
  </si>
  <si>
    <t>ich habe gemocht</t>
  </si>
  <si>
    <t>ich habe gezeigt</t>
  </si>
  <si>
    <t>ich habe geführt</t>
  </si>
  <si>
    <t>ich habe gesprochen</t>
  </si>
  <si>
    <t>ich habe gebracht</t>
  </si>
  <si>
    <t>ich habe gelebt</t>
  </si>
  <si>
    <t>ich bin gefahren</t>
  </si>
  <si>
    <t>ich habe gemeint</t>
  </si>
  <si>
    <t>ich habe gefragt</t>
  </si>
  <si>
    <t>ich habe gekannt</t>
  </si>
  <si>
    <t>ich habe gegolten</t>
  </si>
  <si>
    <t>ich habe gestellt</t>
  </si>
  <si>
    <t>ich habe gespielt</t>
  </si>
  <si>
    <t>ich habe gearbeitet</t>
  </si>
  <si>
    <t>ich habe gebraucht</t>
  </si>
  <si>
    <t>ich bin gefolgt</t>
  </si>
  <si>
    <t>ich habe gelernt</t>
  </si>
  <si>
    <t>ich habe bestanden</t>
  </si>
  <si>
    <t>ich habe verstanden</t>
  </si>
  <si>
    <t>ich habe gesetzt</t>
  </si>
  <si>
    <t>ich habe bekommen</t>
  </si>
  <si>
    <t>ich habe begonnen</t>
  </si>
  <si>
    <t>ich habe erzählt</t>
  </si>
  <si>
    <t>wir sind gewesen</t>
  </si>
  <si>
    <t>wir haben gehabt</t>
  </si>
  <si>
    <t>wir sind geworden</t>
  </si>
  <si>
    <t>wir haben gekonnt</t>
  </si>
  <si>
    <t>wir haben gemusst</t>
  </si>
  <si>
    <t>wir haben gesagt</t>
  </si>
  <si>
    <t>wir haben gemacht</t>
  </si>
  <si>
    <t>wir haben gegeben</t>
  </si>
  <si>
    <t>wir sind gekommen</t>
  </si>
  <si>
    <t>wir haben gesollt</t>
  </si>
  <si>
    <t>wir haben gewollt</t>
  </si>
  <si>
    <t>wir sind gegangen</t>
  </si>
  <si>
    <t>wir haben gewusst</t>
  </si>
  <si>
    <t>wir haben gesehen</t>
  </si>
  <si>
    <t>wir haben gelassen</t>
  </si>
  <si>
    <t>wir haben gestanden</t>
  </si>
  <si>
    <t>wir haben gefunden</t>
  </si>
  <si>
    <t>wir sind geblieben</t>
  </si>
  <si>
    <t>wir haben gelegen</t>
  </si>
  <si>
    <t>wir haben geheißen</t>
  </si>
  <si>
    <t>wir haben gedacht</t>
  </si>
  <si>
    <t>wir haben genommen</t>
  </si>
  <si>
    <t>wir haben getan</t>
  </si>
  <si>
    <t>wir haben gedurft</t>
  </si>
  <si>
    <t>wir haben geglaubt</t>
  </si>
  <si>
    <t>wir haben gehalten</t>
  </si>
  <si>
    <t>wir haben genannt</t>
  </si>
  <si>
    <t>wir haben gemocht</t>
  </si>
  <si>
    <t>wir haben gezeigt</t>
  </si>
  <si>
    <t>wir haben geführt</t>
  </si>
  <si>
    <t>wir haben gesprochen</t>
  </si>
  <si>
    <t>wir haben gebracht</t>
  </si>
  <si>
    <t>wir haben gelebt</t>
  </si>
  <si>
    <t>wir sind gefahren</t>
  </si>
  <si>
    <t>wir haben gemeint</t>
  </si>
  <si>
    <t>wir haben gefragt</t>
  </si>
  <si>
    <t>wir haben gekannt</t>
  </si>
  <si>
    <t>wir haben gegolten</t>
  </si>
  <si>
    <t>wir haben gestellt</t>
  </si>
  <si>
    <t>wir haben gespielt</t>
  </si>
  <si>
    <t>wir haben gearbeitet</t>
  </si>
  <si>
    <t>wir haben gebraucht</t>
  </si>
  <si>
    <t>wir sind gefolgt</t>
  </si>
  <si>
    <t>wir haben gelernt</t>
  </si>
  <si>
    <t>wir haben bestanden</t>
  </si>
  <si>
    <t>wir haben verstanden</t>
  </si>
  <si>
    <t>wir haben gesetzt</t>
  </si>
  <si>
    <t>wir haben bekommen</t>
  </si>
  <si>
    <t>wir haben begonnen</t>
  </si>
  <si>
    <t>wir haben erzählt</t>
  </si>
  <si>
    <t>du bist gewesen</t>
  </si>
  <si>
    <t>du hast gehabt</t>
  </si>
  <si>
    <t>du bist geworden</t>
  </si>
  <si>
    <t>du hast gekonnt</t>
  </si>
  <si>
    <t>du hast gemusst</t>
  </si>
  <si>
    <t>du hast gesagt</t>
  </si>
  <si>
    <t>du hast gemacht</t>
  </si>
  <si>
    <t>du hast gegeben</t>
  </si>
  <si>
    <t>du bist gekommen</t>
  </si>
  <si>
    <t>du hast gesollt</t>
  </si>
  <si>
    <t>du hast gewollt</t>
  </si>
  <si>
    <t>du bist gegangen</t>
  </si>
  <si>
    <t>du hast gewusst</t>
  </si>
  <si>
    <t>du hast gesehen</t>
  </si>
  <si>
    <t>du hast gelassen</t>
  </si>
  <si>
    <t>du hast gestanden</t>
  </si>
  <si>
    <t>du hast gefunden</t>
  </si>
  <si>
    <t>du bist geblieben</t>
  </si>
  <si>
    <t>du hast gelegen</t>
  </si>
  <si>
    <t>du hast geheißen</t>
  </si>
  <si>
    <t>du hast gedacht</t>
  </si>
  <si>
    <t>du hast genommen</t>
  </si>
  <si>
    <t>du hast getan</t>
  </si>
  <si>
    <t>du hast gedurft</t>
  </si>
  <si>
    <t>du hast geglaubt</t>
  </si>
  <si>
    <t>du hast gehalten</t>
  </si>
  <si>
    <t>du hast genannt</t>
  </si>
  <si>
    <t>du hast gemocht</t>
  </si>
  <si>
    <t>du hast gezeigt</t>
  </si>
  <si>
    <t>du hast geführt</t>
  </si>
  <si>
    <t>du hast gesprochen</t>
  </si>
  <si>
    <t>du hast gebracht</t>
  </si>
  <si>
    <t>du hast gelebt</t>
  </si>
  <si>
    <t>du bist gefahren</t>
  </si>
  <si>
    <t>du hast gemeint</t>
  </si>
  <si>
    <t>du hast gefragt</t>
  </si>
  <si>
    <t>du hast gekannt</t>
  </si>
  <si>
    <t>du hast gegolten</t>
  </si>
  <si>
    <t>du hast gestellt</t>
  </si>
  <si>
    <t>du hast gespielt</t>
  </si>
  <si>
    <t>du hast gearbeitet</t>
  </si>
  <si>
    <t>du hast gebraucht</t>
  </si>
  <si>
    <t>du bist gefolgt</t>
  </si>
  <si>
    <t>du hast gelernt</t>
  </si>
  <si>
    <t>du hast bestanden</t>
  </si>
  <si>
    <t>du hast verstanden</t>
  </si>
  <si>
    <t>du hast gesetzt</t>
  </si>
  <si>
    <t>du hast bekommen</t>
  </si>
  <si>
    <t>du hast begonnen</t>
  </si>
  <si>
    <t>du hast erzählt</t>
  </si>
  <si>
    <t>ihr seid gewesen</t>
  </si>
  <si>
    <t>ihr habt gehabt</t>
  </si>
  <si>
    <t>ihr seid geworden</t>
  </si>
  <si>
    <t>ihr habt gekonnt</t>
  </si>
  <si>
    <t>ihr habt gemusst</t>
  </si>
  <si>
    <t>ihr habt gesagt</t>
  </si>
  <si>
    <t>ihr habt gemacht</t>
  </si>
  <si>
    <t>ihr habt gegeben</t>
  </si>
  <si>
    <t>ihr seid gekommen</t>
  </si>
  <si>
    <t>ihr habt gesollt</t>
  </si>
  <si>
    <t>ihr habt gewollt</t>
  </si>
  <si>
    <t>ihr seid gegangen</t>
  </si>
  <si>
    <t>ihr habt gewusst</t>
  </si>
  <si>
    <t>ihr habt gesehen</t>
  </si>
  <si>
    <t>ihr habt gelassen</t>
  </si>
  <si>
    <t>ihr habt gestanden</t>
  </si>
  <si>
    <t>ihr habt gefunden</t>
  </si>
  <si>
    <t>ihr seid geblieben</t>
  </si>
  <si>
    <t>ihr habt gelegen</t>
  </si>
  <si>
    <t>ihr habt geheißen</t>
  </si>
  <si>
    <t>ihr habt gedacht</t>
  </si>
  <si>
    <t>ihr habt genommen</t>
  </si>
  <si>
    <t>ihr habt getan</t>
  </si>
  <si>
    <t>ihr habt gedurft</t>
  </si>
  <si>
    <t>ihr habt geglaubt</t>
  </si>
  <si>
    <t>ihr habt gehalten</t>
  </si>
  <si>
    <t>ihr habt genannt</t>
  </si>
  <si>
    <t>ihr habt gemocht</t>
  </si>
  <si>
    <t>ihr habt gezeigt</t>
  </si>
  <si>
    <t>ihr habt geführt</t>
  </si>
  <si>
    <t>ihr habt gesprochen</t>
  </si>
  <si>
    <t>ihr habt gebracht</t>
  </si>
  <si>
    <t>ihr habt gelebt</t>
  </si>
  <si>
    <t>ihr seid gefahren</t>
  </si>
  <si>
    <t>ihr habt gemeint</t>
  </si>
  <si>
    <t>ihr habt gefragt</t>
  </si>
  <si>
    <t>ihr habt gekannt</t>
  </si>
  <si>
    <t>ihr habt gegolten</t>
  </si>
  <si>
    <t>ihr habt gestellt</t>
  </si>
  <si>
    <t>ihr habt gespielt</t>
  </si>
  <si>
    <t>ihr habt gearbeitet</t>
  </si>
  <si>
    <t>ihr habt gebraucht</t>
  </si>
  <si>
    <t>ihr seid gefolgt</t>
  </si>
  <si>
    <t>ihr habt gelernt</t>
  </si>
  <si>
    <t>ihr habt bestanden</t>
  </si>
  <si>
    <t>ihr habt verstanden</t>
  </si>
  <si>
    <t>ihr habt gesetzt</t>
  </si>
  <si>
    <t>ihr habt bekommen</t>
  </si>
  <si>
    <t>ihr habt begonnen</t>
  </si>
  <si>
    <t>ihr habt erzählt</t>
  </si>
  <si>
    <t>er ist gewesen</t>
  </si>
  <si>
    <t>er hat gehabt</t>
  </si>
  <si>
    <t>er ist geworden</t>
  </si>
  <si>
    <t>er hat gekonnt</t>
  </si>
  <si>
    <t>er hat gemusst</t>
  </si>
  <si>
    <t>er hat gesagt</t>
  </si>
  <si>
    <t>er hat gemacht</t>
  </si>
  <si>
    <t>er hat gegeben</t>
  </si>
  <si>
    <t>er ist gekommen</t>
  </si>
  <si>
    <t>er hat gesollt</t>
  </si>
  <si>
    <t>er hat gewollt</t>
  </si>
  <si>
    <t>er ist gegangen</t>
  </si>
  <si>
    <t>er hat gewusst</t>
  </si>
  <si>
    <t>er hat gesehen</t>
  </si>
  <si>
    <t>er hat gelassen</t>
  </si>
  <si>
    <t>er hat gestanden</t>
  </si>
  <si>
    <t>er hat gefunden</t>
  </si>
  <si>
    <t>er ist geblieben</t>
  </si>
  <si>
    <t>er hat gelegen</t>
  </si>
  <si>
    <t>er hat geheißen</t>
  </si>
  <si>
    <t>er hat gedacht</t>
  </si>
  <si>
    <t>er hat genommen</t>
  </si>
  <si>
    <t>er hat getan</t>
  </si>
  <si>
    <t>er hat gedurft</t>
  </si>
  <si>
    <t>er hat geglaubt</t>
  </si>
  <si>
    <t>er hat gehalten</t>
  </si>
  <si>
    <t>er hat genannt</t>
  </si>
  <si>
    <t>er hat gemocht</t>
  </si>
  <si>
    <t>er hat gezeigt</t>
  </si>
  <si>
    <t>er hat geführt</t>
  </si>
  <si>
    <t>er hat gesprochen</t>
  </si>
  <si>
    <t>er hat gebracht</t>
  </si>
  <si>
    <t>er hat gelebt</t>
  </si>
  <si>
    <t>er ist gefahren</t>
  </si>
  <si>
    <t>er hat gemeint</t>
  </si>
  <si>
    <t>er hat gefragt</t>
  </si>
  <si>
    <t>er hat gekannt</t>
  </si>
  <si>
    <t>er hat gegolten</t>
  </si>
  <si>
    <t>er hat gestellt</t>
  </si>
  <si>
    <t>er hat gespielt</t>
  </si>
  <si>
    <t>er hat gearbeitet</t>
  </si>
  <si>
    <t>er hat gebraucht</t>
  </si>
  <si>
    <t>er ist gefolgt</t>
  </si>
  <si>
    <t>er hat gelernt</t>
  </si>
  <si>
    <t>er hat bestanden</t>
  </si>
  <si>
    <t>er hat verstanden</t>
  </si>
  <si>
    <t>er hat gesetzt</t>
  </si>
  <si>
    <t>er hat bekommen</t>
  </si>
  <si>
    <t>er hat begonnen</t>
  </si>
  <si>
    <t>er hat erzählt</t>
  </si>
  <si>
    <t>sie sind gewesen</t>
  </si>
  <si>
    <t>sie haben gehabt</t>
  </si>
  <si>
    <t>sie sind geworden</t>
  </si>
  <si>
    <t>sie haben gekonnt</t>
  </si>
  <si>
    <t>sie haben gemusst</t>
  </si>
  <si>
    <t>sie haben gesagt</t>
  </si>
  <si>
    <t>sie haben gemacht</t>
  </si>
  <si>
    <t>sie haben gegeben</t>
  </si>
  <si>
    <t>sie sind gekommen</t>
  </si>
  <si>
    <t>sie haben gesollt</t>
  </si>
  <si>
    <t>sie haben gewollt</t>
  </si>
  <si>
    <t>sie sind gegangen</t>
  </si>
  <si>
    <t>sie haben gewusst</t>
  </si>
  <si>
    <t>sie haben gesehen</t>
  </si>
  <si>
    <t>sie haben gelassen</t>
  </si>
  <si>
    <t>sie haben gestanden</t>
  </si>
  <si>
    <t>sie haben gefunden</t>
  </si>
  <si>
    <t>sie sind geblieben</t>
  </si>
  <si>
    <t>sie haben gelegen</t>
  </si>
  <si>
    <t>sie haben geheißen</t>
  </si>
  <si>
    <t>sie haben gedacht</t>
  </si>
  <si>
    <t>sie haben genommen</t>
  </si>
  <si>
    <t>sie haben getan</t>
  </si>
  <si>
    <t>sie haben gedurft</t>
  </si>
  <si>
    <t>sie haben geglaubt</t>
  </si>
  <si>
    <t>sie haben gehalten</t>
  </si>
  <si>
    <t>sie haben genannt</t>
  </si>
  <si>
    <t>sie haben gemocht</t>
  </si>
  <si>
    <t>sie haben gezeigt</t>
  </si>
  <si>
    <t>sie haben geführt</t>
  </si>
  <si>
    <t>sie haben gesprochen</t>
  </si>
  <si>
    <t>sie haben gebracht</t>
  </si>
  <si>
    <t>sie haben gelebt</t>
  </si>
  <si>
    <t>sie sind gefahren</t>
  </si>
  <si>
    <t>sie haben gemeint</t>
  </si>
  <si>
    <t>sie haben gefragt</t>
  </si>
  <si>
    <t>sie haben gekannt</t>
  </si>
  <si>
    <t>sie haben gegolten</t>
  </si>
  <si>
    <t>sie haben gestellt</t>
  </si>
  <si>
    <t>sie haben gespielt</t>
  </si>
  <si>
    <t>sie haben gearbeitet</t>
  </si>
  <si>
    <t>sie haben gebraucht</t>
  </si>
  <si>
    <t>sie sind gefolgt</t>
  </si>
  <si>
    <t>sie haben gelernt</t>
  </si>
  <si>
    <t>sie haben bestanden</t>
  </si>
  <si>
    <t>sie haben verstanden</t>
  </si>
  <si>
    <t>sie haben gesetzt</t>
  </si>
  <si>
    <t>sie haben bekommen</t>
  </si>
  <si>
    <t>sie haben begonnen</t>
  </si>
  <si>
    <t>sie haben erzählt</t>
  </si>
  <si>
    <t>ich war gewesen</t>
  </si>
  <si>
    <t>ich hatte gehabt</t>
  </si>
  <si>
    <t>ich war geworden</t>
  </si>
  <si>
    <t>ich hatte gekonnt</t>
  </si>
  <si>
    <t>ich hatte gemusst</t>
  </si>
  <si>
    <t>ich hatte gesagt</t>
  </si>
  <si>
    <t>ich hatte gemacht</t>
  </si>
  <si>
    <t>ich hatte gegeben</t>
  </si>
  <si>
    <t>ich war gekommen</t>
  </si>
  <si>
    <t>ich hatte gesollt</t>
  </si>
  <si>
    <t>ich hatte gewollt</t>
  </si>
  <si>
    <t>ich war gegangen</t>
  </si>
  <si>
    <t>ich hatte gewusst</t>
  </si>
  <si>
    <t>ich hatte gesehen</t>
  </si>
  <si>
    <t>ich hatte gelassen</t>
  </si>
  <si>
    <t>ich hatte gestanden</t>
  </si>
  <si>
    <t>ich hatte gefunden</t>
  </si>
  <si>
    <t>ich war geblieben</t>
  </si>
  <si>
    <t>ich hatte gelegen</t>
  </si>
  <si>
    <t>ich hatte geheißen</t>
  </si>
  <si>
    <t>ich hatte gedacht</t>
  </si>
  <si>
    <t>ich hatte genommen</t>
  </si>
  <si>
    <t>ich hatte getan</t>
  </si>
  <si>
    <t>ich hatte gedurft</t>
  </si>
  <si>
    <t>ich hatte geglaubt</t>
  </si>
  <si>
    <t>ich hatte gehalten</t>
  </si>
  <si>
    <t>ich hatte genannt</t>
  </si>
  <si>
    <t>ich hatte gemocht</t>
  </si>
  <si>
    <t>ich hatte gezeigt</t>
  </si>
  <si>
    <t>ich hatte geführt</t>
  </si>
  <si>
    <t>ich hatte gesprochen</t>
  </si>
  <si>
    <t>ich hatte gebracht</t>
  </si>
  <si>
    <t>ich hatte gelebt</t>
  </si>
  <si>
    <t>ich war gefahren</t>
  </si>
  <si>
    <t>ich hatte gemeint</t>
  </si>
  <si>
    <t>ich hatte gefragt</t>
  </si>
  <si>
    <t>ich hatte gekannt</t>
  </si>
  <si>
    <t>ich hatte gegolten</t>
  </si>
  <si>
    <t>ich hatte gestellt</t>
  </si>
  <si>
    <t>ich hatte gespielt</t>
  </si>
  <si>
    <t>ich hatte gearbeitet</t>
  </si>
  <si>
    <t>ich hatte gebraucht</t>
  </si>
  <si>
    <t>ich war gefolgt</t>
  </si>
  <si>
    <t>ich hatte gelernt</t>
  </si>
  <si>
    <t>ich hatte bestanden</t>
  </si>
  <si>
    <t>ich hatte verstanden</t>
  </si>
  <si>
    <t>ich hatte gesetzt</t>
  </si>
  <si>
    <t>ich hatte bekommen</t>
  </si>
  <si>
    <t>ich hatte begonnen</t>
  </si>
  <si>
    <t>ich hatte erzählt</t>
  </si>
  <si>
    <t>wir waren gewesen</t>
  </si>
  <si>
    <t>wir hatten gehabt</t>
  </si>
  <si>
    <t>wir waren geworden</t>
  </si>
  <si>
    <t>wir hatten gekonnt</t>
  </si>
  <si>
    <t>wir hatten gemusst</t>
  </si>
  <si>
    <t>wir hatten gesagt</t>
  </si>
  <si>
    <t>wir hatten gemacht</t>
  </si>
  <si>
    <t>wir hatten gegeben</t>
  </si>
  <si>
    <t>wir waren gekommen</t>
  </si>
  <si>
    <t>wir hatten gesollt</t>
  </si>
  <si>
    <t>wir hatten gewollt</t>
  </si>
  <si>
    <t>wir waren gegangen</t>
  </si>
  <si>
    <t>wir hatten gewusst</t>
  </si>
  <si>
    <t>wir hatten gesehen</t>
  </si>
  <si>
    <t>wir hatten gelassen</t>
  </si>
  <si>
    <t>wir hatten gestanden</t>
  </si>
  <si>
    <t>wir hatten gefunden</t>
  </si>
  <si>
    <t>wir waren geblieben</t>
  </si>
  <si>
    <t>wir hatten gelegen</t>
  </si>
  <si>
    <t>wir hatten geheißen</t>
  </si>
  <si>
    <t>wir hatten gedacht</t>
  </si>
  <si>
    <t>wir hatten genommen</t>
  </si>
  <si>
    <t>wir hatten getan</t>
  </si>
  <si>
    <t>wir hatten gedurft</t>
  </si>
  <si>
    <t>wir hatten geglaubt</t>
  </si>
  <si>
    <t>wir hatten gehalten</t>
  </si>
  <si>
    <t>wir hatten genannt</t>
  </si>
  <si>
    <t>wir hatten gemocht</t>
  </si>
  <si>
    <t>wir hatten gezeigt</t>
  </si>
  <si>
    <t>wir hatten geführt</t>
  </si>
  <si>
    <t>wir hatten gesprochen</t>
  </si>
  <si>
    <t>wir hatten gebracht</t>
  </si>
  <si>
    <t>wir hatten gelebt</t>
  </si>
  <si>
    <t>wir waren gefahren</t>
  </si>
  <si>
    <t>wir hatten gemeint</t>
  </si>
  <si>
    <t>wir hatten gefragt</t>
  </si>
  <si>
    <t>wir hatten gekannt</t>
  </si>
  <si>
    <t>wir hatten gegolten</t>
  </si>
  <si>
    <t>wir hatten gestellt</t>
  </si>
  <si>
    <t>wir hatten gespielt</t>
  </si>
  <si>
    <t>wir hatten gearbeitet</t>
  </si>
  <si>
    <t>wir hatten gebraucht</t>
  </si>
  <si>
    <t>wir waren gefolgt</t>
  </si>
  <si>
    <t>wir hatten gelernt</t>
  </si>
  <si>
    <t>wir hatten bestanden</t>
  </si>
  <si>
    <t>wir hatten verstanden</t>
  </si>
  <si>
    <t>wir hatten gesetzt</t>
  </si>
  <si>
    <t>wir hatten bekommen</t>
  </si>
  <si>
    <t>wir hatten begonnen</t>
  </si>
  <si>
    <t>wir hatten erzählt</t>
  </si>
  <si>
    <t> du warst gewesen</t>
  </si>
  <si>
    <t>du hattest gehabt</t>
  </si>
  <si>
    <t>du warst geworden</t>
  </si>
  <si>
    <t>du hattest gekonnt</t>
  </si>
  <si>
    <t>du hattest gemusst</t>
  </si>
  <si>
    <t>du hattest gesagt</t>
  </si>
  <si>
    <t>du hattest gemacht</t>
  </si>
  <si>
    <t>du hattest gegeben</t>
  </si>
  <si>
    <t>du warst gekommen</t>
  </si>
  <si>
    <t>du hattest gesollt</t>
  </si>
  <si>
    <t>du hattest gewollt</t>
  </si>
  <si>
    <t>du warst gegangen</t>
  </si>
  <si>
    <t>du hattest gewusst</t>
  </si>
  <si>
    <t>du hattest gesehen</t>
  </si>
  <si>
    <t>du hattest gelassen</t>
  </si>
  <si>
    <t>du hattest gestanden</t>
  </si>
  <si>
    <t>du hattest gefunden</t>
  </si>
  <si>
    <t>du warst geblieben</t>
  </si>
  <si>
    <t>du hattest gelegen</t>
  </si>
  <si>
    <t>du hattest geheißen</t>
  </si>
  <si>
    <t>du hattest gedacht</t>
  </si>
  <si>
    <t>du hattest genommen</t>
  </si>
  <si>
    <t>du hattest getan</t>
  </si>
  <si>
    <t>du hattest gedurft</t>
  </si>
  <si>
    <t>du hattest geglaubt</t>
  </si>
  <si>
    <t>du hattest gehalten</t>
  </si>
  <si>
    <t>du hattest genannt</t>
  </si>
  <si>
    <t>du hattest gemocht</t>
  </si>
  <si>
    <t>du hattest gezeigt</t>
  </si>
  <si>
    <t>du hattest geführt</t>
  </si>
  <si>
    <t>du hattest gesprochen</t>
  </si>
  <si>
    <t>du hattest gebracht</t>
  </si>
  <si>
    <t>du hattest gelebt</t>
  </si>
  <si>
    <t>du warst gefahren</t>
  </si>
  <si>
    <t>du hattest gemeint</t>
  </si>
  <si>
    <t>du hattest gefragt</t>
  </si>
  <si>
    <t>du hattest gekannt</t>
  </si>
  <si>
    <t>du hattest gegolten</t>
  </si>
  <si>
    <t>du hattest gestellt</t>
  </si>
  <si>
    <t>du hattest gespielt</t>
  </si>
  <si>
    <t>du hattest gearbeitet</t>
  </si>
  <si>
    <t>du hattest gebraucht</t>
  </si>
  <si>
    <t>du warst gefolgt</t>
  </si>
  <si>
    <t>du hattest gelernt</t>
  </si>
  <si>
    <t>du hattest bestanden</t>
  </si>
  <si>
    <t>du hattest verstanden</t>
  </si>
  <si>
    <t>du hattest gesetzt</t>
  </si>
  <si>
    <t>du hattest bekommen</t>
  </si>
  <si>
    <t>du hattest begonnen</t>
  </si>
  <si>
    <t>du hattest erzählt</t>
  </si>
  <si>
    <t>ihr wart gewesen</t>
  </si>
  <si>
    <t>ihr hattet gehabt</t>
  </si>
  <si>
    <t>ihr wart geworden</t>
  </si>
  <si>
    <t>ihr hattet gekonnt</t>
  </si>
  <si>
    <t>ihr hattet gemusst</t>
  </si>
  <si>
    <t>ihr hattet gesagt</t>
  </si>
  <si>
    <t>ihr hattet gemacht</t>
  </si>
  <si>
    <t>ihr hattet gegeben</t>
  </si>
  <si>
    <t>ihr wart gekommen</t>
  </si>
  <si>
    <t>ihr hattet gesollt</t>
  </si>
  <si>
    <t>ihr hattet gewollt</t>
  </si>
  <si>
    <t>ihr wart gegangen</t>
  </si>
  <si>
    <t>ihr hattet gewusst</t>
  </si>
  <si>
    <t>ihr hattet gesehen</t>
  </si>
  <si>
    <t>ihr hattet gelassen</t>
  </si>
  <si>
    <t>ihr hattet gestanden</t>
  </si>
  <si>
    <t>ihr hattet gefunden</t>
  </si>
  <si>
    <t>ihr wart geblieben</t>
  </si>
  <si>
    <t>ihr hattet gelegen</t>
  </si>
  <si>
    <t>ihr hattet geheißen</t>
  </si>
  <si>
    <t>ihr hattet gedacht</t>
  </si>
  <si>
    <t>ihr hattet genommen</t>
  </si>
  <si>
    <t>ihr hattet getan</t>
  </si>
  <si>
    <t>ihr hattet gedurft</t>
  </si>
  <si>
    <t>ihr hattet geglaubt</t>
  </si>
  <si>
    <t>ihr hattet gehalten</t>
  </si>
  <si>
    <t>ihr hattet genannt</t>
  </si>
  <si>
    <t>ihr hattet gemocht</t>
  </si>
  <si>
    <t>ihr hattet gezeigt</t>
  </si>
  <si>
    <t>ihr hattet geführt</t>
  </si>
  <si>
    <t>ihr hattet gesprochen</t>
  </si>
  <si>
    <t>ihr hattet gebracht</t>
  </si>
  <si>
    <t>ihr hattet gelebt</t>
  </si>
  <si>
    <t>ihr wart gefahren</t>
  </si>
  <si>
    <t>ihr hattet gemeint</t>
  </si>
  <si>
    <t>ihr hattet gefragt</t>
  </si>
  <si>
    <t>ihr hattet gekannt</t>
  </si>
  <si>
    <t>ihr hattet gegolten</t>
  </si>
  <si>
    <t>ihr hattet gestellt</t>
  </si>
  <si>
    <t>ihr hattet gespielt</t>
  </si>
  <si>
    <t>ihr hattet gearbeitet</t>
  </si>
  <si>
    <t>ihr hattet gebraucht</t>
  </si>
  <si>
    <t>ihr wart gefolgt</t>
  </si>
  <si>
    <t>ihr hattet gelernt</t>
  </si>
  <si>
    <t>ihr hattet bestanden</t>
  </si>
  <si>
    <t>ihr hattet verstanden</t>
  </si>
  <si>
    <t>ihr hattet gesetzt</t>
  </si>
  <si>
    <t>ihr hattet bekommen</t>
  </si>
  <si>
    <t>ihr hattet begonnen</t>
  </si>
  <si>
    <t>ihr hattet erzählt</t>
  </si>
  <si>
    <t>er war gewesen</t>
  </si>
  <si>
    <t>er hatte gehabt</t>
  </si>
  <si>
    <t>er war geworden</t>
  </si>
  <si>
    <t>er hatte gekonnt</t>
  </si>
  <si>
    <t>er hatte gemusst</t>
  </si>
  <si>
    <t>er hatte gesagt</t>
  </si>
  <si>
    <t>er hatte gemacht</t>
  </si>
  <si>
    <t>er hatte gegeben</t>
  </si>
  <si>
    <t>er war gekommen</t>
  </si>
  <si>
    <t>er hatte gesollt</t>
  </si>
  <si>
    <t>er hatte gewollt</t>
  </si>
  <si>
    <t>er war gegangen</t>
  </si>
  <si>
    <t>er hatte gewusst</t>
  </si>
  <si>
    <t>er hatte gesehen</t>
  </si>
  <si>
    <t>er hatte gelassen</t>
  </si>
  <si>
    <t>er hatte gestanden</t>
  </si>
  <si>
    <t>er hatte gefunden</t>
  </si>
  <si>
    <t>er war geblieben</t>
  </si>
  <si>
    <t>er hatte gelegen</t>
  </si>
  <si>
    <t>er hatte geheißen</t>
  </si>
  <si>
    <t>er hatte gedacht</t>
  </si>
  <si>
    <t>er hatte genommen</t>
  </si>
  <si>
    <t>er hatte getan</t>
  </si>
  <si>
    <t>er hatte gedurft</t>
  </si>
  <si>
    <t>er hatte geglaubt</t>
  </si>
  <si>
    <t>er hatte gehalten</t>
  </si>
  <si>
    <t>er hatte genannt</t>
  </si>
  <si>
    <t>er hatte gemocht</t>
  </si>
  <si>
    <t>er hatte gezeigt</t>
  </si>
  <si>
    <t>er hatte geführt</t>
  </si>
  <si>
    <t>er hatte gesprochen</t>
  </si>
  <si>
    <t>er hatte gebracht</t>
  </si>
  <si>
    <t>er hatte gelebt</t>
  </si>
  <si>
    <t>er war gefahren</t>
  </si>
  <si>
    <t>er hatte gemeint</t>
  </si>
  <si>
    <t>er hatte gefragt</t>
  </si>
  <si>
    <t>er hatte gekannt</t>
  </si>
  <si>
    <t>er hatte gegolten</t>
  </si>
  <si>
    <t>er hatte gestellt</t>
  </si>
  <si>
    <t>er hatte gespielt</t>
  </si>
  <si>
    <t>er hatte gearbeitet</t>
  </si>
  <si>
    <t>er hatte gebraucht</t>
  </si>
  <si>
    <t>er war gefolgt</t>
  </si>
  <si>
    <t>er hatte gelernt</t>
  </si>
  <si>
    <t>er hatte bestanden</t>
  </si>
  <si>
    <t>er hatte verstanden</t>
  </si>
  <si>
    <t>er hatte gesetzt</t>
  </si>
  <si>
    <t>er hatte bekommen</t>
  </si>
  <si>
    <t>er hatte begonnen</t>
  </si>
  <si>
    <t>er hatte erzählt</t>
  </si>
  <si>
    <t>sie waren gewesen</t>
  </si>
  <si>
    <t>sie hatten gehabt</t>
  </si>
  <si>
    <t>sie waren geworden</t>
  </si>
  <si>
    <t>sie hatten gekonnt</t>
  </si>
  <si>
    <t>sie hatten gemusst</t>
  </si>
  <si>
    <t>sie hatten gesagt</t>
  </si>
  <si>
    <t>sie hatten gemacht</t>
  </si>
  <si>
    <t>sie hatten gegeben</t>
  </si>
  <si>
    <t>sie waren gekommen</t>
  </si>
  <si>
    <t>sie hatten gesollt</t>
  </si>
  <si>
    <t>sie hatten gewollt</t>
  </si>
  <si>
    <t>sie waren gegangen</t>
  </si>
  <si>
    <t>sie hatten gewusst</t>
  </si>
  <si>
    <t>sie hatten gesehen</t>
  </si>
  <si>
    <t>sie hatten gelassen</t>
  </si>
  <si>
    <t>sie hatten gestanden</t>
  </si>
  <si>
    <t>sie hatten gefunden</t>
  </si>
  <si>
    <t>sie waren geblieben</t>
  </si>
  <si>
    <t>sie hatten gelegen</t>
  </si>
  <si>
    <t>sie hatten geheißen</t>
  </si>
  <si>
    <t>sie hatten gedacht</t>
  </si>
  <si>
    <t>sie hatten genommen</t>
  </si>
  <si>
    <t>sie hatten getan</t>
  </si>
  <si>
    <t>sie hatten gedurft</t>
  </si>
  <si>
    <t>sie hatten geglaubt</t>
  </si>
  <si>
    <t>sie hatten gehalten</t>
  </si>
  <si>
    <t>sie hatten genannt</t>
  </si>
  <si>
    <t>sie hatten gemocht</t>
  </si>
  <si>
    <t>sie hatten gezeigt</t>
  </si>
  <si>
    <t>sie hatten geführt</t>
  </si>
  <si>
    <t>sie hatten gesprochen</t>
  </si>
  <si>
    <t>sie hatten gebracht</t>
  </si>
  <si>
    <t>sie hatten gelebt</t>
  </si>
  <si>
    <t>sie waren gefahren</t>
  </si>
  <si>
    <t>sie hatten gemeint</t>
  </si>
  <si>
    <t>sie hatten gefragt</t>
  </si>
  <si>
    <t>sie hatten gekannt</t>
  </si>
  <si>
    <t>sie hatten gegolten</t>
  </si>
  <si>
    <t>sie hatten gestellt</t>
  </si>
  <si>
    <t>sie hatten gespielt</t>
  </si>
  <si>
    <t>sie hatten gearbeitet</t>
  </si>
  <si>
    <t>sie hatten gebraucht</t>
  </si>
  <si>
    <t>sie waren gefolgt</t>
  </si>
  <si>
    <t>sie hatten gelernt</t>
  </si>
  <si>
    <t>sie hatten bestanden</t>
  </si>
  <si>
    <t>sie hatten verstanden</t>
  </si>
  <si>
    <t>sie hatten gesetzt</t>
  </si>
  <si>
    <t>sie hatten bekommen</t>
  </si>
  <si>
    <t>sie hatten begonnen</t>
  </si>
  <si>
    <t>sie hatten erzählt</t>
  </si>
  <si>
    <t>ich werde sein</t>
  </si>
  <si>
    <t>ich werde haben</t>
  </si>
  <si>
    <t>ich werde werden</t>
  </si>
  <si>
    <t>ich werde können</t>
  </si>
  <si>
    <t>ich werde müssen</t>
  </si>
  <si>
    <t>ich werde sagen</t>
  </si>
  <si>
    <t>ich werde machen</t>
  </si>
  <si>
    <t>ich werde geben</t>
  </si>
  <si>
    <t>ich werde kommen</t>
  </si>
  <si>
    <t>ich werde sollen</t>
  </si>
  <si>
    <t>ich werde wollen</t>
  </si>
  <si>
    <t>ich werde gehen</t>
  </si>
  <si>
    <t>ich werde wissen</t>
  </si>
  <si>
    <t>ich werde sehen</t>
  </si>
  <si>
    <t>ich werde lassen</t>
  </si>
  <si>
    <t>ich werde stehen</t>
  </si>
  <si>
    <t>ich werde finden</t>
  </si>
  <si>
    <t>ich werde bleiben</t>
  </si>
  <si>
    <t>ich werde liegen</t>
  </si>
  <si>
    <t>ich werde heißen</t>
  </si>
  <si>
    <t>ich werde denken</t>
  </si>
  <si>
    <t>ich werde nehmen</t>
  </si>
  <si>
    <t>ich werde tun</t>
  </si>
  <si>
    <t>ich werde dürfen</t>
  </si>
  <si>
    <t>ich werde glauben</t>
  </si>
  <si>
    <t>ich werde halten</t>
  </si>
  <si>
    <t>ich werde nennen</t>
  </si>
  <si>
    <t>ich werde mögen</t>
  </si>
  <si>
    <t>ich werde zeigen</t>
  </si>
  <si>
    <t>ich werde führen</t>
  </si>
  <si>
    <t>ich werde sprechen</t>
  </si>
  <si>
    <t>ich werde bringen</t>
  </si>
  <si>
    <t>ich werde leben</t>
  </si>
  <si>
    <t>ich werde fahren</t>
  </si>
  <si>
    <t>ich werde meinen</t>
  </si>
  <si>
    <t>ich werde fragen</t>
  </si>
  <si>
    <t>ich werde kennen</t>
  </si>
  <si>
    <t>ich werde gelten</t>
  </si>
  <si>
    <t>ich werde stellen</t>
  </si>
  <si>
    <t>ich werde spielen</t>
  </si>
  <si>
    <t>ich werde arbeiten</t>
  </si>
  <si>
    <t>ich werde brauchen</t>
  </si>
  <si>
    <t>ich werde folgen</t>
  </si>
  <si>
    <t>ich werde lernen</t>
  </si>
  <si>
    <t>ich werde bestehen</t>
  </si>
  <si>
    <t>ich werde verstehen</t>
  </si>
  <si>
    <t>ich werde setzen</t>
  </si>
  <si>
    <t>ich werde bekommen</t>
  </si>
  <si>
    <t>ich werde beginnen</t>
  </si>
  <si>
    <t>ich werde erzählen</t>
  </si>
  <si>
    <t>wir werden sein</t>
  </si>
  <si>
    <t>wir werden haben</t>
  </si>
  <si>
    <t>wir werden werden</t>
  </si>
  <si>
    <t>wir werden können</t>
  </si>
  <si>
    <t>wir werden müssen</t>
  </si>
  <si>
    <t>wir werden sagen</t>
  </si>
  <si>
    <t>wir werden machen</t>
  </si>
  <si>
    <t>wir werden geben</t>
  </si>
  <si>
    <t>wir werden kommen</t>
  </si>
  <si>
    <t>wir werden sollen</t>
  </si>
  <si>
    <t>wir werden wollen</t>
  </si>
  <si>
    <t>wir werden gehen</t>
  </si>
  <si>
    <t>wir werden wissen</t>
  </si>
  <si>
    <t>wir werden sehen</t>
  </si>
  <si>
    <t>wir werden lassen</t>
  </si>
  <si>
    <t>wir werden stehen</t>
  </si>
  <si>
    <t>wir werden finden</t>
  </si>
  <si>
    <t>wir werden bleiben</t>
  </si>
  <si>
    <t>wir werden liegen</t>
  </si>
  <si>
    <t>wir werden heißen</t>
  </si>
  <si>
    <t>wir werden denken</t>
  </si>
  <si>
    <t>wir werden nehmen</t>
  </si>
  <si>
    <t>wir werden tun</t>
  </si>
  <si>
    <t>wir werden dürfen</t>
  </si>
  <si>
    <t>wir werden glauben</t>
  </si>
  <si>
    <t>wir werden halten</t>
  </si>
  <si>
    <t>wir werden nennen</t>
  </si>
  <si>
    <t>wir werden mögen</t>
  </si>
  <si>
    <t>wir werden zeigen</t>
  </si>
  <si>
    <t>wir werden führen</t>
  </si>
  <si>
    <t>wir werden sprechen</t>
  </si>
  <si>
    <t>wir werden bringen</t>
  </si>
  <si>
    <t>wir werden leben</t>
  </si>
  <si>
    <t>wir werden fahren</t>
  </si>
  <si>
    <t>wir werden meinen</t>
  </si>
  <si>
    <t>wir werden fragen</t>
  </si>
  <si>
    <t>wir werden kennen</t>
  </si>
  <si>
    <t>wir werden gelten</t>
  </si>
  <si>
    <t>wir werden stellen</t>
  </si>
  <si>
    <t>wir werden spielen</t>
  </si>
  <si>
    <t>wir werden arbeiten</t>
  </si>
  <si>
    <t>wir werden brauchen</t>
  </si>
  <si>
    <t>wir werden folgen</t>
  </si>
  <si>
    <t>wir werden lernen</t>
  </si>
  <si>
    <t>wir werden bestehen</t>
  </si>
  <si>
    <t>wir werden verstehen</t>
  </si>
  <si>
    <t>wir werden setzen</t>
  </si>
  <si>
    <t>wir werden bekommen</t>
  </si>
  <si>
    <t>wir werden beginnen</t>
  </si>
  <si>
    <t>wir werden erzählen</t>
  </si>
  <si>
    <t>du wirst sein</t>
  </si>
  <si>
    <t>du wirst haben</t>
  </si>
  <si>
    <t>du wirst werden</t>
  </si>
  <si>
    <t>du wirst können</t>
  </si>
  <si>
    <t>du wirst müssen</t>
  </si>
  <si>
    <t>du wirst sagen</t>
  </si>
  <si>
    <t>du wirst machen</t>
  </si>
  <si>
    <t>du wirst geben</t>
  </si>
  <si>
    <t>du wirst kommen</t>
  </si>
  <si>
    <t>du wirst sollen</t>
  </si>
  <si>
    <t>du wirst wollen</t>
  </si>
  <si>
    <t>du wirst gehen</t>
  </si>
  <si>
    <t>du wirst wissen</t>
  </si>
  <si>
    <t>du wirst sehen</t>
  </si>
  <si>
    <t>du wirst lassen</t>
  </si>
  <si>
    <t>du wirst stehen</t>
  </si>
  <si>
    <t>du wirst finden</t>
  </si>
  <si>
    <t>du wirst bleiben</t>
  </si>
  <si>
    <t>du wirst liegen</t>
  </si>
  <si>
    <t>du wirst heißen</t>
  </si>
  <si>
    <t>du wirst denken</t>
  </si>
  <si>
    <t>du wirst nehmen</t>
  </si>
  <si>
    <t>du wirst tun</t>
  </si>
  <si>
    <t>du wirst dürfen</t>
  </si>
  <si>
    <t>du wirst glauben</t>
  </si>
  <si>
    <t>du wirst halten</t>
  </si>
  <si>
    <t>du wirst nennen</t>
  </si>
  <si>
    <t>du wirst mögen</t>
  </si>
  <si>
    <t>du wirst zeigen</t>
  </si>
  <si>
    <t>du wirst führen</t>
  </si>
  <si>
    <t>du wirst sprechen</t>
  </si>
  <si>
    <t>du wirst bringen</t>
  </si>
  <si>
    <t>du wirst leben</t>
  </si>
  <si>
    <t>du wirst fahren</t>
  </si>
  <si>
    <t>du wirst meinen</t>
  </si>
  <si>
    <t>du wirst fragen</t>
  </si>
  <si>
    <t>du wirst kennen</t>
  </si>
  <si>
    <t>du wirst gelten</t>
  </si>
  <si>
    <t>du wirst stellen</t>
  </si>
  <si>
    <t>du wirst spielen</t>
  </si>
  <si>
    <t>du wirst arbeiten</t>
  </si>
  <si>
    <t>du wirst brauchen</t>
  </si>
  <si>
    <t>du wirst folgen</t>
  </si>
  <si>
    <t>du wirst lernen</t>
  </si>
  <si>
    <t>du wirst bestehen</t>
  </si>
  <si>
    <t>du wirst verstehen</t>
  </si>
  <si>
    <t>du wirst setzen</t>
  </si>
  <si>
    <t>du wirst bekommen</t>
  </si>
  <si>
    <t>du wirst beginnen</t>
  </si>
  <si>
    <t>du wirst erzählen</t>
  </si>
  <si>
    <t>ihr werdet sein</t>
  </si>
  <si>
    <t>ihr werdet haben</t>
  </si>
  <si>
    <t>ihr werdet werden</t>
  </si>
  <si>
    <t>ihr werdet können</t>
  </si>
  <si>
    <t>ihr werdet müssen</t>
  </si>
  <si>
    <t>ihr werdet sagen</t>
  </si>
  <si>
    <t>ihr werdet machen</t>
  </si>
  <si>
    <t>ihr werdet geben</t>
  </si>
  <si>
    <t>ihr werdet kommen</t>
  </si>
  <si>
    <t>ihr werdet sollen</t>
  </si>
  <si>
    <t>ihr werdet wollen</t>
  </si>
  <si>
    <t>ihr werdet gehen</t>
  </si>
  <si>
    <t>ihr werdet wissen</t>
  </si>
  <si>
    <t>ihr werdet sehen</t>
  </si>
  <si>
    <t>ihr werdet lassen</t>
  </si>
  <si>
    <t>ihr werdet stehen</t>
  </si>
  <si>
    <t>ihr werdet finden</t>
  </si>
  <si>
    <t>ihr werdet bleiben</t>
  </si>
  <si>
    <t>ihr werdet liegen</t>
  </si>
  <si>
    <t>ihr werdet heißen</t>
  </si>
  <si>
    <t>ihr werdet denken</t>
  </si>
  <si>
    <t>ihr werdet nehmen</t>
  </si>
  <si>
    <t>ihr werdet tun</t>
  </si>
  <si>
    <t>ihr werdet dürfen</t>
  </si>
  <si>
    <t>ihr werdet glauben</t>
  </si>
  <si>
    <t>ihr werdet halten</t>
  </si>
  <si>
    <t>ihr werdet nennen</t>
  </si>
  <si>
    <t>ihr werdet mögen</t>
  </si>
  <si>
    <t>ihr werdet zeigen</t>
  </si>
  <si>
    <t>ihr werdet führen</t>
  </si>
  <si>
    <t>ihr werdet sprechen</t>
  </si>
  <si>
    <t>ihr werdet bringen</t>
  </si>
  <si>
    <t>ihr werdet leben</t>
  </si>
  <si>
    <t>ihr werdet fahren</t>
  </si>
  <si>
    <t>ihr werdet meinen</t>
  </si>
  <si>
    <t>ihr werdet fragen</t>
  </si>
  <si>
    <t>ihr werdet kennen</t>
  </si>
  <si>
    <t>ihr werdet gelten</t>
  </si>
  <si>
    <t>ihr werdet stellen</t>
  </si>
  <si>
    <t>ihr werdet spielen</t>
  </si>
  <si>
    <t>ihr werdet arbeiten</t>
  </si>
  <si>
    <t>ihr werdet brauchen</t>
  </si>
  <si>
    <t>ihr werdet folgen</t>
  </si>
  <si>
    <t>ihr werdet lernen</t>
  </si>
  <si>
    <t>ihr werdet bestehen</t>
  </si>
  <si>
    <t>ihr werdet verstehen</t>
  </si>
  <si>
    <t>ihr werdet setzen</t>
  </si>
  <si>
    <t>ihr werdet bekommen</t>
  </si>
  <si>
    <t>ihr werdet beginnen</t>
  </si>
  <si>
    <t>ihr werdet erzählen</t>
  </si>
  <si>
    <t>er wird sein</t>
  </si>
  <si>
    <t>er wird haben</t>
  </si>
  <si>
    <t>er wird werden</t>
  </si>
  <si>
    <t>er wird können</t>
  </si>
  <si>
    <t>er wird müssen</t>
  </si>
  <si>
    <t>er wird sagen</t>
  </si>
  <si>
    <t>er wird machen</t>
  </si>
  <si>
    <t>er wird geben</t>
  </si>
  <si>
    <t>er wird kommen</t>
  </si>
  <si>
    <t>er wird sollen</t>
  </si>
  <si>
    <t>er wird wollen</t>
  </si>
  <si>
    <t>er будет gehen</t>
  </si>
  <si>
    <t>er wird wissen</t>
  </si>
  <si>
    <t>er wird sehen</t>
  </si>
  <si>
    <t>er wird lassen</t>
  </si>
  <si>
    <t>er wird stehen</t>
  </si>
  <si>
    <t>er wird finden</t>
  </si>
  <si>
    <t>er wird bleiben</t>
  </si>
  <si>
    <t>er wird liegen</t>
  </si>
  <si>
    <t>er wird heißen</t>
  </si>
  <si>
    <t>er wird denken</t>
  </si>
  <si>
    <t>er wird nehmen</t>
  </si>
  <si>
    <t>er wird tun</t>
  </si>
  <si>
    <t>er wird dürfen</t>
  </si>
  <si>
    <t>er wird glauben</t>
  </si>
  <si>
    <t>er wird halten</t>
  </si>
  <si>
    <t>er wird nennen</t>
  </si>
  <si>
    <t>er wird mögen</t>
  </si>
  <si>
    <t>er wird zeigen</t>
  </si>
  <si>
    <t>er wird führen</t>
  </si>
  <si>
    <t>er wird sprechen</t>
  </si>
  <si>
    <t>er wird bringen</t>
  </si>
  <si>
    <t>er wird leben</t>
  </si>
  <si>
    <t>er wird fahren</t>
  </si>
  <si>
    <t>er wird meinen</t>
  </si>
  <si>
    <t>er wird fragen</t>
  </si>
  <si>
    <t>er wird kennen</t>
  </si>
  <si>
    <t>er wird gelten</t>
  </si>
  <si>
    <t>er wird stellen</t>
  </si>
  <si>
    <t>er wird spielen</t>
  </si>
  <si>
    <t>er wird arbeiten</t>
  </si>
  <si>
    <t>er wird brauchen</t>
  </si>
  <si>
    <t>er wird folgen</t>
  </si>
  <si>
    <t>er wird lernen</t>
  </si>
  <si>
    <t>er wird bestehen</t>
  </si>
  <si>
    <t>er wird verstehen</t>
  </si>
  <si>
    <t>er wird setzen</t>
  </si>
  <si>
    <t>er wird bekommen</t>
  </si>
  <si>
    <t>er wird beginnen</t>
  </si>
  <si>
    <t>er wird erzählen</t>
  </si>
  <si>
    <t>sie werden sein</t>
  </si>
  <si>
    <t>sie werden haben</t>
  </si>
  <si>
    <t>sie werden werden</t>
  </si>
  <si>
    <t>sie werden können</t>
  </si>
  <si>
    <t>sie werden müssen</t>
  </si>
  <si>
    <t>sie werden sagen</t>
  </si>
  <si>
    <t>sie werden machen</t>
  </si>
  <si>
    <t>sie werden geben</t>
  </si>
  <si>
    <t>sie werden kommen</t>
  </si>
  <si>
    <t>sie werden sollen</t>
  </si>
  <si>
    <t>sie werden wollen</t>
  </si>
  <si>
    <t>sie werden gehen</t>
  </si>
  <si>
    <t>sie werden wissen</t>
  </si>
  <si>
    <t>sie werden sehen</t>
  </si>
  <si>
    <t>sie werden lassen</t>
  </si>
  <si>
    <t>sie werden stehen</t>
  </si>
  <si>
    <t>sie werden finden</t>
  </si>
  <si>
    <t>sie werden bleiben</t>
  </si>
  <si>
    <t>sie werden liegen</t>
  </si>
  <si>
    <t>sie werden heißen</t>
  </si>
  <si>
    <t>sie werden denken</t>
  </si>
  <si>
    <t>sie werden nehmen</t>
  </si>
  <si>
    <t>sie werden tun</t>
  </si>
  <si>
    <t>sie werden dürfen</t>
  </si>
  <si>
    <t>sie werden glauben</t>
  </si>
  <si>
    <t>sie werden halten</t>
  </si>
  <si>
    <t>sie werden nennen</t>
  </si>
  <si>
    <t>sie werden mögen</t>
  </si>
  <si>
    <t>sie werden zeigen</t>
  </si>
  <si>
    <t>sie werden führen</t>
  </si>
  <si>
    <t>sie werden sprechen</t>
  </si>
  <si>
    <t>sie werden bringen</t>
  </si>
  <si>
    <t>sie werden leben</t>
  </si>
  <si>
    <t>sie werden fahren</t>
  </si>
  <si>
    <t>sie werden meinen</t>
  </si>
  <si>
    <t>sie werden fragen</t>
  </si>
  <si>
    <t>sie werden kennen</t>
  </si>
  <si>
    <t>sie werden gelten</t>
  </si>
  <si>
    <t>sie werden stellen</t>
  </si>
  <si>
    <t>sie werden spielen</t>
  </si>
  <si>
    <t>sie werden arbeiten</t>
  </si>
  <si>
    <t>sie werden brauchen</t>
  </si>
  <si>
    <t>sie werden folgen</t>
  </si>
  <si>
    <t>sie werden lernen</t>
  </si>
  <si>
    <t>sie werden bestehen</t>
  </si>
  <si>
    <t>sie werden verstehen</t>
  </si>
  <si>
    <t>sie werden setzen</t>
  </si>
  <si>
    <t>sie werden bekommen</t>
  </si>
  <si>
    <t>sie werden beginnen</t>
  </si>
  <si>
    <t>sie werden erzählen</t>
  </si>
  <si>
    <t>ich werde gewesen sein</t>
  </si>
  <si>
    <t>ich werde gehabt haben</t>
  </si>
  <si>
    <t>ich werde geworden sein</t>
  </si>
  <si>
    <t>ich werde gekonnt haben</t>
  </si>
  <si>
    <t>ich werde gemusst haben</t>
  </si>
  <si>
    <t>ich werde gesagt haben</t>
  </si>
  <si>
    <t>ich werde gemacht haben</t>
  </si>
  <si>
    <t>ich werde gegeben haben</t>
  </si>
  <si>
    <t>ich werde gekommen sein</t>
  </si>
  <si>
    <t>ich werde gesollt haben</t>
  </si>
  <si>
    <t>ich werde gewollt haben</t>
  </si>
  <si>
    <t>ich werde gegangen sein</t>
  </si>
  <si>
    <t>ich werde gewusst haben</t>
  </si>
  <si>
    <t>ich werde gesehen haben</t>
  </si>
  <si>
    <t>ich werde gelassen haben</t>
  </si>
  <si>
    <t>ich werde gestanden haben</t>
  </si>
  <si>
    <t>ich werde gefunden haben</t>
  </si>
  <si>
    <t>ich werde geblieben sein</t>
  </si>
  <si>
    <t>ich werde gelegen haben</t>
  </si>
  <si>
    <t>ich werde geheißen haben</t>
  </si>
  <si>
    <t>ich werde gedacht haben</t>
  </si>
  <si>
    <t>ich werde genommen haben</t>
  </si>
  <si>
    <t>ich werde getan haben</t>
  </si>
  <si>
    <t>ich werde gedurft haben</t>
  </si>
  <si>
    <t>ich werde geglaubt haben</t>
  </si>
  <si>
    <t>ich werde gehalten haben</t>
  </si>
  <si>
    <t>ich werde genannt haben</t>
  </si>
  <si>
    <t>ich werde gemocht haben</t>
  </si>
  <si>
    <t>ich werde gezeigt haben</t>
  </si>
  <si>
    <t>ich werde geführt haben</t>
  </si>
  <si>
    <t>ich werde gesprochen haben</t>
  </si>
  <si>
    <t>ich werde gebracht haben</t>
  </si>
  <si>
    <t>ich werde gelebt haben</t>
  </si>
  <si>
    <t>ich werde gefahren sein</t>
  </si>
  <si>
    <t>ich werde gemeint haben</t>
  </si>
  <si>
    <t>ich werde gefragt haben</t>
  </si>
  <si>
    <t>ich werde gekannt haben</t>
  </si>
  <si>
    <t>ich werde gegolten haben</t>
  </si>
  <si>
    <t>ich werde gestellt haben</t>
  </si>
  <si>
    <t>ich werde gespielt haben</t>
  </si>
  <si>
    <t>ich werde gearbeitet haben</t>
  </si>
  <si>
    <t>ich werde gebraucht haben</t>
  </si>
  <si>
    <t>ich werde gefolgt sein</t>
  </si>
  <si>
    <t>ich werde gelernt haben</t>
  </si>
  <si>
    <t>ich werde bestanden haben</t>
  </si>
  <si>
    <t>ich werde verstanden haben</t>
  </si>
  <si>
    <t>ich werde gesetzt haben</t>
  </si>
  <si>
    <t>ich werde bekommen haben</t>
  </si>
  <si>
    <t>ich werde begonnen haben</t>
  </si>
  <si>
    <t>ich werde erzählt haben</t>
  </si>
  <si>
    <t>wir werden gewesen sein</t>
  </si>
  <si>
    <t>wir werden gehabt haben</t>
  </si>
  <si>
    <t>wir werden geworden sein</t>
  </si>
  <si>
    <t>wir werden gekonnt haben</t>
  </si>
  <si>
    <t>wir werden gemusst haben</t>
  </si>
  <si>
    <t>wir werden gesagt haben</t>
  </si>
  <si>
    <t>wir werden gemacht haben</t>
  </si>
  <si>
    <t>wir werden gegeben haben</t>
  </si>
  <si>
    <t>wir werden gekommen sein</t>
  </si>
  <si>
    <t>wir werden gesollt haben</t>
  </si>
  <si>
    <t>wir werden gewollt haben</t>
  </si>
  <si>
    <t>wir werden gegangen sein</t>
  </si>
  <si>
    <t>wir werden gewusst haben</t>
  </si>
  <si>
    <t>wir werden gesehen haben</t>
  </si>
  <si>
    <t>wir werden gelassen haben</t>
  </si>
  <si>
    <t>wir werden gestanden haben</t>
  </si>
  <si>
    <t>wir werden gefunden haben</t>
  </si>
  <si>
    <t>wir werden geblieben sein</t>
  </si>
  <si>
    <t>wir werden gelegen haben</t>
  </si>
  <si>
    <t>wir werden geheißen haben</t>
  </si>
  <si>
    <t>wir werden gedacht haben</t>
  </si>
  <si>
    <t>wir werden genommen haben</t>
  </si>
  <si>
    <t>wir werden getan haben</t>
  </si>
  <si>
    <t>wir werden gedurft haben</t>
  </si>
  <si>
    <t>wir werden geglaubt haben</t>
  </si>
  <si>
    <t>wir werden gehalten haben</t>
  </si>
  <si>
    <t>wir werden genannt haben</t>
  </si>
  <si>
    <t>wir werden gemocht haben</t>
  </si>
  <si>
    <t>wir werden gezeigt haben</t>
  </si>
  <si>
    <t>wir werden geführt haben</t>
  </si>
  <si>
    <t>wir werden gesprochen haben</t>
  </si>
  <si>
    <t>wir werden gebracht haben</t>
  </si>
  <si>
    <t>wir werden gelebt haben</t>
  </si>
  <si>
    <t>wir werden gefahren sein</t>
  </si>
  <si>
    <t>wir werden gemeint haben</t>
  </si>
  <si>
    <t>wir werden gefragt haben</t>
  </si>
  <si>
    <t>wir werden gekannt haben</t>
  </si>
  <si>
    <t>wir werden gegolten haben</t>
  </si>
  <si>
    <t>wir werden gestellt haben</t>
  </si>
  <si>
    <t>wir werden gespielt haben</t>
  </si>
  <si>
    <t>wir werden gearbeitet haben</t>
  </si>
  <si>
    <t>wir werden gebraucht haben</t>
  </si>
  <si>
    <t>wir werden gefolgt sein</t>
  </si>
  <si>
    <t>wir werden gelernt haben</t>
  </si>
  <si>
    <t>wir werden bestanden haben</t>
  </si>
  <si>
    <t>wir werden verstanden haben</t>
  </si>
  <si>
    <t>wir werden gesetzt haben</t>
  </si>
  <si>
    <t>wir werden bekommen haben</t>
  </si>
  <si>
    <t>wir werden begonnen haben</t>
  </si>
  <si>
    <t>wir werden erzählt haben</t>
  </si>
  <si>
    <t>du wirst gewesen sein</t>
  </si>
  <si>
    <t>du wirst gehabt haben</t>
  </si>
  <si>
    <t>du wirst geworden sein</t>
  </si>
  <si>
    <t>du wirst gekonnt haben</t>
  </si>
  <si>
    <t>du wirst gemusst haben</t>
  </si>
  <si>
    <t>du wirst gesagt haben</t>
  </si>
  <si>
    <t>du wirst gemacht haben</t>
  </si>
  <si>
    <t>du wirst gegeben haben</t>
  </si>
  <si>
    <t>du wirst gekommen sein</t>
  </si>
  <si>
    <t>du wirst gesollt haben</t>
  </si>
  <si>
    <t>du wirst gewollt haben</t>
  </si>
  <si>
    <t>du wirst gegangen sein</t>
  </si>
  <si>
    <t>du wirst gewusst haben</t>
  </si>
  <si>
    <t>du wirst gesehen haben</t>
  </si>
  <si>
    <t>du wirst gelassen haben</t>
  </si>
  <si>
    <t>du wirst gestanden haben</t>
  </si>
  <si>
    <t>du wirst gefunden haben</t>
  </si>
  <si>
    <t>du wirst geblieben sein</t>
  </si>
  <si>
    <t>du wirst gelegen haben</t>
  </si>
  <si>
    <t>du wirst geheißen haben</t>
  </si>
  <si>
    <t>du wirst gedacht haben</t>
  </si>
  <si>
    <t>du wirst genommen haben</t>
  </si>
  <si>
    <t>du wirst getan haben</t>
  </si>
  <si>
    <t>du wirst gedurft haben</t>
  </si>
  <si>
    <t>du wirst geglaubt haben</t>
  </si>
  <si>
    <t>du wirst gehalten haben</t>
  </si>
  <si>
    <t>du wirst genannt haben</t>
  </si>
  <si>
    <t>du wirst gemocht haben</t>
  </si>
  <si>
    <t>du wirst gezeigt haben</t>
  </si>
  <si>
    <t>du wirst geführt haben</t>
  </si>
  <si>
    <t>du wirst gesprochen haben</t>
  </si>
  <si>
    <t>du wirst gebracht haben</t>
  </si>
  <si>
    <t>du wirst gelebt haben</t>
  </si>
  <si>
    <t>du wirst gefahren sein</t>
  </si>
  <si>
    <t>du wirst gemeint haben</t>
  </si>
  <si>
    <t>du wirst gefragt haben</t>
  </si>
  <si>
    <t>du wirst gekannt haben</t>
  </si>
  <si>
    <t>du wirst gegolten haben</t>
  </si>
  <si>
    <t>du wirst gestellt haben</t>
  </si>
  <si>
    <t>du wirst gespielt haben</t>
  </si>
  <si>
    <t>du wirst gearbeitet haben</t>
  </si>
  <si>
    <t>du wirst gebraucht haben</t>
  </si>
  <si>
    <t>du wirst gefolgt sein</t>
  </si>
  <si>
    <t>du wirst gelernt haben</t>
  </si>
  <si>
    <t>du wirst bestanden haben</t>
  </si>
  <si>
    <t>du wirst verstanden haben</t>
  </si>
  <si>
    <t>du wirst gesetzt haben</t>
  </si>
  <si>
    <t>du wirst bekommen haben</t>
  </si>
  <si>
    <t>du wirst begonnen haben</t>
  </si>
  <si>
    <t>du wirst erzählt haben</t>
  </si>
  <si>
    <t>ihr werdet gewesen sein</t>
  </si>
  <si>
    <t>ihr werdet gehabt haben</t>
  </si>
  <si>
    <t>ihr werdet geworden sein</t>
  </si>
  <si>
    <t>ihr werdet gekonnt haben</t>
  </si>
  <si>
    <t>ihr werdet gemusst haben</t>
  </si>
  <si>
    <t>ihr werdet gesagt haben</t>
  </si>
  <si>
    <t>ihr werdet gemacht haben</t>
  </si>
  <si>
    <t>ihr werdet gegeben haben</t>
  </si>
  <si>
    <t>ihr werdet gekommen sein</t>
  </si>
  <si>
    <t>ihr werdet gesollt haben</t>
  </si>
  <si>
    <t>ihr werdet gewollt haben</t>
  </si>
  <si>
    <t>ihr werdet gegangen sein</t>
  </si>
  <si>
    <t>ihr werdet gewusst haben</t>
  </si>
  <si>
    <t>ihr werdet gesehen haben</t>
  </si>
  <si>
    <t>ihr werdet gelassen haben</t>
  </si>
  <si>
    <t>ihr werdet gestanden haben</t>
  </si>
  <si>
    <t>ihr werdet gefunden haben</t>
  </si>
  <si>
    <t>ihr werdet geblieben sein</t>
  </si>
  <si>
    <t>ihr werdet gelegen haben</t>
  </si>
  <si>
    <t>ihr werdet geheißen haben</t>
  </si>
  <si>
    <t>ihr werdet gedacht haben</t>
  </si>
  <si>
    <t>ihr werdet genommen haben</t>
  </si>
  <si>
    <t>ihr werdet getan haben</t>
  </si>
  <si>
    <t>ihr werdet gedurft haben</t>
  </si>
  <si>
    <t>ihr werdet geglaubt haben</t>
  </si>
  <si>
    <t>ihr werdet gehalten haben</t>
  </si>
  <si>
    <t>ihr werdet genannt haben</t>
  </si>
  <si>
    <t>ihr werdet gemocht haben</t>
  </si>
  <si>
    <t>ihr werdet gezeigt haben</t>
  </si>
  <si>
    <t>ihr werdet geführt haben</t>
  </si>
  <si>
    <t>ihr werdet gesprochen haben</t>
  </si>
  <si>
    <t>ihr werdet gebracht haben</t>
  </si>
  <si>
    <t>ihr werdet gelebt haben</t>
  </si>
  <si>
    <t>ihr werdet gefahren sein</t>
  </si>
  <si>
    <t>ihr werdet gemeint haben</t>
  </si>
  <si>
    <t>ihr werdet gefragt haben</t>
  </si>
  <si>
    <t>ihr werdet gekannt haben</t>
  </si>
  <si>
    <t>ihr werdet gegolten haben</t>
  </si>
  <si>
    <t>ihr werdet gestellt haben</t>
  </si>
  <si>
    <t>ihr werdet gespielt haben</t>
  </si>
  <si>
    <t>ihr werdet gearbeitet haben</t>
  </si>
  <si>
    <t>ihr werdet gebraucht haben</t>
  </si>
  <si>
    <t>ihr werdet gefolgt sein</t>
  </si>
  <si>
    <t>ihr werdet gelernt haben</t>
  </si>
  <si>
    <t>ihr werdet bestanden haben</t>
  </si>
  <si>
    <t>ihr werdet verstanden haben</t>
  </si>
  <si>
    <t>ihr werdet gesetzt haben</t>
  </si>
  <si>
    <t>ihr werdet bekommen haben</t>
  </si>
  <si>
    <t>ihr werdet begonnen haben</t>
  </si>
  <si>
    <t>ihr werdet erzählt haben</t>
  </si>
  <si>
    <t>er wird gewesen sein</t>
  </si>
  <si>
    <t>er wird gehabt haben</t>
  </si>
  <si>
    <t>er wird geworden sein</t>
  </si>
  <si>
    <t>er wird gekonnt haben</t>
  </si>
  <si>
    <t>er wird gemusst haben</t>
  </si>
  <si>
    <t>er wird gesagt haben</t>
  </si>
  <si>
    <t>er wird gemacht haben</t>
  </si>
  <si>
    <t>er wird gegeben haben</t>
  </si>
  <si>
    <t>er wird gekommen sein</t>
  </si>
  <si>
    <t>er wird gesollt haben</t>
  </si>
  <si>
    <t>er wird gewollt haben</t>
  </si>
  <si>
    <t>er wird gegangen sein</t>
  </si>
  <si>
    <t>er wird gewusst haben</t>
  </si>
  <si>
    <t>er будет gesehen haben</t>
  </si>
  <si>
    <t>er wird gelassen haben</t>
  </si>
  <si>
    <t>er wird gestanden haben</t>
  </si>
  <si>
    <t>er wird gefunden haben</t>
  </si>
  <si>
    <t>er wird geblieben sein</t>
  </si>
  <si>
    <t>er wird gelegen haben</t>
  </si>
  <si>
    <t>er wird geheißen haben</t>
  </si>
  <si>
    <t>er wird gedacht haben</t>
  </si>
  <si>
    <t>er wird genommen haben</t>
  </si>
  <si>
    <t>er wird getan haben</t>
  </si>
  <si>
    <t>er wird gedurft haben</t>
  </si>
  <si>
    <t>er wird geglaubt haben</t>
  </si>
  <si>
    <t>er wird gehalten haben</t>
  </si>
  <si>
    <t>er wird genannt haben</t>
  </si>
  <si>
    <t>er wird gemocht haben</t>
  </si>
  <si>
    <t>er wird gezeigt haben</t>
  </si>
  <si>
    <t>er wird geführt haben</t>
  </si>
  <si>
    <t>er wird gesprochen haben</t>
  </si>
  <si>
    <t>er wird gebracht haben</t>
  </si>
  <si>
    <t>er wird gelebt haben</t>
  </si>
  <si>
    <t>er wird gefahren sein</t>
  </si>
  <si>
    <t>er wird gemeint haben</t>
  </si>
  <si>
    <t>er wird gefragt haben</t>
  </si>
  <si>
    <t>er wird gekannt haben</t>
  </si>
  <si>
    <t>er wird gegolten haben</t>
  </si>
  <si>
    <t>er wird gestellt haben</t>
  </si>
  <si>
    <t>er wird gespielt haben</t>
  </si>
  <si>
    <t>er wird gearbeitet haben</t>
  </si>
  <si>
    <t>er wird gebraucht haben</t>
  </si>
  <si>
    <t>er wird gefolgt sein</t>
  </si>
  <si>
    <t>er wird gelernt haben</t>
  </si>
  <si>
    <t>er wird bestanden haben</t>
  </si>
  <si>
    <t>er wird verstanden haben</t>
  </si>
  <si>
    <t>er wird gesetzt haben</t>
  </si>
  <si>
    <t>er wird bekommen haben</t>
  </si>
  <si>
    <t>er wird begonnen haben</t>
  </si>
  <si>
    <t>er wird erzählt haben</t>
  </si>
  <si>
    <t>sie werden gewesen sein</t>
  </si>
  <si>
    <t>sie werden gehabt haben</t>
  </si>
  <si>
    <t>sie werden geworden sein</t>
  </si>
  <si>
    <t>sie werden gekonnt haben</t>
  </si>
  <si>
    <t>sie werden gemusst haben</t>
  </si>
  <si>
    <t>sie werden gesagt haben</t>
  </si>
  <si>
    <t>sie werden gemacht haben</t>
  </si>
  <si>
    <t>sie werden gegeben haben</t>
  </si>
  <si>
    <t>sie werden gekommen sein</t>
  </si>
  <si>
    <t>sie werden gesollt haben</t>
  </si>
  <si>
    <t>sie werden gewollt haben</t>
  </si>
  <si>
    <t>sie werden gegangen sein</t>
  </si>
  <si>
    <t>sie werden gewusst haben</t>
  </si>
  <si>
    <t>sie werden gesehen haben</t>
  </si>
  <si>
    <t>sie werden gelassen haben</t>
  </si>
  <si>
    <t>sie werden gestanden haben</t>
  </si>
  <si>
    <t>sie werden gefunden haben</t>
  </si>
  <si>
    <t>sie werden geblieben sein</t>
  </si>
  <si>
    <t>sie werden gelegen haben</t>
  </si>
  <si>
    <t>sie werden geheißen haben</t>
  </si>
  <si>
    <t>sie werden gedacht haben</t>
  </si>
  <si>
    <t>sie werden genommen haben</t>
  </si>
  <si>
    <t>sie werden getan haben</t>
  </si>
  <si>
    <t>sie werden gedurft haben</t>
  </si>
  <si>
    <t>sie werden geglaubt haben</t>
  </si>
  <si>
    <t>sie werden gehalten haben</t>
  </si>
  <si>
    <t>sie werden genannt haben</t>
  </si>
  <si>
    <t>sie werden gemocht haben</t>
  </si>
  <si>
    <t>sie werden gezeigt haben</t>
  </si>
  <si>
    <t>sie werden geführt haben</t>
  </si>
  <si>
    <t>sie werden gesprochen haben</t>
  </si>
  <si>
    <t>sie werden gebracht haben</t>
  </si>
  <si>
    <t>sie werden gelebt haben</t>
  </si>
  <si>
    <t>sie werden gefahren sein</t>
  </si>
  <si>
    <t>sie werden gemeint haben</t>
  </si>
  <si>
    <t>sie werden gefragt haben</t>
  </si>
  <si>
    <t>sie werden gekannt haben</t>
  </si>
  <si>
    <t>sie werden gegolten haben</t>
  </si>
  <si>
    <t>sie werden gestellt haben</t>
  </si>
  <si>
    <t>sie werden gespielt haben</t>
  </si>
  <si>
    <t>sie werden gearbeitet haben</t>
  </si>
  <si>
    <t>sie werden gebraucht haben</t>
  </si>
  <si>
    <t>sie werden gefolgt sein</t>
  </si>
  <si>
    <t>sie werden gelernt haben</t>
  </si>
  <si>
    <t>sie werden bestanden haben</t>
  </si>
  <si>
    <t>sie werden verstanden haben</t>
  </si>
  <si>
    <t>sie werden gesetzt haben</t>
  </si>
  <si>
    <t>sie werden bekommen haben</t>
  </si>
  <si>
    <t>sie werden begonnen haben</t>
  </si>
  <si>
    <t>sie werden erzählt haben</t>
  </si>
  <si>
    <t>ich sei</t>
  </si>
  <si>
    <t>ich könne</t>
  </si>
  <si>
    <t>ich müsse</t>
  </si>
  <si>
    <t>ich solle</t>
  </si>
  <si>
    <t>ich wolle</t>
  </si>
  <si>
    <t>ich wisse</t>
  </si>
  <si>
    <t>ich dürfe</t>
  </si>
  <si>
    <t>ich möge</t>
  </si>
  <si>
    <t>wir seien</t>
  </si>
  <si>
    <t>du seiest</t>
  </si>
  <si>
    <t>du habest</t>
  </si>
  <si>
    <t>du werdest</t>
  </si>
  <si>
    <t>du könnest</t>
  </si>
  <si>
    <t>du müssest</t>
  </si>
  <si>
    <t>du sagest</t>
  </si>
  <si>
    <t>du machest</t>
  </si>
  <si>
    <t>du gebest</t>
  </si>
  <si>
    <t>du kommest</t>
  </si>
  <si>
    <t>du sollest</t>
  </si>
  <si>
    <t>du wollest</t>
  </si>
  <si>
    <t>du gehest</t>
  </si>
  <si>
    <t>du wissest</t>
  </si>
  <si>
    <t>du sehest</t>
  </si>
  <si>
    <t>du lassest</t>
  </si>
  <si>
    <t>du stehest</t>
  </si>
  <si>
    <t>du bleibest</t>
  </si>
  <si>
    <t>du liegest</t>
  </si>
  <si>
    <t>du heißest</t>
  </si>
  <si>
    <t>du denkest</t>
  </si>
  <si>
    <t>du nehmest</t>
  </si>
  <si>
    <t>du tuest</t>
  </si>
  <si>
    <t>du dürfest</t>
  </si>
  <si>
    <t>du glaubest</t>
  </si>
  <si>
    <t>du haltest</t>
  </si>
  <si>
    <t>du nennest</t>
  </si>
  <si>
    <t>du mögest</t>
  </si>
  <si>
    <t>du zeigest</t>
  </si>
  <si>
    <t>du führest</t>
  </si>
  <si>
    <t>du sprechest</t>
  </si>
  <si>
    <t>du bringest</t>
  </si>
  <si>
    <t>du lebest</t>
  </si>
  <si>
    <t>du fahrest</t>
  </si>
  <si>
    <t>du meinest</t>
  </si>
  <si>
    <t>du fragest</t>
  </si>
  <si>
    <t>du kennest</t>
  </si>
  <si>
    <t>du stellest</t>
  </si>
  <si>
    <t>du spielest</t>
  </si>
  <si>
    <t>du brauchest</t>
  </si>
  <si>
    <t>du folgest</t>
  </si>
  <si>
    <t>du lernest</t>
  </si>
  <si>
    <t>du bestehest</t>
  </si>
  <si>
    <t>du verstehest</t>
  </si>
  <si>
    <t>du setzest</t>
  </si>
  <si>
    <t>du bekommest</t>
  </si>
  <si>
    <t>du beginnest</t>
  </si>
  <si>
    <t>du erzählest</t>
  </si>
  <si>
    <t>ihr seiet</t>
  </si>
  <si>
    <t>ihr habet</t>
  </si>
  <si>
    <t>ihr könnet</t>
  </si>
  <si>
    <t>ihr müsset</t>
  </si>
  <si>
    <t>ihr saget</t>
  </si>
  <si>
    <t>ihr machet</t>
  </si>
  <si>
    <t>ihr gebet</t>
  </si>
  <si>
    <t>ihr kommet</t>
  </si>
  <si>
    <t>ihr sollet</t>
  </si>
  <si>
    <t>ihr wollet</t>
  </si>
  <si>
    <t>ihr gehet</t>
  </si>
  <si>
    <t>ihr wisset</t>
  </si>
  <si>
    <t>ihr sehet</t>
  </si>
  <si>
    <t>ihr lasset</t>
  </si>
  <si>
    <t>ihr stehet</t>
  </si>
  <si>
    <t>ihr bleibet</t>
  </si>
  <si>
    <t>ihr lieget</t>
  </si>
  <si>
    <t>ihr heißet</t>
  </si>
  <si>
    <t>ihr denket</t>
  </si>
  <si>
    <t>ihr nehmet</t>
  </si>
  <si>
    <t>ihr tuet</t>
  </si>
  <si>
    <t>ihr dürfet</t>
  </si>
  <si>
    <t>ihr glaubet</t>
  </si>
  <si>
    <t>ihr nennet</t>
  </si>
  <si>
    <t>ihr möget</t>
  </si>
  <si>
    <t>ihr zeiget</t>
  </si>
  <si>
    <t>ihr führet</t>
  </si>
  <si>
    <t>ihr sprechet</t>
  </si>
  <si>
    <t>ihr bringet</t>
  </si>
  <si>
    <t>ihr lebet</t>
  </si>
  <si>
    <t>ihr meinet</t>
  </si>
  <si>
    <t>ihr fraget</t>
  </si>
  <si>
    <t>ihr kennet</t>
  </si>
  <si>
    <t>ihr stellet</t>
  </si>
  <si>
    <t>ihr spielet</t>
  </si>
  <si>
    <t>ihr folget</t>
  </si>
  <si>
    <t>ihr lernet</t>
  </si>
  <si>
    <t>ihr bestehet</t>
  </si>
  <si>
    <t>ihr verstehet</t>
  </si>
  <si>
    <t>ihr setzet</t>
  </si>
  <si>
    <t>ihr bekommet</t>
  </si>
  <si>
    <t>ihr beginnet</t>
  </si>
  <si>
    <t>ihr erzählet</t>
  </si>
  <si>
    <t>er sei</t>
  </si>
  <si>
    <t>er habe</t>
  </si>
  <si>
    <t>er werde</t>
  </si>
  <si>
    <t>er könne</t>
  </si>
  <si>
    <t>er müsse</t>
  </si>
  <si>
    <t>er sage</t>
  </si>
  <si>
    <t>er mache</t>
  </si>
  <si>
    <t>er gebe</t>
  </si>
  <si>
    <t>er komme</t>
  </si>
  <si>
    <t>er solle</t>
  </si>
  <si>
    <t>er wolle</t>
  </si>
  <si>
    <t>er gehe</t>
  </si>
  <si>
    <t>er wisse</t>
  </si>
  <si>
    <t>er sehe</t>
  </si>
  <si>
    <t>er lasse</t>
  </si>
  <si>
    <t>er stehe</t>
  </si>
  <si>
    <t>er finde</t>
  </si>
  <si>
    <t>er bleibe</t>
  </si>
  <si>
    <t>er liege</t>
  </si>
  <si>
    <t>er heiße</t>
  </si>
  <si>
    <t>er denke</t>
  </si>
  <si>
    <t>er nehme</t>
  </si>
  <si>
    <t>er tue</t>
  </si>
  <si>
    <t>er dürfe</t>
  </si>
  <si>
    <t>er glaube</t>
  </si>
  <si>
    <t>er halte</t>
  </si>
  <si>
    <t>er nenne</t>
  </si>
  <si>
    <t>er möge</t>
  </si>
  <si>
    <t>er zeige</t>
  </si>
  <si>
    <t>er führe</t>
  </si>
  <si>
    <t>er spreche</t>
  </si>
  <si>
    <t>er bringe</t>
  </si>
  <si>
    <t>er lebe</t>
  </si>
  <si>
    <t>er fahre</t>
  </si>
  <si>
    <t>er meine</t>
  </si>
  <si>
    <t>er frage</t>
  </si>
  <si>
    <t>er kenne</t>
  </si>
  <si>
    <t>er gelte</t>
  </si>
  <si>
    <t>er stelle</t>
  </si>
  <si>
    <t>er spiele</t>
  </si>
  <si>
    <t>er arbeite</t>
  </si>
  <si>
    <t>er brauche</t>
  </si>
  <si>
    <t>er folge</t>
  </si>
  <si>
    <t>er lerne</t>
  </si>
  <si>
    <t>er bestehe</t>
  </si>
  <si>
    <t>er verstehe</t>
  </si>
  <si>
    <t>er setze</t>
  </si>
  <si>
    <t>er bekomme</t>
  </si>
  <si>
    <t>er beginne</t>
  </si>
  <si>
    <t>er erzähle</t>
  </si>
  <si>
    <t>sie seien</t>
  </si>
  <si>
    <t>ich wäre</t>
  </si>
  <si>
    <t>ich hätte</t>
  </si>
  <si>
    <t>ich würde</t>
  </si>
  <si>
    <t>ich könnte</t>
  </si>
  <si>
    <t>ich müsste</t>
  </si>
  <si>
    <t>ich gäbe</t>
  </si>
  <si>
    <t>ich käme</t>
  </si>
  <si>
    <t>ich ginge</t>
  </si>
  <si>
    <t>ich wüsste</t>
  </si>
  <si>
    <t>ich sähe</t>
  </si>
  <si>
    <t>ich ließe</t>
  </si>
  <si>
    <t>ich stünde</t>
  </si>
  <si>
    <t>ich fände</t>
  </si>
  <si>
    <t>ich bliebe</t>
  </si>
  <si>
    <t>ich läge</t>
  </si>
  <si>
    <t>ich hieße</t>
  </si>
  <si>
    <t>ich dächte</t>
  </si>
  <si>
    <t>ich nähme</t>
  </si>
  <si>
    <t>ich täte</t>
  </si>
  <si>
    <t>ich dürfte</t>
  </si>
  <si>
    <t>ich hielte</t>
  </si>
  <si>
    <t>ich nennte</t>
  </si>
  <si>
    <t>ich möchte</t>
  </si>
  <si>
    <t>ich spräche</t>
  </si>
  <si>
    <t>ich brächte</t>
  </si>
  <si>
    <t>ich kennte</t>
  </si>
  <si>
    <t>ich gälte</t>
  </si>
  <si>
    <t>ich bräuchte</t>
  </si>
  <si>
    <t>ich bestünde</t>
  </si>
  <si>
    <t>ich verstände</t>
  </si>
  <si>
    <t>ich bekäme</t>
  </si>
  <si>
    <t>ich begänne</t>
  </si>
  <si>
    <t>wir wären</t>
  </si>
  <si>
    <t>wir hätten</t>
  </si>
  <si>
    <t>wir würden</t>
  </si>
  <si>
    <t>wir könnten</t>
  </si>
  <si>
    <t>wir müssten</t>
  </si>
  <si>
    <t>wir gäben</t>
  </si>
  <si>
    <t>wir kämen</t>
  </si>
  <si>
    <t>wir wüssten</t>
  </si>
  <si>
    <t>wir sähen</t>
  </si>
  <si>
    <t>wir stünden</t>
  </si>
  <si>
    <t>wir fänden</t>
  </si>
  <si>
    <t>wir lägen</t>
  </si>
  <si>
    <t>wir dächten</t>
  </si>
  <si>
    <t>wir nähmen</t>
  </si>
  <si>
    <t>wir täten</t>
  </si>
  <si>
    <t>wir dürften</t>
  </si>
  <si>
    <t>wir möchten</t>
  </si>
  <si>
    <t>wir sprächen</t>
  </si>
  <si>
    <t>wir brächten</t>
  </si>
  <si>
    <t>wir kennten</t>
  </si>
  <si>
    <t>wir gälten</t>
  </si>
  <si>
    <t>wir bräuchten</t>
  </si>
  <si>
    <t>wir bestünden</t>
  </si>
  <si>
    <t>wir bekämen</t>
  </si>
  <si>
    <t>wir begännen</t>
  </si>
  <si>
    <t>du hättest</t>
  </si>
  <si>
    <t>du würdest</t>
  </si>
  <si>
    <t>du könntest</t>
  </si>
  <si>
    <t>du müsstest</t>
  </si>
  <si>
    <t>du gäbest</t>
  </si>
  <si>
    <t>du kämest</t>
  </si>
  <si>
    <t>du gingest</t>
  </si>
  <si>
    <t>du wüsstest</t>
  </si>
  <si>
    <t>du sähest</t>
  </si>
  <si>
    <t>du stündest</t>
  </si>
  <si>
    <t>du fändest</t>
  </si>
  <si>
    <t>du lägest</t>
  </si>
  <si>
    <t>du hießest</t>
  </si>
  <si>
    <t>du dächt(e)st</t>
  </si>
  <si>
    <t>du nähmest</t>
  </si>
  <si>
    <t>du tätest</t>
  </si>
  <si>
    <t>du dürftest</t>
  </si>
  <si>
    <t>du möchtest</t>
  </si>
  <si>
    <t>du brächtest</t>
  </si>
  <si>
    <t>du kenntest</t>
  </si>
  <si>
    <t>du gältest</t>
  </si>
  <si>
    <t>du bräuchtest</t>
  </si>
  <si>
    <t>du bestündest</t>
  </si>
  <si>
    <t>du bekämest</t>
  </si>
  <si>
    <t>du begännest</t>
  </si>
  <si>
    <t>ihr hättet</t>
  </si>
  <si>
    <t>ihr würdet</t>
  </si>
  <si>
    <t>ihr könntet</t>
  </si>
  <si>
    <t>ihr müsstet</t>
  </si>
  <si>
    <t>ihr gäbet</t>
  </si>
  <si>
    <t>ihr kämet</t>
  </si>
  <si>
    <t>ihr ginget</t>
  </si>
  <si>
    <t>ihr wüsstet</t>
  </si>
  <si>
    <t>ihr sähet</t>
  </si>
  <si>
    <t>ihr ließet</t>
  </si>
  <si>
    <t>ihr stündet</t>
  </si>
  <si>
    <t>ihr fändet</t>
  </si>
  <si>
    <t>ihr bliebet</t>
  </si>
  <si>
    <t>ihr läget</t>
  </si>
  <si>
    <t>ihr hießet</t>
  </si>
  <si>
    <t>ihr dächtet</t>
  </si>
  <si>
    <t>ihr nähmet</t>
  </si>
  <si>
    <t>ihr tätet</t>
  </si>
  <si>
    <t>ihr dürftet</t>
  </si>
  <si>
    <t>ihr möchtet</t>
  </si>
  <si>
    <t>ihr sprächet</t>
  </si>
  <si>
    <t>ihr brächtet</t>
  </si>
  <si>
    <t>ihr kenntet</t>
  </si>
  <si>
    <t>ihr gältet</t>
  </si>
  <si>
    <t>ihr bräuchtet</t>
  </si>
  <si>
    <t>ihr bestündet</t>
  </si>
  <si>
    <t>ihr verstündet</t>
  </si>
  <si>
    <t>ihr bekämet</t>
  </si>
  <si>
    <t>ihr begännet</t>
  </si>
  <si>
    <t>er wäre</t>
  </si>
  <si>
    <t>er hätte</t>
  </si>
  <si>
    <t>er würde</t>
  </si>
  <si>
    <t>er könnte</t>
  </si>
  <si>
    <t>er müsste</t>
  </si>
  <si>
    <t>er gäbe</t>
  </si>
  <si>
    <t>er käme</t>
  </si>
  <si>
    <t>er ginge</t>
  </si>
  <si>
    <t>er wüsste</t>
  </si>
  <si>
    <t>er sähe</t>
  </si>
  <si>
    <t>er ließe</t>
  </si>
  <si>
    <t>er stünde</t>
  </si>
  <si>
    <t>er fände</t>
  </si>
  <si>
    <t>er bliebe</t>
  </si>
  <si>
    <t>er läge</t>
  </si>
  <si>
    <t>er hieße</t>
  </si>
  <si>
    <t>er dächte</t>
  </si>
  <si>
    <t>er nähme</t>
  </si>
  <si>
    <t>er täte</t>
  </si>
  <si>
    <t>er dürfte</t>
  </si>
  <si>
    <t>er hielte</t>
  </si>
  <si>
    <t>er nennte</t>
  </si>
  <si>
    <t>er möchte</t>
  </si>
  <si>
    <t>er spräche</t>
  </si>
  <si>
    <t>er brächte</t>
  </si>
  <si>
    <t>er kennte</t>
  </si>
  <si>
    <t>er gälte</t>
  </si>
  <si>
    <t>er bräuchte</t>
  </si>
  <si>
    <t>er bestünde</t>
  </si>
  <si>
    <t>er verstände</t>
  </si>
  <si>
    <t>er bekäme</t>
  </si>
  <si>
    <t>er begänne</t>
  </si>
  <si>
    <t>sie wären</t>
  </si>
  <si>
    <t>sie hätten</t>
  </si>
  <si>
    <t>sie würden</t>
  </si>
  <si>
    <t>sie könnten</t>
  </si>
  <si>
    <t>sie müssten</t>
  </si>
  <si>
    <t>sie gäben</t>
  </si>
  <si>
    <t>sie kämen</t>
  </si>
  <si>
    <t>sie wüssten</t>
  </si>
  <si>
    <t>sie sähen</t>
  </si>
  <si>
    <t>sie stünden</t>
  </si>
  <si>
    <t>sie fänden</t>
  </si>
  <si>
    <t>sie lägen</t>
  </si>
  <si>
    <t>sie dächten</t>
  </si>
  <si>
    <t>sie nähmen</t>
  </si>
  <si>
    <t>sie täten</t>
  </si>
  <si>
    <t>sie dürften</t>
  </si>
  <si>
    <t>sie möchten</t>
  </si>
  <si>
    <t>sie sprächen</t>
  </si>
  <si>
    <t>sie brächten</t>
  </si>
  <si>
    <t>sie kennten</t>
  </si>
  <si>
    <t>sie gälten</t>
  </si>
  <si>
    <t>sie bräuchten</t>
  </si>
  <si>
    <t>sie bestünden</t>
  </si>
  <si>
    <t>sie verstünden</t>
  </si>
  <si>
    <t>sie bekämen</t>
  </si>
  <si>
    <t>sie begännen</t>
  </si>
  <si>
    <t>ich sei gewesen</t>
  </si>
  <si>
    <t>ich sei geworden</t>
  </si>
  <si>
    <t>ich sei gekommen</t>
  </si>
  <si>
    <t>ich sei gegangen</t>
  </si>
  <si>
    <t>ich sei geblieben</t>
  </si>
  <si>
    <t>ich sei gefahren</t>
  </si>
  <si>
    <t>ich sei gefolgt</t>
  </si>
  <si>
    <t>wir seien gewesen</t>
  </si>
  <si>
    <t>wir seien geworden</t>
  </si>
  <si>
    <t>wir seien gekommen</t>
  </si>
  <si>
    <t>wir seien gegangen</t>
  </si>
  <si>
    <t>wir seien geblieben</t>
  </si>
  <si>
    <t>wir seien gefahren</t>
  </si>
  <si>
    <t>wir seien gefolgt</t>
  </si>
  <si>
    <t>du seiest gewesen</t>
  </si>
  <si>
    <t>du habest gehabt</t>
  </si>
  <si>
    <t>du seiest geworden</t>
  </si>
  <si>
    <t>du habest gekonnt</t>
  </si>
  <si>
    <t>du habest gemusst</t>
  </si>
  <si>
    <t>du habest gesagt</t>
  </si>
  <si>
    <t>du habest gemacht</t>
  </si>
  <si>
    <t>du habest gegeben</t>
  </si>
  <si>
    <t>du seiest gekommen</t>
  </si>
  <si>
    <t>du habest gesollt</t>
  </si>
  <si>
    <t>du habest gewollt</t>
  </si>
  <si>
    <t>du seiest gegangen</t>
  </si>
  <si>
    <t>du habest gewusst</t>
  </si>
  <si>
    <t>du habest gesehen</t>
  </si>
  <si>
    <t>du habest gelassen</t>
  </si>
  <si>
    <t>du habest gestanden</t>
  </si>
  <si>
    <t>du habest gefunden</t>
  </si>
  <si>
    <t>du seiest geblieben</t>
  </si>
  <si>
    <t>du habest gelegen</t>
  </si>
  <si>
    <t>du habest geheißen</t>
  </si>
  <si>
    <t>du habest gedacht</t>
  </si>
  <si>
    <t>du habest genommen</t>
  </si>
  <si>
    <t>du habest getan</t>
  </si>
  <si>
    <t>du habest gedurft</t>
  </si>
  <si>
    <t>du habest geglaubt</t>
  </si>
  <si>
    <t>du habest gehalten</t>
  </si>
  <si>
    <t>du habest genannt</t>
  </si>
  <si>
    <t>du habest gemocht</t>
  </si>
  <si>
    <t>du habest gezeigt</t>
  </si>
  <si>
    <t>du habest geführt</t>
  </si>
  <si>
    <t>du habest gesprochen</t>
  </si>
  <si>
    <t>du habest gebracht</t>
  </si>
  <si>
    <t>du habest gelebt</t>
  </si>
  <si>
    <t>du seiest gefahren</t>
  </si>
  <si>
    <t>du habest gemeint</t>
  </si>
  <si>
    <t>du habest gefragt</t>
  </si>
  <si>
    <t>du habest gekannt</t>
  </si>
  <si>
    <t>du habest gegolten</t>
  </si>
  <si>
    <t>du habest gestellt</t>
  </si>
  <si>
    <t>du habest gespielt</t>
  </si>
  <si>
    <t>du habest gearbeitet</t>
  </si>
  <si>
    <t>du habest gebraucht</t>
  </si>
  <si>
    <t>du seiest gefolgt</t>
  </si>
  <si>
    <t>du habest gelernt</t>
  </si>
  <si>
    <t>du habest bestanden</t>
  </si>
  <si>
    <t>du habest verstanden</t>
  </si>
  <si>
    <t>du habest gesetzt</t>
  </si>
  <si>
    <t>du habest bekommen</t>
  </si>
  <si>
    <t>du habest begonnen</t>
  </si>
  <si>
    <t>du habest erzählt</t>
  </si>
  <si>
    <t>ihr seiet gewesen</t>
  </si>
  <si>
    <t>ihr habet gehabt</t>
  </si>
  <si>
    <t>ihr seiet geworden</t>
  </si>
  <si>
    <t>ihr habet gekonnt</t>
  </si>
  <si>
    <t>ihr habet gemusst</t>
  </si>
  <si>
    <t>ihr habet gesagt</t>
  </si>
  <si>
    <t>ihr habet gemacht</t>
  </si>
  <si>
    <t>ihr habet gegeben</t>
  </si>
  <si>
    <t>ihr seiet gekommen</t>
  </si>
  <si>
    <t>ihr habet gesollt</t>
  </si>
  <si>
    <t>ihr habet gewollt</t>
  </si>
  <si>
    <t>ihr seiet gegangen</t>
  </si>
  <si>
    <t>ihr habet gewusst</t>
  </si>
  <si>
    <t>ihr habet gesehen</t>
  </si>
  <si>
    <t>ihr habet gelassen</t>
  </si>
  <si>
    <t>ihr habet gestanden</t>
  </si>
  <si>
    <t>ihr habet gefunden</t>
  </si>
  <si>
    <t>ihr seiet geblieben</t>
  </si>
  <si>
    <t>ihr habet gelegen</t>
  </si>
  <si>
    <t>ihr habet geheißen</t>
  </si>
  <si>
    <t>ihr habet gedacht</t>
  </si>
  <si>
    <t>ihr habet genommen</t>
  </si>
  <si>
    <t>ihr habet getan</t>
  </si>
  <si>
    <t>ihr habet gedurft</t>
  </si>
  <si>
    <t>ihr habet geglaubt</t>
  </si>
  <si>
    <t>ihr habet gehalten</t>
  </si>
  <si>
    <t>ihr habet genannt</t>
  </si>
  <si>
    <t>ihr habet gemocht</t>
  </si>
  <si>
    <t>ihr habet gezeigt</t>
  </si>
  <si>
    <t>ihr habet geführt</t>
  </si>
  <si>
    <t>ihr habet gesprochen</t>
  </si>
  <si>
    <t>ihr habet gebracht</t>
  </si>
  <si>
    <t>ihr habet gelebt</t>
  </si>
  <si>
    <t>ihr seiet gefahren</t>
  </si>
  <si>
    <t>ihr habet gemeint</t>
  </si>
  <si>
    <t>ihr habet gefragt</t>
  </si>
  <si>
    <t>ihr habet gekannt</t>
  </si>
  <si>
    <t>ihr habet gegolten</t>
  </si>
  <si>
    <t>ihr habet gestellt</t>
  </si>
  <si>
    <t>ihr habet gespielt</t>
  </si>
  <si>
    <t>ihr habet gearbeitet</t>
  </si>
  <si>
    <t>ihr habet gebraucht</t>
  </si>
  <si>
    <t>ihr seiet gefolgt</t>
  </si>
  <si>
    <t>ihr habet gelernt</t>
  </si>
  <si>
    <t>ihr habet bestanden</t>
  </si>
  <si>
    <t>ihr habet verstanden</t>
  </si>
  <si>
    <t>ihr habet gesetzt</t>
  </si>
  <si>
    <t>ihr habet bekommen</t>
  </si>
  <si>
    <t>ihr habet begonnen</t>
  </si>
  <si>
    <t>ihr habet erzählt</t>
  </si>
  <si>
    <t>er sei gewesen</t>
  </si>
  <si>
    <t>er habe gehabt</t>
  </si>
  <si>
    <t>er sei geworden</t>
  </si>
  <si>
    <t>er habe gekonnt</t>
  </si>
  <si>
    <t>er habe gemusst</t>
  </si>
  <si>
    <t>er habe gesagt</t>
  </si>
  <si>
    <t>er habe gemacht</t>
  </si>
  <si>
    <t>er habe gegeben</t>
  </si>
  <si>
    <t>er sei gekommen</t>
  </si>
  <si>
    <t>er habe gesollt</t>
  </si>
  <si>
    <t>er habe gewollt</t>
  </si>
  <si>
    <t>er sei gegangen</t>
  </si>
  <si>
    <t>er habe gewusst</t>
  </si>
  <si>
    <t>er habe gesehen</t>
  </si>
  <si>
    <t>er habe gelassen</t>
  </si>
  <si>
    <t>er habe gestanden</t>
  </si>
  <si>
    <t>er habe gefunden</t>
  </si>
  <si>
    <t>er sei geblieben</t>
  </si>
  <si>
    <t>er habe gelegen</t>
  </si>
  <si>
    <t>er habe geheißen</t>
  </si>
  <si>
    <t>er habe gedacht</t>
  </si>
  <si>
    <t>er habe genommen</t>
  </si>
  <si>
    <t>er habe getan</t>
  </si>
  <si>
    <t>er habe gedurft</t>
  </si>
  <si>
    <t>er habe geglaubt</t>
  </si>
  <si>
    <t>er habe gehalten</t>
  </si>
  <si>
    <t>er habe genannt</t>
  </si>
  <si>
    <t>er habe gemocht</t>
  </si>
  <si>
    <t>er habe gezeigt</t>
  </si>
  <si>
    <t>er habe geführt</t>
  </si>
  <si>
    <t>er habe gesprochen</t>
  </si>
  <si>
    <t>er habe gebracht</t>
  </si>
  <si>
    <t>er habe gelebt</t>
  </si>
  <si>
    <t>er sei gefahren</t>
  </si>
  <si>
    <t>er habe gemeint</t>
  </si>
  <si>
    <t>er habe gefragt</t>
  </si>
  <si>
    <t>er habe gekannt</t>
  </si>
  <si>
    <t>er habe gegolten</t>
  </si>
  <si>
    <t>er habe gestellt</t>
  </si>
  <si>
    <t>er habe gespielt</t>
  </si>
  <si>
    <t>er habe gearbeitet</t>
  </si>
  <si>
    <t>er habe gebraucht</t>
  </si>
  <si>
    <t>er sei gefolgt</t>
  </si>
  <si>
    <t>er habe gelernt</t>
  </si>
  <si>
    <t>er habe bestanden</t>
  </si>
  <si>
    <t>er habe verstanden</t>
  </si>
  <si>
    <t>er habe gesetzt</t>
  </si>
  <si>
    <t>er habe bekommen</t>
  </si>
  <si>
    <t>er habe begonnen</t>
  </si>
  <si>
    <t>er habe erzählt</t>
  </si>
  <si>
    <t>sie seien gewesen</t>
  </si>
  <si>
    <t>sie seien geworden</t>
  </si>
  <si>
    <t>sie seien gekommen</t>
  </si>
  <si>
    <t>sie seien gegangen</t>
  </si>
  <si>
    <t>sie seien geblieben</t>
  </si>
  <si>
    <t>sie seien gefahren</t>
  </si>
  <si>
    <t>sie seien gefolgt</t>
  </si>
  <si>
    <t>ich wäre gewesen</t>
  </si>
  <si>
    <t>ich hätte gehabt</t>
  </si>
  <si>
    <t>ich wäre geworden</t>
  </si>
  <si>
    <t>ich hätte gekonnt</t>
  </si>
  <si>
    <t>ich hätte gemusst</t>
  </si>
  <si>
    <t>ich hätte gesagt</t>
  </si>
  <si>
    <t>ich hätte gemacht</t>
  </si>
  <si>
    <t>ich hätte gegeben</t>
  </si>
  <si>
    <t>ich wäre gekommen</t>
  </si>
  <si>
    <t>ich hätte gesollt</t>
  </si>
  <si>
    <t>ich hätte gewollt</t>
  </si>
  <si>
    <t>ich wäre gegangen</t>
  </si>
  <si>
    <t>ich hätte gewusst</t>
  </si>
  <si>
    <t>ich hätte gesehen</t>
  </si>
  <si>
    <t>ich hätte gelassen</t>
  </si>
  <si>
    <t>ich hätte gestanden</t>
  </si>
  <si>
    <t>ich hätte gefunden</t>
  </si>
  <si>
    <t>ich wäre geblieben</t>
  </si>
  <si>
    <t>ich hätte gelegen</t>
  </si>
  <si>
    <t>ich hätte geheißen</t>
  </si>
  <si>
    <t>ich hätte gedacht</t>
  </si>
  <si>
    <t>ich hätte genommen</t>
  </si>
  <si>
    <t>ich hätte getan</t>
  </si>
  <si>
    <t>ich hätte gedurft</t>
  </si>
  <si>
    <t>ich hätte geglaubt</t>
  </si>
  <si>
    <t>ich hätte gehalten</t>
  </si>
  <si>
    <t>ich hätte genannt</t>
  </si>
  <si>
    <t>ich hätte gemocht</t>
  </si>
  <si>
    <t>ich hätte gezeigt</t>
  </si>
  <si>
    <t>ich hätte geführt</t>
  </si>
  <si>
    <t>ich hätte gesprochen</t>
  </si>
  <si>
    <t>ich hätte gebracht</t>
  </si>
  <si>
    <t>ich hätte gelebt</t>
  </si>
  <si>
    <t>ich wäre gefahren</t>
  </si>
  <si>
    <t>ich hätte gemeint</t>
  </si>
  <si>
    <t>ich hätte gefragt</t>
  </si>
  <si>
    <t>ich hätte gekannt</t>
  </si>
  <si>
    <t>ich hätte gegolten</t>
  </si>
  <si>
    <t>ich hätte gestellt</t>
  </si>
  <si>
    <t>ich hätte gespielt</t>
  </si>
  <si>
    <t>ich hätte gearbeitet</t>
  </si>
  <si>
    <t>ich hätte gebraucht</t>
  </si>
  <si>
    <t>ich wäre gefolgt</t>
  </si>
  <si>
    <t>ich hätte gelernt</t>
  </si>
  <si>
    <t>ich hätte bestanden</t>
  </si>
  <si>
    <t>ich hätte verstanden</t>
  </si>
  <si>
    <t>ich hätte gesetzt</t>
  </si>
  <si>
    <t>ich hätte bekommen</t>
  </si>
  <si>
    <t>ich hätte begonnen</t>
  </si>
  <si>
    <t>ich hätte erzählt</t>
  </si>
  <si>
    <t>wir wären gewesen</t>
  </si>
  <si>
    <t>wir hätten gehabt</t>
  </si>
  <si>
    <t>wir wären geworden</t>
  </si>
  <si>
    <t>wir hätten gekonnt</t>
  </si>
  <si>
    <t>wir hätten gemusst</t>
  </si>
  <si>
    <t>wir hätten gesagt</t>
  </si>
  <si>
    <t>wir hätten gemacht</t>
  </si>
  <si>
    <t>wir hätten gegeben</t>
  </si>
  <si>
    <t>wir wären gekommen</t>
  </si>
  <si>
    <t>wir hätten gesollt</t>
  </si>
  <si>
    <t>wir hätten gewollt</t>
  </si>
  <si>
    <t>wir wären gegangen</t>
  </si>
  <si>
    <t>wir hätten gewusst</t>
  </si>
  <si>
    <t>wir hätten gesehen</t>
  </si>
  <si>
    <t>wir hätten gelassen</t>
  </si>
  <si>
    <t>wir hätten gestanden</t>
  </si>
  <si>
    <t>wir hätten gefunden</t>
  </si>
  <si>
    <t>wir wären geblieben</t>
  </si>
  <si>
    <t>wir hätten gelegen</t>
  </si>
  <si>
    <t>wir hätten geheißen</t>
  </si>
  <si>
    <t>wir hätten gedacht</t>
  </si>
  <si>
    <t>wir hätten genommen</t>
  </si>
  <si>
    <t>wir hätten getan</t>
  </si>
  <si>
    <t>wir hätten gedurft</t>
  </si>
  <si>
    <t>wir hätten geglaubt</t>
  </si>
  <si>
    <t>wir hätten gehalten</t>
  </si>
  <si>
    <t>wir hätten genannt</t>
  </si>
  <si>
    <t>wir hätten gemocht</t>
  </si>
  <si>
    <t>wir hätten gezeigt</t>
  </si>
  <si>
    <t>wir hätten geführt</t>
  </si>
  <si>
    <t>wir hätten gesprochen</t>
  </si>
  <si>
    <t>wir hätten gebracht</t>
  </si>
  <si>
    <t>wir hätten gelebt</t>
  </si>
  <si>
    <t>wir wären gefahren</t>
  </si>
  <si>
    <t>wir hätten gemeint</t>
  </si>
  <si>
    <t>wir hätten gefragt</t>
  </si>
  <si>
    <t>wir hätten gekannt</t>
  </si>
  <si>
    <t>wir hätten gegolten</t>
  </si>
  <si>
    <t>wir hätten gestellt</t>
  </si>
  <si>
    <t>wir hätten gespielt</t>
  </si>
  <si>
    <t>wir hätten gearbeitet</t>
  </si>
  <si>
    <t>wir hätten gebraucht</t>
  </si>
  <si>
    <t>wir wären gefolgt</t>
  </si>
  <si>
    <t>wir hätten gelernt</t>
  </si>
  <si>
    <t>wir hätten bestanden</t>
  </si>
  <si>
    <t>wir hätten verstanden</t>
  </si>
  <si>
    <t>wir hätten gesetzt</t>
  </si>
  <si>
    <t>wir hätten bekommen</t>
  </si>
  <si>
    <t>wir hätten begonnen</t>
  </si>
  <si>
    <t>wir hätten erzählt</t>
  </si>
  <si>
    <t>du hättest gehabt</t>
  </si>
  <si>
    <t>du hättest gekonnt</t>
  </si>
  <si>
    <t>du hättest gemusst</t>
  </si>
  <si>
    <t>du hättest gesagt</t>
  </si>
  <si>
    <t>du hättest gemacht</t>
  </si>
  <si>
    <t>du hättest gegeben</t>
  </si>
  <si>
    <t>du hättest gesollt</t>
  </si>
  <si>
    <t>du hättest gewollt</t>
  </si>
  <si>
    <t>du hättest gewusst</t>
  </si>
  <si>
    <t>du hättest gesehen</t>
  </si>
  <si>
    <t>du hättest gelassen</t>
  </si>
  <si>
    <t>du hättest gestanden</t>
  </si>
  <si>
    <t>du hättest gefunden</t>
  </si>
  <si>
    <t>du hättest gelegen</t>
  </si>
  <si>
    <t>du hättest geheißen</t>
  </si>
  <si>
    <t>du hättest gedacht</t>
  </si>
  <si>
    <t>du hättest genommen</t>
  </si>
  <si>
    <t>du hättest getan</t>
  </si>
  <si>
    <t>du hättest gedurft</t>
  </si>
  <si>
    <t>du hättest geglaubt</t>
  </si>
  <si>
    <t>du hättest gehalten</t>
  </si>
  <si>
    <t>du hättest genannt</t>
  </si>
  <si>
    <t>du hättest gemocht</t>
  </si>
  <si>
    <t>du hättest gezeigt</t>
  </si>
  <si>
    <t>du hättest geführt</t>
  </si>
  <si>
    <t>du hättest gesprochen</t>
  </si>
  <si>
    <t>du hättest gebracht</t>
  </si>
  <si>
    <t>du hättest gelebt</t>
  </si>
  <si>
    <t>du hättest gemeint</t>
  </si>
  <si>
    <t>du hättest gefragt</t>
  </si>
  <si>
    <t>du hättest gekannt</t>
  </si>
  <si>
    <t>du hättest gegolten</t>
  </si>
  <si>
    <t>du hättest gestellt</t>
  </si>
  <si>
    <t>du hättest gespielt</t>
  </si>
  <si>
    <t>du hättest gearbeitet</t>
  </si>
  <si>
    <t>du hättest gebraucht</t>
  </si>
  <si>
    <t>du hättest gelernt</t>
  </si>
  <si>
    <t>du hättest bestanden</t>
  </si>
  <si>
    <t>du hättest verstanden</t>
  </si>
  <si>
    <t>du hättest gesetzt</t>
  </si>
  <si>
    <t>du hättest bekommen</t>
  </si>
  <si>
    <t>du hättest begonnen</t>
  </si>
  <si>
    <t>du hättest erzählt</t>
  </si>
  <si>
    <t>ihr hättet gehabt</t>
  </si>
  <si>
    <t>ihr hättet gekonnt</t>
  </si>
  <si>
    <t>ihr hättet gemusst</t>
  </si>
  <si>
    <t>ihr hättet gesagt</t>
  </si>
  <si>
    <t>ihr hättet gemacht</t>
  </si>
  <si>
    <t>ihr hättet gegeben</t>
  </si>
  <si>
    <t>ihr hättet gesollt</t>
  </si>
  <si>
    <t>ihr hättet gewollt</t>
  </si>
  <si>
    <t>ihr hättet gewusst</t>
  </si>
  <si>
    <t>ihr hättet gesehen</t>
  </si>
  <si>
    <t>ihr hättet gelassen</t>
  </si>
  <si>
    <t>ihr hättet gestanden</t>
  </si>
  <si>
    <t>ihr hättet gefunden</t>
  </si>
  <si>
    <t>ihr hättet gelegen</t>
  </si>
  <si>
    <t>ihr hättet geheißen</t>
  </si>
  <si>
    <t>ihr hättet gedacht</t>
  </si>
  <si>
    <t>ihr hättet genommen</t>
  </si>
  <si>
    <t>ihr hättet getan</t>
  </si>
  <si>
    <t>ihr hättet gedurft</t>
  </si>
  <si>
    <t>ihr hättet geglaubt</t>
  </si>
  <si>
    <t>ihr hättet gehalten</t>
  </si>
  <si>
    <t>ihr hättet genannt</t>
  </si>
  <si>
    <t>ihr hättet gemocht</t>
  </si>
  <si>
    <t>ihr hättet gezeigt</t>
  </si>
  <si>
    <t>ihr hättet geführt</t>
  </si>
  <si>
    <t>ihr hättet gesprochen</t>
  </si>
  <si>
    <t>ihr hättet gebracht</t>
  </si>
  <si>
    <t>ihr hättet gelebt</t>
  </si>
  <si>
    <t>ihr hättet gemeint</t>
  </si>
  <si>
    <t>ihr hättet gefragt</t>
  </si>
  <si>
    <t>ihr hättet gekannt</t>
  </si>
  <si>
    <t>ihr hättet gegolten</t>
  </si>
  <si>
    <t>ihr hättet gestellt</t>
  </si>
  <si>
    <t>ihr hättet gespielt</t>
  </si>
  <si>
    <t>ihr hättet gearbeitet</t>
  </si>
  <si>
    <t>ihr hättet gebraucht</t>
  </si>
  <si>
    <t>ihr hättet gelernt</t>
  </si>
  <si>
    <t>ihr hättet bestanden</t>
  </si>
  <si>
    <t>ihr hättet verstanden</t>
  </si>
  <si>
    <t>ihr hättet gesetzt</t>
  </si>
  <si>
    <t>ihr hättet bekommen</t>
  </si>
  <si>
    <t>ihr hättet begonnen</t>
  </si>
  <si>
    <t>ihr hättet erzählt</t>
  </si>
  <si>
    <t>er wäre gewesen</t>
  </si>
  <si>
    <t>er hätte gehabt</t>
  </si>
  <si>
    <t>er wäre geworden</t>
  </si>
  <si>
    <t>er hätte gekonnt</t>
  </si>
  <si>
    <t>er hätte gemusst</t>
  </si>
  <si>
    <t>er hätte gesagt</t>
  </si>
  <si>
    <t>er hätte gemacht</t>
  </si>
  <si>
    <t>er hätte gegeben</t>
  </si>
  <si>
    <t>er wäre gekommen</t>
  </si>
  <si>
    <t>er hätte gesollt</t>
  </si>
  <si>
    <t>er hätte gewollt</t>
  </si>
  <si>
    <t>er wäre gegangen</t>
  </si>
  <si>
    <t>er hätte gewusst</t>
  </si>
  <si>
    <t>er hätte gesehen</t>
  </si>
  <si>
    <t>er hätte gelassen</t>
  </si>
  <si>
    <t>er hätte gestanden</t>
  </si>
  <si>
    <t>er hätte gefunden</t>
  </si>
  <si>
    <t>er wäre geblieben</t>
  </si>
  <si>
    <t>er hätte gelegen</t>
  </si>
  <si>
    <t>er hätte geheißen</t>
  </si>
  <si>
    <t>er hätte gedacht</t>
  </si>
  <si>
    <t>er hätte genommen</t>
  </si>
  <si>
    <t>er hätte getan</t>
  </si>
  <si>
    <t>er hätte gedurft</t>
  </si>
  <si>
    <t>er hätte geglaubt</t>
  </si>
  <si>
    <t>er hätte gehalten</t>
  </si>
  <si>
    <t>er hätte genannt</t>
  </si>
  <si>
    <t>er hätte gemocht</t>
  </si>
  <si>
    <t>er hätte gezeigt</t>
  </si>
  <si>
    <t>er hätte geführt</t>
  </si>
  <si>
    <t>er hätte gesprochen</t>
  </si>
  <si>
    <t>er hätte gebracht</t>
  </si>
  <si>
    <t>er hätte gelebt</t>
  </si>
  <si>
    <t>er wäre gefahren</t>
  </si>
  <si>
    <t>er hätte gemeint</t>
  </si>
  <si>
    <t>er hätte gefragt</t>
  </si>
  <si>
    <t>er hätte gekannt</t>
  </si>
  <si>
    <t>er hätte gegolten</t>
  </si>
  <si>
    <t>er hätte gestellt</t>
  </si>
  <si>
    <t>er hätte gespielt</t>
  </si>
  <si>
    <t>er hätte gearbeitet</t>
  </si>
  <si>
    <t>er hätte gebraucht</t>
  </si>
  <si>
    <t>er wäre gefolgt</t>
  </si>
  <si>
    <t>er hätte gelernt</t>
  </si>
  <si>
    <t>er hätte bestanden</t>
  </si>
  <si>
    <t>er hätte verstanden</t>
  </si>
  <si>
    <t>er hätte gesetzt</t>
  </si>
  <si>
    <t>er hätte bekommen</t>
  </si>
  <si>
    <t>er hätte begonnen</t>
  </si>
  <si>
    <t>er hätte erzählt</t>
  </si>
  <si>
    <t>sie wären gewesen</t>
  </si>
  <si>
    <t>sie hätten gehabt</t>
  </si>
  <si>
    <t>sie wären geworden</t>
  </si>
  <si>
    <t>sie hätten gekonnt</t>
  </si>
  <si>
    <t>sie hätten gemusst</t>
  </si>
  <si>
    <t>sie hätten gesagt</t>
  </si>
  <si>
    <t>sie hätten gemacht</t>
  </si>
  <si>
    <t>sie hätten gegeben</t>
  </si>
  <si>
    <t>sie wären gekommen</t>
  </si>
  <si>
    <t>sie hätten gesollt</t>
  </si>
  <si>
    <t>sie hätten gewollt</t>
  </si>
  <si>
    <t>sie wären gegangen</t>
  </si>
  <si>
    <t>sie hätten gewusst</t>
  </si>
  <si>
    <t>sie hätten gesehen</t>
  </si>
  <si>
    <t>sie hätten gelassen</t>
  </si>
  <si>
    <t>sie hätten gestanden</t>
  </si>
  <si>
    <t>sie hätten gefunden</t>
  </si>
  <si>
    <t>sie wären geblieben</t>
  </si>
  <si>
    <t>sie hätten gelegen</t>
  </si>
  <si>
    <t>sie hätten geheißen</t>
  </si>
  <si>
    <t>sie hätten gedacht</t>
  </si>
  <si>
    <t>sie hätten genommen</t>
  </si>
  <si>
    <t>sie hätten getan</t>
  </si>
  <si>
    <t>sie hätten gedurft</t>
  </si>
  <si>
    <t>sie hätten geglaubt</t>
  </si>
  <si>
    <t>sie hätten gehalten</t>
  </si>
  <si>
    <t>sie hätten genannt</t>
  </si>
  <si>
    <t>sie hätten gemocht</t>
  </si>
  <si>
    <t>sie hätten gezeigt</t>
  </si>
  <si>
    <t>sie hätten geführt</t>
  </si>
  <si>
    <t>sie hätten gesprochen</t>
  </si>
  <si>
    <t>sie hätten gebracht</t>
  </si>
  <si>
    <t>sie hätten gelebt</t>
  </si>
  <si>
    <t>sie wären gefahren</t>
  </si>
  <si>
    <t>sie hätten gemeint</t>
  </si>
  <si>
    <t>sie hätten gefragt</t>
  </si>
  <si>
    <t>sie hätten gekannt</t>
  </si>
  <si>
    <t>sie hätten gegolten</t>
  </si>
  <si>
    <t>sie hätten gestellt</t>
  </si>
  <si>
    <t>sie hätten gespielt</t>
  </si>
  <si>
    <t>sie hätten gearbeitet</t>
  </si>
  <si>
    <t>sie hätten gebraucht</t>
  </si>
  <si>
    <t>sie wären gefolgt</t>
  </si>
  <si>
    <t>sie hätten gelernt</t>
  </si>
  <si>
    <t>sie hätten bestanden</t>
  </si>
  <si>
    <t>sie hätten verstanden</t>
  </si>
  <si>
    <t>sie hätten gesetzt</t>
  </si>
  <si>
    <t>sie hätten bekommen</t>
  </si>
  <si>
    <t>sie hätten begonnen</t>
  </si>
  <si>
    <t>sie hätten erzählt</t>
  </si>
  <si>
    <t>du werdest sein</t>
  </si>
  <si>
    <t>du werdest haben</t>
  </si>
  <si>
    <t>du werdest werden</t>
  </si>
  <si>
    <t>du werdest können</t>
  </si>
  <si>
    <t>du werdest müssen</t>
  </si>
  <si>
    <t>du werdest sagen</t>
  </si>
  <si>
    <t>du werdest machen</t>
  </si>
  <si>
    <t>du werdest geben</t>
  </si>
  <si>
    <t>du werdest kommen</t>
  </si>
  <si>
    <t>du werdest sollen</t>
  </si>
  <si>
    <t>du werdest wollen</t>
  </si>
  <si>
    <t>du werdest gehen</t>
  </si>
  <si>
    <t>du werdest wissen</t>
  </si>
  <si>
    <t>du werdest sehen</t>
  </si>
  <si>
    <t>du werdest lassen</t>
  </si>
  <si>
    <t>du werdest stehen</t>
  </si>
  <si>
    <t>du werdest finden</t>
  </si>
  <si>
    <t>du werdest bleiben</t>
  </si>
  <si>
    <t>du werdest liegen</t>
  </si>
  <si>
    <t>du werdest heißen</t>
  </si>
  <si>
    <t>du werdest denken</t>
  </si>
  <si>
    <t>du werdest nehmen</t>
  </si>
  <si>
    <t>du werdest tun</t>
  </si>
  <si>
    <t>du werdest dürfen</t>
  </si>
  <si>
    <t>du werdest glauben</t>
  </si>
  <si>
    <t>du werdest halten</t>
  </si>
  <si>
    <t>du werdest nennen</t>
  </si>
  <si>
    <t>du werdest mögen</t>
  </si>
  <si>
    <t>du werdest zeigen</t>
  </si>
  <si>
    <t>du werdest führen</t>
  </si>
  <si>
    <t>du werdest sprechen</t>
  </si>
  <si>
    <t>du werdest bringen</t>
  </si>
  <si>
    <t>du werdest leben</t>
  </si>
  <si>
    <t>du werdest fahren</t>
  </si>
  <si>
    <t>du werdest meinen</t>
  </si>
  <si>
    <t>du werdest fragen</t>
  </si>
  <si>
    <t>du werdest kennen</t>
  </si>
  <si>
    <t>du werdest gelten</t>
  </si>
  <si>
    <t>du werdest stellen</t>
  </si>
  <si>
    <t>du werdest spielen</t>
  </si>
  <si>
    <t>du werdest arbeiten</t>
  </si>
  <si>
    <t>du werdest brauchen</t>
  </si>
  <si>
    <t>du werdest folgen</t>
  </si>
  <si>
    <t>du werdest lernen</t>
  </si>
  <si>
    <t>du werdest bestehen</t>
  </si>
  <si>
    <t>du werdest verstehen</t>
  </si>
  <si>
    <t>du werdest setzen</t>
  </si>
  <si>
    <t>du werdest bekommen</t>
  </si>
  <si>
    <t>du werdest beginnen</t>
  </si>
  <si>
    <t>du werdest erzählen</t>
  </si>
  <si>
    <t>er werde sein</t>
  </si>
  <si>
    <t>er werde haben</t>
  </si>
  <si>
    <t>er werde werden</t>
  </si>
  <si>
    <t>er werde können</t>
  </si>
  <si>
    <t>er werde müssen</t>
  </si>
  <si>
    <t>er werde sagen</t>
  </si>
  <si>
    <t>er werde machen</t>
  </si>
  <si>
    <t>er werde geben</t>
  </si>
  <si>
    <t>er werde kommen</t>
  </si>
  <si>
    <t>er werde sollen</t>
  </si>
  <si>
    <t>er werde wollen</t>
  </si>
  <si>
    <t>er werde gehen</t>
  </si>
  <si>
    <t>er werde wissen</t>
  </si>
  <si>
    <t>er werde sehen</t>
  </si>
  <si>
    <t>er werde lassen</t>
  </si>
  <si>
    <t>er werde stehen</t>
  </si>
  <si>
    <t>er werde finden</t>
  </si>
  <si>
    <t>er werde bleiben</t>
  </si>
  <si>
    <t>er werde liegen</t>
  </si>
  <si>
    <t>er werde heißen</t>
  </si>
  <si>
    <t>er werde denken</t>
  </si>
  <si>
    <t>er werde nehmen</t>
  </si>
  <si>
    <t>er werde tun</t>
  </si>
  <si>
    <t>er werde dürfen</t>
  </si>
  <si>
    <t>er werde glauben</t>
  </si>
  <si>
    <t>er werde halten</t>
  </si>
  <si>
    <t>er werde nennen</t>
  </si>
  <si>
    <t>er werde mögen</t>
  </si>
  <si>
    <t>er werde zeigen</t>
  </si>
  <si>
    <t>er werde führen</t>
  </si>
  <si>
    <t>er werde sprechen</t>
  </si>
  <si>
    <t>er werde bringen</t>
  </si>
  <si>
    <t>er werde leben</t>
  </si>
  <si>
    <t>er werde fahren</t>
  </si>
  <si>
    <t>er werde meinen</t>
  </si>
  <si>
    <t>er werde fragen</t>
  </si>
  <si>
    <t>er werde kennen</t>
  </si>
  <si>
    <t>er werde gelten</t>
  </si>
  <si>
    <t>er werde stellen</t>
  </si>
  <si>
    <t>er werde spielen</t>
  </si>
  <si>
    <t>er werde arbeiten</t>
  </si>
  <si>
    <t>er werde brauchen</t>
  </si>
  <si>
    <t>er werde folgen</t>
  </si>
  <si>
    <t>er werde lernen</t>
  </si>
  <si>
    <t>er werde bestehen</t>
  </si>
  <si>
    <t>er werde verstehen</t>
  </si>
  <si>
    <t>er werde setzen</t>
  </si>
  <si>
    <t>er werde bekommen</t>
  </si>
  <si>
    <t>er werde beginnen</t>
  </si>
  <si>
    <t>er werde erzählen</t>
  </si>
  <si>
    <t>du werdest gewesen sein</t>
  </si>
  <si>
    <t>du werdest gehabt haben</t>
  </si>
  <si>
    <t>du werdest geworden sein</t>
  </si>
  <si>
    <t>du werdest gekonnt haben</t>
  </si>
  <si>
    <t>du werdest gemusst haben</t>
  </si>
  <si>
    <t>du werdest gesagt haben</t>
  </si>
  <si>
    <t>du werdest gemacht haben</t>
  </si>
  <si>
    <t>du werdest gegeben haben</t>
  </si>
  <si>
    <t>du werdest gekommen sein</t>
  </si>
  <si>
    <t>du werdest gesollt haben</t>
  </si>
  <si>
    <t>du werdest gewollt haben</t>
  </si>
  <si>
    <t>du werdest gegangen sein</t>
  </si>
  <si>
    <t>du werdest gewusst haben</t>
  </si>
  <si>
    <t>du werdest gesehen haben</t>
  </si>
  <si>
    <t>du werdest gelassen haben</t>
  </si>
  <si>
    <t>du werdest gestanden haben</t>
  </si>
  <si>
    <t>du werdest gefunden haben</t>
  </si>
  <si>
    <t>du werdest geblieben sein</t>
  </si>
  <si>
    <t>du werdest gelegen haben</t>
  </si>
  <si>
    <t>du werdest geheißen haben</t>
  </si>
  <si>
    <t>du werdest gedacht haben</t>
  </si>
  <si>
    <t>du werdest genommen haben</t>
  </si>
  <si>
    <t>du werdest getan haben</t>
  </si>
  <si>
    <t>du werdest gedurft haben</t>
  </si>
  <si>
    <t>du werdest geglaubt haben</t>
  </si>
  <si>
    <t>du werdest gehalten haben</t>
  </si>
  <si>
    <t>du werdest genannt haben</t>
  </si>
  <si>
    <t>du werdest gemocht haben</t>
  </si>
  <si>
    <t>du werdest gezeigt haben</t>
  </si>
  <si>
    <t>du werdest geführt haben</t>
  </si>
  <si>
    <t>du werdest gesprochen haben</t>
  </si>
  <si>
    <t>du werdest gebracht haben</t>
  </si>
  <si>
    <t>du werdest gelebt haben</t>
  </si>
  <si>
    <t>du werdest gefahren sein</t>
  </si>
  <si>
    <t>du werdest gemeint haben</t>
  </si>
  <si>
    <t>du werdest gefragt haben</t>
  </si>
  <si>
    <t>du werdest gekannt haben</t>
  </si>
  <si>
    <t>du werdest gegolten haben</t>
  </si>
  <si>
    <t>du werdest gestellt haben</t>
  </si>
  <si>
    <t>du werdest gespielt haben</t>
  </si>
  <si>
    <t>du werdest gearbeitet haben</t>
  </si>
  <si>
    <t>du werdest gebraucht haben</t>
  </si>
  <si>
    <t>du werdest gefolgt sein</t>
  </si>
  <si>
    <t>du werdest gelernt haben</t>
  </si>
  <si>
    <t>du werdest bestanden haben</t>
  </si>
  <si>
    <t>du werdest verstanden haben</t>
  </si>
  <si>
    <t>du werdest gesetzt haben</t>
  </si>
  <si>
    <t>du werdest bekommen haben</t>
  </si>
  <si>
    <t>du werdest begonnen haben</t>
  </si>
  <si>
    <t>du werdest erzählt haben</t>
  </si>
  <si>
    <t>er werde gewesen sein</t>
  </si>
  <si>
    <t>er werde gehabt haben</t>
  </si>
  <si>
    <t>er werde geworden sein</t>
  </si>
  <si>
    <t>er werde gekonnt haben</t>
  </si>
  <si>
    <t>er werde gemusst haben</t>
  </si>
  <si>
    <t>er werde gesagt haben</t>
  </si>
  <si>
    <t>er werde gemacht haben</t>
  </si>
  <si>
    <t>er werde gegeben haben</t>
  </si>
  <si>
    <t>er werde gekommen sein</t>
  </si>
  <si>
    <t>er werde gesollt haben</t>
  </si>
  <si>
    <t>er werde gewollt haben</t>
  </si>
  <si>
    <t>er werde gegangen sein</t>
  </si>
  <si>
    <t>er werde gewusst haben</t>
  </si>
  <si>
    <t>er werde gesehen haben</t>
  </si>
  <si>
    <t>er werde gelassen haben</t>
  </si>
  <si>
    <t>er werde gestanden haben</t>
  </si>
  <si>
    <t>er werde gefunden haben</t>
  </si>
  <si>
    <t>er werde geblieben sein</t>
  </si>
  <si>
    <t>er werde gelegen haben</t>
  </si>
  <si>
    <t>er werde geheißen haben</t>
  </si>
  <si>
    <t>er werde gedacht haben</t>
  </si>
  <si>
    <t>er werde genommen haben</t>
  </si>
  <si>
    <t>er werde getan haben</t>
  </si>
  <si>
    <t>er werde gedurft haben</t>
  </si>
  <si>
    <t>er werde geglaubt haben</t>
  </si>
  <si>
    <t>er werde gehalten haben</t>
  </si>
  <si>
    <t>er werde genannt haben</t>
  </si>
  <si>
    <t>er werde gemocht haben</t>
  </si>
  <si>
    <t>er werde gezeigt haben</t>
  </si>
  <si>
    <t>er werde geführt haben</t>
  </si>
  <si>
    <t>er werde gesprochen haben</t>
  </si>
  <si>
    <t>er werde gebracht haben</t>
  </si>
  <si>
    <t>er werde gelebt haben</t>
  </si>
  <si>
    <t>er werde gefahren sein</t>
  </si>
  <si>
    <t>er werde gemeint haben</t>
  </si>
  <si>
    <t>er werde gefragt haben</t>
  </si>
  <si>
    <t>er werde gekannt haben</t>
  </si>
  <si>
    <t>er werde gegolten haben</t>
  </si>
  <si>
    <t>er werde gestellt haben</t>
  </si>
  <si>
    <t>er werde gespielt haben</t>
  </si>
  <si>
    <t>er werde gearbeitet haben</t>
  </si>
  <si>
    <t>er werde gebraucht haben</t>
  </si>
  <si>
    <t>er werde gefolgt sein</t>
  </si>
  <si>
    <t>er werde gelernt haben</t>
  </si>
  <si>
    <t>er werde bestanden haben</t>
  </si>
  <si>
    <t>er werde verstanden haben</t>
  </si>
  <si>
    <t>er werde gesetzt haben</t>
  </si>
  <si>
    <t>er werde bekommen haben</t>
  </si>
  <si>
    <t>er werde begonnen haben</t>
  </si>
  <si>
    <t>er werde erzählt haben</t>
  </si>
  <si>
    <t>lasst uns sein</t>
  </si>
  <si>
    <t>lasst uns haben</t>
  </si>
  <si>
    <t>lasst uns werden</t>
  </si>
  <si>
    <t>lasst uns können</t>
  </si>
  <si>
    <t>lasst uns müssen</t>
  </si>
  <si>
    <t>lasst uns sagen</t>
  </si>
  <si>
    <t>lasst uns machen</t>
  </si>
  <si>
    <t>lasst uns geben</t>
  </si>
  <si>
    <t>lasst uns kommen</t>
  </si>
  <si>
    <t>lasst uns sollen</t>
  </si>
  <si>
    <t>lasst uns wollen</t>
  </si>
  <si>
    <t>lasst uns gehen</t>
  </si>
  <si>
    <t>lasst uns wissen</t>
  </si>
  <si>
    <t>lasst uns sehen</t>
  </si>
  <si>
    <t>lasst us lassen</t>
  </si>
  <si>
    <t>lasst uns stehen</t>
  </si>
  <si>
    <t>lasst uns finden</t>
  </si>
  <si>
    <t>lasst uns bleiben</t>
  </si>
  <si>
    <t>lasst uns liegen</t>
  </si>
  <si>
    <t>lasst uns heißen</t>
  </si>
  <si>
    <t>lasst uns denken</t>
  </si>
  <si>
    <t>lasst uns nehmen</t>
  </si>
  <si>
    <t>lasst uns tun</t>
  </si>
  <si>
    <t>lasst uns dürfen</t>
  </si>
  <si>
    <t>lasst uns glauben</t>
  </si>
  <si>
    <t>lasst uns halten</t>
  </si>
  <si>
    <t>lasst uns nennen</t>
  </si>
  <si>
    <t>lasst uns mögen</t>
  </si>
  <si>
    <t>lasst uns zeigen</t>
  </si>
  <si>
    <t>lasst uns führen</t>
  </si>
  <si>
    <t>lasst uns sprechen</t>
  </si>
  <si>
    <t>lasst uns bringen</t>
  </si>
  <si>
    <t>lasst uns leben</t>
  </si>
  <si>
    <t>lasst uns fahren</t>
  </si>
  <si>
    <t>lasst uns meinen</t>
  </si>
  <si>
    <t>lasst uns fragen</t>
  </si>
  <si>
    <t>lasst uns kennen</t>
  </si>
  <si>
    <t>lasst uns gelten</t>
  </si>
  <si>
    <t>lasst uns stellen</t>
  </si>
  <si>
    <t>lasst uns spielen</t>
  </si>
  <si>
    <t>lasst uns arbeiten</t>
  </si>
  <si>
    <t>lasst uns brauchen</t>
  </si>
  <si>
    <t>lasst uns folgen</t>
  </si>
  <si>
    <t>lasst uns lernen</t>
  </si>
  <si>
    <t>lasst uns bestehen</t>
  </si>
  <si>
    <t>lasst uns verstehen</t>
  </si>
  <si>
    <t>lasst uns setzen</t>
  </si>
  <si>
    <t>lasst uns bekommen</t>
  </si>
  <si>
    <t>lasst uns beginnen</t>
  </si>
  <si>
    <t>lasst uns erzählen</t>
  </si>
  <si>
    <t>du sei</t>
  </si>
  <si>
    <t>du hab</t>
  </si>
  <si>
    <t>du werde</t>
  </si>
  <si>
    <t>du kann</t>
  </si>
  <si>
    <t>du muss</t>
  </si>
  <si>
    <t>du sage</t>
  </si>
  <si>
    <t>du mache</t>
  </si>
  <si>
    <t>du gib</t>
  </si>
  <si>
    <t>du komm</t>
  </si>
  <si>
    <t>du soll</t>
  </si>
  <si>
    <t>du will</t>
  </si>
  <si>
    <t>du geh</t>
  </si>
  <si>
    <t>du wisse</t>
  </si>
  <si>
    <t>du sieh</t>
  </si>
  <si>
    <t>du lass</t>
  </si>
  <si>
    <t>du steh</t>
  </si>
  <si>
    <t>du find</t>
  </si>
  <si>
    <t>du bleib</t>
  </si>
  <si>
    <t>du lieg</t>
  </si>
  <si>
    <t>du heiße</t>
  </si>
  <si>
    <t>du denke</t>
  </si>
  <si>
    <t>du nimm</t>
  </si>
  <si>
    <t>du tu</t>
  </si>
  <si>
    <t>du darf</t>
  </si>
  <si>
    <t>du glaube</t>
  </si>
  <si>
    <t>du halte</t>
  </si>
  <si>
    <t>du nenne</t>
  </si>
  <si>
    <t>du mag</t>
  </si>
  <si>
    <t>du zeige</t>
  </si>
  <si>
    <t>du führe</t>
  </si>
  <si>
    <t>du sprich</t>
  </si>
  <si>
    <t>du bringe</t>
  </si>
  <si>
    <t>du lebe</t>
  </si>
  <si>
    <t>du fahre</t>
  </si>
  <si>
    <t>du meine</t>
  </si>
  <si>
    <t>du frage</t>
  </si>
  <si>
    <t>du kenne</t>
  </si>
  <si>
    <t>du gelte</t>
  </si>
  <si>
    <t>du stelle</t>
  </si>
  <si>
    <t>du spiele</t>
  </si>
  <si>
    <t>du arbeite</t>
  </si>
  <si>
    <t>du brauche</t>
  </si>
  <si>
    <t>du folge</t>
  </si>
  <si>
    <t>du lerne</t>
  </si>
  <si>
    <t>du bestehe</t>
  </si>
  <si>
    <t>du verstehe</t>
  </si>
  <si>
    <t>du setze</t>
  </si>
  <si>
    <t>du bekomme</t>
  </si>
  <si>
    <t>du beginne</t>
  </si>
  <si>
    <t>du erzähle</t>
  </si>
  <si>
    <t>sie sollen sein</t>
  </si>
  <si>
    <t>sie sollen haben</t>
  </si>
  <si>
    <t>sie sollen werden</t>
  </si>
  <si>
    <t>sie sollen können</t>
  </si>
  <si>
    <t>sie sollen müssen</t>
  </si>
  <si>
    <t>sie sollen sagen</t>
  </si>
  <si>
    <t>sie sollen machen</t>
  </si>
  <si>
    <t>sie sollen geben</t>
  </si>
  <si>
    <t>sie sollen kommen</t>
  </si>
  <si>
    <t>sie sollen sollen</t>
  </si>
  <si>
    <t>sie sollen wollen</t>
  </si>
  <si>
    <t>sie sollen gehen</t>
  </si>
  <si>
    <t>sie sollen wissen</t>
  </si>
  <si>
    <t>sie sollen sehen</t>
  </si>
  <si>
    <t>sie sollen lassen</t>
  </si>
  <si>
    <t>sie sollen stehen</t>
  </si>
  <si>
    <t>sie sollen finden</t>
  </si>
  <si>
    <t>sie sollen bleiben</t>
  </si>
  <si>
    <t>sie sollen liegen</t>
  </si>
  <si>
    <t>sie sollen heißen</t>
  </si>
  <si>
    <t>sie sollen denken</t>
  </si>
  <si>
    <t>sie sollen nehmen</t>
  </si>
  <si>
    <t>sie sollen tun</t>
  </si>
  <si>
    <t>sie sollen dürfen</t>
  </si>
  <si>
    <t>sie sollen glauben</t>
  </si>
  <si>
    <t>sie sollen halten</t>
  </si>
  <si>
    <t>sie sollen nennen</t>
  </si>
  <si>
    <t>sie sollen mögen</t>
  </si>
  <si>
    <t>sie sollen zeigen</t>
  </si>
  <si>
    <t>sie sollen führen</t>
  </si>
  <si>
    <t>sie sollen sprechen</t>
  </si>
  <si>
    <t>sie sollen bringen</t>
  </si>
  <si>
    <t>sie sollen leben</t>
  </si>
  <si>
    <t>sie sollen fahren</t>
  </si>
  <si>
    <t>sie sollen meinen</t>
  </si>
  <si>
    <t>sie sollen fragen</t>
  </si>
  <si>
    <t>sie sollen kennen</t>
  </si>
  <si>
    <t>sie sollen gelten</t>
  </si>
  <si>
    <t>sie sollen stellen</t>
  </si>
  <si>
    <t>sie sollen spielen</t>
  </si>
  <si>
    <t>sie sollen arbeiten</t>
  </si>
  <si>
    <t>sie sollen brauchen</t>
  </si>
  <si>
    <t>sie sollen folgen</t>
  </si>
  <si>
    <t>sie sollen lernen</t>
  </si>
  <si>
    <t>sie sollen bestehen</t>
  </si>
  <si>
    <t>sie sollen verstehen</t>
  </si>
  <si>
    <t>sie sollen setzen</t>
  </si>
  <si>
    <t>sie sollen bekommen</t>
  </si>
  <si>
    <t>sie sollen beginnen</t>
  </si>
  <si>
    <t>sie sollen erzählen</t>
  </si>
  <si>
    <t>lasst uns sein werden</t>
  </si>
  <si>
    <t>lasst uns haben werden</t>
  </si>
  <si>
    <t>lasst uns werden werden</t>
  </si>
  <si>
    <t>lasst uns können werden</t>
  </si>
  <si>
    <t>lasst uns müssen werden</t>
  </si>
  <si>
    <t>lasst uns sagen werden</t>
  </si>
  <si>
    <t>lasst uns machen werden</t>
  </si>
  <si>
    <t>lasst uns geben werden</t>
  </si>
  <si>
    <t>lasst us kommen werden</t>
  </si>
  <si>
    <t>lasst uns sollen werden</t>
  </si>
  <si>
    <t>lasst uns wollen werden</t>
  </si>
  <si>
    <t>lasst uns gehen werden</t>
  </si>
  <si>
    <t>lasst uns wissen werden</t>
  </si>
  <si>
    <t>lasst uns sehen werden</t>
  </si>
  <si>
    <t>lasst uns lassen werden</t>
  </si>
  <si>
    <t>lasst uns stehen werden</t>
  </si>
  <si>
    <t>lasst uns finden werden</t>
  </si>
  <si>
    <t>lasst uns bleiben werden</t>
  </si>
  <si>
    <t>lasst uns liegen werden</t>
  </si>
  <si>
    <t>lasst uns heißen werden</t>
  </si>
  <si>
    <t>lasst uns denken werden</t>
  </si>
  <si>
    <t>lasst uns nehmen werden</t>
  </si>
  <si>
    <t>lasst uns tun werden</t>
  </si>
  <si>
    <t>lasst uns dürfen werden</t>
  </si>
  <si>
    <t>lasst uns glauben werden</t>
  </si>
  <si>
    <t>lasst uns halten werden</t>
  </si>
  <si>
    <t>lasst uns nennen werden</t>
  </si>
  <si>
    <t>lasst uns mögen werden</t>
  </si>
  <si>
    <t>lasst uns zeigen werden</t>
  </si>
  <si>
    <t>lasst uns führen werden</t>
  </si>
  <si>
    <t>lasst uns sprechen werden</t>
  </si>
  <si>
    <t>lasst uns bringen werden</t>
  </si>
  <si>
    <t>lasst uns leben werden</t>
  </si>
  <si>
    <t>lasst uns fahren werden</t>
  </si>
  <si>
    <t>lasst uns meinen werden</t>
  </si>
  <si>
    <t>lasst uns fragen werden</t>
  </si>
  <si>
    <t>lasst uns kennen werden</t>
  </si>
  <si>
    <t>lasst uns gelten werden</t>
  </si>
  <si>
    <t>lasst uns stellen werden</t>
  </si>
  <si>
    <t>lasst uns spielen werden</t>
  </si>
  <si>
    <t>lasst uns arbeiten werden</t>
  </si>
  <si>
    <t>lasst uns brauchen werden</t>
  </si>
  <si>
    <t>lasst uns folgen werden</t>
  </si>
  <si>
    <t>lasst uns lernen werden</t>
  </si>
  <si>
    <t>lasst uns bestehen werden</t>
  </si>
  <si>
    <t>lasst uns verstehen werden</t>
  </si>
  <si>
    <t>lasst uns setzen werden</t>
  </si>
  <si>
    <t>lasst uns bekommen werden</t>
  </si>
  <si>
    <t>lasst uns beginnen werden</t>
  </si>
  <si>
    <t>lasst uns erzählen werden</t>
  </si>
  <si>
    <t>du werde sein</t>
  </si>
  <si>
    <t>du werde haben</t>
  </si>
  <si>
    <t>du werde werden</t>
  </si>
  <si>
    <t>du werde können</t>
  </si>
  <si>
    <t>du werde müssen</t>
  </si>
  <si>
    <t>du werde sagen</t>
  </si>
  <si>
    <t>du werde machen</t>
  </si>
  <si>
    <t>du werde geben</t>
  </si>
  <si>
    <t>du werde kommen</t>
  </si>
  <si>
    <t>du werde sollen</t>
  </si>
  <si>
    <t>du werde wollen</t>
  </si>
  <si>
    <t>du werde gehen</t>
  </si>
  <si>
    <t>du werde wissen</t>
  </si>
  <si>
    <t>du werde sehen</t>
  </si>
  <si>
    <t>du werde lassen</t>
  </si>
  <si>
    <t>du werde stehen</t>
  </si>
  <si>
    <t>du werde finden</t>
  </si>
  <si>
    <t>du werde bleiben</t>
  </si>
  <si>
    <t>du werde liegen</t>
  </si>
  <si>
    <t>du werde heißen</t>
  </si>
  <si>
    <t>du werde denken</t>
  </si>
  <si>
    <t>du werde nehmen</t>
  </si>
  <si>
    <t>du werde tun</t>
  </si>
  <si>
    <t>du werde dürfen</t>
  </si>
  <si>
    <t>du werde glauben</t>
  </si>
  <si>
    <t>du werde halten</t>
  </si>
  <si>
    <t>du werde nennen</t>
  </si>
  <si>
    <t>du werde mögen</t>
  </si>
  <si>
    <t>du werde zeigen</t>
  </si>
  <si>
    <t>du werde führen</t>
  </si>
  <si>
    <t>du werde sprechen</t>
  </si>
  <si>
    <t>du werde bringen</t>
  </si>
  <si>
    <t>du werde leben</t>
  </si>
  <si>
    <t>du werde fahren</t>
  </si>
  <si>
    <t>du werde meinen</t>
  </si>
  <si>
    <t>du werde fragen</t>
  </si>
  <si>
    <t>du werde kennen</t>
  </si>
  <si>
    <t>du werde gelten</t>
  </si>
  <si>
    <t>du werde stellen</t>
  </si>
  <si>
    <t>du werde spielen</t>
  </si>
  <si>
    <t>du werde arbeiten</t>
  </si>
  <si>
    <t>du werde brauchen</t>
  </si>
  <si>
    <t>du werde folgen</t>
  </si>
  <si>
    <t>du werde lernen</t>
  </si>
  <si>
    <t>du werde bestehen</t>
  </si>
  <si>
    <t>du werde verstehen</t>
  </si>
  <si>
    <t>du werde setzen</t>
  </si>
  <si>
    <t>du werde bekommen</t>
  </si>
  <si>
    <t>du werde beginnen</t>
  </si>
  <si>
    <t>du werde erzählen</t>
  </si>
  <si>
    <t>lasst uns sein gehabt haben werden</t>
  </si>
  <si>
    <t>lasst uns haben gehabt haben werden</t>
  </si>
  <si>
    <t>lasst uns geworden sein werden</t>
  </si>
  <si>
    <t>lasst uns gekonnt haben werden</t>
  </si>
  <si>
    <t>lasst uns gemusst haben werden</t>
  </si>
  <si>
    <t>lasst uns gesagt haben werden</t>
  </si>
  <si>
    <t>lasst uns gemacht haben werden</t>
  </si>
  <si>
    <t>lasst uns gegeben haben werden</t>
  </si>
  <si>
    <t>lasst uns gekommen sein werden</t>
  </si>
  <si>
    <t>lasst uns gesollt haben werden</t>
  </si>
  <si>
    <t>lasst uns gewollt haben werden</t>
  </si>
  <si>
    <t>lasst uns gegangen sein werden</t>
  </si>
  <si>
    <t>lasst uns gewusst haben werden</t>
  </si>
  <si>
    <t>lasst uns gesehen haben werden</t>
  </si>
  <si>
    <t>lasst uns gelassen haben werden</t>
  </si>
  <si>
    <t>lasst uns gestanden haben werden</t>
  </si>
  <si>
    <t>lasst uns gefunden haben werden</t>
  </si>
  <si>
    <t>lasst uns geblieben sein werden</t>
  </si>
  <si>
    <t>lasst uns gelegen haben werden</t>
  </si>
  <si>
    <t>lasst uns geheißen haben werden</t>
  </si>
  <si>
    <t>lasst uns gedacht haben werden</t>
  </si>
  <si>
    <t>lasst uns genommen haben werden</t>
  </si>
  <si>
    <t>lasst uns getan haben werden</t>
  </si>
  <si>
    <t>lasst uns gedurft haben werden</t>
  </si>
  <si>
    <t>lasst uns geglaubt haben werden</t>
  </si>
  <si>
    <t>lasst uns gehalten haben werden</t>
  </si>
  <si>
    <t>lasst uns genannt haben werden</t>
  </si>
  <si>
    <t>lasst uns gemocht haben werden</t>
  </si>
  <si>
    <t>lasst uns gezeigt haben werden</t>
  </si>
  <si>
    <t>lasst uns geführt haben werden</t>
  </si>
  <si>
    <t>lasst uns gesprochen haben werden</t>
  </si>
  <si>
    <t>lasst uns gebracht haben werden</t>
  </si>
  <si>
    <t>lasst uns gelebt haben werden</t>
  </si>
  <si>
    <t>lasst uns gefahren sein werden</t>
  </si>
  <si>
    <t>lasst uns gemeint haben werden</t>
  </si>
  <si>
    <t>lasst uns gefragt haben werden</t>
  </si>
  <si>
    <t>lasst uns gekannt haben werden</t>
  </si>
  <si>
    <t>lasst uns gegolten haben werden</t>
  </si>
  <si>
    <t>lasst uns gestellt haben werden</t>
  </si>
  <si>
    <t>lasst uns gespielt haben werden</t>
  </si>
  <si>
    <t>lasst uns gearbeitet haben werden</t>
  </si>
  <si>
    <t>lasst uns gebraucht haben werden</t>
  </si>
  <si>
    <t>lasst uns gefolgt sein werden</t>
  </si>
  <si>
    <t>lasst uns gelernt haben werden</t>
  </si>
  <si>
    <t>lasst uns bestanden haben werden</t>
  </si>
  <si>
    <t>lasst uns verstanden haben werden</t>
  </si>
  <si>
    <t>lasst uns gesetzt haben werden</t>
  </si>
  <si>
    <t>lasst uns bekommen haben werden</t>
  </si>
  <si>
    <t>lasst uns begonnen haben werden</t>
  </si>
  <si>
    <t>lasst uns erzählt haben werden</t>
  </si>
  <si>
    <t>du werde sein gehabt haben</t>
  </si>
  <si>
    <t>du werde haben gehabt haben</t>
  </si>
  <si>
    <t>du werde geworden sein</t>
  </si>
  <si>
    <t>du werde gekonnt haben</t>
  </si>
  <si>
    <t>du werde gemusst haben</t>
  </si>
  <si>
    <t>du werde gesagt haben</t>
  </si>
  <si>
    <t>du werde gemacht haben</t>
  </si>
  <si>
    <t>du werde gegeben haben</t>
  </si>
  <si>
    <t>du werde gekommen sein</t>
  </si>
  <si>
    <t>du werde gesollt haben</t>
  </si>
  <si>
    <t>du werde gewollt haben</t>
  </si>
  <si>
    <t>du werde gegangen sein</t>
  </si>
  <si>
    <t>du werde gewusst haben</t>
  </si>
  <si>
    <t>du werde gesehen haben</t>
  </si>
  <si>
    <t>du werde gelassen haben</t>
  </si>
  <si>
    <t>du werde gestanden haben</t>
  </si>
  <si>
    <t>du werde gefunden haben</t>
  </si>
  <si>
    <t>du werde geblieben sein</t>
  </si>
  <si>
    <t>du werde gelegen haben</t>
  </si>
  <si>
    <t>du werde geheißen haben</t>
  </si>
  <si>
    <t>du werde gedacht haben</t>
  </si>
  <si>
    <t>du werde genommen haben</t>
  </si>
  <si>
    <t>du werde getan haben</t>
  </si>
  <si>
    <t>du werde gedurft haben</t>
  </si>
  <si>
    <t>du werde geglaubt haben</t>
  </si>
  <si>
    <t>du werde gehalten haben</t>
  </si>
  <si>
    <t>du werde genannt haben</t>
  </si>
  <si>
    <t>du werde gemocht haben</t>
  </si>
  <si>
    <t>du werde gezeigt haben</t>
  </si>
  <si>
    <t>du werde geführt haben</t>
  </si>
  <si>
    <t>du werde gesprochen haben</t>
  </si>
  <si>
    <t>du werde gebracht haben</t>
  </si>
  <si>
    <t>du werde gelebt haben</t>
  </si>
  <si>
    <t>du werde gefahren sein</t>
  </si>
  <si>
    <t>du werde gemeint haben</t>
  </si>
  <si>
    <t>du werde gefragt haben</t>
  </si>
  <si>
    <t>du werde gekannt haben</t>
  </si>
  <si>
    <t>du werde gegolten haben</t>
  </si>
  <si>
    <t>du werde gestellt haben</t>
  </si>
  <si>
    <t>du werde gespielt haben</t>
  </si>
  <si>
    <t>du werde gearbeitet haben</t>
  </si>
  <si>
    <t>du werde gebraucht haben</t>
  </si>
  <si>
    <t>du werde gefolgt sein</t>
  </si>
  <si>
    <t>du werde gelernt haben</t>
  </si>
  <si>
    <t>du werde bestanden haben</t>
  </si>
  <si>
    <t>du werde verstanden haben</t>
  </si>
  <si>
    <t>du werde gesetzt haben</t>
  </si>
  <si>
    <t>du werde bekommen haben</t>
  </si>
  <si>
    <t>du werde begonnen haben</t>
  </si>
  <si>
    <t>du werde erzählt haben</t>
  </si>
  <si>
    <t>ihr werdet sein gehabt haben</t>
  </si>
  <si>
    <t>ihr werdet haben gehabt haben</t>
  </si>
  <si>
    <t>er werde sein gehabt haben</t>
  </si>
  <si>
    <t>er werde haben gehabt haben</t>
  </si>
  <si>
    <t>sie werden sein gehabt haben</t>
  </si>
  <si>
    <t>sie werden haben gehabt haben</t>
  </si>
  <si>
    <t>я был</t>
  </si>
  <si>
    <t>я имел</t>
  </si>
  <si>
    <t>я стал</t>
  </si>
  <si>
    <t>я мог</t>
  </si>
  <si>
    <t>я должен был</t>
  </si>
  <si>
    <t>я сказал</t>
  </si>
  <si>
    <t>я сделал</t>
  </si>
  <si>
    <t>я дал</t>
  </si>
  <si>
    <t>я пришёл</t>
  </si>
  <si>
    <t>я хотел</t>
  </si>
  <si>
    <t>я пошёл</t>
  </si>
  <si>
    <t>я знал</t>
  </si>
  <si>
    <t>я видел</t>
  </si>
  <si>
    <t>я позволил</t>
  </si>
  <si>
    <t>я стоял</t>
  </si>
  <si>
    <t>я нашёл</t>
  </si>
  <si>
    <t>я остался</t>
  </si>
  <si>
    <t>я лежал</t>
  </si>
  <si>
    <t>меня звали</t>
  </si>
  <si>
    <t>я думал</t>
  </si>
  <si>
    <t>я взял</t>
  </si>
  <si>
    <t>мне было позволено</t>
  </si>
  <si>
    <t>я верил</t>
  </si>
  <si>
    <t>я держал</t>
  </si>
  <si>
    <t>я назвал</t>
  </si>
  <si>
    <t>я любил</t>
  </si>
  <si>
    <t>я показал</t>
  </si>
  <si>
    <t>я вёл</t>
  </si>
  <si>
    <t>я говорил</t>
  </si>
  <si>
    <t>я принёс</t>
  </si>
  <si>
    <t>я жил</t>
  </si>
  <si>
    <t>я поехал</t>
  </si>
  <si>
    <t>я полагал</t>
  </si>
  <si>
    <t>я спросил</t>
  </si>
  <si>
    <t>я ценился / я имел силу</t>
  </si>
  <si>
    <t>я поставил</t>
  </si>
  <si>
    <t>я играл</t>
  </si>
  <si>
    <t>я работал</t>
  </si>
  <si>
    <t>я нуждался</t>
  </si>
  <si>
    <t>я следовал</t>
  </si>
  <si>
    <t>я учил(ся)</t>
  </si>
  <si>
    <t>я выдержал / я состоял из</t>
  </si>
  <si>
    <t>я понял</t>
  </si>
  <si>
    <t>я посадил / я установил</t>
  </si>
  <si>
    <t>я получил</t>
  </si>
  <si>
    <t>я начал</t>
  </si>
  <si>
    <t>я рассказал</t>
  </si>
  <si>
    <t>мы были</t>
  </si>
  <si>
    <t>мы имели</t>
  </si>
  <si>
    <t>мы стали</t>
  </si>
  <si>
    <t>мы могли</t>
  </si>
  <si>
    <t>мы должны были</t>
  </si>
  <si>
    <t>мы сказали</t>
  </si>
  <si>
    <t>мы сделали</t>
  </si>
  <si>
    <t>мы дали</t>
  </si>
  <si>
    <t>мы пришли</t>
  </si>
  <si>
    <t>мы хотели</t>
  </si>
  <si>
    <t>мы пошли</t>
  </si>
  <si>
    <t>мы знали</t>
  </si>
  <si>
    <t>мы видели</t>
  </si>
  <si>
    <t>мы позволили</t>
  </si>
  <si>
    <t>мы стояли</t>
  </si>
  <si>
    <t>мы нашли</t>
  </si>
  <si>
    <t>мы остались</t>
  </si>
  <si>
    <t>мы лежали</t>
  </si>
  <si>
    <t>нас звали</t>
  </si>
  <si>
    <t>мы думали</t>
  </si>
  <si>
    <t>мы взяли</t>
  </si>
  <si>
    <t>нам было позволено</t>
  </si>
  <si>
    <t>мы верили</t>
  </si>
  <si>
    <t>мы держали</t>
  </si>
  <si>
    <t>мы назвали</t>
  </si>
  <si>
    <t>мы любили</t>
  </si>
  <si>
    <t>мы показали</t>
  </si>
  <si>
    <t>мы вели</t>
  </si>
  <si>
    <t>мы говорили</t>
  </si>
  <si>
    <t>мы принесли</t>
  </si>
  <si>
    <t>мы жили</t>
  </si>
  <si>
    <t>мы поехали</t>
  </si>
  <si>
    <t>мы полагали</t>
  </si>
  <si>
    <t>мы спросили</t>
  </si>
  <si>
    <t>мы ценились / имели силу</t>
  </si>
  <si>
    <t>мы поставили</t>
  </si>
  <si>
    <t>мы играли</t>
  </si>
  <si>
    <t>мы работали</t>
  </si>
  <si>
    <t>мы нуждались</t>
  </si>
  <si>
    <t>мы следовали</t>
  </si>
  <si>
    <t>мы учили(сь)</t>
  </si>
  <si>
    <t>мы выдержали / мы состояли из</t>
  </si>
  <si>
    <t>мы поняли</t>
  </si>
  <si>
    <t>мы посадили / мы установили</t>
  </si>
  <si>
    <t>мы получили</t>
  </si>
  <si>
    <t>мы начали</t>
  </si>
  <si>
    <t>мы рассказали</t>
  </si>
  <si>
    <t>ты был</t>
  </si>
  <si>
    <t>ты имел</t>
  </si>
  <si>
    <t>ты стал</t>
  </si>
  <si>
    <t>ты мог</t>
  </si>
  <si>
    <t>ты должен был</t>
  </si>
  <si>
    <t>ты сказал</t>
  </si>
  <si>
    <t>ты сделал</t>
  </si>
  <si>
    <t>ты дал</t>
  </si>
  <si>
    <t>ты пришёл</t>
  </si>
  <si>
    <t>ты хотел</t>
  </si>
  <si>
    <t>ты пошёл</t>
  </si>
  <si>
    <t>ты знал</t>
  </si>
  <si>
    <t>ты видел</t>
  </si>
  <si>
    <t>ты позволил</t>
  </si>
  <si>
    <t>ты стоял</t>
  </si>
  <si>
    <t>ты нашёл</t>
  </si>
  <si>
    <t>ты остался</t>
  </si>
  <si>
    <t>ты лежал</t>
  </si>
  <si>
    <t>тебя звали</t>
  </si>
  <si>
    <t>ты думал</t>
  </si>
  <si>
    <t>ты взял</t>
  </si>
  <si>
    <t>тебе было позволено</t>
  </si>
  <si>
    <t>ты верил</t>
  </si>
  <si>
    <t>ты держал</t>
  </si>
  <si>
    <t>ты назвал</t>
  </si>
  <si>
    <t>ты любил</t>
  </si>
  <si>
    <t>ты показал</t>
  </si>
  <si>
    <t>ты вёл</t>
  </si>
  <si>
    <t>ты говорил</t>
  </si>
  <si>
    <t>ты принёс</t>
  </si>
  <si>
    <t>ты жил</t>
  </si>
  <si>
    <t>ты поехал</t>
  </si>
  <si>
    <t>ты полагал</t>
  </si>
  <si>
    <t>ты спросил</t>
  </si>
  <si>
    <t>ты ценился / имел силу</t>
  </si>
  <si>
    <t>ты поставил</t>
  </si>
  <si>
    <t>ты играл</t>
  </si>
  <si>
    <t>ты работал</t>
  </si>
  <si>
    <t>ты нуждался</t>
  </si>
  <si>
    <t>ты следовал</t>
  </si>
  <si>
    <t>ты учил(ся)</t>
  </si>
  <si>
    <t>ты выдержал / ты состоял из</t>
  </si>
  <si>
    <t>ты понял</t>
  </si>
  <si>
    <t>ты посадил / ты установил</t>
  </si>
  <si>
    <t>ты получил</t>
  </si>
  <si>
    <t>ты начал</t>
  </si>
  <si>
    <t>ты рассказал</t>
  </si>
  <si>
    <t>вы были</t>
  </si>
  <si>
    <t>вы имели</t>
  </si>
  <si>
    <t>вы стали</t>
  </si>
  <si>
    <t>вы могли</t>
  </si>
  <si>
    <t>вы должны были</t>
  </si>
  <si>
    <t>вы сказали</t>
  </si>
  <si>
    <t>вы сделали</t>
  </si>
  <si>
    <t>вы дали</t>
  </si>
  <si>
    <t>вы пришли</t>
  </si>
  <si>
    <t>вы хотели</t>
  </si>
  <si>
    <t>вы пошли</t>
  </si>
  <si>
    <t>вы знали</t>
  </si>
  <si>
    <t>вы видели</t>
  </si>
  <si>
    <t>вы позволили</t>
  </si>
  <si>
    <t>вы стояли</t>
  </si>
  <si>
    <t>вы нашли</t>
  </si>
  <si>
    <t>вы остались</t>
  </si>
  <si>
    <t>вы лежали</t>
  </si>
  <si>
    <t>вас звали</t>
  </si>
  <si>
    <t>вы думали</t>
  </si>
  <si>
    <t>вы взяли</t>
  </si>
  <si>
    <t>вам было позволено</t>
  </si>
  <si>
    <t>вы верили</t>
  </si>
  <si>
    <t>вы держали</t>
  </si>
  <si>
    <t>вы назвали</t>
  </si>
  <si>
    <t>вы любили</t>
  </si>
  <si>
    <t>вы показали</t>
  </si>
  <si>
    <t>вы вели</t>
  </si>
  <si>
    <t>вы говорили</t>
  </si>
  <si>
    <t>вы принесли</t>
  </si>
  <si>
    <t>вы жили</t>
  </si>
  <si>
    <t>вы поехали</t>
  </si>
  <si>
    <t>вы полагали</t>
  </si>
  <si>
    <t>вы спросили</t>
  </si>
  <si>
    <t>вы ценились / имели силу</t>
  </si>
  <si>
    <t>вы поставили</t>
  </si>
  <si>
    <t>вы играли</t>
  </si>
  <si>
    <t>вы работали</t>
  </si>
  <si>
    <t>вы нуждались</t>
  </si>
  <si>
    <t>вы следовали</t>
  </si>
  <si>
    <t>вы учили(сь)</t>
  </si>
  <si>
    <t>вы выдержали / вы состояли из</t>
  </si>
  <si>
    <t>вы поняли</t>
  </si>
  <si>
    <t>вы посадили / вы установили</t>
  </si>
  <si>
    <t>вы получили</t>
  </si>
  <si>
    <t>вы начали</t>
  </si>
  <si>
    <t>вы рассказали</t>
  </si>
  <si>
    <t>он был</t>
  </si>
  <si>
    <t>он имел</t>
  </si>
  <si>
    <t>он стал</t>
  </si>
  <si>
    <t>он мог</t>
  </si>
  <si>
    <t>он должен был</t>
  </si>
  <si>
    <t>он сказал</t>
  </si>
  <si>
    <t>он сделал</t>
  </si>
  <si>
    <t>он дал</t>
  </si>
  <si>
    <t>он пришёл</t>
  </si>
  <si>
    <t>он хотел</t>
  </si>
  <si>
    <t>он пошёл</t>
  </si>
  <si>
    <t>он знал</t>
  </si>
  <si>
    <t>он видел</t>
  </si>
  <si>
    <t>он позволил</t>
  </si>
  <si>
    <t>он стоял</t>
  </si>
  <si>
    <t>он нашёл</t>
  </si>
  <si>
    <t>он остался</t>
  </si>
  <si>
    <t>он лежал</t>
  </si>
  <si>
    <t>его звали</t>
  </si>
  <si>
    <t>он думал</t>
  </si>
  <si>
    <t>он взял</t>
  </si>
  <si>
    <t>ему было позволено</t>
  </si>
  <si>
    <t>он верил</t>
  </si>
  <si>
    <t>он держал</t>
  </si>
  <si>
    <t>он назвал</t>
  </si>
  <si>
    <t>он любил</t>
  </si>
  <si>
    <t>он показал</t>
  </si>
  <si>
    <t>он вёл</t>
  </si>
  <si>
    <t>он говорил</t>
  </si>
  <si>
    <t>он принёс</t>
  </si>
  <si>
    <t>он жил</t>
  </si>
  <si>
    <t>он поехал</t>
  </si>
  <si>
    <t>он полагал</t>
  </si>
  <si>
    <t>он спросил</t>
  </si>
  <si>
    <t>он ценился / имел силу</t>
  </si>
  <si>
    <t>он поставил</t>
  </si>
  <si>
    <t>он играл</t>
  </si>
  <si>
    <t>он работал</t>
  </si>
  <si>
    <t>он нуждался</t>
  </si>
  <si>
    <t>он следовал</t>
  </si>
  <si>
    <t>он учил(ся)</t>
  </si>
  <si>
    <t>он выдержал / он состоял из</t>
  </si>
  <si>
    <t>он понял</t>
  </si>
  <si>
    <t>он посадил / он установил</t>
  </si>
  <si>
    <t>он получил</t>
  </si>
  <si>
    <t>он начал</t>
  </si>
  <si>
    <t>он рассказал</t>
  </si>
  <si>
    <t>они были</t>
  </si>
  <si>
    <t>они имели</t>
  </si>
  <si>
    <t>они стали</t>
  </si>
  <si>
    <t>они могли</t>
  </si>
  <si>
    <t>они должны были</t>
  </si>
  <si>
    <t>они сказали</t>
  </si>
  <si>
    <t>они сделали</t>
  </si>
  <si>
    <t>они дали</t>
  </si>
  <si>
    <t>они пришли</t>
  </si>
  <si>
    <t>они хотели</t>
  </si>
  <si>
    <t>они пошли</t>
  </si>
  <si>
    <t>они знали</t>
  </si>
  <si>
    <t>они видели</t>
  </si>
  <si>
    <t>они позволили</t>
  </si>
  <si>
    <t>они стояли</t>
  </si>
  <si>
    <t>они нашли</t>
  </si>
  <si>
    <t>они остались</t>
  </si>
  <si>
    <t>они лежали</t>
  </si>
  <si>
    <t>их звали</t>
  </si>
  <si>
    <t>они думали</t>
  </si>
  <si>
    <t>они взяли</t>
  </si>
  <si>
    <t>им было позволено</t>
  </si>
  <si>
    <t>они верили</t>
  </si>
  <si>
    <t>они держали</t>
  </si>
  <si>
    <t>они назвали</t>
  </si>
  <si>
    <t>они любили</t>
  </si>
  <si>
    <t>они показали</t>
  </si>
  <si>
    <t>они вели</t>
  </si>
  <si>
    <t>они говорили</t>
  </si>
  <si>
    <t>они принесли</t>
  </si>
  <si>
    <t>они жили</t>
  </si>
  <si>
    <t>они поехали</t>
  </si>
  <si>
    <t>они полагали</t>
  </si>
  <si>
    <t>они спросили</t>
  </si>
  <si>
    <t>они ценились / имели силу</t>
  </si>
  <si>
    <t>они поставили</t>
  </si>
  <si>
    <t>они играли</t>
  </si>
  <si>
    <t>они работали</t>
  </si>
  <si>
    <t>они нуждались</t>
  </si>
  <si>
    <t>они следовали</t>
  </si>
  <si>
    <t>они учили(сь)</t>
  </si>
  <si>
    <t>они выдержали / состояли из</t>
  </si>
  <si>
    <t>они поняли</t>
  </si>
  <si>
    <t>они посадили / установили</t>
  </si>
  <si>
    <t>они получили</t>
  </si>
  <si>
    <t>они начали</t>
  </si>
  <si>
    <t>они рассказали</t>
  </si>
  <si>
    <t>я ценился / имел силу</t>
  </si>
  <si>
    <t>я последовал</t>
  </si>
  <si>
    <t>я выдержал / состоял из</t>
  </si>
  <si>
    <t>я посадил / установил</t>
  </si>
  <si>
    <t>мы последовали</t>
  </si>
  <si>
    <t>мы выдержали / состояли из</t>
  </si>
  <si>
    <t>мы посадили / установили</t>
  </si>
  <si>
    <t>ты последовал</t>
  </si>
  <si>
    <t>ты выдержал / состоял из</t>
  </si>
  <si>
    <t>ты посадил / установил</t>
  </si>
  <si>
    <t>вы последовали</t>
  </si>
  <si>
    <t>вы выдержали / состояли из</t>
  </si>
  <si>
    <t>вы посадили / установили</t>
  </si>
  <si>
    <t>он последовал</t>
  </si>
  <si>
    <t>он выдержал / состоял из</t>
  </si>
  <si>
    <t>он посадил / установил</t>
  </si>
  <si>
    <t>они последовали</t>
  </si>
  <si>
    <t>я буду быть</t>
  </si>
  <si>
    <t>я буду иметь</t>
  </si>
  <si>
    <t>я буду становиться</t>
  </si>
  <si>
    <t>я буду мочь</t>
  </si>
  <si>
    <t>я буду должен</t>
  </si>
  <si>
    <t>я буду говорить</t>
  </si>
  <si>
    <t>я буду делать</t>
  </si>
  <si>
    <t>я буду давать</t>
  </si>
  <si>
    <t>я буду приходить</t>
  </si>
  <si>
    <t>я буду хотеть</t>
  </si>
  <si>
    <t>я буду идти</t>
  </si>
  <si>
    <t>я буду знать</t>
  </si>
  <si>
    <t>я буду видеть</t>
  </si>
  <si>
    <t>я буду позволять / оставлять</t>
  </si>
  <si>
    <t>я буду стоять</t>
  </si>
  <si>
    <t>я буду находить</t>
  </si>
  <si>
    <t>я буду оставаться</t>
  </si>
  <si>
    <t>я буду лежать</t>
  </si>
  <si>
    <t>я буду называться</t>
  </si>
  <si>
    <t>я буду думать</t>
  </si>
  <si>
    <t>я буду брать</t>
  </si>
  <si>
    <t>я буду делать (выполнять)</t>
  </si>
  <si>
    <t>я буду иметь право / мочь</t>
  </si>
  <si>
    <t>я буду верить</t>
  </si>
  <si>
    <t>я буду держать</t>
  </si>
  <si>
    <t>я буду называть</t>
  </si>
  <si>
    <t>я буду любить / нравиться</t>
  </si>
  <si>
    <t>я буду показывать</t>
  </si>
  <si>
    <t>я буду вести</t>
  </si>
  <si>
    <t>я буду приносить</t>
  </si>
  <si>
    <t>я буду жить</t>
  </si>
  <si>
    <t>я буду ехать / ездить</t>
  </si>
  <si>
    <t>я буду полагать / думать</t>
  </si>
  <si>
    <t>я буду спрашивать</t>
  </si>
  <si>
    <t>я буду считаться / цениться</t>
  </si>
  <si>
    <t>я буду ставить</t>
  </si>
  <si>
    <t>я буду играть</t>
  </si>
  <si>
    <t>я буду работать</t>
  </si>
  <si>
    <t>я буду нуждаться</t>
  </si>
  <si>
    <t>я буду следовать</t>
  </si>
  <si>
    <t>я буду учить(ся)</t>
  </si>
  <si>
    <t>я буду выдерживать / состоять из</t>
  </si>
  <si>
    <t>я буду понимать</t>
  </si>
  <si>
    <t>я буду сажать / устанавливать</t>
  </si>
  <si>
    <t>я буду получать</t>
  </si>
  <si>
    <t>я буду начинать</t>
  </si>
  <si>
    <t>я буду рассказывать</t>
  </si>
  <si>
    <t>мы будем быть</t>
  </si>
  <si>
    <t>мы будем иметь</t>
  </si>
  <si>
    <t>мы будем становиться</t>
  </si>
  <si>
    <t>мы будем мочь</t>
  </si>
  <si>
    <t>мы будем должны</t>
  </si>
  <si>
    <t>мы будем говорить</t>
  </si>
  <si>
    <t>мы будем делать</t>
  </si>
  <si>
    <t>мы будем давать</t>
  </si>
  <si>
    <t>мы будем приходить</t>
  </si>
  <si>
    <t>мы будем хотеть</t>
  </si>
  <si>
    <t>мы будем идти</t>
  </si>
  <si>
    <t>мы будем знать</t>
  </si>
  <si>
    <t>мы будем видеть</t>
  </si>
  <si>
    <t>мы будем позволять / оставлять</t>
  </si>
  <si>
    <t>мы будем стоять</t>
  </si>
  <si>
    <t>мы будем находить</t>
  </si>
  <si>
    <t>мы будем оставаться</t>
  </si>
  <si>
    <t>мы будем лежать</t>
  </si>
  <si>
    <t>мы будем называться</t>
  </si>
  <si>
    <t>мы будем думать</t>
  </si>
  <si>
    <t>мы будем брать</t>
  </si>
  <si>
    <t>мы будем делать (выполнять)</t>
  </si>
  <si>
    <t>мы будем иметь право / мочь</t>
  </si>
  <si>
    <t>мы будем верить</t>
  </si>
  <si>
    <t>мы будем держать</t>
  </si>
  <si>
    <t>мы будем называть</t>
  </si>
  <si>
    <t>мы будем любить / нравиться</t>
  </si>
  <si>
    <t>мы будем показывать</t>
  </si>
  <si>
    <t>мы будем вести</t>
  </si>
  <si>
    <t>мы будем приносить</t>
  </si>
  <si>
    <t>мы будем жить</t>
  </si>
  <si>
    <t>мы будем ехать / ездить</t>
  </si>
  <si>
    <t>мы будем полагать / думать</t>
  </si>
  <si>
    <t>мы будем спрашивать</t>
  </si>
  <si>
    <t>мы будем считаться / цениться</t>
  </si>
  <si>
    <t>мы будем ставить</t>
  </si>
  <si>
    <t>мы будем играть</t>
  </si>
  <si>
    <t>мы будем работать</t>
  </si>
  <si>
    <t>мы будем нуждаться</t>
  </si>
  <si>
    <t>мы будем следовать</t>
  </si>
  <si>
    <t>мы будем учить(ся)</t>
  </si>
  <si>
    <t>мы будем выдерживать / состоять из</t>
  </si>
  <si>
    <t>мы будем понимать</t>
  </si>
  <si>
    <t>мы будем сажать / устанавливать</t>
  </si>
  <si>
    <t>мы будем получать</t>
  </si>
  <si>
    <t>мы будем начинать</t>
  </si>
  <si>
    <t>мы будем рассказывать</t>
  </si>
  <si>
    <t>ты будешь быть</t>
  </si>
  <si>
    <t>ты будешь иметь</t>
  </si>
  <si>
    <t>ты будешь становиться</t>
  </si>
  <si>
    <t>ты будешь мочь</t>
  </si>
  <si>
    <t>ты будешь должен</t>
  </si>
  <si>
    <t>ты будешь говорить</t>
  </si>
  <si>
    <t>ты будешь делать</t>
  </si>
  <si>
    <t>ты будешь давать</t>
  </si>
  <si>
    <t>ты будешь приходить</t>
  </si>
  <si>
    <t>ты будешь хотеть</t>
  </si>
  <si>
    <t>ты будешь идти</t>
  </si>
  <si>
    <t>ты будешь знать</t>
  </si>
  <si>
    <t>ты будешь видеть</t>
  </si>
  <si>
    <t>ты будешь позволять / оставлять</t>
  </si>
  <si>
    <t>ты будешь стоять</t>
  </si>
  <si>
    <t>ты будешь находить</t>
  </si>
  <si>
    <t>ты будешь оставаться</t>
  </si>
  <si>
    <t>ты будешь лежать</t>
  </si>
  <si>
    <t>ты будешь называться</t>
  </si>
  <si>
    <t>ты будешь думать</t>
  </si>
  <si>
    <t>ты будешь брать</t>
  </si>
  <si>
    <t>ты будешь делать (выполнять)</t>
  </si>
  <si>
    <t>ты будешь иметь право / мочь</t>
  </si>
  <si>
    <t>ты будешь верить</t>
  </si>
  <si>
    <t>ты будешь держать</t>
  </si>
  <si>
    <t>ты будешь называть</t>
  </si>
  <si>
    <t>ты будешь любить / нравиться</t>
  </si>
  <si>
    <t>ты будешь показывать</t>
  </si>
  <si>
    <t>ты будешь вести</t>
  </si>
  <si>
    <t>ты будешь приносить</t>
  </si>
  <si>
    <t>ты будешь жить</t>
  </si>
  <si>
    <t>ты будешь ехать / ездить</t>
  </si>
  <si>
    <t>ты будешь полагать / думать</t>
  </si>
  <si>
    <t>ты будешь спрашивать</t>
  </si>
  <si>
    <t>ты будешь считаться / цениться</t>
  </si>
  <si>
    <t>ты будешь ставить</t>
  </si>
  <si>
    <t>ты будешь играть</t>
  </si>
  <si>
    <t>ты будешь работать</t>
  </si>
  <si>
    <t>ты будешь нуждаться</t>
  </si>
  <si>
    <t>ты будешь следовать</t>
  </si>
  <si>
    <t>ты будешь учить(ся)</t>
  </si>
  <si>
    <t>ты будешь выдерживать / состоять из</t>
  </si>
  <si>
    <t>ты будешь понимать</t>
  </si>
  <si>
    <t>ты будешь сажать / устанавливать</t>
  </si>
  <si>
    <t>ты будешь получать</t>
  </si>
  <si>
    <t>ты будешь начинать</t>
  </si>
  <si>
    <t>ты будешь рассказывать</t>
  </si>
  <si>
    <t>вы будете быть</t>
  </si>
  <si>
    <t>вы будете иметь</t>
  </si>
  <si>
    <t>вы будете становиться</t>
  </si>
  <si>
    <t>вы будете мочь</t>
  </si>
  <si>
    <t>вы будете должны</t>
  </si>
  <si>
    <t>вы будете говорить</t>
  </si>
  <si>
    <t>вы будете делать</t>
  </si>
  <si>
    <t>вы будете давать</t>
  </si>
  <si>
    <t>вы будете приходить</t>
  </si>
  <si>
    <t>вы будете хотеть</t>
  </si>
  <si>
    <t>вы будете идти</t>
  </si>
  <si>
    <t>вы будете знать</t>
  </si>
  <si>
    <t>вы будете видеть</t>
  </si>
  <si>
    <t>вы будете позволять / оставлять</t>
  </si>
  <si>
    <t>вы будете стоять</t>
  </si>
  <si>
    <t>вы будете находить</t>
  </si>
  <si>
    <t>вы будете оставаться</t>
  </si>
  <si>
    <t>вы будете лежать</t>
  </si>
  <si>
    <t>вы будете называться</t>
  </si>
  <si>
    <t>вы будете думать</t>
  </si>
  <si>
    <t>вы будете брать</t>
  </si>
  <si>
    <t>вы будете делать (выполнять)</t>
  </si>
  <si>
    <t>вы будете иметь право / мочь</t>
  </si>
  <si>
    <t>вы будете верить</t>
  </si>
  <si>
    <t>вы будете держать</t>
  </si>
  <si>
    <t>вы будете называть</t>
  </si>
  <si>
    <t>вы будете любить / нравиться</t>
  </si>
  <si>
    <t>вы будете показывать</t>
  </si>
  <si>
    <t>вы будете вести</t>
  </si>
  <si>
    <t>вы будете приносить</t>
  </si>
  <si>
    <t>вы будете жить</t>
  </si>
  <si>
    <t>вы будете ехать / ездить</t>
  </si>
  <si>
    <t>вы будете полагать / думать</t>
  </si>
  <si>
    <t>вы будете спрашивать</t>
  </si>
  <si>
    <t>вы будете считаться / цениться</t>
  </si>
  <si>
    <t>вы будете ставить</t>
  </si>
  <si>
    <t>вы будете играть</t>
  </si>
  <si>
    <t>вы будете работать</t>
  </si>
  <si>
    <t>вы будете нуждаться</t>
  </si>
  <si>
    <t>вы будете следовать</t>
  </si>
  <si>
    <t>вы будете учить(ся)</t>
  </si>
  <si>
    <t>вы будете выдерживать / состоять из</t>
  </si>
  <si>
    <t>вы будете понимать</t>
  </si>
  <si>
    <t>вы будете сажать / устанавливать</t>
  </si>
  <si>
    <t>вы будете получать</t>
  </si>
  <si>
    <t>вы будете начинать</t>
  </si>
  <si>
    <t>вы будете рассказывать</t>
  </si>
  <si>
    <t>он будет быть</t>
  </si>
  <si>
    <t>он будет иметь</t>
  </si>
  <si>
    <t>он будет становиться</t>
  </si>
  <si>
    <t>он сможет</t>
  </si>
  <si>
    <t>он будет должен</t>
  </si>
  <si>
    <t>он будет говорить</t>
  </si>
  <si>
    <t>он будет делать</t>
  </si>
  <si>
    <t>он будет давать</t>
  </si>
  <si>
    <t>он придёт / приедет</t>
  </si>
  <si>
    <t>он будет хотеть</t>
  </si>
  <si>
    <t>он пойдёт / поедет</t>
  </si>
  <si>
    <t>он будет знать</t>
  </si>
  <si>
    <t>он будет видеть</t>
  </si>
  <si>
    <t>он позволит / оставит</t>
  </si>
  <si>
    <t>он будет стоять</t>
  </si>
  <si>
    <t>он найдёт</t>
  </si>
  <si>
    <t>он останется</t>
  </si>
  <si>
    <t>он будет лежать</t>
  </si>
  <si>
    <t>он будет называться</t>
  </si>
  <si>
    <t>он подумает</t>
  </si>
  <si>
    <t>он возьмёт</t>
  </si>
  <si>
    <t>он сделает / выполнит</t>
  </si>
  <si>
    <t>он сможет / будет иметь право</t>
  </si>
  <si>
    <t>он будет верить</t>
  </si>
  <si>
    <t>он будет держать</t>
  </si>
  <si>
    <t>он назовёт</t>
  </si>
  <si>
    <t>он будет любить / нравиться</t>
  </si>
  <si>
    <t>он покажет</t>
  </si>
  <si>
    <t>он поведёт / будет вести</t>
  </si>
  <si>
    <t>он принесёт</t>
  </si>
  <si>
    <t>он будет жить</t>
  </si>
  <si>
    <t>он поедет / будет ехать</t>
  </si>
  <si>
    <t>он будет полагать / считать</t>
  </si>
  <si>
    <t>он спросит</t>
  </si>
  <si>
    <t>он будет считаться / цениться</t>
  </si>
  <si>
    <t>он поставит</t>
  </si>
  <si>
    <t>он будет играть</t>
  </si>
  <si>
    <t>он будет работать</t>
  </si>
  <si>
    <t>он будет нуждаться</t>
  </si>
  <si>
    <t>он последует / пойдёт вслед</t>
  </si>
  <si>
    <t>он будет учить(ся)</t>
  </si>
  <si>
    <t>он выдержит / будет состоять из</t>
  </si>
  <si>
    <t>он поймёт</t>
  </si>
  <si>
    <t>он посадит / установит</t>
  </si>
  <si>
    <t>он получит</t>
  </si>
  <si>
    <t>он начнёт</t>
  </si>
  <si>
    <t>он расскажет</t>
  </si>
  <si>
    <t>они будут быть</t>
  </si>
  <si>
    <t>они будут иметь</t>
  </si>
  <si>
    <t>они будут становиться</t>
  </si>
  <si>
    <t>они смогут</t>
  </si>
  <si>
    <t>они будут должны</t>
  </si>
  <si>
    <t>они будут говорить</t>
  </si>
  <si>
    <t>они будут делать</t>
  </si>
  <si>
    <t>они будут давать</t>
  </si>
  <si>
    <t>они придут / приедут</t>
  </si>
  <si>
    <t>они будут хотеть</t>
  </si>
  <si>
    <t>они пойдут / поедут</t>
  </si>
  <si>
    <t>они будут знать</t>
  </si>
  <si>
    <t>они будут видеть</t>
  </si>
  <si>
    <t>они позволят / оставят</t>
  </si>
  <si>
    <t>они будут стоять</t>
  </si>
  <si>
    <t>они найдут</t>
  </si>
  <si>
    <t>они останутся</t>
  </si>
  <si>
    <t>они будут лежать</t>
  </si>
  <si>
    <t>они будут называться</t>
  </si>
  <si>
    <t>они подумают</t>
  </si>
  <si>
    <t>они возьмут</t>
  </si>
  <si>
    <t>они сделают / выполнят</t>
  </si>
  <si>
    <t>они смогут / будут иметь право</t>
  </si>
  <si>
    <t>они будут верить</t>
  </si>
  <si>
    <t>они будут держать</t>
  </si>
  <si>
    <t>они назовут</t>
  </si>
  <si>
    <t>они будут любить / нравиться</t>
  </si>
  <si>
    <t>они покажут</t>
  </si>
  <si>
    <t>они поведут / будут вести</t>
  </si>
  <si>
    <t>они принесут</t>
  </si>
  <si>
    <t>они будут жить</t>
  </si>
  <si>
    <t>они поедут / будут ехать</t>
  </si>
  <si>
    <t>они будут полагать / считать</t>
  </si>
  <si>
    <t>они спросят</t>
  </si>
  <si>
    <t>они будут считаться / цениться</t>
  </si>
  <si>
    <t>они поставят</t>
  </si>
  <si>
    <t>они будут играть</t>
  </si>
  <si>
    <t>они будут работать</t>
  </si>
  <si>
    <t>они будут нуждаться</t>
  </si>
  <si>
    <t>они последуют / пойдут вслед</t>
  </si>
  <si>
    <t>они будут учить(ся)</t>
  </si>
  <si>
    <t>они выдержат / будут состоять из</t>
  </si>
  <si>
    <t>они поймут</t>
  </si>
  <si>
    <t>они посадят / установят</t>
  </si>
  <si>
    <t>они получат</t>
  </si>
  <si>
    <t>они начнут</t>
  </si>
  <si>
    <t>они расскажут</t>
  </si>
  <si>
    <t>Я к тому времени побываю</t>
  </si>
  <si>
    <t>Я к тому времени буду иметь</t>
  </si>
  <si>
    <t>Я к тому времени стану</t>
  </si>
  <si>
    <t>Я к тому времени смогу</t>
  </si>
  <si>
    <t>Я к тому времени буду должен</t>
  </si>
  <si>
    <t>Я к тому времени скажу</t>
  </si>
  <si>
    <t>Я к тому времени сделаю</t>
  </si>
  <si>
    <t>Я к тому времени дам</t>
  </si>
  <si>
    <t>Я к тому времени приду</t>
  </si>
  <si>
    <t>Я к тому времени захочу</t>
  </si>
  <si>
    <t>Я к тому времени уйду</t>
  </si>
  <si>
    <t>Я к тому времени узнаю</t>
  </si>
  <si>
    <t>Я к тому времени увижу</t>
  </si>
  <si>
    <t>Я к тому времени оставлю</t>
  </si>
  <si>
    <t>Я к тому времени встану</t>
  </si>
  <si>
    <t>Я к тому времени найду</t>
  </si>
  <si>
    <t>Я к тому времени останусь</t>
  </si>
  <si>
    <t>Я к тому времени полежу</t>
  </si>
  <si>
    <t>Я к тому времени назовусь</t>
  </si>
  <si>
    <t>Я к тому времени подумаю</t>
  </si>
  <si>
    <t>Я к тому времени возьму</t>
  </si>
  <si>
    <t>Я к тому времени посмею</t>
  </si>
  <si>
    <t>Я к тому времени поверю</t>
  </si>
  <si>
    <t>Я к тому времени подержу</t>
  </si>
  <si>
    <t>Я к тому времени назову</t>
  </si>
  <si>
    <t>Я к тому времени полюблю</t>
  </si>
  <si>
    <t>Я к тому времени покажу</t>
  </si>
  <si>
    <t>Я к тому времени поведу</t>
  </si>
  <si>
    <t>Я к тому времени принесу</t>
  </si>
  <si>
    <t>Я к тому времени проживу</t>
  </si>
  <si>
    <t>Я к тому времени поеду</t>
  </si>
  <si>
    <t>Я к тому времени спрошу</t>
  </si>
  <si>
    <t>Я к тому времени буду считаться</t>
  </si>
  <si>
    <t>Я к тому времени поставлю</t>
  </si>
  <si>
    <t>Я к тому времени сыграю</t>
  </si>
  <si>
    <t>Я к тому времени поработаю</t>
  </si>
  <si>
    <t>Я к тому времени использую</t>
  </si>
  <si>
    <t>Я к тому времени последую</t>
  </si>
  <si>
    <t>Я к тому времени выучу</t>
  </si>
  <si>
    <t>Я к тому времени сдам</t>
  </si>
  <si>
    <t>Я к тому времени пойму</t>
  </si>
  <si>
    <t>Я к тому времени получу</t>
  </si>
  <si>
    <t>Я к тому времени начну</t>
  </si>
  <si>
    <t>Я к тому времени расскажу</t>
  </si>
  <si>
    <t>Мы к тому времени побываем</t>
  </si>
  <si>
    <t>Мы к тому времени будем иметь</t>
  </si>
  <si>
    <t>Мы к тому времени станем</t>
  </si>
  <si>
    <t>Мы к тому времени сможем</t>
  </si>
  <si>
    <t>Мы к тому времени будем должны</t>
  </si>
  <si>
    <t>Мы к тому времени скажем</t>
  </si>
  <si>
    <t>Мы к тому времени сделаем</t>
  </si>
  <si>
    <t>Мы к тому времени дадим</t>
  </si>
  <si>
    <t>Мы к тому времени придём</t>
  </si>
  <si>
    <t>Мы к тому времени захотим</t>
  </si>
  <si>
    <t>Мы к тому времени уйдём</t>
  </si>
  <si>
    <t>Мы к тому времени узнаем</t>
  </si>
  <si>
    <t>Мы к тому времени увидим</t>
  </si>
  <si>
    <t>Мы к тому времени оставим</t>
  </si>
  <si>
    <t>Мы к тому времени встанем</t>
  </si>
  <si>
    <t>Мы к тому времени найдём</t>
  </si>
  <si>
    <t>Мы к тому времени останемся</t>
  </si>
  <si>
    <t>Мы к тому времени полежим</t>
  </si>
  <si>
    <t>Мы к тому времени назовёмся</t>
  </si>
  <si>
    <t>Мы к тому времени подумаем</t>
  </si>
  <si>
    <t>Мы к тому времени возьмём</t>
  </si>
  <si>
    <t>Мы к тому времени посмеем</t>
  </si>
  <si>
    <t>Мы к тому времени поверим</t>
  </si>
  <si>
    <t>Мы к тому времени подержим</t>
  </si>
  <si>
    <t>Мы к тому времени назовём</t>
  </si>
  <si>
    <t>Мы к тому времени полюбим</t>
  </si>
  <si>
    <t>Мы к тому времени покажем</t>
  </si>
  <si>
    <t>Мы к тому времени поведём</t>
  </si>
  <si>
    <t>Мы к тому времени принесём</t>
  </si>
  <si>
    <t>Мы к тому времени проживём</t>
  </si>
  <si>
    <t>Мы к тому времени поедем</t>
  </si>
  <si>
    <t>Мы к тому времени спросим</t>
  </si>
  <si>
    <t>Мы к тому времени будем считаться</t>
  </si>
  <si>
    <t>Мы к тому времени поставим</t>
  </si>
  <si>
    <t>Мы к тому времени сыграем</t>
  </si>
  <si>
    <t>Мы к тому времени поработаем</t>
  </si>
  <si>
    <t>Мы к тому времени используем</t>
  </si>
  <si>
    <t>Мы к тому времени последуем</t>
  </si>
  <si>
    <t>Мы к тому времени выучим</t>
  </si>
  <si>
    <t>Мы к тому времени сдадим</t>
  </si>
  <si>
    <t>Мы к тому времени поймём</t>
  </si>
  <si>
    <t>Мы к тому времени получим</t>
  </si>
  <si>
    <t>Мы к тому времени начнём</t>
  </si>
  <si>
    <t>Мы к тому времени расскажем</t>
  </si>
  <si>
    <t>Ты к тому времени побываешь</t>
  </si>
  <si>
    <t>Ты к тому времени будешь иметь</t>
  </si>
  <si>
    <t>Ты к тому времени станешь</t>
  </si>
  <si>
    <t>Ты к тому времени сможешь</t>
  </si>
  <si>
    <t>Ты к тому времени будешь должен</t>
  </si>
  <si>
    <t>Ты к тому времени скажешь</t>
  </si>
  <si>
    <t>Ты к тому времени сделаешь</t>
  </si>
  <si>
    <t>Ты к тому времени дашь</t>
  </si>
  <si>
    <t>Ты к тому времени придёшь</t>
  </si>
  <si>
    <t>Ты к тому времени захочешь</t>
  </si>
  <si>
    <t>Ты к тому времени уйдёшь</t>
  </si>
  <si>
    <t>Ты к тому времени узнаешь</t>
  </si>
  <si>
    <t>Ты к тому времени увидишь</t>
  </si>
  <si>
    <t>Ты к тому времени оставишь</t>
  </si>
  <si>
    <t>Ты к тому времени встанешь</t>
  </si>
  <si>
    <t>Ты к тому времени найдёшь</t>
  </si>
  <si>
    <t>Ты к тому времени останешься</t>
  </si>
  <si>
    <t>Ты к тому времени полежишь</t>
  </si>
  <si>
    <t>Ты к тому времени назовёшься</t>
  </si>
  <si>
    <t>Ты к тому времени подумаешь</t>
  </si>
  <si>
    <t>Ты к тому времени возьмёшь</t>
  </si>
  <si>
    <t>Ты к тому времени посмеешь</t>
  </si>
  <si>
    <t>Ты к тому времени поверишь</t>
  </si>
  <si>
    <t>Ты к тому времени подержишь</t>
  </si>
  <si>
    <t>Ты к тому времени назовёшь</t>
  </si>
  <si>
    <t>Ты к тому времени полюбишь</t>
  </si>
  <si>
    <t>Ты к тому времени покажешь</t>
  </si>
  <si>
    <t>Ты к тому времени поведёшь</t>
  </si>
  <si>
    <t>Ты к тому времени принесёшь</t>
  </si>
  <si>
    <t>Ты к тому времени проживёшь</t>
  </si>
  <si>
    <t>Ты к тому времени поедешь</t>
  </si>
  <si>
    <t>Ты к тому времени спросишь</t>
  </si>
  <si>
    <t>Ты к тому времени будешь считаться</t>
  </si>
  <si>
    <t>Ты к тому времени поставишь</t>
  </si>
  <si>
    <t>Ты к тому времени сыграешь</t>
  </si>
  <si>
    <t>Ты к тому времени поработаешь</t>
  </si>
  <si>
    <t>Ты к тому времени используешь</t>
  </si>
  <si>
    <t>Ты к тому времени последуешь</t>
  </si>
  <si>
    <t>Ты к тому времени выучишь</t>
  </si>
  <si>
    <t>Ты к тому времени сдашь</t>
  </si>
  <si>
    <t>Ты к тому времени поймёшь</t>
  </si>
  <si>
    <t>Ты к тому времени получишь</t>
  </si>
  <si>
    <t>Ты к тому времени начнёшь</t>
  </si>
  <si>
    <t>Ты к тому времени расскажешь</t>
  </si>
  <si>
    <t>Вы к тому времени побываете</t>
  </si>
  <si>
    <t>Вы к тому времени будете иметь</t>
  </si>
  <si>
    <t>Вы к тому времени станете</t>
  </si>
  <si>
    <t>Вы к тому времени сможете</t>
  </si>
  <si>
    <t>Вы к тому времени будете должны</t>
  </si>
  <si>
    <t>Вы к тому времени скажете</t>
  </si>
  <si>
    <t>Вы к тому времени сделаете</t>
  </si>
  <si>
    <t>Вы к тому времени дадите</t>
  </si>
  <si>
    <t>Вы к тому времени придёте</t>
  </si>
  <si>
    <t>Вы к тому времени захотите</t>
  </si>
  <si>
    <t>Вы к тому времени уйдёте</t>
  </si>
  <si>
    <t>Вы к тому времени узнаете</t>
  </si>
  <si>
    <t>Вы к тому времени увидите</t>
  </si>
  <si>
    <t>Вы к тому времени оставите</t>
  </si>
  <si>
    <t>Вы к тому времени встанете</t>
  </si>
  <si>
    <t>Вы к тому времени найдёте</t>
  </si>
  <si>
    <t>Вы к тому времени останетесь</t>
  </si>
  <si>
    <t>Вы к тому времени полежите</t>
  </si>
  <si>
    <t>Вы к тому времени назовётесь</t>
  </si>
  <si>
    <t>Вы к тому времени подумаете</t>
  </si>
  <si>
    <t>Вы к тому времени возьмёте</t>
  </si>
  <si>
    <t>Вы к тому времени посмеете</t>
  </si>
  <si>
    <t>Вы к тому времени поверите</t>
  </si>
  <si>
    <t>Вы к тому времени подержите</t>
  </si>
  <si>
    <t>Вы к тому времени назовёте</t>
  </si>
  <si>
    <t>Вы к тому времени полюбите</t>
  </si>
  <si>
    <t>Вы к тому времени покажете</t>
  </si>
  <si>
    <t>Вы к тому времени поведёте</t>
  </si>
  <si>
    <t>Вы к тому времени принесёте</t>
  </si>
  <si>
    <t>Вы к тому времени проживёте</t>
  </si>
  <si>
    <t>Вы к тому времени поедете</t>
  </si>
  <si>
    <t>Вы к тому времени спросите</t>
  </si>
  <si>
    <t>Вы к тому времени будете считаться</t>
  </si>
  <si>
    <t>Вы к тому времени поставите</t>
  </si>
  <si>
    <t>Вы к тому времени сыграете</t>
  </si>
  <si>
    <t>Вы к тому времени поработаете</t>
  </si>
  <si>
    <t>Вы к тому времени используете</t>
  </si>
  <si>
    <t>Вы к тому времени последуете</t>
  </si>
  <si>
    <t>Вы к тому времени выучите</t>
  </si>
  <si>
    <t>Вы к тому времени сда́дите</t>
  </si>
  <si>
    <t>Вы к тому времени поймёте</t>
  </si>
  <si>
    <t>Вы к тому времени получите</t>
  </si>
  <si>
    <t>Вы к тому времени начнёте</t>
  </si>
  <si>
    <t>Вы к тому времени расскажете</t>
  </si>
  <si>
    <t>Он к тому времени побывает</t>
  </si>
  <si>
    <t>Он к тому времени будет иметь</t>
  </si>
  <si>
    <t>Он к тому времени станет</t>
  </si>
  <si>
    <t>Он к тому времени сможет</t>
  </si>
  <si>
    <t>Он к тому времени будет должен</t>
  </si>
  <si>
    <t>Он к тому времени скажет</t>
  </si>
  <si>
    <t>Он к тому времени сделает</t>
  </si>
  <si>
    <t>Он к тому времени даст</t>
  </si>
  <si>
    <t>Он к тому времени придёт</t>
  </si>
  <si>
    <t>Он к тому времени захочет</t>
  </si>
  <si>
    <t>Он к тому времени уйдёт</t>
  </si>
  <si>
    <t>Он к тому времени узнает</t>
  </si>
  <si>
    <t>Он к тому времени увидит</t>
  </si>
  <si>
    <t>Он к тому времени оставит</t>
  </si>
  <si>
    <t>Он к тому времени встанет</t>
  </si>
  <si>
    <t>Он к тому времени найдёт</t>
  </si>
  <si>
    <t>Он к тому времени останется</t>
  </si>
  <si>
    <t>Он к тому времени полежит</t>
  </si>
  <si>
    <t>Он к тому времени назовётся</t>
  </si>
  <si>
    <t>Он к тому времени подумает</t>
  </si>
  <si>
    <t>Он к тому времени возьмёт</t>
  </si>
  <si>
    <t>Он к тому времени посмеет</t>
  </si>
  <si>
    <t>Он к тому времени поверит</t>
  </si>
  <si>
    <t>Он к тому времени подержит</t>
  </si>
  <si>
    <t>Он к тому времени назовёт</t>
  </si>
  <si>
    <t>Он к тому времени полюбит</t>
  </si>
  <si>
    <t>Он к тому времени покажет</t>
  </si>
  <si>
    <t>Он к тому времени поведёт</t>
  </si>
  <si>
    <t>Он к тому времени принесёт</t>
  </si>
  <si>
    <t>Он к тому времени проживёт</t>
  </si>
  <si>
    <t>Он к тому времени поедет</t>
  </si>
  <si>
    <t>Он к тому времени спросит</t>
  </si>
  <si>
    <t>Он к тому времени будет считаться</t>
  </si>
  <si>
    <t>Он к тому времени поставит</t>
  </si>
  <si>
    <t>Он к тому времени сыграет</t>
  </si>
  <si>
    <t>Он к тому времени поработает</t>
  </si>
  <si>
    <t>Он к тому времени использует</t>
  </si>
  <si>
    <t>Он к тому времени последует</t>
  </si>
  <si>
    <t>Он к тому времени выучит</t>
  </si>
  <si>
    <t>Он к тому времени сдаст</t>
  </si>
  <si>
    <t>Он к тому времени поймёт</t>
  </si>
  <si>
    <t>Он к тому времени получит</t>
  </si>
  <si>
    <t>Он к тому времени начнёт</t>
  </si>
  <si>
    <t>Он к тому времени расскажет</t>
  </si>
  <si>
    <t>Они к тому времени побывают</t>
  </si>
  <si>
    <t>Они к тому времени будут иметь</t>
  </si>
  <si>
    <t>Они к тому времени станут</t>
  </si>
  <si>
    <t>Они к тому времени смогут</t>
  </si>
  <si>
    <t>Они к тому времени будут должны</t>
  </si>
  <si>
    <t>Они к тому времени скажут</t>
  </si>
  <si>
    <t>Они к тому времени сделают</t>
  </si>
  <si>
    <t>Они к тому времени дадут</t>
  </si>
  <si>
    <t>Они к тому времени придут</t>
  </si>
  <si>
    <t>Они к тому времени захотят</t>
  </si>
  <si>
    <t>Они к тому времени уйдут</t>
  </si>
  <si>
    <t>Они к тому времени узнают</t>
  </si>
  <si>
    <t>Они к тому времени увидят</t>
  </si>
  <si>
    <t>Они к тому времени оставят</t>
  </si>
  <si>
    <t>Они к тому времени встанут</t>
  </si>
  <si>
    <t>Они к тому времени найдут</t>
  </si>
  <si>
    <t>Они к тому времени останутся</t>
  </si>
  <si>
    <t>Они к тому времени полежат</t>
  </si>
  <si>
    <t>Они к тому времени назовутся</t>
  </si>
  <si>
    <t>Они к тому времени подумают</t>
  </si>
  <si>
    <t>Они к тому времени возьмут</t>
  </si>
  <si>
    <t>Они к тому времени посмеют</t>
  </si>
  <si>
    <t>Они к тому времени поверят</t>
  </si>
  <si>
    <t>Они к тому времени подержат</t>
  </si>
  <si>
    <t>Они к тому времени назовут</t>
  </si>
  <si>
    <t>Они к тому времени полюбят</t>
  </si>
  <si>
    <t>Они к тому времени покажут</t>
  </si>
  <si>
    <t>Они к тому времени поведут</t>
  </si>
  <si>
    <t>Они к тому времени принесут</t>
  </si>
  <si>
    <t>Они к тому времени проживут</t>
  </si>
  <si>
    <t>Они к тому времени поедут</t>
  </si>
  <si>
    <t>Они к тому времени спросят</t>
  </si>
  <si>
    <t>Они к тому времени будут считаться</t>
  </si>
  <si>
    <t>Они к тому времени поставят</t>
  </si>
  <si>
    <t>Они к тому времени сыграют</t>
  </si>
  <si>
    <t>Они к тому времени поработают</t>
  </si>
  <si>
    <t>Они к тому времени используют</t>
  </si>
  <si>
    <t>Они к тому времени последуют</t>
  </si>
  <si>
    <t>Они к тому времени выучат</t>
  </si>
  <si>
    <t>Они к тому времени сдадут</t>
  </si>
  <si>
    <t>Они к тому времени поймут</t>
  </si>
  <si>
    <t>Они к тому времени получат</t>
  </si>
  <si>
    <t>Они к тому времени начнут</t>
  </si>
  <si>
    <t>Они к тому времени расскажут</t>
  </si>
  <si>
    <t>Konjunktiv I</t>
  </si>
  <si>
    <t>Konjunktiv II</t>
  </si>
  <si>
    <t>сослагательное наклонение I</t>
  </si>
  <si>
    <t>сослагательное наклонение II</t>
  </si>
  <si>
    <t>Konjunktiv IKey</t>
  </si>
  <si>
    <t>Konjunktiv IIKey</t>
  </si>
  <si>
    <t>du gelt est</t>
  </si>
  <si>
    <t>ihr gellet</t>
  </si>
  <si>
    <t>ihr brauchet</t>
  </si>
  <si>
    <t>ich sei gewesen gewesen</t>
  </si>
  <si>
    <t>ich habe gehabt gehabt</t>
  </si>
  <si>
    <t>ich sei geworden gewesen</t>
  </si>
  <si>
    <t>ich habe gekonnt gehabt</t>
  </si>
  <si>
    <t>ich habe gemusst gehabt</t>
  </si>
  <si>
    <t>ich habe gesagt gehabt</t>
  </si>
  <si>
    <t>ich habe gemacht gehabt</t>
  </si>
  <si>
    <t>ich habe gegeben gehabt</t>
  </si>
  <si>
    <t>ich sei gekommen gewesen</t>
  </si>
  <si>
    <t>ich habe gesollt gehabt</t>
  </si>
  <si>
    <t>ich habe gewollt gehabt</t>
  </si>
  <si>
    <t>ich sei gegangen gewesen</t>
  </si>
  <si>
    <t>ich habe gewusst gehabt</t>
  </si>
  <si>
    <t>ich habe gesehen gehabt</t>
  </si>
  <si>
    <t>ich habe gelassen gehabt</t>
  </si>
  <si>
    <t>ich habe gestanden gehabt</t>
  </si>
  <si>
    <t>ich habe gefunden gehabt</t>
  </si>
  <si>
    <t>ich sei geblieben gewesen</t>
  </si>
  <si>
    <t>ich habe gelegen gehabt</t>
  </si>
  <si>
    <t>ich habe geheißen gehabt</t>
  </si>
  <si>
    <t>ich habe gedacht gehabt</t>
  </si>
  <si>
    <t>ich habe genommen gehabt</t>
  </si>
  <si>
    <t>ich habe getan gehabt</t>
  </si>
  <si>
    <t>ich habe gedurft gehabt</t>
  </si>
  <si>
    <t>ich habe geglaubt gehabt</t>
  </si>
  <si>
    <t>ich habe gehalten gehabt</t>
  </si>
  <si>
    <t>ich habe genannt gehabt</t>
  </si>
  <si>
    <t>ich habe gemocht gehabt</t>
  </si>
  <si>
    <t>ich habe gezeigt gehabt</t>
  </si>
  <si>
    <t>ich habe geführt gehabt</t>
  </si>
  <si>
    <t>ich habe gesprochen gehabt</t>
  </si>
  <si>
    <t>ich habe gebracht gehabt</t>
  </si>
  <si>
    <t>ich habe gelebt gehabt</t>
  </si>
  <si>
    <t>ich sei gefahren gewesen</t>
  </si>
  <si>
    <t>ich habe gemeint gehabt</t>
  </si>
  <si>
    <t>ich habe gefragt gehabt</t>
  </si>
  <si>
    <t>ich habe gekannt gehabt</t>
  </si>
  <si>
    <t>ich habe gegolten gehabt</t>
  </si>
  <si>
    <t>ich habe gestellt gehabt</t>
  </si>
  <si>
    <t>ich habe gespielt gehabt</t>
  </si>
  <si>
    <t>ich habe gearbeitet gehabt</t>
  </si>
  <si>
    <t>ich habe gebraucht gehabt</t>
  </si>
  <si>
    <t>ich sei gefolgt gewesen</t>
  </si>
  <si>
    <t>ich habe gelernt gehabt</t>
  </si>
  <si>
    <t>ich habe bestanden gehabt</t>
  </si>
  <si>
    <t>ich habe verstanden gehabt</t>
  </si>
  <si>
    <t>ich habe gesetzt gehabt</t>
  </si>
  <si>
    <t>ich habe bekommen gehabt</t>
  </si>
  <si>
    <t>ich habe begonnen gehabt</t>
  </si>
  <si>
    <t>ich habe erzählt gehabt</t>
  </si>
  <si>
    <t>wir seien gewesen gewesen</t>
  </si>
  <si>
    <t>wir haben gehabt gehabt</t>
  </si>
  <si>
    <t>wir seien geworden gewesen</t>
  </si>
  <si>
    <t>wir haben gekonnt gehabt</t>
  </si>
  <si>
    <t>wir haben gemusst gehabt</t>
  </si>
  <si>
    <t>wir haben gesagt gehabt</t>
  </si>
  <si>
    <t>wir haben gemacht gehabt</t>
  </si>
  <si>
    <t>wir haben gegeben gehabt</t>
  </si>
  <si>
    <t>wir seien gekommen gewesen</t>
  </si>
  <si>
    <t>wir haben gesollt gehabt</t>
  </si>
  <si>
    <t>wir haben gewollt gehabt</t>
  </si>
  <si>
    <t>wir seien gegangen gewesen</t>
  </si>
  <si>
    <t>wir haben gewusst gehabt</t>
  </si>
  <si>
    <t>wir haben gesehen gehabt</t>
  </si>
  <si>
    <t>wir haben gelassen gehabt</t>
  </si>
  <si>
    <t>wir haben gestanden gehabt</t>
  </si>
  <si>
    <t>wir haben gefunden gehabt</t>
  </si>
  <si>
    <t>wir seien geblieben gewesen</t>
  </si>
  <si>
    <t>wir haben gelegen gehabt</t>
  </si>
  <si>
    <t>wir haben geheißen gehabt</t>
  </si>
  <si>
    <t>wir haben gedacht gehabt</t>
  </si>
  <si>
    <t>wir haben genommen gehabt</t>
  </si>
  <si>
    <t>wir haben getan gehabt</t>
  </si>
  <si>
    <t>wir haben gedurft gehabt</t>
  </si>
  <si>
    <t>wir haben geglaubt gehabt</t>
  </si>
  <si>
    <t>wir haben gehalten gehabt</t>
  </si>
  <si>
    <t>wir haben genannt gehabt</t>
  </si>
  <si>
    <t>wir haben gemocht gehabt</t>
  </si>
  <si>
    <t>wir haben gezeigt gehabt</t>
  </si>
  <si>
    <t>wir haben geführt gehabt</t>
  </si>
  <si>
    <t>wir haben gesprochen gehabt</t>
  </si>
  <si>
    <t>wir haben gebracht gehabt</t>
  </si>
  <si>
    <t>wir haben gelebt gehabt</t>
  </si>
  <si>
    <t>wir seien gefahren gewesen</t>
  </si>
  <si>
    <t>wir haben gemeint gehabt</t>
  </si>
  <si>
    <t>wir haben gefragt gehabt</t>
  </si>
  <si>
    <t>wir haben gekannt gehabt</t>
  </si>
  <si>
    <t>wir haben gegolten gehabt</t>
  </si>
  <si>
    <t>wir haben gestellt gehabt</t>
  </si>
  <si>
    <t>wir haben gespielt gehabt</t>
  </si>
  <si>
    <t>wir haben gearbeitet gehabt</t>
  </si>
  <si>
    <t>wir haben gebraucht gehabt</t>
  </si>
  <si>
    <t>wir seien gefolgt gewesen</t>
  </si>
  <si>
    <t>wir haben gelernt gehabt</t>
  </si>
  <si>
    <t>wir haben bestanden gehabt</t>
  </si>
  <si>
    <t>wir haben verstanden gehabt</t>
  </si>
  <si>
    <t>wir haben gesetzt gehabt</t>
  </si>
  <si>
    <t>wir haben bekommen gehabt</t>
  </si>
  <si>
    <t>wir haben begonnen gehabt</t>
  </si>
  <si>
    <t>wir haben erzählt gehabt</t>
  </si>
  <si>
    <t>wir nennten</t>
  </si>
  <si>
    <t>wir verständen</t>
  </si>
  <si>
    <t>du wärst</t>
  </si>
  <si>
    <t>du bliebest</t>
  </si>
  <si>
    <t>du nenntest</t>
  </si>
  <si>
    <t>du sprächest</t>
  </si>
  <si>
    <t>du gelt(e)st</t>
  </si>
  <si>
    <t>du verständen</t>
  </si>
  <si>
    <t>ihr wärt</t>
  </si>
  <si>
    <t>ihr nenntet</t>
  </si>
  <si>
    <t>ihr zeigetet</t>
  </si>
  <si>
    <t>sie nenn­ten</t>
  </si>
  <si>
    <t>sie verständen</t>
  </si>
  <si>
    <t>ich stände</t>
  </si>
  <si>
    <t>wir ständen</t>
  </si>
  <si>
    <t>wir nennteten</t>
  </si>
  <si>
    <t>du wär(e)st</t>
  </si>
  <si>
    <t>du ständest</t>
  </si>
  <si>
    <t>du blieb(e)st</t>
  </si>
  <si>
    <t>du tät(e)st</t>
  </si>
  <si>
    <t>du möcht(e)st</t>
  </si>
  <si>
    <t>du brächest</t>
  </si>
  <si>
    <t>du verständenst</t>
  </si>
  <si>
    <t>du bekäm(e)st</t>
  </si>
  <si>
    <t>er verstünde</t>
  </si>
  <si>
    <t>du wärst gewesen</t>
  </si>
  <si>
    <t>du wärst geworden</t>
  </si>
  <si>
    <t>du wärst gekommen</t>
  </si>
  <si>
    <t>du wärst gegangen</t>
  </si>
  <si>
    <t>du wärst geblieben</t>
  </si>
  <si>
    <t>du wärst gefahren</t>
  </si>
  <si>
    <t>du wärst gefolgt</t>
  </si>
  <si>
    <t>ihr wärt gewesen</t>
  </si>
  <si>
    <t>ihr wärt geworden</t>
  </si>
  <si>
    <t>ihr wärt gekommen</t>
  </si>
  <si>
    <t>ihr wärt gegangen</t>
  </si>
  <si>
    <t>ihr wärt geblieben</t>
  </si>
  <si>
    <t>ihr wärt gefahren</t>
  </si>
  <si>
    <t>ihr wärt gefolgt</t>
  </si>
  <si>
    <t>du wär(e)st gewesen</t>
  </si>
  <si>
    <t>du wär(e)st geworden</t>
  </si>
  <si>
    <t>du wär(e)st gekommen</t>
  </si>
  <si>
    <t>du wär(e)st gegangen</t>
  </si>
  <si>
    <t>du wär(e)st geblieben</t>
  </si>
  <si>
    <t>du wär(e)st gefahren</t>
  </si>
  <si>
    <t>du wär(e)st gefolgt</t>
  </si>
  <si>
    <t>ich würde sein</t>
  </si>
  <si>
    <t>ich würde haben</t>
  </si>
  <si>
    <t>ich würde werden</t>
  </si>
  <si>
    <t>ich würde sagen</t>
  </si>
  <si>
    <t>ich würde machen</t>
  </si>
  <si>
    <t>ich würde geben</t>
  </si>
  <si>
    <t>ich würde kommen</t>
  </si>
  <si>
    <t>ich würde gehen</t>
  </si>
  <si>
    <t>ich würde sehen</t>
  </si>
  <si>
    <t>ich würde lassen</t>
  </si>
  <si>
    <t>ich würde stehen</t>
  </si>
  <si>
    <t>ich würde finden</t>
  </si>
  <si>
    <t>ich würde bleiben</t>
  </si>
  <si>
    <t>ich würde liegen</t>
  </si>
  <si>
    <t>ich würde heißen</t>
  </si>
  <si>
    <t>ich würde denken</t>
  </si>
  <si>
    <t>ich würde nehmen</t>
  </si>
  <si>
    <t>ich würde tun</t>
  </si>
  <si>
    <t>ich würde glauben</t>
  </si>
  <si>
    <t>ich würde halten</t>
  </si>
  <si>
    <t>ich würde nennen</t>
  </si>
  <si>
    <t>ich würde zeigen</t>
  </si>
  <si>
    <t>ich würde führen</t>
  </si>
  <si>
    <t>ich würde sprechen</t>
  </si>
  <si>
    <t>ich würde bringen</t>
  </si>
  <si>
    <t>ich würde leben</t>
  </si>
  <si>
    <t>ich würde fahren</t>
  </si>
  <si>
    <t>ich würde meinen</t>
  </si>
  <si>
    <t>ich würde fragen</t>
  </si>
  <si>
    <t>ich würde kennen</t>
  </si>
  <si>
    <t>ich würde gelten</t>
  </si>
  <si>
    <t>ich würde stellen</t>
  </si>
  <si>
    <t>ich würde spielen</t>
  </si>
  <si>
    <t>ich würde arbeiten</t>
  </si>
  <si>
    <t>ich würde brauchen</t>
  </si>
  <si>
    <t>ich würde folgen</t>
  </si>
  <si>
    <t>ich würde lernen</t>
  </si>
  <si>
    <t>ich würde bestehen</t>
  </si>
  <si>
    <t>ich würde verstehen</t>
  </si>
  <si>
    <t>ich würde setzen</t>
  </si>
  <si>
    <t>ich würde bekommen</t>
  </si>
  <si>
    <t>ich würde beginnen</t>
  </si>
  <si>
    <t>ich würde erzählen</t>
  </si>
  <si>
    <t>wir würden sein</t>
  </si>
  <si>
    <t>wir würden haben</t>
  </si>
  <si>
    <t>wir würden werden</t>
  </si>
  <si>
    <t>wir würden sagen</t>
  </si>
  <si>
    <t>wir würden machen</t>
  </si>
  <si>
    <t>wir würden geben</t>
  </si>
  <si>
    <t>wir würden kommen</t>
  </si>
  <si>
    <t>wir würden gehen</t>
  </si>
  <si>
    <t>wir würden sehen</t>
  </si>
  <si>
    <t>wir würden lassen</t>
  </si>
  <si>
    <t>wir würden stehen</t>
  </si>
  <si>
    <t>wir würden finden</t>
  </si>
  <si>
    <t>wir würden bleiben</t>
  </si>
  <si>
    <t>wir würden liegen</t>
  </si>
  <si>
    <t>wir würden heißen</t>
  </si>
  <si>
    <t>wir würden denken</t>
  </si>
  <si>
    <t>wir würden nehmen</t>
  </si>
  <si>
    <t>wir würden tun</t>
  </si>
  <si>
    <t>wir würden glauben</t>
  </si>
  <si>
    <t>wir würden halten</t>
  </si>
  <si>
    <t>wir würden nennen</t>
  </si>
  <si>
    <t>wir würden zeigen</t>
  </si>
  <si>
    <t>wir würden führen</t>
  </si>
  <si>
    <t>wir würden sprechen</t>
  </si>
  <si>
    <t>wir würden bringen</t>
  </si>
  <si>
    <t>wir würden leben</t>
  </si>
  <si>
    <t>wir würden fahren</t>
  </si>
  <si>
    <t>wir würden meinen</t>
  </si>
  <si>
    <t>wir würden fragen</t>
  </si>
  <si>
    <t>wir würden kennen</t>
  </si>
  <si>
    <t>wir würden gelten</t>
  </si>
  <si>
    <t>wir würden stellen</t>
  </si>
  <si>
    <t>wir würden spielen</t>
  </si>
  <si>
    <t>wir würden arbeiten</t>
  </si>
  <si>
    <t>wir würden brauchen</t>
  </si>
  <si>
    <t>wir würden folgen</t>
  </si>
  <si>
    <t>wir würden lernen</t>
  </si>
  <si>
    <t>wir würden bestehen</t>
  </si>
  <si>
    <t>wir würden verstehen</t>
  </si>
  <si>
    <t>wir würden setzen</t>
  </si>
  <si>
    <t>wir würden bekommen</t>
  </si>
  <si>
    <t>wir würden beginnen</t>
  </si>
  <si>
    <t>wir würden erzählen</t>
  </si>
  <si>
    <t>du würdest sein</t>
  </si>
  <si>
    <t>du würdest haben</t>
  </si>
  <si>
    <t>du würdest werden</t>
  </si>
  <si>
    <t>du würdest sagen</t>
  </si>
  <si>
    <t>du würdest machen</t>
  </si>
  <si>
    <t>du würdest geben</t>
  </si>
  <si>
    <t>du würdest kommen</t>
  </si>
  <si>
    <t>du würdest gehen</t>
  </si>
  <si>
    <t>du würdest sehen</t>
  </si>
  <si>
    <t>du würdest lassen</t>
  </si>
  <si>
    <t>du würdest stehen</t>
  </si>
  <si>
    <t>du würdest finden</t>
  </si>
  <si>
    <t>du würdest bleiben</t>
  </si>
  <si>
    <t>du würdest liegen</t>
  </si>
  <si>
    <t>du würdest heißen</t>
  </si>
  <si>
    <t>du würdest denken</t>
  </si>
  <si>
    <t>du würdest nehmen</t>
  </si>
  <si>
    <t>du würdest tun</t>
  </si>
  <si>
    <t>du würdest glauben</t>
  </si>
  <si>
    <t>du würdest halten</t>
  </si>
  <si>
    <t>du würdest nennen</t>
  </si>
  <si>
    <t>du würdest zeigen</t>
  </si>
  <si>
    <t>du würdest führen</t>
  </si>
  <si>
    <t>du würdest sprechen</t>
  </si>
  <si>
    <t>du würdest bringen</t>
  </si>
  <si>
    <t>du würdest leben</t>
  </si>
  <si>
    <t>du würdest fahren</t>
  </si>
  <si>
    <t>du würdest meinen</t>
  </si>
  <si>
    <t>du würdest fragen</t>
  </si>
  <si>
    <t>du würdest kennen</t>
  </si>
  <si>
    <t>du würdest gelten</t>
  </si>
  <si>
    <t>du würdest stellen</t>
  </si>
  <si>
    <t>du würdest spielen</t>
  </si>
  <si>
    <t>du würdest arbeiten</t>
  </si>
  <si>
    <t>du würdest brauchen</t>
  </si>
  <si>
    <t>du würdest folgen</t>
  </si>
  <si>
    <t>du würdest lernen</t>
  </si>
  <si>
    <t>du würdest bestehen</t>
  </si>
  <si>
    <t>du würdest verstehen</t>
  </si>
  <si>
    <t>du würdest setzen</t>
  </si>
  <si>
    <t>du würdest bekommen</t>
  </si>
  <si>
    <t>du würdest beginnen</t>
  </si>
  <si>
    <t>du würdest erzählen</t>
  </si>
  <si>
    <t>ihr würdet sein</t>
  </si>
  <si>
    <t>ihr würdet haben</t>
  </si>
  <si>
    <t>ihr würdet werden</t>
  </si>
  <si>
    <t>ihr würdet sagen</t>
  </si>
  <si>
    <t>ihr würdet machen</t>
  </si>
  <si>
    <t>ihr würdet geben</t>
  </si>
  <si>
    <t>ihr würdet kommen</t>
  </si>
  <si>
    <t>ihr würdet gehen</t>
  </si>
  <si>
    <t>ihr würdet sehen</t>
  </si>
  <si>
    <t>ihr würdet lassen</t>
  </si>
  <si>
    <t>ihr würdet stehen</t>
  </si>
  <si>
    <t>ihr würdet finden</t>
  </si>
  <si>
    <t>ihr würdet bleiben</t>
  </si>
  <si>
    <t>ihr würdet liegen</t>
  </si>
  <si>
    <t>ihr würdet heißen</t>
  </si>
  <si>
    <t>ihr würdet denken</t>
  </si>
  <si>
    <t>ihr würdet nehmen</t>
  </si>
  <si>
    <t>ihr würdet tun</t>
  </si>
  <si>
    <t>ihr würdet glauben</t>
  </si>
  <si>
    <t>ihr würdet halten</t>
  </si>
  <si>
    <t>ihr würdet nennen</t>
  </si>
  <si>
    <t>ihr würdet zeigen</t>
  </si>
  <si>
    <t>ihr würdet führen</t>
  </si>
  <si>
    <t>ihr würdet sprechen</t>
  </si>
  <si>
    <t>ihr würdet bringen</t>
  </si>
  <si>
    <t>ihr würdet leben</t>
  </si>
  <si>
    <t>ihr würdet fahren</t>
  </si>
  <si>
    <t>ihr würdet meinen</t>
  </si>
  <si>
    <t>ihr würdet fragen</t>
  </si>
  <si>
    <t>ihr würdet kennen</t>
  </si>
  <si>
    <t>ihr würdet gelten</t>
  </si>
  <si>
    <t>ihr würdet stellen</t>
  </si>
  <si>
    <t>ihr würdet spielen</t>
  </si>
  <si>
    <t>ihr würdet arbeiten</t>
  </si>
  <si>
    <t>ihr würdet brauchen</t>
  </si>
  <si>
    <t>ihr würdet folgen</t>
  </si>
  <si>
    <t>ihr würdet lernen</t>
  </si>
  <si>
    <t>ihr würdet bestehen</t>
  </si>
  <si>
    <t>ihr würdet verstehen</t>
  </si>
  <si>
    <t>ihr würdet setzen</t>
  </si>
  <si>
    <t>ihr würdet bekommen</t>
  </si>
  <si>
    <t>ihr würdet beginnen</t>
  </si>
  <si>
    <t>ihr würdet erzählen</t>
  </si>
  <si>
    <t>er würde sein</t>
  </si>
  <si>
    <t>er würde haben</t>
  </si>
  <si>
    <t>er würde werden</t>
  </si>
  <si>
    <t>er würde sagen</t>
  </si>
  <si>
    <t>er würde machen</t>
  </si>
  <si>
    <t>er würde geben</t>
  </si>
  <si>
    <t>er würde kommen</t>
  </si>
  <si>
    <t>er würde gehen</t>
  </si>
  <si>
    <t>er würde sehen</t>
  </si>
  <si>
    <t>er würde lassen</t>
  </si>
  <si>
    <t>er würde stehen</t>
  </si>
  <si>
    <t>er würde finden</t>
  </si>
  <si>
    <t>er würde bleiben</t>
  </si>
  <si>
    <t>er würde liegen</t>
  </si>
  <si>
    <t>er würde heißen</t>
  </si>
  <si>
    <t>er würde denken</t>
  </si>
  <si>
    <t>er würde nehmen</t>
  </si>
  <si>
    <t>er würde tun</t>
  </si>
  <si>
    <t>er würde glauben</t>
  </si>
  <si>
    <t>er würde halten</t>
  </si>
  <si>
    <t>er würde nennen</t>
  </si>
  <si>
    <t>er würde zeigen</t>
  </si>
  <si>
    <t>er würde führen</t>
  </si>
  <si>
    <t>er würde sprechen</t>
  </si>
  <si>
    <t>er würde bringen</t>
  </si>
  <si>
    <t>er würde leben</t>
  </si>
  <si>
    <t>er würde fahren</t>
  </si>
  <si>
    <t>er würde meinen</t>
  </si>
  <si>
    <t>er würde fragen</t>
  </si>
  <si>
    <t>er würde kennen</t>
  </si>
  <si>
    <t>er würde gelten</t>
  </si>
  <si>
    <t>er würde stellen</t>
  </si>
  <si>
    <t>er würde spielen</t>
  </si>
  <si>
    <t>er würde arbeiten</t>
  </si>
  <si>
    <t>er würde brauchen</t>
  </si>
  <si>
    <t>er würde folgen</t>
  </si>
  <si>
    <t>er würde lernen</t>
  </si>
  <si>
    <t>er würde bestehen</t>
  </si>
  <si>
    <t>er würde verstehen</t>
  </si>
  <si>
    <t>er würde setzen</t>
  </si>
  <si>
    <t>er würde bekommen</t>
  </si>
  <si>
    <t>er würde beginnen</t>
  </si>
  <si>
    <t>er würde erzählen</t>
  </si>
  <si>
    <t>sie würden sein</t>
  </si>
  <si>
    <t>sie würden haben</t>
  </si>
  <si>
    <t>sie würden werden</t>
  </si>
  <si>
    <t>sie würden sagen</t>
  </si>
  <si>
    <t>sie würden machen</t>
  </si>
  <si>
    <t>sie würden geben</t>
  </si>
  <si>
    <t>sie würden kommen</t>
  </si>
  <si>
    <t>sie würden gehen</t>
  </si>
  <si>
    <t>sie würden sehen</t>
  </si>
  <si>
    <t>sie würden lassen</t>
  </si>
  <si>
    <t>sie würden stehen</t>
  </si>
  <si>
    <t>sie würden finden</t>
  </si>
  <si>
    <t>sie würden bleiben</t>
  </si>
  <si>
    <t>sie würden liegen</t>
  </si>
  <si>
    <t>sie würden heißen</t>
  </si>
  <si>
    <t>sie würden denken</t>
  </si>
  <si>
    <t>sie würden nehmen</t>
  </si>
  <si>
    <t>sie würden tun</t>
  </si>
  <si>
    <t>sie würden glauben</t>
  </si>
  <si>
    <t>sie würden halten</t>
  </si>
  <si>
    <t>sie würden nennen</t>
  </si>
  <si>
    <t>sie würden zeigen</t>
  </si>
  <si>
    <t>sie würden führen</t>
  </si>
  <si>
    <t>sie würden sprechen</t>
  </si>
  <si>
    <t>sie würden bringen</t>
  </si>
  <si>
    <t>sie würden leben</t>
  </si>
  <si>
    <t>sie würden fahren</t>
  </si>
  <si>
    <t>sie würden meinen</t>
  </si>
  <si>
    <t>sie würden fragen</t>
  </si>
  <si>
    <t>sie würden kennen</t>
  </si>
  <si>
    <t>sie würden gelten</t>
  </si>
  <si>
    <t>sie würden stellen</t>
  </si>
  <si>
    <t>sie würden spielen</t>
  </si>
  <si>
    <t>sie würden arbeiten</t>
  </si>
  <si>
    <t>sie würden brauchen</t>
  </si>
  <si>
    <t>sie würden folgen</t>
  </si>
  <si>
    <t>sie würden lernen</t>
  </si>
  <si>
    <t>sie würden bestehen</t>
  </si>
  <si>
    <t>sie würden verstehen</t>
  </si>
  <si>
    <t>sie würden setzen</t>
  </si>
  <si>
    <t>sie würden bekommen</t>
  </si>
  <si>
    <t>sie würden beginnen</t>
  </si>
  <si>
    <t>sie würden erzählen</t>
  </si>
  <si>
    <t>ich würde gewesen sein</t>
  </si>
  <si>
    <t>ich würde gehabt haben</t>
  </si>
  <si>
    <t>ich würde geworden sein</t>
  </si>
  <si>
    <t>ich würde gekonnt haben</t>
  </si>
  <si>
    <t>ich würde gemusst haben</t>
  </si>
  <si>
    <t>ich würde gesagt haben</t>
  </si>
  <si>
    <t>ich würde gemacht haben</t>
  </si>
  <si>
    <t>ich würde gegeben haben</t>
  </si>
  <si>
    <t>ich würde gekommen sein</t>
  </si>
  <si>
    <t>ich würde gesollt haben</t>
  </si>
  <si>
    <t>ich würde gewollt haben</t>
  </si>
  <si>
    <t>ich würde gegangen sein</t>
  </si>
  <si>
    <t>ich würde gewusst haben</t>
  </si>
  <si>
    <t>ich würde gesehen haben</t>
  </si>
  <si>
    <t>ich würde gelassen haben</t>
  </si>
  <si>
    <t>ich würde gestanden haben</t>
  </si>
  <si>
    <t>ich würde gefunden haben</t>
  </si>
  <si>
    <t>ich würde geblieben sein</t>
  </si>
  <si>
    <t>ich würde gelegen haben</t>
  </si>
  <si>
    <t>ich würde geheißen haben</t>
  </si>
  <si>
    <t>ich würde gedacht haben</t>
  </si>
  <si>
    <t>ich würde genommen haben</t>
  </si>
  <si>
    <t>ich würde getan haben</t>
  </si>
  <si>
    <t>ich würde gedurft haben</t>
  </si>
  <si>
    <t>ich würde geglaubt haben</t>
  </si>
  <si>
    <t>ich würde gehalten haben</t>
  </si>
  <si>
    <t>ich würde genannt haben</t>
  </si>
  <si>
    <t>ich würde gemocht haben</t>
  </si>
  <si>
    <t>ich würde gezeigt haben</t>
  </si>
  <si>
    <t>ich würde geführt haben</t>
  </si>
  <si>
    <t>ich würde gesprochen haben</t>
  </si>
  <si>
    <t>ich würde gebracht haben</t>
  </si>
  <si>
    <t>ich würde gelebt haben</t>
  </si>
  <si>
    <t>ich würde gefahren sein</t>
  </si>
  <si>
    <t>ich würde gemeint haben</t>
  </si>
  <si>
    <t>ich würde gefragt haben</t>
  </si>
  <si>
    <t>ich würde gekannt haben</t>
  </si>
  <si>
    <t>ich würde gegolten haben</t>
  </si>
  <si>
    <t>ich würde gestellt haben</t>
  </si>
  <si>
    <t>ich würde gespielt haben</t>
  </si>
  <si>
    <t>ich würde gearbeitet haben</t>
  </si>
  <si>
    <t>ich würde gebraucht haben</t>
  </si>
  <si>
    <t>ich würde gefolgt sein</t>
  </si>
  <si>
    <t>ich würde gelernt haben</t>
  </si>
  <si>
    <t>ich würde bestanden haben</t>
  </si>
  <si>
    <t>ich würde verstanden haben</t>
  </si>
  <si>
    <t>ich würde gesetzt haben</t>
  </si>
  <si>
    <t>ich würde bekommen haben</t>
  </si>
  <si>
    <t>ich würde begonnen haben</t>
  </si>
  <si>
    <t>ich würde erzählt haben</t>
  </si>
  <si>
    <t>wir würden gewesen sein</t>
  </si>
  <si>
    <t>wir würden gehabt haben</t>
  </si>
  <si>
    <t>wir würden geworden sein</t>
  </si>
  <si>
    <t>wir würden gekonnt haben</t>
  </si>
  <si>
    <t>wir würden gemusst haben</t>
  </si>
  <si>
    <t>wir würden gesagt haben</t>
  </si>
  <si>
    <t>wir würden gemacht haben</t>
  </si>
  <si>
    <t>wir würden gegeben haben</t>
  </si>
  <si>
    <t>wir würden gekommen sein</t>
  </si>
  <si>
    <t>wir würden gesollt haben</t>
  </si>
  <si>
    <t>wir würden gewollt haben</t>
  </si>
  <si>
    <t>wir würden gegangen sein</t>
  </si>
  <si>
    <t>wir würden gewusst haben</t>
  </si>
  <si>
    <t>wir würden gesehen haben</t>
  </si>
  <si>
    <t>wir würden gelassen haben</t>
  </si>
  <si>
    <t>wir würden gestanden haben</t>
  </si>
  <si>
    <t>wir würden gefunden haben</t>
  </si>
  <si>
    <t>wir würden geblieben sein</t>
  </si>
  <si>
    <t>wir würden gelegen haben</t>
  </si>
  <si>
    <t>wir würden geheißen haben</t>
  </si>
  <si>
    <t>wir würden gedacht haben</t>
  </si>
  <si>
    <t>wir würden genommen haben</t>
  </si>
  <si>
    <t>wir würden getan haben</t>
  </si>
  <si>
    <t>wir würden gedurft haben</t>
  </si>
  <si>
    <t>wir würden geglaubt haben</t>
  </si>
  <si>
    <t>wir würden gehalten haben</t>
  </si>
  <si>
    <t>wir würden genannt haben</t>
  </si>
  <si>
    <t>wir würden gemocht haben</t>
  </si>
  <si>
    <t>wir würden gezeigt haben</t>
  </si>
  <si>
    <t>wir würden geführt haben</t>
  </si>
  <si>
    <t>wir würden gesprochen haben</t>
  </si>
  <si>
    <t>wir würden gebracht haben</t>
  </si>
  <si>
    <t>wir würden gelebt haben</t>
  </si>
  <si>
    <t>wir würden gefahren sein</t>
  </si>
  <si>
    <t>wir würden gemeint haben</t>
  </si>
  <si>
    <t>wir würden gefragt haben</t>
  </si>
  <si>
    <t>wir würden gekannt haben</t>
  </si>
  <si>
    <t>wir würden gegolten haben</t>
  </si>
  <si>
    <t>wir würden gestellt haben</t>
  </si>
  <si>
    <t>wir würden gespielt haben</t>
  </si>
  <si>
    <t>wir würden gearbeitet haben</t>
  </si>
  <si>
    <t>wir würden gebraucht haben</t>
  </si>
  <si>
    <t>wir würden gefolgt sein</t>
  </si>
  <si>
    <t>wir würden gelernt haben</t>
  </si>
  <si>
    <t>wir würden bestanden haben</t>
  </si>
  <si>
    <t>wir würden verstanden haben</t>
  </si>
  <si>
    <t>wir würden gesetzt haben</t>
  </si>
  <si>
    <t>wir würden bekommen haben</t>
  </si>
  <si>
    <t>wir würden begonnen haben</t>
  </si>
  <si>
    <t>wir würden erzählt haben</t>
  </si>
  <si>
    <t>du würdest gewesen sein</t>
  </si>
  <si>
    <t>du würdest gehabt haben</t>
  </si>
  <si>
    <t>du würdest geworden sein</t>
  </si>
  <si>
    <t>du würdest gekonnt haben</t>
  </si>
  <si>
    <t>du würdest gemusst haben</t>
  </si>
  <si>
    <t>du würdest gesagt haben</t>
  </si>
  <si>
    <t>du würdest gemacht haben</t>
  </si>
  <si>
    <t>du würdest gegeben haben</t>
  </si>
  <si>
    <t>du würdest gekommen sein</t>
  </si>
  <si>
    <t>du würdest gesollt haben</t>
  </si>
  <si>
    <t>du würdest gewollt haben</t>
  </si>
  <si>
    <t>du würdest gegangen sein</t>
  </si>
  <si>
    <t>du würdest gewusst haben</t>
  </si>
  <si>
    <t>du würdest gesehen haben</t>
  </si>
  <si>
    <t>du würdest gelassen haben</t>
  </si>
  <si>
    <t>du würdest gestanden haben</t>
  </si>
  <si>
    <t>du würdest gefunden haben</t>
  </si>
  <si>
    <t>du würdest geblieben sein</t>
  </si>
  <si>
    <t>du würdest gelegen haben</t>
  </si>
  <si>
    <t>du würdest geheißen haben</t>
  </si>
  <si>
    <t>du würdest gedacht haben</t>
  </si>
  <si>
    <t>du würdest genommen haben</t>
  </si>
  <si>
    <t>du würdest getan haben</t>
  </si>
  <si>
    <t>du würdest gedurft haben</t>
  </si>
  <si>
    <t>du würdest geglaubt haben</t>
  </si>
  <si>
    <t>du würdest gehalten haben</t>
  </si>
  <si>
    <t>du würdest genannt haben</t>
  </si>
  <si>
    <t>du würdest gemocht haben</t>
  </si>
  <si>
    <t>du würdest gezeigt haben</t>
  </si>
  <si>
    <t>du würdest geführt haben</t>
  </si>
  <si>
    <t>du würdest gesprochen haben</t>
  </si>
  <si>
    <t>du würdest gebracht haben</t>
  </si>
  <si>
    <t>du würdest gelebt haben</t>
  </si>
  <si>
    <t>du würdest gefahren sein</t>
  </si>
  <si>
    <t>du würdest gemeint haben</t>
  </si>
  <si>
    <t>du würdest gefragt haben</t>
  </si>
  <si>
    <t>du würdest gekannt haben</t>
  </si>
  <si>
    <t>du würdest gegolten haben</t>
  </si>
  <si>
    <t>du würdest gestellt haben</t>
  </si>
  <si>
    <t>du würdest gespielt haben</t>
  </si>
  <si>
    <t>du würdest gearbeitet haben</t>
  </si>
  <si>
    <t>du würdest gebraucht haben</t>
  </si>
  <si>
    <t>du würdest gefolgt sein</t>
  </si>
  <si>
    <t>du würdest gelernt haben</t>
  </si>
  <si>
    <t>du würdest bestanden haben</t>
  </si>
  <si>
    <t>du würdest verstanden haben</t>
  </si>
  <si>
    <t>du würdest gesetzt haben</t>
  </si>
  <si>
    <t>du würdest bekommen haben</t>
  </si>
  <si>
    <t>du würdest begonnen haben</t>
  </si>
  <si>
    <t>du würdest erzählt haben</t>
  </si>
  <si>
    <t>ihr würdet gewesen sein</t>
  </si>
  <si>
    <t>ihr würdet gehabt haben</t>
  </si>
  <si>
    <t>ihr würdet geworden sein</t>
  </si>
  <si>
    <t>ihr würdet gekonnt haben</t>
  </si>
  <si>
    <t>ihr würdet gemusst haben</t>
  </si>
  <si>
    <t>ihr würdet gesagt haben</t>
  </si>
  <si>
    <t>ihr würdet gemacht haben</t>
  </si>
  <si>
    <t>ihr würdet gegeben haben</t>
  </si>
  <si>
    <t>ihr würdet gekommen sein</t>
  </si>
  <si>
    <t>ihr würdet gesollt haben</t>
  </si>
  <si>
    <t>ihr würdet gewollt haben</t>
  </si>
  <si>
    <t>ihr würdet gegangen sein</t>
  </si>
  <si>
    <t>ihr würdet gewusst haben</t>
  </si>
  <si>
    <t>ihr würdet gesehen haben</t>
  </si>
  <si>
    <t>ihr würdet gelassen haben</t>
  </si>
  <si>
    <t>ihr würdet gestanden haben</t>
  </si>
  <si>
    <t>ihr würdet gefunden haben</t>
  </si>
  <si>
    <t>ihr würdet geblieben sein</t>
  </si>
  <si>
    <t>ihr würdet gelegen haben</t>
  </si>
  <si>
    <t>ihr würdet geheißen haben</t>
  </si>
  <si>
    <t>ihr würdet gedacht haben</t>
  </si>
  <si>
    <t>ihr würdet genommen haben</t>
  </si>
  <si>
    <t>ihr würdet getan haben</t>
  </si>
  <si>
    <t>ihr würdet gedurft haben</t>
  </si>
  <si>
    <t>ihr würdet geglaubt haben</t>
  </si>
  <si>
    <t>ihr würdet gehalten haben</t>
  </si>
  <si>
    <t>ihr würdet genannt haben</t>
  </si>
  <si>
    <t>ihr würdet gemocht haben</t>
  </si>
  <si>
    <t>ihr würdet gezeigt haben</t>
  </si>
  <si>
    <t>ihr würdet geführt haben</t>
  </si>
  <si>
    <t>ihr würdet gesprochen haben</t>
  </si>
  <si>
    <t>ihr würdet gebracht haben</t>
  </si>
  <si>
    <t>ihr würdet gelebt haben</t>
  </si>
  <si>
    <t>ihr würdet gefahren sein</t>
  </si>
  <si>
    <t>ihr würdet gemeint haben</t>
  </si>
  <si>
    <t>ihr würdet gefragt haben</t>
  </si>
  <si>
    <t>ihr würdet gekannt haben</t>
  </si>
  <si>
    <t>ihr würdet gegolten haben</t>
  </si>
  <si>
    <t>ihr würdet gestellt haben</t>
  </si>
  <si>
    <t>ihr würdet gespielt haben</t>
  </si>
  <si>
    <t>ihr würdet gearbeitet haben</t>
  </si>
  <si>
    <t>ihr würdet gebraucht haben</t>
  </si>
  <si>
    <t>ihr würdet gefolgt sein</t>
  </si>
  <si>
    <t>ihr würdet gelernt haben</t>
  </si>
  <si>
    <t>ihr würdet bestanden haben</t>
  </si>
  <si>
    <t>ihr würdet verstanden haben</t>
  </si>
  <si>
    <t>ihr würdet gesetzt haben</t>
  </si>
  <si>
    <t>ihr würdet bekommen haben</t>
  </si>
  <si>
    <t>ihr würdet begonnen haben</t>
  </si>
  <si>
    <t>ihr würdet erzählt haben</t>
  </si>
  <si>
    <t>er würde gewesen sein</t>
  </si>
  <si>
    <t>er würde gehabt haben</t>
  </si>
  <si>
    <t>er würde geworden sein</t>
  </si>
  <si>
    <t>er würde gekonnt haben</t>
  </si>
  <si>
    <t>er würde gemusst haben</t>
  </si>
  <si>
    <t>er würde gesagt haben</t>
  </si>
  <si>
    <t>er würde gemacht haben</t>
  </si>
  <si>
    <t>er würde gegeben haben</t>
  </si>
  <si>
    <t>er würde gekommen sein</t>
  </si>
  <si>
    <t>er würde gesollt haben</t>
  </si>
  <si>
    <t>er würde gewollt haben</t>
  </si>
  <si>
    <t>er würde gegangen sein</t>
  </si>
  <si>
    <t>er würde gewusst haben</t>
  </si>
  <si>
    <t>er würde gesehen haben</t>
  </si>
  <si>
    <t>er würde gelassen haben</t>
  </si>
  <si>
    <t>er würde gestanden haben</t>
  </si>
  <si>
    <t>er würde gefunden haben</t>
  </si>
  <si>
    <t>er würde geblieben sein</t>
  </si>
  <si>
    <t>er würde gelegen haben</t>
  </si>
  <si>
    <t>er würde geheißen haben</t>
  </si>
  <si>
    <t>er würde gedacht haben</t>
  </si>
  <si>
    <t>er würde genommen haben</t>
  </si>
  <si>
    <t>er würde getan haben</t>
  </si>
  <si>
    <t>er würde gedurft haben</t>
  </si>
  <si>
    <t>er würde geglaubt haben</t>
  </si>
  <si>
    <t>er würde gehalten haben</t>
  </si>
  <si>
    <t>er würde genannt haben</t>
  </si>
  <si>
    <t>er würde gemocht haben</t>
  </si>
  <si>
    <t>er würde gezeigt haben</t>
  </si>
  <si>
    <t>er würde geführt haben</t>
  </si>
  <si>
    <t>er würde gesprochen haben</t>
  </si>
  <si>
    <t>er würde gebracht haben</t>
  </si>
  <si>
    <t>er würde gelebt haben</t>
  </si>
  <si>
    <t>er würde gefahren sein</t>
  </si>
  <si>
    <t>er würde gemeint haben</t>
  </si>
  <si>
    <t>er würde gefragt haben</t>
  </si>
  <si>
    <t>er würde gekannt haben</t>
  </si>
  <si>
    <t>er würde gegolten haben</t>
  </si>
  <si>
    <t>er würde gestellt haben</t>
  </si>
  <si>
    <t>er würde gespielt haben</t>
  </si>
  <si>
    <t>er würde gearbeitet haben</t>
  </si>
  <si>
    <t>er würde gebraucht haben</t>
  </si>
  <si>
    <t>er würde gefolgt sein</t>
  </si>
  <si>
    <t>er würde gelernt haben</t>
  </si>
  <si>
    <t>er würde bestanden haben</t>
  </si>
  <si>
    <t>er würde verstanden haben</t>
  </si>
  <si>
    <t>er würde gesetzt haben</t>
  </si>
  <si>
    <t>er würde bekommen haben</t>
  </si>
  <si>
    <t>er würde begonnen haben</t>
  </si>
  <si>
    <t>er würde erzählt haben</t>
  </si>
  <si>
    <t>sie würden gewesen sein</t>
  </si>
  <si>
    <t>sie würden gehabt haben</t>
  </si>
  <si>
    <t>sie würden geworden sein</t>
  </si>
  <si>
    <t>sie würden gekonnt haben</t>
  </si>
  <si>
    <t>sie würden gemusst haben</t>
  </si>
  <si>
    <t>sie würden gesagt haben</t>
  </si>
  <si>
    <t>sie würden gemacht haben</t>
  </si>
  <si>
    <t>sie würden gegeben haben</t>
  </si>
  <si>
    <t>sie würden gekommen sein</t>
  </si>
  <si>
    <t>sie würden gesollt haben</t>
  </si>
  <si>
    <t>sie würden gewollt haben</t>
  </si>
  <si>
    <t>sie würden gegangen sein</t>
  </si>
  <si>
    <t>sie würden gewusst haben</t>
  </si>
  <si>
    <t>sie würden gesehen haben</t>
  </si>
  <si>
    <t>sie würden gelassen haben</t>
  </si>
  <si>
    <t>sie würden gestanden haben</t>
  </si>
  <si>
    <t>sie würden gefunden haben</t>
  </si>
  <si>
    <t>sie würden geblieben sein</t>
  </si>
  <si>
    <t>sie würden gelegen haben</t>
  </si>
  <si>
    <t>sie würden geheißen haben</t>
  </si>
  <si>
    <t>sie würden gedacht haben</t>
  </si>
  <si>
    <t>sie würden genommen haben</t>
  </si>
  <si>
    <t>sie würden getan haben</t>
  </si>
  <si>
    <t>sie würden gedurft haben</t>
  </si>
  <si>
    <t>sie würden geglaubt haben</t>
  </si>
  <si>
    <t>sie würden gehalten haben</t>
  </si>
  <si>
    <t>sie würden genannt haben</t>
  </si>
  <si>
    <t>sie würden gemocht haben</t>
  </si>
  <si>
    <t>sie würden gezeigt haben</t>
  </si>
  <si>
    <t>sie würden geführt haben</t>
  </si>
  <si>
    <t>sie würden gesprochen haben</t>
  </si>
  <si>
    <t>sie würden gebracht haben</t>
  </si>
  <si>
    <t>sie würden gelebt haben</t>
  </si>
  <si>
    <t>sie würden gefahren sein</t>
  </si>
  <si>
    <t>sie würden gemeint haben</t>
  </si>
  <si>
    <t>sie würden gefragt haben</t>
  </si>
  <si>
    <t>sie würden gekannt haben</t>
  </si>
  <si>
    <t>sie würden gegolten haben</t>
  </si>
  <si>
    <t>sie würden gestellt haben</t>
  </si>
  <si>
    <t>sie würden gespielt haben</t>
  </si>
  <si>
    <t>sie würden gearbeitet haben</t>
  </si>
  <si>
    <t>sie würden gebraucht haben</t>
  </si>
  <si>
    <t>sie würden gefolgt sein</t>
  </si>
  <si>
    <t>sie würden gelernt haben</t>
  </si>
  <si>
    <t>sie würden bestanden haben</t>
  </si>
  <si>
    <t>sie würden verstanden haben</t>
  </si>
  <si>
    <t>sie würden gesetzt haben</t>
  </si>
  <si>
    <t>sie würden bekommen haben</t>
  </si>
  <si>
    <t>sie würden begonnen haben</t>
  </si>
  <si>
    <t>sie würden erzählt haben</t>
  </si>
  <si>
    <t>я становлюсь</t>
  </si>
  <si>
    <t>я позволяю</t>
  </si>
  <si>
    <t>меня зовут</t>
  </si>
  <si>
    <t>мне можно</t>
  </si>
  <si>
    <t>мне нравится</t>
  </si>
  <si>
    <t>я еду</t>
  </si>
  <si>
    <t>я ценюсь</t>
  </si>
  <si>
    <t>я нуждаюсь</t>
  </si>
  <si>
    <t>я настаиваю</t>
  </si>
  <si>
    <t>я сажаю</t>
  </si>
  <si>
    <t>мы становимся</t>
  </si>
  <si>
    <t>мы даем</t>
  </si>
  <si>
    <t>мы идем</t>
  </si>
  <si>
    <t>мы позволяем</t>
  </si>
  <si>
    <t>мы остаемся</t>
  </si>
  <si>
    <t>нас зовут</t>
  </si>
  <si>
    <t>мы берем</t>
  </si>
  <si>
    <t>нам можно</t>
  </si>
  <si>
    <t>нам нравится</t>
  </si>
  <si>
    <t>мы ведем</t>
  </si>
  <si>
    <t>мы живем</t>
  </si>
  <si>
    <t>мы едем</t>
  </si>
  <si>
    <t>мы ценимся</t>
  </si>
  <si>
    <t>мы нуждаемся</t>
  </si>
  <si>
    <t>мы настаиваем</t>
  </si>
  <si>
    <t>мы сажаем</t>
  </si>
  <si>
    <t>ты становишься</t>
  </si>
  <si>
    <t>ты даешь</t>
  </si>
  <si>
    <t>ты идешь</t>
  </si>
  <si>
    <t>ты позволяешь</t>
  </si>
  <si>
    <t>ты остаешься</t>
  </si>
  <si>
    <t>тебя зовут</t>
  </si>
  <si>
    <t>ты берешь</t>
  </si>
  <si>
    <t>тебе можно</t>
  </si>
  <si>
    <t>тебе нравится</t>
  </si>
  <si>
    <t>ты ведешь</t>
  </si>
  <si>
    <t>ты живешь</t>
  </si>
  <si>
    <t>ты едешь</t>
  </si>
  <si>
    <t>ты ценишься</t>
  </si>
  <si>
    <t>ты нуждаешься</t>
  </si>
  <si>
    <t>ты настаиваешь</t>
  </si>
  <si>
    <t>ты сажаешь</t>
  </si>
  <si>
    <t>вы становитесь</t>
  </si>
  <si>
    <t>вы даете</t>
  </si>
  <si>
    <t>вы идете</t>
  </si>
  <si>
    <t>вы позволяете</t>
  </si>
  <si>
    <t>вы остаетесь</t>
  </si>
  <si>
    <t>вас зовут</t>
  </si>
  <si>
    <t>вы берете</t>
  </si>
  <si>
    <t>вам можно</t>
  </si>
  <si>
    <t>вам нравится</t>
  </si>
  <si>
    <t>вы ведете</t>
  </si>
  <si>
    <t>вы живете</t>
  </si>
  <si>
    <t>вы едете</t>
  </si>
  <si>
    <t>вы ценитесь</t>
  </si>
  <si>
    <t>вы нуждаетесь</t>
  </si>
  <si>
    <t>вы настаиваете</t>
  </si>
  <si>
    <t>вы сажаете</t>
  </si>
  <si>
    <t>он есть</t>
  </si>
  <si>
    <t>он имеет</t>
  </si>
  <si>
    <t>он становится</t>
  </si>
  <si>
    <t>он может</t>
  </si>
  <si>
    <t>он должен</t>
  </si>
  <si>
    <t>он говорит</t>
  </si>
  <si>
    <t>он делает</t>
  </si>
  <si>
    <t>он дает</t>
  </si>
  <si>
    <t>он приходит</t>
  </si>
  <si>
    <t>он хочет</t>
  </si>
  <si>
    <t>он идет</t>
  </si>
  <si>
    <t>он знает</t>
  </si>
  <si>
    <t>он видит</t>
  </si>
  <si>
    <t>он позволяет</t>
  </si>
  <si>
    <t>он стоит</t>
  </si>
  <si>
    <t>он находит</t>
  </si>
  <si>
    <t>он остается</t>
  </si>
  <si>
    <t>он лежит</t>
  </si>
  <si>
    <t>его зовут</t>
  </si>
  <si>
    <t>он думает</t>
  </si>
  <si>
    <t>он берет</t>
  </si>
  <si>
    <t>ему можно</t>
  </si>
  <si>
    <t>он верит</t>
  </si>
  <si>
    <t>он держит</t>
  </si>
  <si>
    <t>он называет</t>
  </si>
  <si>
    <t>ему нравится</t>
  </si>
  <si>
    <t>он показывает</t>
  </si>
  <si>
    <t>он ведет</t>
  </si>
  <si>
    <t>он приносит</t>
  </si>
  <si>
    <t>он живет</t>
  </si>
  <si>
    <t>он едет</t>
  </si>
  <si>
    <t>он спрашивает</t>
  </si>
  <si>
    <t>он ценится</t>
  </si>
  <si>
    <t>он ставит</t>
  </si>
  <si>
    <t>он играет</t>
  </si>
  <si>
    <t>он работает</t>
  </si>
  <si>
    <t>он нуждается</t>
  </si>
  <si>
    <t>он следует</t>
  </si>
  <si>
    <t>он учится</t>
  </si>
  <si>
    <t>он настаивает</t>
  </si>
  <si>
    <t>он понимает</t>
  </si>
  <si>
    <t>он сажает</t>
  </si>
  <si>
    <t>он получает</t>
  </si>
  <si>
    <t>он начинает</t>
  </si>
  <si>
    <t>он рассказывает</t>
  </si>
  <si>
    <t>они становятся</t>
  </si>
  <si>
    <t>они позволяют</t>
  </si>
  <si>
    <t>их зовут</t>
  </si>
  <si>
    <t>им можно</t>
  </si>
  <si>
    <t>им нравится</t>
  </si>
  <si>
    <t>они едут</t>
  </si>
  <si>
    <t>они ценятся</t>
  </si>
  <si>
    <t>они нуждаются</t>
  </si>
  <si>
    <t>они настаивают</t>
  </si>
  <si>
    <t>они сажают</t>
  </si>
  <si>
    <t>я увидел</t>
  </si>
  <si>
    <t>мне было можно</t>
  </si>
  <si>
    <t>мне нравилось</t>
  </si>
  <si>
    <t>я считал</t>
  </si>
  <si>
    <t>я ценился</t>
  </si>
  <si>
    <t>я учился</t>
  </si>
  <si>
    <t>я настоял</t>
  </si>
  <si>
    <t>я посадил</t>
  </si>
  <si>
    <t>мы увидели</t>
  </si>
  <si>
    <t>нам было можно</t>
  </si>
  <si>
    <t>нам нравилось</t>
  </si>
  <si>
    <t>мы считали</t>
  </si>
  <si>
    <t>мы ценились</t>
  </si>
  <si>
    <t>мы учились</t>
  </si>
  <si>
    <t>мы настояли</t>
  </si>
  <si>
    <t>мы посадили</t>
  </si>
  <si>
    <t>ты увидел</t>
  </si>
  <si>
    <t>тебе было можно</t>
  </si>
  <si>
    <t>тебе нравилось</t>
  </si>
  <si>
    <t>ты считал</t>
  </si>
  <si>
    <t>ты ценился</t>
  </si>
  <si>
    <t>ты учился</t>
  </si>
  <si>
    <t>ты настоял</t>
  </si>
  <si>
    <t>ты посадил</t>
  </si>
  <si>
    <t>вы увидели</t>
  </si>
  <si>
    <t>вам было можно</t>
  </si>
  <si>
    <t>вам нравилось</t>
  </si>
  <si>
    <t>вы считали</t>
  </si>
  <si>
    <t>вы ценились</t>
  </si>
  <si>
    <t>вы учились</t>
  </si>
  <si>
    <t>вы настояли</t>
  </si>
  <si>
    <t>вы посадили</t>
  </si>
  <si>
    <t>он увидел</t>
  </si>
  <si>
    <t>ему было можно</t>
  </si>
  <si>
    <t>ему нравилось</t>
  </si>
  <si>
    <t>он считал</t>
  </si>
  <si>
    <t>он ценился</t>
  </si>
  <si>
    <t>он учился</t>
  </si>
  <si>
    <t>он настоял</t>
  </si>
  <si>
    <t>он посадил</t>
  </si>
  <si>
    <t>они увидели</t>
  </si>
  <si>
    <t>им было можно</t>
  </si>
  <si>
    <t>им нравилось</t>
  </si>
  <si>
    <t>они считали</t>
  </si>
  <si>
    <t>они ценились</t>
  </si>
  <si>
    <t>они учились</t>
  </si>
  <si>
    <t>они настояли</t>
  </si>
  <si>
    <t>они посадили</t>
  </si>
  <si>
    <t>я буду должен (по обязанности)</t>
  </si>
  <si>
    <t>я буду позволять</t>
  </si>
  <si>
    <t>я буду делать (совершать)</t>
  </si>
  <si>
    <t>я буду мочь (с разрешения)</t>
  </si>
  <si>
    <t>я буду любить/нравиться</t>
  </si>
  <si>
    <t>я буду говорить (разговаривать)</t>
  </si>
  <si>
    <t>я буду ехать/ехать на транспорте</t>
  </si>
  <si>
    <t>я буду считать/полагать</t>
  </si>
  <si>
    <t>я буду знать (быть знакомым)</t>
  </si>
  <si>
    <t>я буду считаться/иметь силу</t>
  </si>
  <si>
    <t>я буду учиться</t>
  </si>
  <si>
    <t>я буду состоять/выдерживать</t>
  </si>
  <si>
    <t>я буду сажать/ставить</t>
  </si>
  <si>
    <t>мы будем должны (по обязанности)</t>
  </si>
  <si>
    <t>мы будем позволять</t>
  </si>
  <si>
    <t>мы будем делать (совершать)</t>
  </si>
  <si>
    <t>мы будем мочь (с разрешения)</t>
  </si>
  <si>
    <t>мы будем любить/нравиться</t>
  </si>
  <si>
    <t>мы будем говорить (разговаривать)</t>
  </si>
  <si>
    <t>мы будем ехать/ехать на транспорте</t>
  </si>
  <si>
    <t>мы будем считать/полагать</t>
  </si>
  <si>
    <t>мы будем знать (быть знакомыми)</t>
  </si>
  <si>
    <t>мы будем считаться/иметь силу</t>
  </si>
  <si>
    <t>мы будем учиться</t>
  </si>
  <si>
    <t>мы будем состоять/выдерживать</t>
  </si>
  <si>
    <t>мы будем сажать/ставить</t>
  </si>
  <si>
    <t>ты будешь должен (по обязанности)</t>
  </si>
  <si>
    <t>ты будешь позволять</t>
  </si>
  <si>
    <t>ты будешь делать (совершать)</t>
  </si>
  <si>
    <t>ты будешь мочь (с разрешения)</t>
  </si>
  <si>
    <t>ты будешь любить/нравиться</t>
  </si>
  <si>
    <t>ты будешь говорить (разговаривать)</t>
  </si>
  <si>
    <t>ты будешь ехать/ехать на транспорте</t>
  </si>
  <si>
    <t>ты будешь считать/полагать</t>
  </si>
  <si>
    <t>ты будешь знать (быть знакомым)</t>
  </si>
  <si>
    <t>ты будешь считаться/иметь силу</t>
  </si>
  <si>
    <t>ты будешь учиться</t>
  </si>
  <si>
    <t>ты будешь состоять/выдерживать</t>
  </si>
  <si>
    <t>ты будешь сажать/ставить</t>
  </si>
  <si>
    <t>вы будете должны (по обязанности)</t>
  </si>
  <si>
    <t>вы будете позволять</t>
  </si>
  <si>
    <t>вы будете делать (совершать)</t>
  </si>
  <si>
    <t>вы будете мочь (с разрешения)</t>
  </si>
  <si>
    <t>вы будете любить/нравиться</t>
  </si>
  <si>
    <t>вы будете говорить (разговаривать)</t>
  </si>
  <si>
    <t>вы будете ехать/ехать на транспорте</t>
  </si>
  <si>
    <t>вы будете считать/полагать</t>
  </si>
  <si>
    <t>вы будете знать (быть знакомыми)</t>
  </si>
  <si>
    <t>вы будете считаться/иметь силу</t>
  </si>
  <si>
    <t>вы будете учиться</t>
  </si>
  <si>
    <t>вы будете состоять/выдерживать</t>
  </si>
  <si>
    <t>вы будете сажать/ставить</t>
  </si>
  <si>
    <t>он скажет</t>
  </si>
  <si>
    <t>он сделает</t>
  </si>
  <si>
    <t>он даст</t>
  </si>
  <si>
    <t>он придёт</t>
  </si>
  <si>
    <t>он будет должен (по обязанности)</t>
  </si>
  <si>
    <t>он захочет</t>
  </si>
  <si>
    <t>он пойдёт</t>
  </si>
  <si>
    <t>он увидит</t>
  </si>
  <si>
    <t>он позволит</t>
  </si>
  <si>
    <t>он сделает (совершит)</t>
  </si>
  <si>
    <t>он сможет (с разрешения)</t>
  </si>
  <si>
    <t>он поверит</t>
  </si>
  <si>
    <t>он удержит</t>
  </si>
  <si>
    <t>он полюбит/ему понравится</t>
  </si>
  <si>
    <t>он поведёт</t>
  </si>
  <si>
    <t>он будет говорить (разговаривать)</t>
  </si>
  <si>
    <t>он поедет/поедет на транспорте</t>
  </si>
  <si>
    <t>он будет считать/полагать</t>
  </si>
  <si>
    <t>он будет знать (быть знаком)</t>
  </si>
  <si>
    <t>он будет считаться/иметь силу</t>
  </si>
  <si>
    <t>он последует</t>
  </si>
  <si>
    <t>он выучит</t>
  </si>
  <si>
    <t>он будет состоять/выдержит</t>
  </si>
  <si>
    <t>он установит/поставит</t>
  </si>
  <si>
    <t>они скажут</t>
  </si>
  <si>
    <t>они сделают</t>
  </si>
  <si>
    <t>они дадут</t>
  </si>
  <si>
    <t>они придут</t>
  </si>
  <si>
    <t>они захотят</t>
  </si>
  <si>
    <t>они пойдут</t>
  </si>
  <si>
    <t>они увидят</t>
  </si>
  <si>
    <t>они позволят</t>
  </si>
  <si>
    <t>они сделают (совершат)</t>
  </si>
  <si>
    <t>они смогут (с разрешения)</t>
  </si>
  <si>
    <t>они поверят</t>
  </si>
  <si>
    <t>они удержат</t>
  </si>
  <si>
    <t>они полюбят/им понравится</t>
  </si>
  <si>
    <t>они поведут</t>
  </si>
  <si>
    <t>они будут говорить (разговаривать)</t>
  </si>
  <si>
    <t>они поедут/поедут на транспорте</t>
  </si>
  <si>
    <t>они будут считать/полагать</t>
  </si>
  <si>
    <t>они будут знать (быть знакомы)</t>
  </si>
  <si>
    <t>они будут считаться/иметь силу</t>
  </si>
  <si>
    <t>они последуют</t>
  </si>
  <si>
    <t>они выучат</t>
  </si>
  <si>
    <t>они будут состоять/выдержат</t>
  </si>
  <si>
    <t>они установят/поставят</t>
  </si>
  <si>
    <t>Я уже побываю</t>
  </si>
  <si>
    <t>у меня уже будет</t>
  </si>
  <si>
    <t>я уже стану</t>
  </si>
  <si>
    <t>я уже смогу</t>
  </si>
  <si>
    <t>мне уже придётся</t>
  </si>
  <si>
    <t>я уже скажу</t>
  </si>
  <si>
    <t>я уже сделаю</t>
  </si>
  <si>
    <t>я уже дам</t>
  </si>
  <si>
    <t>я уже приду</t>
  </si>
  <si>
    <t>мне уже придётся (следует)</t>
  </si>
  <si>
    <t>я уже захочу</t>
  </si>
  <si>
    <t>я уже пойду</t>
  </si>
  <si>
    <t>я уже узнаю</t>
  </si>
  <si>
    <t>я уже увижу</t>
  </si>
  <si>
    <t>я уже позволю</t>
  </si>
  <si>
    <t>я уже встану</t>
  </si>
  <si>
    <t>я уже найду</t>
  </si>
  <si>
    <t>я уже останусь</t>
  </si>
  <si>
    <t>я уже полежу</t>
  </si>
  <si>
    <t>меня уже будут звать</t>
  </si>
  <si>
    <t>я уже подумаю</t>
  </si>
  <si>
    <t>я уже возьму</t>
  </si>
  <si>
    <t>мне уже будет позволено</t>
  </si>
  <si>
    <t>я уже поверю</t>
  </si>
  <si>
    <t>я уже удержу</t>
  </si>
  <si>
    <t>я уже назову</t>
  </si>
  <si>
    <t>я уже захочу (полюблю)</t>
  </si>
  <si>
    <t>я уже покажу</t>
  </si>
  <si>
    <t>я уже поведу</t>
  </si>
  <si>
    <t>я уже скажу (проговорю)</t>
  </si>
  <si>
    <t>я уже принесу</t>
  </si>
  <si>
    <t>я уже поживу</t>
  </si>
  <si>
    <t>я уже поеду</t>
  </si>
  <si>
    <t>я уже подумаю (помню)</t>
  </si>
  <si>
    <t>я уже спрошу</t>
  </si>
  <si>
    <t>я уже узнаю (буду знаком)</t>
  </si>
  <si>
    <t>я уже буду считаться</t>
  </si>
  <si>
    <t>я уже поставлю</t>
  </si>
  <si>
    <t>я уже поиграю</t>
  </si>
  <si>
    <t>я уже поработаю</t>
  </si>
  <si>
    <t>я уже использую</t>
  </si>
  <si>
    <t>я уже последую</t>
  </si>
  <si>
    <t>я уже выучу</t>
  </si>
  <si>
    <t>я уже сдам (выдержу)</t>
  </si>
  <si>
    <t>я уже пойму</t>
  </si>
  <si>
    <t>я уже посажу</t>
  </si>
  <si>
    <t>я уже получу</t>
  </si>
  <si>
    <t>я уже начну</t>
  </si>
  <si>
    <t>я уже расскажу</t>
  </si>
  <si>
    <t>мы уже побываем</t>
  </si>
  <si>
    <t>у нас уже будет</t>
  </si>
  <si>
    <t>мы уже станем</t>
  </si>
  <si>
    <t>мы уже сможем</t>
  </si>
  <si>
    <t>нам уже придётся</t>
  </si>
  <si>
    <t>мы уже скажем</t>
  </si>
  <si>
    <t>мы уже сделаем</t>
  </si>
  <si>
    <t>мы уже дадим</t>
  </si>
  <si>
    <t>мы уже придём</t>
  </si>
  <si>
    <t>нам уже придётся (следует)</t>
  </si>
  <si>
    <t>мы уже захотим</t>
  </si>
  <si>
    <t>мы уже пойдём</t>
  </si>
  <si>
    <t>мы уже узнаем</t>
  </si>
  <si>
    <t>мы уже увидим</t>
  </si>
  <si>
    <t>мы уже позволим</t>
  </si>
  <si>
    <t>мы уже встанем</t>
  </si>
  <si>
    <t>мы уже найдём</t>
  </si>
  <si>
    <t>мы уже останемся</t>
  </si>
  <si>
    <t>мы уже полежим</t>
  </si>
  <si>
    <t>нас уже будут звать</t>
  </si>
  <si>
    <t>мы уже подумаем</t>
  </si>
  <si>
    <t>мы уже возьмём</t>
  </si>
  <si>
    <t>нам уже будет позволено</t>
  </si>
  <si>
    <t>мы уже поверим</t>
  </si>
  <si>
    <t>мы уже удержим</t>
  </si>
  <si>
    <t>мы уже назовём</t>
  </si>
  <si>
    <t>мы уже захотим (полюбим)</t>
  </si>
  <si>
    <t>мы уже покажем</t>
  </si>
  <si>
    <t>мы уже поведём</t>
  </si>
  <si>
    <t>мы уже скажем (проговорим)</t>
  </si>
  <si>
    <t>мы уже принесём</t>
  </si>
  <si>
    <t>мы уже поживём</t>
  </si>
  <si>
    <t>мы уже поедем</t>
  </si>
  <si>
    <t>мы уже подумаем (помыслим)</t>
  </si>
  <si>
    <t>мы уже спросим</t>
  </si>
  <si>
    <t>мы уже узнаем (будем знакомы)</t>
  </si>
  <si>
    <t>мы уже будем считаться</t>
  </si>
  <si>
    <t>мы уже поставим</t>
  </si>
  <si>
    <t>мы уже поиграем</t>
  </si>
  <si>
    <t>мы уже поработаем</t>
  </si>
  <si>
    <t>мы уже используем</t>
  </si>
  <si>
    <t>мы уже последуем</t>
  </si>
  <si>
    <t>мы уже выучим</t>
  </si>
  <si>
    <t>мы уже сдадим (выдержим)</t>
  </si>
  <si>
    <t>мы уже поймём</t>
  </si>
  <si>
    <t>мы уже посадим</t>
  </si>
  <si>
    <t>мы уже получим</t>
  </si>
  <si>
    <t>мы уже начнём</t>
  </si>
  <si>
    <t>мы уже расскажем</t>
  </si>
  <si>
    <t>ты уже побываешь</t>
  </si>
  <si>
    <t>ты уже будешь иметь</t>
  </si>
  <si>
    <t>ты уже станешь</t>
  </si>
  <si>
    <t>ты уже сможешь</t>
  </si>
  <si>
    <t>тебе уже придётся</t>
  </si>
  <si>
    <t>ты уже скажешь</t>
  </si>
  <si>
    <t>ты уже сделаешь</t>
  </si>
  <si>
    <t>ты уже дашь</t>
  </si>
  <si>
    <t>ты уже придёшь</t>
  </si>
  <si>
    <t>тебе уже придётся (следует)</t>
  </si>
  <si>
    <t>ты уже захочешь</t>
  </si>
  <si>
    <t>ты уже пойдёшь</t>
  </si>
  <si>
    <t>ты уже узнаешь</t>
  </si>
  <si>
    <t>ты уже увидишь</t>
  </si>
  <si>
    <t>ты уже позволишь</t>
  </si>
  <si>
    <t>ты уже встанешь</t>
  </si>
  <si>
    <t>ты уже найдёшь</t>
  </si>
  <si>
    <t>ты уже останешься</t>
  </si>
  <si>
    <t>ты уже полежишь</t>
  </si>
  <si>
    <t>тебя уже будут звать</t>
  </si>
  <si>
    <t>ты уже подумаешь</t>
  </si>
  <si>
    <t>ты уже возьмёшь</t>
  </si>
  <si>
    <t>тебе уже будет позволено</t>
  </si>
  <si>
    <t>ты уже поверишь</t>
  </si>
  <si>
    <t>ты уже удержишь</t>
  </si>
  <si>
    <t>ты уже назовёшь</t>
  </si>
  <si>
    <t>ты уже захочешь (полюбишь)</t>
  </si>
  <si>
    <t>ты уже покажешь</t>
  </si>
  <si>
    <t>ты уже поведёшь</t>
  </si>
  <si>
    <t>ты уже скажешь (проговоришь)</t>
  </si>
  <si>
    <t>ты уже принесёшь</t>
  </si>
  <si>
    <t>ты уже поживёшь</t>
  </si>
  <si>
    <t>ты уже поедешь</t>
  </si>
  <si>
    <t>ты уже подумаешь (помыслишь)</t>
  </si>
  <si>
    <t>ты уже спросишь</t>
  </si>
  <si>
    <t>ты уже узнаешь (будешь знаком)</t>
  </si>
  <si>
    <t>ты уже будешь считаться</t>
  </si>
  <si>
    <t>ты уже поставишь</t>
  </si>
  <si>
    <t>ты уже поиграешь</t>
  </si>
  <si>
    <t>ты уже поработаешь</t>
  </si>
  <si>
    <t>ты уже используешь</t>
  </si>
  <si>
    <t>ты уже последуешь</t>
  </si>
  <si>
    <t>ты уже выучишь</t>
  </si>
  <si>
    <t>ты уже сдашь (выдержишь)</t>
  </si>
  <si>
    <t>ты уже поймёшь</t>
  </si>
  <si>
    <t>ты уже посадишь</t>
  </si>
  <si>
    <t>ты уже получишь</t>
  </si>
  <si>
    <t>ты уже начнёшь</t>
  </si>
  <si>
    <t>ты уже расскажешь</t>
  </si>
  <si>
    <t>вы уже побываете</t>
  </si>
  <si>
    <t>вы уже будете иметь</t>
  </si>
  <si>
    <t>вы уже станете</t>
  </si>
  <si>
    <t>вы уже сможете</t>
  </si>
  <si>
    <t>вам уже придётся</t>
  </si>
  <si>
    <t>вы уже скажете</t>
  </si>
  <si>
    <t>вы уже сделаете</t>
  </si>
  <si>
    <t>вы уже дадите</t>
  </si>
  <si>
    <t>вы уже придёте</t>
  </si>
  <si>
    <t>вам уже придётся (следует)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</si>
  <si>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</si>
  <si>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</si>
  <si>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</si>
  <si>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</si>
  <si>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</si>
  <si>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встанете</t>
  </si>
  <si>
    <t>вы уже найдёте</t>
  </si>
  <si>
    <t>вы уже останетесь</t>
  </si>
  <si>
    <t>вы уже полежите</t>
  </si>
  <si>
    <t>вас уже будут звать</t>
  </si>
  <si>
    <t>вы уже подумаете</t>
  </si>
  <si>
    <t>вы уже возьмёте</t>
  </si>
  <si>
    <t>вам уже будет позволено</t>
  </si>
  <si>
    <t>вы уже поверите</t>
  </si>
  <si>
    <t>вы уже удержите</t>
  </si>
  <si>
    <t>вы уже назовёте</t>
  </si>
  <si>
    <t>вы уже захотите (полюбите)</t>
  </si>
  <si>
    <t>вы уже покажете</t>
  </si>
  <si>
    <t>вы уже поведёте</t>
  </si>
  <si>
    <t>вы уже скажете (проговорите)</t>
  </si>
  <si>
    <t>вы уже принесёте</t>
  </si>
  <si>
    <t>вы уже поживёте</t>
  </si>
  <si>
    <t>вы уже поедете</t>
  </si>
  <si>
    <t>вы уже подумаете (помыслите)</t>
  </si>
  <si>
    <t>вы уже спросите</t>
  </si>
  <si>
    <t>вы уже узнаете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</si>
  <si>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</si>
  <si>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</si>
  <si>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</si>
  <si>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</si>
  <si>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</si>
  <si>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</si>
  <si>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</si>
  <si>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сда́дите (вы́держите)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</si>
  <si>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</si>
  <si>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</si>
  <si>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</si>
  <si>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</si>
  <si>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</si>
  <si>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он уже побывает</t>
  </si>
  <si>
    <t>он уже будет иметь</t>
  </si>
  <si>
    <t>он уже станет</t>
  </si>
  <si>
    <t>он уже сможет</t>
  </si>
  <si>
    <t>он уже будет вынужден</t>
  </si>
  <si>
    <t>он уже скажет</t>
  </si>
  <si>
    <t>он уже сделает</t>
  </si>
  <si>
    <t>он уже даст</t>
  </si>
  <si>
    <t>он уже придёт</t>
  </si>
  <si>
    <t>он уже будет должен (следует)</t>
  </si>
  <si>
    <t>он уже захочет</t>
  </si>
  <si>
    <t>он уже пойдёт</t>
  </si>
  <si>
    <t>он уже узнает</t>
  </si>
  <si>
    <t>он уже увидит</t>
  </si>
  <si>
    <t>он уже позволит</t>
  </si>
  <si>
    <t>он уже встанет</t>
  </si>
  <si>
    <t>он уже найдёт</t>
  </si>
  <si>
    <t>он уже останется</t>
  </si>
  <si>
    <t>он уже полежит</t>
  </si>
  <si>
    <t>его уже будут звать</t>
  </si>
  <si>
    <t>он уже подумает</t>
  </si>
  <si>
    <t>он уже возьмёт</t>
  </si>
  <si>
    <t>ему уже будет позволено</t>
  </si>
  <si>
    <t>он уже поверит</t>
  </si>
  <si>
    <t>он уже удержит</t>
  </si>
  <si>
    <t>он уже назовёт</t>
  </si>
  <si>
    <t>он уже полюбит (захочет)</t>
  </si>
  <si>
    <t>он уже покажет</t>
  </si>
  <si>
    <t>он уже поведёт</t>
  </si>
  <si>
    <t>он уже скажет (проговорит)</t>
  </si>
  <si>
    <t>он уже принесёт</t>
  </si>
  <si>
    <t>он уже поживёт</t>
  </si>
  <si>
    <t>он уже поедет</t>
  </si>
  <si>
    <t>он уже подумает (помыслит)</t>
  </si>
  <si>
    <t>он уже спросит</t>
  </si>
  <si>
    <t>он уже узнает (будет знаком)</t>
  </si>
  <si>
    <t>он уже будет считаться</t>
  </si>
  <si>
    <t>он уже поставит</t>
  </si>
  <si>
    <t>он уже поиграет</t>
  </si>
  <si>
    <t>он уже поработает</t>
  </si>
  <si>
    <t>он уже использует</t>
  </si>
  <si>
    <t>он уже последует</t>
  </si>
  <si>
    <t>он уже выучит</t>
  </si>
  <si>
    <t>он уже сдаст (вы́держит)</t>
  </si>
  <si>
    <t>он уже поймёт</t>
  </si>
  <si>
    <t>он уже посадит</t>
  </si>
  <si>
    <t>он уже получит</t>
  </si>
  <si>
    <t>он уже начнёт</t>
  </si>
  <si>
    <t>он уже расскажет</t>
  </si>
  <si>
    <t>они уже побывают</t>
  </si>
  <si>
    <t>они уже будут иметь</t>
  </si>
  <si>
    <t>они уже станут</t>
  </si>
  <si>
    <t>они уже смогут</t>
  </si>
  <si>
    <t>они уже будут вынуждены</t>
  </si>
  <si>
    <t>они уже скажут</t>
  </si>
  <si>
    <t>они уже сделают</t>
  </si>
  <si>
    <t>они уже дадут</t>
  </si>
  <si>
    <t>они уже придут</t>
  </si>
  <si>
    <t>они уже будут должны (следует)</t>
  </si>
  <si>
    <t>они уже захотят</t>
  </si>
  <si>
    <t>они уже пойдут</t>
  </si>
  <si>
    <t>они уже узнают</t>
  </si>
  <si>
    <t>они уже увидят</t>
  </si>
  <si>
    <t>они уже позволят</t>
  </si>
  <si>
    <t>они уже встанут</t>
  </si>
  <si>
    <t>они уже найдут</t>
  </si>
  <si>
    <t>они уже останутся</t>
  </si>
  <si>
    <t>они уже полежат</t>
  </si>
  <si>
    <t>их уже будут звать</t>
  </si>
  <si>
    <t>они уже подумают</t>
  </si>
  <si>
    <t>они уже возьмут</t>
  </si>
  <si>
    <t>им уже будет позволено</t>
  </si>
  <si>
    <t>они уже поверят</t>
  </si>
  <si>
    <t>они уже удержат</t>
  </si>
  <si>
    <t>они уже назовут</t>
  </si>
  <si>
    <t>они уже полюбят (захотят)</t>
  </si>
  <si>
    <t>они уже покажут</t>
  </si>
  <si>
    <t>они уже поведут</t>
  </si>
  <si>
    <t>они уже скажут (проговорят)</t>
  </si>
  <si>
    <t>они уже принесут</t>
  </si>
  <si>
    <t>они уже поживут</t>
  </si>
  <si>
    <t>они уже поедут</t>
  </si>
  <si>
    <t>они уже подумают (помыслит)</t>
  </si>
  <si>
    <t>они уже спросят</t>
  </si>
  <si>
    <t>они уже узнают (будут знакомы)</t>
  </si>
  <si>
    <t>они уже будут считаться</t>
  </si>
  <si>
    <t>они уже поставят</t>
  </si>
  <si>
    <t>они уже поиграют</t>
  </si>
  <si>
    <t>они уже поработают</t>
  </si>
  <si>
    <t>они уже используют</t>
  </si>
  <si>
    <t>они уже последуют</t>
  </si>
  <si>
    <t>они уже выучат</t>
  </si>
  <si>
    <t>они уже сдадут (вы́держат)</t>
  </si>
  <si>
    <t>они уже поймут</t>
  </si>
  <si>
    <t>они уже посадят</t>
  </si>
  <si>
    <t>они уже получат</t>
  </si>
  <si>
    <t>они уже начнут</t>
  </si>
  <si>
    <t>они уже расскажут</t>
  </si>
  <si>
    <t>давайте будем</t>
  </si>
  <si>
    <t>давайте иметь</t>
  </si>
  <si>
    <t>давайте станем</t>
  </si>
  <si>
    <t>давайте смочь</t>
  </si>
  <si>
    <t>давайте быть должными</t>
  </si>
  <si>
    <t>давайте скажем</t>
  </si>
  <si>
    <t>давайте сделаем</t>
  </si>
  <si>
    <t>давайте дадим</t>
  </si>
  <si>
    <t>давайте придём</t>
  </si>
  <si>
    <t>давайте должны (следует)</t>
  </si>
  <si>
    <t>давайте захотим</t>
  </si>
  <si>
    <t>давайте пойдём</t>
  </si>
  <si>
    <t>давайте узнаем</t>
  </si>
  <si>
    <t>давайте увидим</t>
  </si>
  <si>
    <t>давайте позволим</t>
  </si>
  <si>
    <t>давайте встанем</t>
  </si>
  <si>
    <t>давайте найдём</t>
  </si>
  <si>
    <t>давайте останемся</t>
  </si>
  <si>
    <t>давайте полежим</t>
  </si>
  <si>
    <t>давайте назовёмся</t>
  </si>
  <si>
    <t>давайте подумаем</t>
  </si>
  <si>
    <t>давайте возьмём</t>
  </si>
  <si>
    <t>давайте сможем (иметь право)</t>
  </si>
  <si>
    <t>давайте поверим</t>
  </si>
  <si>
    <t>давайте удержим</t>
  </si>
  <si>
    <t>давайте назовём</t>
  </si>
  <si>
    <t>давайте полюбим (захотим)</t>
  </si>
  <si>
    <t>давайте покажем</t>
  </si>
  <si>
    <t>давайте поведём</t>
  </si>
  <si>
    <t>давайте поговорим</t>
  </si>
  <si>
    <t>давайте принесём</t>
  </si>
  <si>
    <t>давайте поживём</t>
  </si>
  <si>
    <t>давайте поедем</t>
  </si>
  <si>
    <t>давайте подумаем (помыслить)</t>
  </si>
  <si>
    <t>давайте спросим</t>
  </si>
  <si>
    <t>давайте узнаем (быть знакомыми)</t>
  </si>
  <si>
    <t>давайте будем считаться</t>
  </si>
  <si>
    <t>давайте поставим</t>
  </si>
  <si>
    <t>давайте поиграем</t>
  </si>
  <si>
    <t>давайте поработаем</t>
  </si>
  <si>
    <t>давайте используем</t>
  </si>
  <si>
    <t>давайте последуем</t>
  </si>
  <si>
    <t>давайте выучим</t>
  </si>
  <si>
    <t>давайте сдадим (вы́держим)</t>
  </si>
  <si>
    <t>давайте поймём</t>
  </si>
  <si>
    <t>давайте посадим</t>
  </si>
  <si>
    <t>давайте получим</t>
  </si>
  <si>
    <t>давайте начнём</t>
  </si>
  <si>
    <t>давайте расскажем</t>
  </si>
  <si>
    <t>будь</t>
  </si>
  <si>
    <t>имей</t>
  </si>
  <si>
    <t>стань</t>
  </si>
  <si>
    <t>моги (смоги)</t>
  </si>
  <si>
    <t>должен будь</t>
  </si>
  <si>
    <t>скажи</t>
  </si>
  <si>
    <t>сделай</t>
  </si>
  <si>
    <t>дай</t>
  </si>
  <si>
    <t>приди</t>
  </si>
  <si>
    <t>должен будь (следует)</t>
  </si>
  <si>
    <t>захоти</t>
  </si>
  <si>
    <t>иди</t>
  </si>
  <si>
    <t>знай</t>
  </si>
  <si>
    <t>посмотри</t>
  </si>
  <si>
    <t>позволь</t>
  </si>
  <si>
    <t>стой</t>
  </si>
  <si>
    <t>найди</t>
  </si>
  <si>
    <t>останься</t>
  </si>
  <si>
    <t>лежий</t>
  </si>
  <si>
    <t>называйся</t>
  </si>
  <si>
    <t>думай</t>
  </si>
  <si>
    <t>возьми</t>
  </si>
  <si>
    <t>моги (имей право)</t>
  </si>
  <si>
    <t>поверь</t>
  </si>
  <si>
    <t>держи</t>
  </si>
  <si>
    <t>назови</t>
  </si>
  <si>
    <t>люби (хоти)</t>
  </si>
  <si>
    <t>покажи</t>
  </si>
  <si>
    <t>веди</t>
  </si>
  <si>
    <t>говори</t>
  </si>
  <si>
    <t>принеси</t>
  </si>
  <si>
    <t>живи</t>
  </si>
  <si>
    <t>поезжай</t>
  </si>
  <si>
    <t>думай (полагай)</t>
  </si>
  <si>
    <t>спроси</t>
  </si>
  <si>
    <t>знай (будь знаком)</t>
  </si>
  <si>
    <t>считайся</t>
  </si>
  <si>
    <t>поставь</t>
  </si>
  <si>
    <t>поиграй</t>
  </si>
  <si>
    <t>поработай</t>
  </si>
  <si>
    <t>используй</t>
  </si>
  <si>
    <t>следуй</t>
  </si>
  <si>
    <t>учи</t>
  </si>
  <si>
    <t>вы́держи (сдай)</t>
  </si>
  <si>
    <t>пойми</t>
  </si>
  <si>
    <t>посади</t>
  </si>
  <si>
    <t>получи</t>
  </si>
  <si>
    <t>начни</t>
  </si>
  <si>
    <t>расскажи</t>
  </si>
  <si>
    <t>будьте</t>
  </si>
  <si>
    <t>имейте</t>
  </si>
  <si>
    <t>станьте</t>
  </si>
  <si>
    <t>можьте (сможете)</t>
  </si>
  <si>
    <t>должны будьте</t>
  </si>
  <si>
    <t>скажите</t>
  </si>
  <si>
    <t>сделайте</t>
  </si>
  <si>
    <t>дайте</t>
  </si>
  <si>
    <t>придите</t>
  </si>
  <si>
    <t>должны будьте (следует)</t>
  </si>
  <si>
    <t>захотите</t>
  </si>
  <si>
    <t>идите</t>
  </si>
  <si>
    <t>знайте</t>
  </si>
  <si>
    <t>посмотрите</t>
  </si>
  <si>
    <t>позвольте</t>
  </si>
  <si>
    <t>стойте</t>
  </si>
  <si>
    <t>найдите</t>
  </si>
  <si>
    <t>останьтесь</t>
  </si>
  <si>
    <t>лежите</t>
  </si>
  <si>
    <t>называйтесь</t>
  </si>
  <si>
    <t>думайте</t>
  </si>
  <si>
    <t>возьмите</t>
  </si>
  <si>
    <t>можьте (имейте право)</t>
  </si>
  <si>
    <t>поверьте</t>
  </si>
  <si>
    <t>держите</t>
  </si>
  <si>
    <t>назовите</t>
  </si>
  <si>
    <t>любите (хотите)</t>
  </si>
  <si>
    <t>покажите</t>
  </si>
  <si>
    <t>ведите</t>
  </si>
  <si>
    <t>говорите</t>
  </si>
  <si>
    <t>принесите</t>
  </si>
  <si>
    <t>живите</t>
  </si>
  <si>
    <t>поезжайте</t>
  </si>
  <si>
    <t>думайте (полагайте)</t>
  </si>
  <si>
    <t>спросите</t>
  </si>
  <si>
    <t>знайте (будьте знакомы)</t>
  </si>
  <si>
    <t>считайтесь</t>
  </si>
  <si>
    <t>поставьте</t>
  </si>
  <si>
    <t>поиграйте</t>
  </si>
  <si>
    <t>поработайте</t>
  </si>
  <si>
    <t>используйте</t>
  </si>
  <si>
    <t>следуйте</t>
  </si>
  <si>
    <t>учите</t>
  </si>
  <si>
    <t>вы́держите (сдайте)</t>
  </si>
  <si>
    <t>поймите</t>
  </si>
  <si>
    <t>посадите</t>
  </si>
  <si>
    <t>получите</t>
  </si>
  <si>
    <t>начните</t>
  </si>
  <si>
    <t>расскажите</t>
  </si>
  <si>
    <t>пусть они будут</t>
  </si>
  <si>
    <t>пусть они имеют</t>
  </si>
  <si>
    <t>пусть они станут</t>
  </si>
  <si>
    <t>пусть они смогут</t>
  </si>
  <si>
    <t>пусть они будут должны</t>
  </si>
  <si>
    <t>пусть они скажут</t>
  </si>
  <si>
    <t>пусть они сделают</t>
  </si>
  <si>
    <t>пусть они дадут</t>
  </si>
  <si>
    <t>пусть они придут</t>
  </si>
  <si>
    <t>пусть они должны</t>
  </si>
  <si>
    <t>пусть они захотят</t>
  </si>
  <si>
    <t>пусть они пойдут</t>
  </si>
  <si>
    <t>пусть они знают</t>
  </si>
  <si>
    <t>пусть они увидят</t>
  </si>
  <si>
    <t>пусть они позволят</t>
  </si>
  <si>
    <t>пусть они стоят</t>
  </si>
  <si>
    <t>пусть они найдут</t>
  </si>
  <si>
    <t>пусть они останутся</t>
  </si>
  <si>
    <t>пусть они лежат</t>
  </si>
  <si>
    <t>пусть они называются</t>
  </si>
  <si>
    <t>пусть они подумают</t>
  </si>
  <si>
    <t>пусть они возьмут</t>
  </si>
  <si>
    <t>пусть они могут (пусть им можно будет)</t>
  </si>
  <si>
    <t>пусть они поверят</t>
  </si>
  <si>
    <t>пусть они удержат</t>
  </si>
  <si>
    <t>пусть они назовут</t>
  </si>
  <si>
    <t>пусть они полюбят (пусть захотят)</t>
  </si>
  <si>
    <t>пусть они покажут</t>
  </si>
  <si>
    <t>пусть они поведут</t>
  </si>
  <si>
    <t>пусть они поговорят</t>
  </si>
  <si>
    <t>пусть они принесут</t>
  </si>
  <si>
    <t>пусть они живут</t>
  </si>
  <si>
    <t>пусть они поедут</t>
  </si>
  <si>
    <t>пусть они считают (полагaют)</t>
  </si>
  <si>
    <t>пусть они спросят</t>
  </si>
  <si>
    <t>пусть они знают (будут знакомы)</t>
  </si>
  <si>
    <t>пусть они будут считаться</t>
  </si>
  <si>
    <t>пусть они поставят</t>
  </si>
  <si>
    <t>пусть они поиграют</t>
  </si>
  <si>
    <t>пусть они поработают</t>
  </si>
  <si>
    <t>пусть они используют</t>
  </si>
  <si>
    <t>пусть они последуют</t>
  </si>
  <si>
    <t>пусть они выучат</t>
  </si>
  <si>
    <t>пусть они выдержат (сдадут)</t>
  </si>
  <si>
    <t>пусть они поймут</t>
  </si>
  <si>
    <t>пусть они посадят</t>
  </si>
  <si>
    <t>пусть они получат</t>
  </si>
  <si>
    <t>пусть они начнут</t>
  </si>
  <si>
    <t>пусть они расскажут</t>
  </si>
  <si>
    <t>пусть мы будем становиться</t>
  </si>
  <si>
    <t>пусть мы будем иметь</t>
  </si>
  <si>
    <t>пусть мы будем мочь</t>
  </si>
  <si>
    <t>пусть мы будем должны</t>
  </si>
  <si>
    <t>пусть мы будем говорить</t>
  </si>
  <si>
    <t>пусть мы будем делать</t>
  </si>
  <si>
    <t>пусть мы будем давать</t>
  </si>
  <si>
    <t>пусть мы будем приходить</t>
  </si>
  <si>
    <t>пусть мы будем хотеть</t>
  </si>
  <si>
    <t>пусть мы будем идти</t>
  </si>
  <si>
    <t>пусть мы будем знать</t>
  </si>
  <si>
    <t>пусть мы будем видеть</t>
  </si>
  <si>
    <t>пусть мы будем позволять</t>
  </si>
  <si>
    <t>пусть мы будем стоять</t>
  </si>
  <si>
    <t>пусть мы будем находить</t>
  </si>
  <si>
    <t>пусть мы будем оставаться</t>
  </si>
  <si>
    <t>пусть мы будем лежать</t>
  </si>
  <si>
    <t>пусть мы будем называться</t>
  </si>
  <si>
    <t>пусть мы будем думать</t>
  </si>
  <si>
    <t>пусть мы будем брать</t>
  </si>
  <si>
    <t>пусть мы будем иметь право</t>
  </si>
  <si>
    <t>пусть мы будем верить</t>
  </si>
  <si>
    <t>пусть мы будем держать</t>
  </si>
  <si>
    <t>пусть мы будем называть</t>
  </si>
  <si>
    <t>пусть мы будем любить</t>
  </si>
  <si>
    <t>пусть мы будем показывать</t>
  </si>
  <si>
    <t>пусть мы будем вести</t>
  </si>
  <si>
    <t>пусть мы будем говорить (разговаривать)</t>
  </si>
  <si>
    <t>пусть мы будем приносить</t>
  </si>
  <si>
    <t>пусть мы будем жить</t>
  </si>
  <si>
    <t>пусть мы будем ехать</t>
  </si>
  <si>
    <t>пусть мы будем считать (полагать)</t>
  </si>
  <si>
    <t>пусть мы будем спрашивать</t>
  </si>
  <si>
    <t>пусть мы будем знать (быть знакомыми)</t>
  </si>
  <si>
    <t>пусть мы будем считаться</t>
  </si>
  <si>
    <t>пусть мы будем ставить</t>
  </si>
  <si>
    <t>пусть мы будем играть</t>
  </si>
  <si>
    <t>пусть мы будем работать</t>
  </si>
  <si>
    <t>пусть мы будем использовать</t>
  </si>
  <si>
    <t>пусть мы будем следовать</t>
  </si>
  <si>
    <t>пусть мы будем учить(ся)</t>
  </si>
  <si>
    <t>пусть мы будем выдерживать (сдавать)</t>
  </si>
  <si>
    <t>пусть мы будем понимать</t>
  </si>
  <si>
    <t>пусть мы будем сажать</t>
  </si>
  <si>
    <t>пусть мы будем получать</t>
  </si>
  <si>
    <t>пусть мы будем начинать</t>
  </si>
  <si>
    <t>пусть мы будем рассказывать</t>
  </si>
  <si>
    <t>стань и будь</t>
  </si>
  <si>
    <t>сможешь</t>
  </si>
  <si>
    <t>будь должен</t>
  </si>
  <si>
    <t>будь обязан</t>
  </si>
  <si>
    <t>пойди</t>
  </si>
  <si>
    <t>узнай</t>
  </si>
  <si>
    <t>увидь</t>
  </si>
  <si>
    <t>встань</t>
  </si>
  <si>
    <t>полежи</t>
  </si>
  <si>
    <t>назовись</t>
  </si>
  <si>
    <t>подумай</t>
  </si>
  <si>
    <t>имей право</t>
  </si>
  <si>
    <t>удержи</t>
  </si>
  <si>
    <t>полюби</t>
  </si>
  <si>
    <t>поведи</t>
  </si>
  <si>
    <t>поговори</t>
  </si>
  <si>
    <t>считай</t>
  </si>
  <si>
    <t>будь знаком</t>
  </si>
  <si>
    <t>последуй</t>
  </si>
  <si>
    <t>выучи</t>
  </si>
  <si>
    <t>выдержи</t>
  </si>
  <si>
    <t>будете</t>
  </si>
  <si>
    <t>будете иметь</t>
  </si>
  <si>
    <t>станете</t>
  </si>
  <si>
    <t>сможете</t>
  </si>
  <si>
    <t>будете должны</t>
  </si>
  <si>
    <t>скажете</t>
  </si>
  <si>
    <t>сделаете</t>
  </si>
  <si>
    <t>дадите</t>
  </si>
  <si>
    <t>придёте</t>
  </si>
  <si>
    <t>будете обязаны</t>
  </si>
  <si>
    <t>пойдёте</t>
  </si>
  <si>
    <t>узнаете</t>
  </si>
  <si>
    <t>увидите</t>
  </si>
  <si>
    <t>позволите</t>
  </si>
  <si>
    <t>встанете</t>
  </si>
  <si>
    <t>найдёте</t>
  </si>
  <si>
    <t>останетесь</t>
  </si>
  <si>
    <t>полежите</t>
  </si>
  <si>
    <t>назовётесь</t>
  </si>
  <si>
    <t>подумаете</t>
  </si>
  <si>
    <t>возьмёте</t>
  </si>
  <si>
    <t>будете иметь право</t>
  </si>
  <si>
    <t>поверите</t>
  </si>
  <si>
    <t>удержите</t>
  </si>
  <si>
    <t>назовёте</t>
  </si>
  <si>
    <t>полюбите</t>
  </si>
  <si>
    <t>покажете</t>
  </si>
  <si>
    <t>поведёте</t>
  </si>
  <si>
    <t>поговорите</t>
  </si>
  <si>
    <t>принесёте</t>
  </si>
  <si>
    <t>будете жить</t>
  </si>
  <si>
    <t>поедете</t>
  </si>
  <si>
    <t>будете считать</t>
  </si>
  <si>
    <t>будете знакомы</t>
  </si>
  <si>
    <t>будете считаться</t>
  </si>
  <si>
    <t>поставите</t>
  </si>
  <si>
    <t>поиграете</t>
  </si>
  <si>
    <t>поработаете</t>
  </si>
  <si>
    <t>используете</t>
  </si>
  <si>
    <t>последуете</t>
  </si>
  <si>
    <t>выучите</t>
  </si>
  <si>
    <t>выдержите</t>
  </si>
  <si>
    <t>поймёте</t>
  </si>
  <si>
    <t>начнёте</t>
  </si>
  <si>
    <t>расскажете</t>
  </si>
  <si>
    <t>пусть он будет</t>
  </si>
  <si>
    <t>пусть он имеет</t>
  </si>
  <si>
    <t>пусть он станет</t>
  </si>
  <si>
    <t>пусть он сможет</t>
  </si>
  <si>
    <t>пусть он будет должен</t>
  </si>
  <si>
    <t>пусть он скажет</t>
  </si>
  <si>
    <t>пусть он сделает</t>
  </si>
  <si>
    <t>пусть он даст</t>
  </si>
  <si>
    <t>пусть он придёт</t>
  </si>
  <si>
    <t>пусть он будет обязан</t>
  </si>
  <si>
    <t>пусть он захочет</t>
  </si>
  <si>
    <t>пусть он пойдёт</t>
  </si>
  <si>
    <t>пусть он узнает</t>
  </si>
  <si>
    <t>пусть он увидит</t>
  </si>
  <si>
    <t>пусть он позволит</t>
  </si>
  <si>
    <t>пусть он встанет</t>
  </si>
  <si>
    <t>пусть он найдёт</t>
  </si>
  <si>
    <t>пусть он останется</t>
  </si>
  <si>
    <t>пусть он полежит</t>
  </si>
  <si>
    <t>пусть он назовётся</t>
  </si>
  <si>
    <t>пусть он подумает</t>
  </si>
  <si>
    <t>пусть он возьмёт</t>
  </si>
  <si>
    <t>пусть ему будет можно</t>
  </si>
  <si>
    <t>пусть он поверит</t>
  </si>
  <si>
    <t>пусть он удержит</t>
  </si>
  <si>
    <t>пусть он назовёт</t>
  </si>
  <si>
    <t>пусть он полюбит</t>
  </si>
  <si>
    <t>пусть он покажет</t>
  </si>
  <si>
    <t>пусть он поведёт</t>
  </si>
  <si>
    <t>пусть он поговорит</t>
  </si>
  <si>
    <t>пусть он принесёт</t>
  </si>
  <si>
    <t>пусть он будет жить</t>
  </si>
  <si>
    <t>пусть он поедет</t>
  </si>
  <si>
    <t>пусть он считает</t>
  </si>
  <si>
    <t>пусть он спросит</t>
  </si>
  <si>
    <t>пусть он будет знаком</t>
  </si>
  <si>
    <t>пусть он будет считаться</t>
  </si>
  <si>
    <t>пусть он поставит</t>
  </si>
  <si>
    <t>пусть он поиграет</t>
  </si>
  <si>
    <t>пусть он поработает</t>
  </si>
  <si>
    <t>пусть он использует</t>
  </si>
  <si>
    <t>пусть он последует</t>
  </si>
  <si>
    <t>пусть он выучит</t>
  </si>
  <si>
    <t>пусть он выдержит</t>
  </si>
  <si>
    <t>пусть он поймёт</t>
  </si>
  <si>
    <t>пусть он посадит</t>
  </si>
  <si>
    <t>пусть он получит</t>
  </si>
  <si>
    <t>пусть он начнёт</t>
  </si>
  <si>
    <t>пусть он расскажет</t>
  </si>
  <si>
    <t>пусть они будут иметь</t>
  </si>
  <si>
    <t>пусть они будут обязаны</t>
  </si>
  <si>
    <t>пусть они узнают</t>
  </si>
  <si>
    <t>пусть они встанут</t>
  </si>
  <si>
    <t>пусть они полежат</t>
  </si>
  <si>
    <t>пусть они назовутся</t>
  </si>
  <si>
    <t>пусть им будет можно</t>
  </si>
  <si>
    <t>пусть они полюбят</t>
  </si>
  <si>
    <t>пусть они будут жить</t>
  </si>
  <si>
    <t>пусть они будут считать</t>
  </si>
  <si>
    <t>пусть они будут знакомы</t>
  </si>
  <si>
    <t>пусть они будут использовать</t>
  </si>
  <si>
    <t>пусть они выдержат</t>
  </si>
  <si>
    <t>Давайте уже будем</t>
  </si>
  <si>
    <t>Давайте уже будем иметь</t>
  </si>
  <si>
    <t>Давайте уже станем</t>
  </si>
  <si>
    <t>Давайте уже сможем</t>
  </si>
  <si>
    <t>Давайте уже будем должны</t>
  </si>
  <si>
    <t>Давайте уже скажем</t>
  </si>
  <si>
    <t>Давайте уже сделаем</t>
  </si>
  <si>
    <t>Давайте уже дадим</t>
  </si>
  <si>
    <t>Давайте уже приедем</t>
  </si>
  <si>
    <t>Давайте уже должны</t>
  </si>
  <si>
    <t>Давайте уже захотим</t>
  </si>
  <si>
    <t>Давайте уже пойдём</t>
  </si>
  <si>
    <t>Давайте уже узнаем</t>
  </si>
  <si>
    <t>Давайте уже увидим</t>
  </si>
  <si>
    <t>Давайте уже позволим</t>
  </si>
  <si>
    <t>Давайте уже постоим</t>
  </si>
  <si>
    <t>Давайте уже найдём</t>
  </si>
  <si>
    <t>Давайте уже останемся</t>
  </si>
  <si>
    <t>Давайте уже полежим</t>
  </si>
  <si>
    <t>Давайте уже назовёмся</t>
  </si>
  <si>
    <t>Давайте уже подумаем</t>
  </si>
  <si>
    <t>Давайте уже возьмём</t>
  </si>
  <si>
    <t>Давайте уже сделаем (совершим)</t>
  </si>
  <si>
    <t>Давайте уже сможем (нам уже будет можно)</t>
  </si>
  <si>
    <t>Давайте уже поверим</t>
  </si>
  <si>
    <t>Давайте уже удержим</t>
  </si>
  <si>
    <t>Давайте уже назовём</t>
  </si>
  <si>
    <t>Давайте уже полюбим (захотим)</t>
  </si>
  <si>
    <t>Давайте уже покажем</t>
  </si>
  <si>
    <t>Давайте уже поведём</t>
  </si>
  <si>
    <t>Давайте уже поговорим</t>
  </si>
  <si>
    <t>Давайте уже принесём</t>
  </si>
  <si>
    <t>Давайте уже поживём</t>
  </si>
  <si>
    <t>Давайте уже поедем</t>
  </si>
  <si>
    <t>Давайте уже посчитаем (подумаем)</t>
  </si>
  <si>
    <t>Давайте уже спросим</t>
  </si>
  <si>
    <t>Давайте уже будем знать (будем знакомы)</t>
  </si>
  <si>
    <t>Давайте уже будем считаться</t>
  </si>
  <si>
    <t>Давайте уже поставим</t>
  </si>
  <si>
    <t>Давайте уже поиграем</t>
  </si>
  <si>
    <t>Давайте уже поработаем</t>
  </si>
  <si>
    <t>Давайте уже используем</t>
  </si>
  <si>
    <t>Давайте уже последуем</t>
  </si>
  <si>
    <t>Давайте уже выучим</t>
  </si>
  <si>
    <t>Давайте уже выдержим (сдадим)</t>
  </si>
  <si>
    <t>Давайте уже поймём</t>
  </si>
  <si>
    <t>Давайте уже посадим</t>
  </si>
  <si>
    <t>Давайте уже получим</t>
  </si>
  <si>
    <t>Давайте уже начнём</t>
  </si>
  <si>
    <t>Давайте уже расскажем</t>
  </si>
  <si>
    <t>Ты уже будь</t>
  </si>
  <si>
    <t>Ты уже имей</t>
  </si>
  <si>
    <t>Ты уже стань</t>
  </si>
  <si>
    <t>Ты уже смоги</t>
  </si>
  <si>
    <t>Ты уже будь должен</t>
  </si>
  <si>
    <t>Ты уже скажи</t>
  </si>
  <si>
    <t>Ты уже сделай</t>
  </si>
  <si>
    <t>Ты уже дай</t>
  </si>
  <si>
    <t>Ты уже приди</t>
  </si>
  <si>
    <t>Ты уже захоти</t>
  </si>
  <si>
    <t>Ты уже пойди</t>
  </si>
  <si>
    <t>Ты уже узнай</t>
  </si>
  <si>
    <t>Ты уже увидь</t>
  </si>
  <si>
    <t>Ты уже позволь</t>
  </si>
  <si>
    <t>Ты уже постой</t>
  </si>
  <si>
    <t>Ты уже найди</t>
  </si>
  <si>
    <t>Ты уже останься</t>
  </si>
  <si>
    <t>Ты уже полежи</t>
  </si>
  <si>
    <t>Ты уже назовись</t>
  </si>
  <si>
    <t>Ты уже подумай</t>
  </si>
  <si>
    <t>Ты уже возьми</t>
  </si>
  <si>
    <t>Ты уже сделай (соверши)</t>
  </si>
  <si>
    <t>Ты уже смоги (пусть тебе уже можно будет)</t>
  </si>
  <si>
    <t>Ты уже поверь</t>
  </si>
  <si>
    <t>Ты уже удержи</t>
  </si>
  <si>
    <t>Ты уже назови</t>
  </si>
  <si>
    <t>Ты уже полюби (захоти)</t>
  </si>
  <si>
    <t>Ты уже покажи</t>
  </si>
  <si>
    <t>Ты уже поведи</t>
  </si>
  <si>
    <t>Ты уже поговори</t>
  </si>
  <si>
    <t>Ты уже принеси</t>
  </si>
  <si>
    <t>Ты уже поживи</t>
  </si>
  <si>
    <t>Ты уже поезжай</t>
  </si>
  <si>
    <t>Ты уже посчитай (подумай)</t>
  </si>
  <si>
    <t>Ты уже спроси</t>
  </si>
  <si>
    <t>Ты уже знай (будь знаком)</t>
  </si>
  <si>
    <t>Ты уже считайся</t>
  </si>
  <si>
    <t>Ты уже поставь</t>
  </si>
  <si>
    <t>Ты уже поиграй</t>
  </si>
  <si>
    <t>Ты уже поработай</t>
  </si>
  <si>
    <t>Ты уже используй</t>
  </si>
  <si>
    <t>Ты уже последуй</t>
  </si>
  <si>
    <t>Ты уже выучи</t>
  </si>
  <si>
    <t>Ты уже выдержи (сдай)</t>
  </si>
  <si>
    <t>Ты уже пойми</t>
  </si>
  <si>
    <t>Ты уже посади</t>
  </si>
  <si>
    <t>Ты уже получи</t>
  </si>
  <si>
    <t>Ты уже начни</t>
  </si>
  <si>
    <t>Ты уже расскажи</t>
  </si>
  <si>
    <t>Вы уже будете</t>
  </si>
  <si>
    <t>Вы уже будете иметь</t>
  </si>
  <si>
    <t>Вы уже станете</t>
  </si>
  <si>
    <t>Вы уже сможете</t>
  </si>
  <si>
    <t>Вы уже будете должны</t>
  </si>
  <si>
    <t>Вы уже скажете</t>
  </si>
  <si>
    <t>Вы уже сделаете</t>
  </si>
  <si>
    <t>Вы уже дадите</t>
  </si>
  <si>
    <t>Вы уже придёте</t>
  </si>
  <si>
    <t>Вы уже захотите</t>
  </si>
  <si>
    <t>Вы уже пойдёте</t>
  </si>
  <si>
    <t>Вы уже узнаете</t>
  </si>
  <si>
    <t>Вы уже увидите</t>
  </si>
  <si>
    <t>Вы уже позволите</t>
  </si>
  <si>
    <t>Вы уже постоите</t>
  </si>
  <si>
    <t>Вы уже найдёте</t>
  </si>
  <si>
    <t>Вы уже останетесь</t>
  </si>
  <si>
    <t>Вы уже полежите</t>
  </si>
  <si>
    <t>Вы уже назовётесь</t>
  </si>
  <si>
    <t>Вы уже подумаете</t>
  </si>
  <si>
    <t>Вы уже возьмёте</t>
  </si>
  <si>
    <t>Вы уже сделаете (совершите)</t>
  </si>
  <si>
    <t>Вы уже сможете (вам уже будет можно)</t>
  </si>
  <si>
    <t>Вы уже поверите</t>
  </si>
  <si>
    <t>Вы уже удержите</t>
  </si>
  <si>
    <t>Вы уже назовёте</t>
  </si>
  <si>
    <t>Вы уже полюбите (захотите)</t>
  </si>
  <si>
    <t>Вы уже покажете</t>
  </si>
  <si>
    <t>Вы уже поведёте</t>
  </si>
  <si>
    <t>Вы уже поговорите</t>
  </si>
  <si>
    <t>Вы уже принесёте</t>
  </si>
  <si>
    <t>Вы уже поживёте</t>
  </si>
  <si>
    <t>Вы уже поедете</t>
  </si>
  <si>
    <t>Вы уже посчитаете (полагаете)</t>
  </si>
  <si>
    <t>Вы уже спросите</t>
  </si>
  <si>
    <t>Вы уже будете знать (будете знакомы)</t>
  </si>
  <si>
    <t>Вы уже будете считаться</t>
  </si>
  <si>
    <t>Вы уже поставите</t>
  </si>
  <si>
    <t>Вы уже поиграете</t>
  </si>
  <si>
    <t>Вы уже поработаете</t>
  </si>
  <si>
    <t>Вы уже используете</t>
  </si>
  <si>
    <t>Вы уже последуете</t>
  </si>
  <si>
    <t>Вы уже выучите</t>
  </si>
  <si>
    <t>Вы уже выдержите (сдадите)</t>
  </si>
  <si>
    <t>Вы уже поймёте</t>
  </si>
  <si>
    <t>Вы уже посадите</t>
  </si>
  <si>
    <t>Вы уже получите</t>
  </si>
  <si>
    <t>Вы уже начнёте</t>
  </si>
  <si>
    <t>Вы уже расскажете</t>
  </si>
  <si>
    <t>Пусть он уже будет</t>
  </si>
  <si>
    <t>Пусть он уже будет иметь</t>
  </si>
  <si>
    <t>Пусть он уже станет</t>
  </si>
  <si>
    <t>Пусть он уже сможет</t>
  </si>
  <si>
    <t>Пусть он уже будет должен</t>
  </si>
  <si>
    <t>Пусть он уже скажет</t>
  </si>
  <si>
    <t>Пусть он уже сделает</t>
  </si>
  <si>
    <t>Пусть он уже даст</t>
  </si>
  <si>
    <t>Пусть он уже придёт</t>
  </si>
  <si>
    <t>Пусть он уже захочет</t>
  </si>
  <si>
    <t>Пусть он уже пойдёт</t>
  </si>
  <si>
    <t>Пусть он уже узнает</t>
  </si>
  <si>
    <t>Пусть он уже увидит</t>
  </si>
  <si>
    <t>Пусть он уже позволит</t>
  </si>
  <si>
    <t>Пусть он уже постоит</t>
  </si>
  <si>
    <t>Пусть он уже найдёт</t>
  </si>
  <si>
    <t>Пусть он уже останется</t>
  </si>
  <si>
    <t>Пусть он уже полежит</t>
  </si>
  <si>
    <t>Пусть он уже назовётся</t>
  </si>
  <si>
    <t>Пусть он уже подумает</t>
  </si>
  <si>
    <t>Пусть он уже возьмёт</t>
  </si>
  <si>
    <t>Пусть он уже сделает (совершит)</t>
  </si>
  <si>
    <t>Пусть он уже сможет (ему уже будет можно)</t>
  </si>
  <si>
    <t>Пусть он уже поверит</t>
  </si>
  <si>
    <t>Пусть он уже удержит</t>
  </si>
  <si>
    <t>Пусть он уже назовёт</t>
  </si>
  <si>
    <t>Пусть он уже полюбит (захочет)</t>
  </si>
  <si>
    <t>Пусть он уже покажет</t>
  </si>
  <si>
    <t>Пусть он уже поведёт</t>
  </si>
  <si>
    <t>Пусть он уже поговорит</t>
  </si>
  <si>
    <t>Пусть он уже принесёт</t>
  </si>
  <si>
    <t>Пусть он уже поживёт</t>
  </si>
  <si>
    <t>Пусть он уже поедет</t>
  </si>
  <si>
    <t>Пусть он уже посчитает (полагает)</t>
  </si>
  <si>
    <t>Пусть он уже спросит</t>
  </si>
  <si>
    <t>Пусть он уже будет знать (будет знаком)</t>
  </si>
  <si>
    <t>Пусть он уже будет считаться</t>
  </si>
  <si>
    <t>Пусть он уже поставит</t>
  </si>
  <si>
    <t>Пусть он уже поиграет</t>
  </si>
  <si>
    <t>Пусть он уже поработает</t>
  </si>
  <si>
    <t>Пусть он уже использует</t>
  </si>
  <si>
    <t>Пусть он уже последует</t>
  </si>
  <si>
    <t>Пусть он уже выучит</t>
  </si>
  <si>
    <t>Пусть он уже выдержит (сдаст)</t>
  </si>
  <si>
    <t>Пусть он уже поймёт</t>
  </si>
  <si>
    <t>Пусть он уже посадит</t>
  </si>
  <si>
    <t>Пусть он уже получит</t>
  </si>
  <si>
    <t>Пусть он уже начнёт</t>
  </si>
  <si>
    <t>Пусть он уже расскажет</t>
  </si>
  <si>
    <t>Пусть они уже будут</t>
  </si>
  <si>
    <t>Пусть они уже будут иметь</t>
  </si>
  <si>
    <t>Пусть они уже станут</t>
  </si>
  <si>
    <t>Пусть они уже смогут</t>
  </si>
  <si>
    <t>Пусть они уже будут должны</t>
  </si>
  <si>
    <t>Пусть они уже скажут</t>
  </si>
  <si>
    <t>Пусть они уже сделают</t>
  </si>
  <si>
    <t>Пусть они уже дадут</t>
  </si>
  <si>
    <t>Пусть они уже придут</t>
  </si>
  <si>
    <t>Пусть они уже захотят</t>
  </si>
  <si>
    <t>Пусть они уже пойдут</t>
  </si>
  <si>
    <t>Пусть они уже узнают</t>
  </si>
  <si>
    <t>Пусть они уже увидят</t>
  </si>
  <si>
    <t>Пусть они уже позволят</t>
  </si>
  <si>
    <t>Пусть они уже постоят</t>
  </si>
  <si>
    <t>Пусть они уже найдут</t>
  </si>
  <si>
    <t>Пусть они уже останутся</t>
  </si>
  <si>
    <t>Пусть они уже полежат</t>
  </si>
  <si>
    <t>Пусть они уже назовутся</t>
  </si>
  <si>
    <t>Пусть они уже подумают</t>
  </si>
  <si>
    <t>Пусть они уже возьмут</t>
  </si>
  <si>
    <t>Пусть они уже сделают (совершат)</t>
  </si>
  <si>
    <t>Пусть они уже смогут (им уже будет можно)</t>
  </si>
  <si>
    <t>Пусть они уже поверят</t>
  </si>
  <si>
    <t>Пусть они уже удержат</t>
  </si>
  <si>
    <t>Пусть они уже назовут</t>
  </si>
  <si>
    <t>Пусть они уже полюбят (захотят)</t>
  </si>
  <si>
    <t>Пусть они уже покажут</t>
  </si>
  <si>
    <t>Пусть они уже поведут</t>
  </si>
  <si>
    <t>Пусть они уже поговорят</t>
  </si>
  <si>
    <t>Пусть они уже принесут</t>
  </si>
  <si>
    <t>Пусть они уже поживут</t>
  </si>
  <si>
    <t>Пусть они уже поедут</t>
  </si>
  <si>
    <t>Пусть они уже посчитают (полагают)</t>
  </si>
  <si>
    <t>Пусть они уже спросят</t>
  </si>
  <si>
    <t>Пусть они уже будут знать (будут знакомы)</t>
  </si>
  <si>
    <t>Пусть они уже будут считаться</t>
  </si>
  <si>
    <t>Пусть они уже поставят</t>
  </si>
  <si>
    <t>Пусть они уже поиграют</t>
  </si>
  <si>
    <t>Пусть они уже поработают</t>
  </si>
  <si>
    <t>Пусть они уже используют</t>
  </si>
  <si>
    <t>Пусть они уже последуют</t>
  </si>
  <si>
    <t>Пусть они уже выучат</t>
  </si>
  <si>
    <t>Пусть они уже выдержат (сдадут)</t>
  </si>
  <si>
    <t>Пусть они уже поймут</t>
  </si>
  <si>
    <t>Пусть они уже посадят</t>
  </si>
  <si>
    <t>Пусть они уже получат</t>
  </si>
  <si>
    <t>Пусть они уже начнут</t>
  </si>
  <si>
    <t>Пусть они уже расскажут</t>
  </si>
  <si>
    <t>я бы был</t>
  </si>
  <si>
    <t>я бы имел</t>
  </si>
  <si>
    <t>я бы стал</t>
  </si>
  <si>
    <t>я бы мог</t>
  </si>
  <si>
    <t>я бы должен был</t>
  </si>
  <si>
    <t>я бы сказал</t>
  </si>
  <si>
    <t>я бы сделал</t>
  </si>
  <si>
    <t>я бы дал</t>
  </si>
  <si>
    <t>я бы пришёл</t>
  </si>
  <si>
    <t>я бы хотел</t>
  </si>
  <si>
    <t>я бы пошёл</t>
  </si>
  <si>
    <t>я бы знал</t>
  </si>
  <si>
    <t>я бы увидел</t>
  </si>
  <si>
    <t>я бы позволил</t>
  </si>
  <si>
    <t>я бы стоял</t>
  </si>
  <si>
    <t>я бы нашёл</t>
  </si>
  <si>
    <t>я бы остался</t>
  </si>
  <si>
    <t>я бы лежал</t>
  </si>
  <si>
    <t>я бы назывался</t>
  </si>
  <si>
    <t>я бы подумал</t>
  </si>
  <si>
    <t>я бы взял</t>
  </si>
  <si>
    <t>я бы мог (мне было бы можно)</t>
  </si>
  <si>
    <t>я бы поверил</t>
  </si>
  <si>
    <t>я бы удержал</t>
  </si>
  <si>
    <t>я бы назвал</t>
  </si>
  <si>
    <t>я бы хотел (мне бы хотелось)</t>
  </si>
  <si>
    <t>я бы показал</t>
  </si>
  <si>
    <t>я бы повёл</t>
  </si>
  <si>
    <t>я бы поговорил</t>
  </si>
  <si>
    <t>я бы принёс</t>
  </si>
  <si>
    <t>я бы жил</t>
  </si>
  <si>
    <t>я бы поехал</t>
  </si>
  <si>
    <t>я бы считал (полагал)</t>
  </si>
  <si>
    <t>я бы спросил</t>
  </si>
  <si>
    <t>я бы знал (был знаком)</t>
  </si>
  <si>
    <t>я бы считался</t>
  </si>
  <si>
    <t>я бы поставил</t>
  </si>
  <si>
    <t>я бы поиграл</t>
  </si>
  <si>
    <t>я бы поработал</t>
  </si>
  <si>
    <t>я бы использовал</t>
  </si>
  <si>
    <t>я бы последовал</t>
  </si>
  <si>
    <t>я бы выучил</t>
  </si>
  <si>
    <t>я бы выдержал (сдал)</t>
  </si>
  <si>
    <t>я бы понял</t>
  </si>
  <si>
    <t>я бы посадил</t>
  </si>
  <si>
    <t>я бы получил</t>
  </si>
  <si>
    <t>я бы начал</t>
  </si>
  <si>
    <t>я бы рассказал</t>
  </si>
  <si>
    <t>мы бы были</t>
  </si>
  <si>
    <t>мы бы имели</t>
  </si>
  <si>
    <t>мы бы стали</t>
  </si>
  <si>
    <t>мы бы могли</t>
  </si>
  <si>
    <t>мы бы должны были</t>
  </si>
  <si>
    <t>мы бы сказали</t>
  </si>
  <si>
    <t>мы бы сделали</t>
  </si>
  <si>
    <t>мы бы дали</t>
  </si>
  <si>
    <t>мы бы пришли</t>
  </si>
  <si>
    <t>мы бы хотели</t>
  </si>
  <si>
    <t>мы бы пошли</t>
  </si>
  <si>
    <t>мы бы знали</t>
  </si>
  <si>
    <t>мы бы увидели</t>
  </si>
  <si>
    <t>мы бы позволили</t>
  </si>
  <si>
    <t>мы бы стояли</t>
  </si>
  <si>
    <t>мы бы нашли</t>
  </si>
  <si>
    <t>мы бы остались</t>
  </si>
  <si>
    <t>мы бы лежали</t>
  </si>
  <si>
    <t>мы бы назывались</t>
  </si>
  <si>
    <t>мы бы подумали</t>
  </si>
  <si>
    <t>мы бы взяли</t>
  </si>
  <si>
    <t>мы бы могли (нам было бы можно)</t>
  </si>
  <si>
    <t>мы бы поверили</t>
  </si>
  <si>
    <t>мы бы удержали</t>
  </si>
  <si>
    <t>мы бы назвали</t>
  </si>
  <si>
    <t>мы бы хотели (нам бы хотелось)</t>
  </si>
  <si>
    <t>мы бы показали</t>
  </si>
  <si>
    <t>мы бы повели</t>
  </si>
  <si>
    <t>мы бы поговорили</t>
  </si>
  <si>
    <t>мы бы принесли</t>
  </si>
  <si>
    <t>мы бы жили</t>
  </si>
  <si>
    <t>мы бы поехали</t>
  </si>
  <si>
    <t>мы бы считали (полагали)</t>
  </si>
  <si>
    <t>мы бы спросили</t>
  </si>
  <si>
    <t>мы бы знали (были знакомы)</t>
  </si>
  <si>
    <t>мы бы считались</t>
  </si>
  <si>
    <t>мы бы поставили</t>
  </si>
  <si>
    <t>мы бы поиграли</t>
  </si>
  <si>
    <t>мы бы поработали</t>
  </si>
  <si>
    <t>мы бы использовали</t>
  </si>
  <si>
    <t>мы бы последовали</t>
  </si>
  <si>
    <t>мы бы выучили</t>
  </si>
  <si>
    <t>мы бы выдержали (сдали)</t>
  </si>
  <si>
    <t>мы бы поняли</t>
  </si>
  <si>
    <t>мы бы посадили</t>
  </si>
  <si>
    <t>мы бы получили</t>
  </si>
  <si>
    <t>мы бы начали</t>
  </si>
  <si>
    <t>мы бы рассказали</t>
  </si>
  <si>
    <t>ты бы был</t>
  </si>
  <si>
    <t>ты бы имел</t>
  </si>
  <si>
    <t>ты бы стал</t>
  </si>
  <si>
    <t>ты бы мог</t>
  </si>
  <si>
    <t>ты бы должен был</t>
  </si>
  <si>
    <t>ты бы сказал</t>
  </si>
  <si>
    <t>ты бы сделал</t>
  </si>
  <si>
    <t>ты бы дал</t>
  </si>
  <si>
    <t>ты бы пришёл</t>
  </si>
  <si>
    <t>ты бы хотел</t>
  </si>
  <si>
    <t>ты бы пошёл</t>
  </si>
  <si>
    <t>ты бы знал</t>
  </si>
  <si>
    <t>ты бы увидел</t>
  </si>
  <si>
    <t>ты бы позволил</t>
  </si>
  <si>
    <t>ты бы стоял</t>
  </si>
  <si>
    <t>ты бы нашёл</t>
  </si>
  <si>
    <t>ты бы остался</t>
  </si>
  <si>
    <t>ты бы лежал</t>
  </si>
  <si>
    <t>ты бы назывался</t>
  </si>
  <si>
    <t>ты бы подумал</t>
  </si>
  <si>
    <t>ты бы взял</t>
  </si>
  <si>
    <t>ты бы мог (тебе было бы можно)</t>
  </si>
  <si>
    <t>ты бы поверил</t>
  </si>
  <si>
    <t>ты бы удержал</t>
  </si>
  <si>
    <t>ты бы назвал</t>
  </si>
  <si>
    <t>ты бы хотел (тебе бы хотелось)</t>
  </si>
  <si>
    <t>ты бы показал</t>
  </si>
  <si>
    <t>ты бы повёл</t>
  </si>
  <si>
    <t>ты бы поговорил</t>
  </si>
  <si>
    <t>ты бы принёс</t>
  </si>
  <si>
    <t>ты бы жил</t>
  </si>
  <si>
    <t>ты бы поехал</t>
  </si>
  <si>
    <t>ты бы считал (полагал)</t>
  </si>
  <si>
    <t>ты бы спросил</t>
  </si>
  <si>
    <t>ты бы знал (был знаком)</t>
  </si>
  <si>
    <t>ты бы считался</t>
  </si>
  <si>
    <t>ты бы поставил</t>
  </si>
  <si>
    <t>ты бы поиграл</t>
  </si>
  <si>
    <t>ты бы поработал</t>
  </si>
  <si>
    <t>ты бы использовал</t>
  </si>
  <si>
    <t>ты бы последовал</t>
  </si>
  <si>
    <t>ты бы выучил</t>
  </si>
  <si>
    <t>ты бы выдержал (сдал)</t>
  </si>
  <si>
    <t>ты бы понял</t>
  </si>
  <si>
    <t>ты бы посадил</t>
  </si>
  <si>
    <t>ты бы получил</t>
  </si>
  <si>
    <t>ты бы начал</t>
  </si>
  <si>
    <t>ты бы рассказал</t>
  </si>
  <si>
    <t>вы бы были</t>
  </si>
  <si>
    <t>вы бы имели</t>
  </si>
  <si>
    <t>вы бы стали</t>
  </si>
  <si>
    <t>вы бы могли</t>
  </si>
  <si>
    <t>вы бы должны были</t>
  </si>
  <si>
    <t>вы бы сказали</t>
  </si>
  <si>
    <t>вы бы сделали</t>
  </si>
  <si>
    <t>вы бы дали</t>
  </si>
  <si>
    <t>вы бы пришли</t>
  </si>
  <si>
    <t>вы бы хотели</t>
  </si>
  <si>
    <t>вы бы пошли</t>
  </si>
  <si>
    <t>вы бы знали</t>
  </si>
  <si>
    <t>вы бы увидели</t>
  </si>
  <si>
    <t>вы бы позволили</t>
  </si>
  <si>
    <t>вы бы стояли</t>
  </si>
  <si>
    <t>вы бы нашли</t>
  </si>
  <si>
    <t>вы бы остались</t>
  </si>
  <si>
    <t>вы бы лежали</t>
  </si>
  <si>
    <t>вы бы назывались</t>
  </si>
  <si>
    <t>вы бы подумали</t>
  </si>
  <si>
    <t>вы бы взяли</t>
  </si>
  <si>
    <t>вы бы могли (вам было бы можно)</t>
  </si>
  <si>
    <t>вы бы поверили</t>
  </si>
  <si>
    <t>вы бы удержали</t>
  </si>
  <si>
    <t>вы бы назвали</t>
  </si>
  <si>
    <t>вы бы хотели (вам бы хотелось)</t>
  </si>
  <si>
    <t>вы бы показали</t>
  </si>
  <si>
    <t>вы бы повели</t>
  </si>
  <si>
    <t>вы бы поговорили</t>
  </si>
  <si>
    <t>вы бы принесли</t>
  </si>
  <si>
    <t>вы бы жили</t>
  </si>
  <si>
    <t>вы бы поехали</t>
  </si>
  <si>
    <t>вы бы считали (полагали)</t>
  </si>
  <si>
    <t>вы бы спросили</t>
  </si>
  <si>
    <t>вы бы знали (были знакомы)</t>
  </si>
  <si>
    <t>вы бы считались</t>
  </si>
  <si>
    <t>вы бы поставили</t>
  </si>
  <si>
    <t>вы бы поиграли</t>
  </si>
  <si>
    <t>вы бы поработали</t>
  </si>
  <si>
    <t>вы бы использовали</t>
  </si>
  <si>
    <t>вы бы последовали</t>
  </si>
  <si>
    <t>вы бы выучили</t>
  </si>
  <si>
    <t>вы бы выдержали (сдали)</t>
  </si>
  <si>
    <t>вы бы поняли</t>
  </si>
  <si>
    <t>вы бы посадили</t>
  </si>
  <si>
    <t>вы бы получили</t>
  </si>
  <si>
    <t>вы бы начали</t>
  </si>
  <si>
    <t>вы бы рассказали</t>
  </si>
  <si>
    <t>он бы был</t>
  </si>
  <si>
    <t>он бы имел</t>
  </si>
  <si>
    <t>он бы стал</t>
  </si>
  <si>
    <t>он бы мог</t>
  </si>
  <si>
    <t>он бы должен был</t>
  </si>
  <si>
    <t>он бы сказал</t>
  </si>
  <si>
    <t>он бы сделал</t>
  </si>
  <si>
    <t>он бы дал</t>
  </si>
  <si>
    <t>он бы пришёл</t>
  </si>
  <si>
    <t>он бы хотел</t>
  </si>
  <si>
    <t>он бы пошёл</t>
  </si>
  <si>
    <t>он бы знал</t>
  </si>
  <si>
    <t>он бы увидел</t>
  </si>
  <si>
    <t>он бы позволил</t>
  </si>
  <si>
    <t>он бы стоял</t>
  </si>
  <si>
    <t>он бы нашёл</t>
  </si>
  <si>
    <t>он бы остался</t>
  </si>
  <si>
    <t>он бы лежал</t>
  </si>
  <si>
    <t>он бы назывался</t>
  </si>
  <si>
    <t>он бы подумал</t>
  </si>
  <si>
    <t>он бы взял</t>
  </si>
  <si>
    <t>он бы мог (ему было бы можно)</t>
  </si>
  <si>
    <t>он бы поверил</t>
  </si>
  <si>
    <t>он бы удержал</t>
  </si>
  <si>
    <t>он бы назвал</t>
  </si>
  <si>
    <t>он бы хотел (ему бы хотелось)</t>
  </si>
  <si>
    <t>он бы показал</t>
  </si>
  <si>
    <t>он бы повёл</t>
  </si>
  <si>
    <t>он бы поговорил</t>
  </si>
  <si>
    <t>он бы принёс</t>
  </si>
  <si>
    <t>он бы жил</t>
  </si>
  <si>
    <t>он бы поехал</t>
  </si>
  <si>
    <t>он бы считал (полагал)</t>
  </si>
  <si>
    <t>он бы спросил</t>
  </si>
  <si>
    <t>он бы знал (был знаком)</t>
  </si>
  <si>
    <t>он бы считался</t>
  </si>
  <si>
    <t>он бы поставил</t>
  </si>
  <si>
    <t>он бы поиграл</t>
  </si>
  <si>
    <t>он бы поработал</t>
  </si>
  <si>
    <t>он бы использовал</t>
  </si>
  <si>
    <t>он бы последовал</t>
  </si>
  <si>
    <t>он бы выучил</t>
  </si>
  <si>
    <t>он бы выдержал (сдал)</t>
  </si>
  <si>
    <t>он бы понял</t>
  </si>
  <si>
    <t>он бы посадил</t>
  </si>
  <si>
    <t>он бы получил</t>
  </si>
  <si>
    <t>он бы начал</t>
  </si>
  <si>
    <t>он бы рассказал</t>
  </si>
  <si>
    <t>они бы были</t>
  </si>
  <si>
    <t>они бы имели</t>
  </si>
  <si>
    <t>они бы стали</t>
  </si>
  <si>
    <t>они бы могли</t>
  </si>
  <si>
    <t>они бы должны были</t>
  </si>
  <si>
    <t>они бы сказали</t>
  </si>
  <si>
    <t>они бы сделали</t>
  </si>
  <si>
    <t>они бы дали</t>
  </si>
  <si>
    <t>они бы пришли</t>
  </si>
  <si>
    <t>они бы хотели</t>
  </si>
  <si>
    <t>они бы пошли</t>
  </si>
  <si>
    <t>они бы знали</t>
  </si>
  <si>
    <t>они бы увидели</t>
  </si>
  <si>
    <t>они бы позволили</t>
  </si>
  <si>
    <t>они бы стояли</t>
  </si>
  <si>
    <t>они бы нашли</t>
  </si>
  <si>
    <t>они бы остались</t>
  </si>
  <si>
    <t>они бы лежали</t>
  </si>
  <si>
    <t>они бы назывались</t>
  </si>
  <si>
    <t>они бы подумали</t>
  </si>
  <si>
    <t>они бы взяли</t>
  </si>
  <si>
    <t>они бы могли (им было бы можно)</t>
  </si>
  <si>
    <t>они бы поверили</t>
  </si>
  <si>
    <t>они бы удержали</t>
  </si>
  <si>
    <t>они бы назвали</t>
  </si>
  <si>
    <t>они бы хотели (им бы хотелось)</t>
  </si>
  <si>
    <t>они бы показали</t>
  </si>
  <si>
    <t>они бы повели</t>
  </si>
  <si>
    <t>они бы поговорили</t>
  </si>
  <si>
    <t>они бы принесли</t>
  </si>
  <si>
    <t>они бы жили</t>
  </si>
  <si>
    <t>они бы поехали</t>
  </si>
  <si>
    <t>они бы считали (полагали)</t>
  </si>
  <si>
    <t>они бы спросили</t>
  </si>
  <si>
    <t>они бы знали (были знакомы)</t>
  </si>
  <si>
    <t>они бы считались</t>
  </si>
  <si>
    <t>они бы поставили</t>
  </si>
  <si>
    <t>они бы поиграли</t>
  </si>
  <si>
    <t>они бы поработали</t>
  </si>
  <si>
    <t>они бы использовали</t>
  </si>
  <si>
    <t>они бы последовали</t>
  </si>
  <si>
    <t>они бы выучили</t>
  </si>
  <si>
    <t>они бы выдержали (сдали)</t>
  </si>
  <si>
    <t>они бы поняли</t>
  </si>
  <si>
    <t>они бы посадили</t>
  </si>
  <si>
    <t>они бы получили</t>
  </si>
  <si>
    <t>они бы начали</t>
  </si>
  <si>
    <t>они бы рассказали</t>
  </si>
  <si>
    <t>я был бы</t>
  </si>
  <si>
    <t>я имел бы</t>
  </si>
  <si>
    <t>я мог бы</t>
  </si>
  <si>
    <t>я должен был бы</t>
  </si>
  <si>
    <t>я сказал бы</t>
  </si>
  <si>
    <t>я сделал бы</t>
  </si>
  <si>
    <t>я дал бы</t>
  </si>
  <si>
    <t>я пришёл бы</t>
  </si>
  <si>
    <t>я хотел бы</t>
  </si>
  <si>
    <t>я пошёл бы</t>
  </si>
  <si>
    <t>я знал бы</t>
  </si>
  <si>
    <t>я увидел бы</t>
  </si>
  <si>
    <t>я позволил бы</t>
  </si>
  <si>
    <t>я стоял бы</t>
  </si>
  <si>
    <t>я нашёл бы</t>
  </si>
  <si>
    <t>я остался бы</t>
  </si>
  <si>
    <t>я лежал бы</t>
  </si>
  <si>
    <t>я назывался бы</t>
  </si>
  <si>
    <t>я подумал бы</t>
  </si>
  <si>
    <t>я взял бы</t>
  </si>
  <si>
    <t>я мог бы (мне было бы можно)</t>
  </si>
  <si>
    <t>я поверил бы</t>
  </si>
  <si>
    <t>я удержал бы</t>
  </si>
  <si>
    <t>я назвал бы</t>
  </si>
  <si>
    <t>я хотел бы (мне бы хотелось)</t>
  </si>
  <si>
    <t>я показал бы</t>
  </si>
  <si>
    <t>я повёл бы</t>
  </si>
  <si>
    <t>я поговорил бы</t>
  </si>
  <si>
    <t>я принёс бы</t>
  </si>
  <si>
    <t>я жил бы</t>
  </si>
  <si>
    <t>я поехал бы</t>
  </si>
  <si>
    <t>я считал бы (полагал)</t>
  </si>
  <si>
    <t>я спросил бы</t>
  </si>
  <si>
    <t>я знал бы (был бы знаком)</t>
  </si>
  <si>
    <t>я считался бы</t>
  </si>
  <si>
    <t>я поставил бы</t>
  </si>
  <si>
    <t>я поиграл бы</t>
  </si>
  <si>
    <t>я поработал бы</t>
  </si>
  <si>
    <t>я использовал бы</t>
  </si>
  <si>
    <t>я последовал бы</t>
  </si>
  <si>
    <t>я выучил бы</t>
  </si>
  <si>
    <t>я выдержал бы (сдал бы)</t>
  </si>
  <si>
    <t>я понял бы</t>
  </si>
  <si>
    <t>я посадил бы</t>
  </si>
  <si>
    <t>я получил бы</t>
  </si>
  <si>
    <t>я начал бы</t>
  </si>
  <si>
    <t>я рассказал бы</t>
  </si>
  <si>
    <t>мы были бы</t>
  </si>
  <si>
    <t>мы имели бы</t>
  </si>
  <si>
    <t>мы могли бы</t>
  </si>
  <si>
    <t>мы должны были бы</t>
  </si>
  <si>
    <t>мы сказали бы</t>
  </si>
  <si>
    <t>мы сделали бы</t>
  </si>
  <si>
    <t>мы дали бы</t>
  </si>
  <si>
    <t>мы пришли бы</t>
  </si>
  <si>
    <t>мы хотели бы</t>
  </si>
  <si>
    <t>мы пошли бы</t>
  </si>
  <si>
    <t>мы знали бы</t>
  </si>
  <si>
    <t>мы увидели бы</t>
  </si>
  <si>
    <t>мы позволили бы</t>
  </si>
  <si>
    <t>мы стояли бы</t>
  </si>
  <si>
    <t>мы нашли бы</t>
  </si>
  <si>
    <t>мы остались бы</t>
  </si>
  <si>
    <t>мы лежали бы</t>
  </si>
  <si>
    <t>мы назывались бы</t>
  </si>
  <si>
    <t>мы подумали бы</t>
  </si>
  <si>
    <t>мы взяли бы</t>
  </si>
  <si>
    <t>нам было бы можно</t>
  </si>
  <si>
    <t>мы поверили бы</t>
  </si>
  <si>
    <t>мы удержали бы</t>
  </si>
  <si>
    <t>мы назвали бы</t>
  </si>
  <si>
    <t>мы хотели бы (нам бы хотелось)</t>
  </si>
  <si>
    <t>мы показали бы</t>
  </si>
  <si>
    <t>мы повели бы</t>
  </si>
  <si>
    <t>мы поговорили бы</t>
  </si>
  <si>
    <t>мы принесли бы</t>
  </si>
  <si>
    <t>мы жили бы</t>
  </si>
  <si>
    <t>мы поехали бы</t>
  </si>
  <si>
    <t>мы считали бы (полагали)</t>
  </si>
  <si>
    <t>мы спросили бы</t>
  </si>
  <si>
    <t>мы знали бы (были бы знакомы)</t>
  </si>
  <si>
    <t>мы считались бы</t>
  </si>
  <si>
    <t>мы поставили бы</t>
  </si>
  <si>
    <t>мы поиграли бы</t>
  </si>
  <si>
    <t>мы поработали бы</t>
  </si>
  <si>
    <t>мы использовали бы</t>
  </si>
  <si>
    <t>мы последовали бы</t>
  </si>
  <si>
    <t>мы выучили бы</t>
  </si>
  <si>
    <t>мы выдержали бы (сдали бы)</t>
  </si>
  <si>
    <t>мы поняли бы</t>
  </si>
  <si>
    <t>мы посадили бы</t>
  </si>
  <si>
    <t>мы получили бы</t>
  </si>
  <si>
    <t>мы начали бы</t>
  </si>
  <si>
    <t>мы рассказали бы</t>
  </si>
  <si>
    <t>ты был(а) бы</t>
  </si>
  <si>
    <t>ты имел(а) бы</t>
  </si>
  <si>
    <t>ты бы стал(а)</t>
  </si>
  <si>
    <t>ты мог(ла) бы</t>
  </si>
  <si>
    <t>ты должен(а) был(а) бы</t>
  </si>
  <si>
    <t>ты сказал(а) бы</t>
  </si>
  <si>
    <t>ты сделал(а) бы</t>
  </si>
  <si>
    <t>ты дал(а) бы</t>
  </si>
  <si>
    <t>ты пришёл(пришла) бы</t>
  </si>
  <si>
    <t>ты хотел(а) бы</t>
  </si>
  <si>
    <t>ты пошёл(пошла) бы</t>
  </si>
  <si>
    <t>ты знал(а) бы</t>
  </si>
  <si>
    <t>ты увидел(а) бы</t>
  </si>
  <si>
    <t>ты позволил(а) бы</t>
  </si>
  <si>
    <t>ты стоял(а) бы</t>
  </si>
  <si>
    <t>ты нашёл(нашла) бы</t>
  </si>
  <si>
    <t>ты остался(осталась) бы</t>
  </si>
  <si>
    <t>ты лежал(а) бы</t>
  </si>
  <si>
    <t>ты назывался(называлась) бы</t>
  </si>
  <si>
    <t>ты подумал(а) бы</t>
  </si>
  <si>
    <t>ты взял(а) бы</t>
  </si>
  <si>
    <t>тебе было бы можно</t>
  </si>
  <si>
    <t>ты поверил(а) бы</t>
  </si>
  <si>
    <t>ты удержал(а) бы</t>
  </si>
  <si>
    <t>ты назвал(а) бы</t>
  </si>
  <si>
    <t>ты показал(а) бы</t>
  </si>
  <si>
    <t>ты повёл(повела) бы</t>
  </si>
  <si>
    <t>ты поговорил(а) бы</t>
  </si>
  <si>
    <t>ты принёс(принесла) бы</t>
  </si>
  <si>
    <t>ты жил(а) бы</t>
  </si>
  <si>
    <t>ты поехал(а) бы</t>
  </si>
  <si>
    <t>ты считал(а) бы (полагал(а))</t>
  </si>
  <si>
    <t>ты спросил(а) бы</t>
  </si>
  <si>
    <t>ты знал(а) бы (был(а) бы знаком(а))</t>
  </si>
  <si>
    <t>ты считался(считалась) бы</t>
  </si>
  <si>
    <t>ты поставил(а) бы</t>
  </si>
  <si>
    <t>ты поиграл(а) бы</t>
  </si>
  <si>
    <t>ты поработал(а) бы</t>
  </si>
  <si>
    <t>ты использовал(а) бы</t>
  </si>
  <si>
    <t>ты последовал(а) бы</t>
  </si>
  <si>
    <t>ты выучил(а) бы</t>
  </si>
  <si>
    <t>ты выдержал(а) бы (сдал(а) бы)</t>
  </si>
  <si>
    <t>ты понял(а) бы</t>
  </si>
  <si>
    <t>ты посадил(а) бы</t>
  </si>
  <si>
    <t>ты получил(а) бы</t>
  </si>
  <si>
    <t>ты начал(а) бы</t>
  </si>
  <si>
    <t>ты рассказал(а) бы</t>
  </si>
  <si>
    <t>вы были бы</t>
  </si>
  <si>
    <t>вы имели бы</t>
  </si>
  <si>
    <t>вы могли бы</t>
  </si>
  <si>
    <t>вы должны были бы</t>
  </si>
  <si>
    <t>вы сказали бы</t>
  </si>
  <si>
    <t>вы сделали бы</t>
  </si>
  <si>
    <t>вы дали бы</t>
  </si>
  <si>
    <t>вы пришли бы</t>
  </si>
  <si>
    <t>вы хотели бы</t>
  </si>
  <si>
    <t>вы пошли бы</t>
  </si>
  <si>
    <t>вы знали бы</t>
  </si>
  <si>
    <t>вы увидели бы</t>
  </si>
  <si>
    <t>вы позволили бы</t>
  </si>
  <si>
    <t>вы стояли бы</t>
  </si>
  <si>
    <t>вы нашли бы</t>
  </si>
  <si>
    <t>вы остались бы</t>
  </si>
  <si>
    <t>вы лежали бы</t>
  </si>
  <si>
    <t>вы назывались бы</t>
  </si>
  <si>
    <t>вы подумали бы</t>
  </si>
  <si>
    <t>вы взяли бы</t>
  </si>
  <si>
    <t>вам было бы можно</t>
  </si>
  <si>
    <t>вы поверили бы</t>
  </si>
  <si>
    <t>вы удержали бы</t>
  </si>
  <si>
    <t>вы назвали бы</t>
  </si>
  <si>
    <t>вы показали бы</t>
  </si>
  <si>
    <t>вы повели бы</t>
  </si>
  <si>
    <t>вы поговорили бы</t>
  </si>
  <si>
    <t>вы принесли бы</t>
  </si>
  <si>
    <t>вы жили бы</t>
  </si>
  <si>
    <t>вы поехали бы</t>
  </si>
  <si>
    <t>вы посчитали бы (полагали бы)</t>
  </si>
  <si>
    <t>вы спросили бы</t>
  </si>
  <si>
    <t>вы знали бы (были бы знакомы)</t>
  </si>
  <si>
    <t>вы считались бы</t>
  </si>
  <si>
    <t>вы поставили бы</t>
  </si>
  <si>
    <t>вы поиграли бы</t>
  </si>
  <si>
    <t>вы поработали бы</t>
  </si>
  <si>
    <t>вы использовали бы</t>
  </si>
  <si>
    <t>вы последовали бы</t>
  </si>
  <si>
    <t>вы выучили бы</t>
  </si>
  <si>
    <t>вы выдержали бы (сдали бы)</t>
  </si>
  <si>
    <t>вы поняли бы</t>
  </si>
  <si>
    <t>вы посадили бы</t>
  </si>
  <si>
    <t>вы получили бы</t>
  </si>
  <si>
    <t>вы начали бы</t>
  </si>
  <si>
    <t>вы рассказали бы</t>
  </si>
  <si>
    <t>он был бы</t>
  </si>
  <si>
    <t>он имел бы</t>
  </si>
  <si>
    <t>он стал бы</t>
  </si>
  <si>
    <t>он мог бы</t>
  </si>
  <si>
    <t>он должен был бы</t>
  </si>
  <si>
    <t>он сказал бы</t>
  </si>
  <si>
    <t>он сделал бы</t>
  </si>
  <si>
    <t>он дал бы</t>
  </si>
  <si>
    <t>он пришёл бы</t>
  </si>
  <si>
    <t>он хотел бы</t>
  </si>
  <si>
    <t>он пошёл бы</t>
  </si>
  <si>
    <t>он знал бы</t>
  </si>
  <si>
    <t>он увидел бы</t>
  </si>
  <si>
    <t>он позволил бы</t>
  </si>
  <si>
    <t>он стоял бы</t>
  </si>
  <si>
    <t>он нашёл бы</t>
  </si>
  <si>
    <t>он остался бы</t>
  </si>
  <si>
    <t>он лежал бы</t>
  </si>
  <si>
    <t>он назывался бы</t>
  </si>
  <si>
    <t>он подумал бы</t>
  </si>
  <si>
    <t>он взял бы</t>
  </si>
  <si>
    <t>ему было бы можно</t>
  </si>
  <si>
    <t>он поверил бы</t>
  </si>
  <si>
    <t>он удержал бы</t>
  </si>
  <si>
    <t>он назвал бы</t>
  </si>
  <si>
    <t>он показал бы</t>
  </si>
  <si>
    <t>он повёл бы</t>
  </si>
  <si>
    <t>он поговорил бы</t>
  </si>
  <si>
    <t>он принёс бы</t>
  </si>
  <si>
    <t>он жил бы</t>
  </si>
  <si>
    <t>он поехал бы</t>
  </si>
  <si>
    <t>он посчитал бы (полагал бы)</t>
  </si>
  <si>
    <t>он спросил бы</t>
  </si>
  <si>
    <t>он знал бы (был бы знаком)</t>
  </si>
  <si>
    <t>он считался бы</t>
  </si>
  <si>
    <t>он поставил бы</t>
  </si>
  <si>
    <t>он поиграл бы</t>
  </si>
  <si>
    <t>он поработал бы</t>
  </si>
  <si>
    <t>он использовал бы</t>
  </si>
  <si>
    <t>он последовал бы</t>
  </si>
  <si>
    <t>он выучил бы</t>
  </si>
  <si>
    <t>он выдержал бы (сдал бы)</t>
  </si>
  <si>
    <t>он понял бы</t>
  </si>
  <si>
    <t>он посадил бы</t>
  </si>
  <si>
    <t>он получил бы</t>
  </si>
  <si>
    <t>он начал бы</t>
  </si>
  <si>
    <t>он рассказал бы</t>
  </si>
  <si>
    <t>они были бы</t>
  </si>
  <si>
    <t>они имели бы</t>
  </si>
  <si>
    <t>они стали бы</t>
  </si>
  <si>
    <t>они могли бы</t>
  </si>
  <si>
    <t>они должны были бы</t>
  </si>
  <si>
    <t>они сказали бы</t>
  </si>
  <si>
    <t>они сделали бы</t>
  </si>
  <si>
    <t>они дали бы</t>
  </si>
  <si>
    <t>они пришли бы</t>
  </si>
  <si>
    <t>они хотели бы</t>
  </si>
  <si>
    <t>они пошли бы</t>
  </si>
  <si>
    <t>они знали бы</t>
  </si>
  <si>
    <t>они увидели бы</t>
  </si>
  <si>
    <t>они позволили бы</t>
  </si>
  <si>
    <t>они стояли бы</t>
  </si>
  <si>
    <t>они нашли бы</t>
  </si>
  <si>
    <t>они остались бы</t>
  </si>
  <si>
    <t>они лежали бы</t>
  </si>
  <si>
    <t>они назывались бы</t>
  </si>
  <si>
    <t>они подумали бы</t>
  </si>
  <si>
    <t>они взяли бы</t>
  </si>
  <si>
    <t>им было бы можно</t>
  </si>
  <si>
    <t>они поверили бы</t>
  </si>
  <si>
    <t>они удержали бы</t>
  </si>
  <si>
    <t>они назвали бы</t>
  </si>
  <si>
    <t>они показали бы</t>
  </si>
  <si>
    <t>они повели бы</t>
  </si>
  <si>
    <t>они поговорили бы</t>
  </si>
  <si>
    <t>они принесли бы</t>
  </si>
  <si>
    <t>они жили бы</t>
  </si>
  <si>
    <t>они поехали бы</t>
  </si>
  <si>
    <t>они посчитали бы (полагали бы)</t>
  </si>
  <si>
    <t>они спросили бы</t>
  </si>
  <si>
    <t>они знали бы (были бы знакомы)</t>
  </si>
  <si>
    <t>они считались бы</t>
  </si>
  <si>
    <t>они поставили бы</t>
  </si>
  <si>
    <t>они поиграли бы</t>
  </si>
  <si>
    <t>они поработали бы</t>
  </si>
  <si>
    <t>они использовали бы</t>
  </si>
  <si>
    <t>они последовали бы</t>
  </si>
  <si>
    <t>они выучили бы</t>
  </si>
  <si>
    <t>они выдержали бы (сдали бы)</t>
  </si>
  <si>
    <t>они поняли бы</t>
  </si>
  <si>
    <t>они посадили бы</t>
  </si>
  <si>
    <t>они получили бы</t>
  </si>
  <si>
    <t>они начали бы</t>
  </si>
  <si>
    <t>они рассказали бы</t>
  </si>
  <si>
    <t>я стал бы</t>
  </si>
  <si>
    <t>мне было бы можно</t>
  </si>
  <si>
    <t>я посчитал бы (полагал бы)</t>
  </si>
  <si>
    <t>мы стали бы</t>
  </si>
  <si>
    <t>мы посчитали бы (полагали бы)</t>
  </si>
  <si>
    <t>ты был бы</t>
  </si>
  <si>
    <t>ты имел бы</t>
  </si>
  <si>
    <t>ты стал бы</t>
  </si>
  <si>
    <t>ты мог бы</t>
  </si>
  <si>
    <t>ты должен был бы</t>
  </si>
  <si>
    <t>ты сказал бы</t>
  </si>
  <si>
    <t>ты сделал бы</t>
  </si>
  <si>
    <t>ты дал бы</t>
  </si>
  <si>
    <t>ты пришёл бы</t>
  </si>
  <si>
    <t>ты хотел бы</t>
  </si>
  <si>
    <t>ты пошёл бы</t>
  </si>
  <si>
    <t>ты знал бы</t>
  </si>
  <si>
    <t>ты увидел бы</t>
  </si>
  <si>
    <t>ты позволил бы</t>
  </si>
  <si>
    <t>ты стоял бы</t>
  </si>
  <si>
    <t>ты нашёл бы</t>
  </si>
  <si>
    <t>ты остался бы</t>
  </si>
  <si>
    <t>ты лежал бы</t>
  </si>
  <si>
    <t>ты назывался бы</t>
  </si>
  <si>
    <t>ты подумал бы</t>
  </si>
  <si>
    <t>ты взял бы</t>
  </si>
  <si>
    <t>ты поверил бы</t>
  </si>
  <si>
    <t>ты удержал бы</t>
  </si>
  <si>
    <t>ты назвал бы</t>
  </si>
  <si>
    <t>ты показал бы</t>
  </si>
  <si>
    <t>ты повёл бы</t>
  </si>
  <si>
    <t>ты поговорил бы</t>
  </si>
  <si>
    <t>ты принёс бы</t>
  </si>
  <si>
    <t>ты жил бы</t>
  </si>
  <si>
    <t>ты поехал бы</t>
  </si>
  <si>
    <t>ты посчитал бы (полагал бы)</t>
  </si>
  <si>
    <t>ты спросил бы</t>
  </si>
  <si>
    <t>ты знал бы (был бы знаком)</t>
  </si>
  <si>
    <t>ты считался бы</t>
  </si>
  <si>
    <t>ты поставил бы</t>
  </si>
  <si>
    <t>ты поиграл бы</t>
  </si>
  <si>
    <t>ты поработал бы</t>
  </si>
  <si>
    <t>ты использовал бы</t>
  </si>
  <si>
    <t>ты последовал бы</t>
  </si>
  <si>
    <t>ты выучил бы</t>
  </si>
  <si>
    <t>ты выдержал бы (сдал бы)</t>
  </si>
  <si>
    <t>ты понял бы</t>
  </si>
  <si>
    <t>ты посадил бы</t>
  </si>
  <si>
    <t>ты получил бы</t>
  </si>
  <si>
    <t>ты начал бы</t>
  </si>
  <si>
    <t>ты рассказал бы</t>
  </si>
  <si>
    <t>вы стали бы</t>
  </si>
  <si>
    <t>я был(а) бы</t>
  </si>
  <si>
    <t>я имел(а) бы</t>
  </si>
  <si>
    <t>я стал(а) бы</t>
  </si>
  <si>
    <t>я мог(ла) бы</t>
  </si>
  <si>
    <t>я должен(на) был(а) бы</t>
  </si>
  <si>
    <t>я сказал(а) бы</t>
  </si>
  <si>
    <t>я сделал(а) бы</t>
  </si>
  <si>
    <t>я дал(а) бы</t>
  </si>
  <si>
    <t>я пришёл(пришла) бы</t>
  </si>
  <si>
    <t>я хотел(а) бы</t>
  </si>
  <si>
    <t>я пошёл(пошла) бы</t>
  </si>
  <si>
    <t>я знал(а) бы</t>
  </si>
  <si>
    <t>я увидел(а) бы</t>
  </si>
  <si>
    <t>я позволил(а) бы</t>
  </si>
  <si>
    <t>я стоял(а) бы</t>
  </si>
  <si>
    <t>я нашёл(нашла) бы</t>
  </si>
  <si>
    <t>я остался(осталась) бы</t>
  </si>
  <si>
    <t>я лежал(а) бы</t>
  </si>
  <si>
    <t>я назывался(называлась) бы</t>
  </si>
  <si>
    <t>я подумал(а) бы</t>
  </si>
  <si>
    <t>я взял(а) бы</t>
  </si>
  <si>
    <t>я поверил(а) бы</t>
  </si>
  <si>
    <t>я удержал(а) бы</t>
  </si>
  <si>
    <t>я назвал(а) бы</t>
  </si>
  <si>
    <t>я показал(а) бы</t>
  </si>
  <si>
    <t>я повёл(повела) бы</t>
  </si>
  <si>
    <t>я поговорил(а) бы</t>
  </si>
  <si>
    <t>я принёс(принесла) бы</t>
  </si>
  <si>
    <t>я жил(а) бы</t>
  </si>
  <si>
    <t>я поехал(а) бы</t>
  </si>
  <si>
    <t>я посчитал(а) бы (полагал(а) бы)</t>
  </si>
  <si>
    <t>я спросил(а) бы</t>
  </si>
  <si>
    <t>я знал(а) бы (был(а) бы знаком(а))</t>
  </si>
  <si>
    <t>я считался(считалась) бы</t>
  </si>
  <si>
    <t>я поставил(а) бы</t>
  </si>
  <si>
    <t>я поиграл(а) бы</t>
  </si>
  <si>
    <t>я поработал(а) бы</t>
  </si>
  <si>
    <t>я использовал(а) бы</t>
  </si>
  <si>
    <t>я последовал(а) бы</t>
  </si>
  <si>
    <t>я выучил(а) бы</t>
  </si>
  <si>
    <t>я выдержал(а) бы (сдал(а) бы)</t>
  </si>
  <si>
    <t>я понял(а) бы</t>
  </si>
  <si>
    <t>я посадил(а) бы</t>
  </si>
  <si>
    <t>я получил(а) бы</t>
  </si>
  <si>
    <t>я начал(а) бы</t>
  </si>
  <si>
    <t>я рассказал(а) бы</t>
  </si>
  <si>
    <t>ты стал(а) бы</t>
  </si>
  <si>
    <t>ты должен(на) был(а) бы</t>
  </si>
  <si>
    <t>ты посчитал(а) бы (полагал(а) бы)</t>
  </si>
  <si>
    <t>я бы посчитал (полагал)</t>
  </si>
  <si>
    <t>мы бы посчитали (полагали)</t>
  </si>
  <si>
    <t>ты пришёл / пришла бы</t>
  </si>
  <si>
    <t>ты пошёл / пошла бы</t>
  </si>
  <si>
    <t>ты нашёл / нашла бы</t>
  </si>
  <si>
    <t>ты остался / осталась бы</t>
  </si>
  <si>
    <t>ты назывался / называлась бы</t>
  </si>
  <si>
    <t>ты повёл / повела бы</t>
  </si>
  <si>
    <t>ты принёс / принесла бы</t>
  </si>
  <si>
    <t>ты считался / считалась бы</t>
  </si>
  <si>
    <t>я была бы</t>
  </si>
  <si>
    <t>я имела бы</t>
  </si>
  <si>
    <t>я стала бы</t>
  </si>
  <si>
    <t>я могла бы</t>
  </si>
  <si>
    <t>я должна была бы</t>
  </si>
  <si>
    <t>я сказала бы</t>
  </si>
  <si>
    <t>я сделала бы</t>
  </si>
  <si>
    <t>я дала бы</t>
  </si>
  <si>
    <t>я пришла бы</t>
  </si>
  <si>
    <t>я хотела бы</t>
  </si>
  <si>
    <t>я пошла бы</t>
  </si>
  <si>
    <t>я знала бы</t>
  </si>
  <si>
    <t>я увидела бы</t>
  </si>
  <si>
    <t>я позволила бы</t>
  </si>
  <si>
    <t>я стояла бы</t>
  </si>
  <si>
    <t>я нашла бы</t>
  </si>
  <si>
    <t>я осталась бы</t>
  </si>
  <si>
    <t>я лежала бы</t>
  </si>
  <si>
    <t>я называлась бы</t>
  </si>
  <si>
    <t>я подумала бы</t>
  </si>
  <si>
    <t>я взяла бы</t>
  </si>
  <si>
    <t>я поверила бы</t>
  </si>
  <si>
    <t>я удержала бы</t>
  </si>
  <si>
    <t>я назвала бы</t>
  </si>
  <si>
    <t>я показала бы</t>
  </si>
  <si>
    <t>я повела бы</t>
  </si>
  <si>
    <t>я поговорила бы</t>
  </si>
  <si>
    <t>я принесла бы</t>
  </si>
  <si>
    <t>я жила бы</t>
  </si>
  <si>
    <t>я поехала бы</t>
  </si>
  <si>
    <t>я посчитала бы (полагала бы)</t>
  </si>
  <si>
    <t>я спросила бы</t>
  </si>
  <si>
    <t>я знала бы (была бы знакома)</t>
  </si>
  <si>
    <t>я считалась бы</t>
  </si>
  <si>
    <t>я поставила бы</t>
  </si>
  <si>
    <t>я поиграла бы</t>
  </si>
  <si>
    <t>я поработала бы</t>
  </si>
  <si>
    <t>я использовала бы</t>
  </si>
  <si>
    <t>я последовала бы</t>
  </si>
  <si>
    <t>я выучила бы</t>
  </si>
  <si>
    <t>я выдержала бы (сдала бы)</t>
  </si>
  <si>
    <t>я поняла бы</t>
  </si>
  <si>
    <t>я посадила бы</t>
  </si>
  <si>
    <t>я получила бы</t>
  </si>
  <si>
    <t>я начала бы</t>
  </si>
  <si>
    <t>я рассказала бы</t>
  </si>
  <si>
    <t>ты смог бы</t>
  </si>
  <si>
    <t>вы смогли бы</t>
  </si>
  <si>
    <t>он смог бы</t>
  </si>
  <si>
    <t>они смогли бы</t>
  </si>
  <si>
    <t>version</t>
  </si>
  <si>
    <t>RegularForm</t>
  </si>
  <si>
    <t>PoliteForm</t>
  </si>
  <si>
    <t>Вежливое обращение</t>
  </si>
  <si>
    <t>Обычное обращение</t>
  </si>
  <si>
    <t>RegularFormKey</t>
  </si>
  <si>
    <t>PoliteFormKey</t>
  </si>
  <si>
    <t>hoflichkeiten</t>
  </si>
  <si>
    <t>hoflichkeitenKey</t>
  </si>
  <si>
    <t>relHoflichkeiten</t>
  </si>
  <si>
    <t>я</t>
  </si>
  <si>
    <t>FunkWortOrder51</t>
  </si>
  <si>
    <t>меня</t>
  </si>
  <si>
    <t>мне</t>
  </si>
  <si>
    <t>ich</t>
  </si>
  <si>
    <t>mich</t>
  </si>
  <si>
    <t>mir</t>
  </si>
  <si>
    <t>мы</t>
  </si>
  <si>
    <t>нас</t>
  </si>
  <si>
    <t>нам</t>
  </si>
  <si>
    <t>wir</t>
  </si>
  <si>
    <t>uns</t>
  </si>
  <si>
    <t>ты</t>
  </si>
  <si>
    <t>тебя</t>
  </si>
  <si>
    <t>тебе</t>
  </si>
  <si>
    <t>du</t>
  </si>
  <si>
    <t>dich</t>
  </si>
  <si>
    <t>dir</t>
  </si>
  <si>
    <t>вы</t>
  </si>
  <si>
    <t>вас</t>
  </si>
  <si>
    <t>вам</t>
  </si>
  <si>
    <t>ihr</t>
  </si>
  <si>
    <t>euch</t>
  </si>
  <si>
    <t>он</t>
  </si>
  <si>
    <t>его</t>
  </si>
  <si>
    <t>ему</t>
  </si>
  <si>
    <t>er</t>
  </si>
  <si>
    <t>ihn</t>
  </si>
  <si>
    <t>ihm</t>
  </si>
  <si>
    <t>она</t>
  </si>
  <si>
    <t>её</t>
  </si>
  <si>
    <t>ей</t>
  </si>
  <si>
    <t>sie</t>
  </si>
  <si>
    <t>оно</t>
  </si>
  <si>
    <t>es</t>
  </si>
  <si>
    <t>они</t>
  </si>
  <si>
    <t>их</t>
  </si>
  <si>
    <t>им</t>
  </si>
  <si>
    <t>ihnen</t>
  </si>
  <si>
    <t>Personalpronomen</t>
  </si>
  <si>
    <t>Reflexivpronomen</t>
  </si>
  <si>
    <t>Relativpronomen</t>
  </si>
  <si>
    <t>Pronominaladverbien</t>
  </si>
  <si>
    <t>Emphatische Pronomen</t>
  </si>
  <si>
    <t>Личные</t>
  </si>
  <si>
    <t>Возвратные</t>
  </si>
  <si>
    <t>Относительные</t>
  </si>
  <si>
    <t>Прономинальные наречия</t>
  </si>
  <si>
    <t>Усилительные</t>
  </si>
  <si>
    <t>relPronomenart</t>
  </si>
  <si>
    <t>pronomenartKey</t>
  </si>
  <si>
    <t>Вы</t>
  </si>
  <si>
    <t>Вас</t>
  </si>
  <si>
    <t>Вам</t>
  </si>
  <si>
    <t>Sie</t>
  </si>
  <si>
    <t>Ihnen</t>
  </si>
  <si>
    <t>PersonalpronomenKey</t>
  </si>
  <si>
    <t>FunkWortOrder52</t>
  </si>
  <si>
    <t>FunkWortOrder53</t>
  </si>
  <si>
    <t>FunkWortOrder54</t>
  </si>
  <si>
    <t>FunkWortOrder55</t>
  </si>
  <si>
    <t>FunkWortOrder56</t>
  </si>
  <si>
    <t>FunkWortOrder57</t>
  </si>
  <si>
    <t>FunkWortOrder58</t>
  </si>
  <si>
    <t>FunkWortOrder59</t>
  </si>
  <si>
    <t>pronomenart</t>
  </si>
  <si>
    <t>FunkWortOrder51GrundformKey</t>
  </si>
  <si>
    <t>FunkWortOrder52GrundformKey</t>
  </si>
  <si>
    <t>FunkWortOrder53GrundformKey</t>
  </si>
  <si>
    <t>FunkWortOrder54GrundformKey</t>
  </si>
  <si>
    <t>FunkWortOrder55GrundformKey</t>
  </si>
  <si>
    <t>FunkWortOrder56GrundformKey</t>
  </si>
  <si>
    <t>FunkWortOrder57GrundformKey</t>
  </si>
  <si>
    <t>FunkWortOrder58GrundformKey</t>
  </si>
  <si>
    <t>FunkWortOrder59GrundformKey</t>
  </si>
  <si>
    <t>мой</t>
  </si>
  <si>
    <t>моему</t>
  </si>
  <si>
    <t>моего</t>
  </si>
  <si>
    <t>mein</t>
  </si>
  <si>
    <t>meinen</t>
  </si>
  <si>
    <t>meinem</t>
  </si>
  <si>
    <t>meines</t>
  </si>
  <si>
    <t>meiner</t>
  </si>
  <si>
    <t>Possessivpronomen substantivisch</t>
  </si>
  <si>
    <t>Possessivpronomen attributiv</t>
  </si>
  <si>
    <t>Притяжательные субстантивированные</t>
  </si>
  <si>
    <t>Possessivpronomen attributivKey</t>
  </si>
  <si>
    <t>Possessivpronomen substantivischKey</t>
  </si>
  <si>
    <t>Reziprokpronomen</t>
  </si>
  <si>
    <t>взаимные местоимения</t>
  </si>
  <si>
    <t>ReflexivpronomenKey</t>
  </si>
  <si>
    <t>Demonstrativpronomen attributiv</t>
  </si>
  <si>
    <t>Interrogativpronomen attributiv</t>
  </si>
  <si>
    <t>Indefinitpronomen attributiv</t>
  </si>
  <si>
    <t>Determinativpronomen / Artikelwörter attributiv</t>
  </si>
  <si>
    <t>Zahlpronomen attributiv</t>
  </si>
  <si>
    <t>Demonstrativpronomen substantivisch</t>
  </si>
  <si>
    <t>Interrogativpronomen substantivisch</t>
  </si>
  <si>
    <t>Indefinitpronomen substantivisch</t>
  </si>
  <si>
    <t>Determinativpronomen / Artikelwörter substantivisch</t>
  </si>
  <si>
    <t>Zahlpronomen substantivisch</t>
  </si>
  <si>
    <t>Указательные аттрибутивные</t>
  </si>
  <si>
    <t>Вопросительные аттрибутивные</t>
  </si>
  <si>
    <t>Неопределённые аттрибутивные</t>
  </si>
  <si>
    <t>Определительные (обобщающие) аттрибутивные</t>
  </si>
  <si>
    <t>числительные-местоимения аттрибутивные</t>
  </si>
  <si>
    <t>Указательные субстантивированные</t>
  </si>
  <si>
    <t>Вопросительные субстантивированные</t>
  </si>
  <si>
    <t>Неопределённые субстантивированные</t>
  </si>
  <si>
    <t>Определительные (обобщающие) субстантивированные</t>
  </si>
  <si>
    <t>числительные-местоимения субстантивированные</t>
  </si>
  <si>
    <t>Demonstrativpronomen attributivKey</t>
  </si>
  <si>
    <t>Demonstrativpronomen substantivischKey</t>
  </si>
  <si>
    <t>Interrogativpronomen attributivKey</t>
  </si>
  <si>
    <t>Interrogativpronomen substantivischKey</t>
  </si>
  <si>
    <t>RelativpronomenKey</t>
  </si>
  <si>
    <t>Indefinitpronomen attributivKey</t>
  </si>
  <si>
    <t>Indefinitpronomen substantivischKey</t>
  </si>
  <si>
    <t>Determinativpronomen / Artikelwörter attributivKey</t>
  </si>
  <si>
    <t>Determinativpronomen / Artikelwörter substantivischKey</t>
  </si>
  <si>
    <t>Emphatische PronomenKey</t>
  </si>
  <si>
    <t>ReziprokpronomenKey</t>
  </si>
  <si>
    <t>Местоимения</t>
  </si>
  <si>
    <t>PronomenOrder1</t>
  </si>
  <si>
    <t>PronomenOrder2</t>
  </si>
  <si>
    <t>PronomenOrder3</t>
  </si>
  <si>
    <t>PronomenOrder4</t>
  </si>
  <si>
    <t>PronomenOrder5</t>
  </si>
  <si>
    <t>PronomenOrder6</t>
  </si>
  <si>
    <t>PronomenOrder7</t>
  </si>
  <si>
    <t>PronomenOrder8</t>
  </si>
  <si>
    <t>PronomenOrder9</t>
  </si>
  <si>
    <t>dieser</t>
  </si>
  <si>
    <t>diesen</t>
  </si>
  <si>
    <t>diesem</t>
  </si>
  <si>
    <t>dieses</t>
  </si>
  <si>
    <t>этот</t>
  </si>
  <si>
    <t>этому</t>
  </si>
  <si>
    <t>этого</t>
  </si>
  <si>
    <t>который</t>
  </si>
  <si>
    <t>которого</t>
  </si>
  <si>
    <t>которому</t>
  </si>
  <si>
    <t>кто-то</t>
  </si>
  <si>
    <t>кого-то</t>
  </si>
  <si>
    <t>кому-то</t>
  </si>
  <si>
    <t>я сам</t>
  </si>
  <si>
    <t>меня самого</t>
  </si>
  <si>
    <t>мне самому</t>
  </si>
  <si>
    <t>друг друга</t>
  </si>
  <si>
    <t>друг другу</t>
  </si>
  <si>
    <t>Pronomen</t>
  </si>
  <si>
    <t>PronomenKey</t>
  </si>
  <si>
    <t>наш</t>
  </si>
  <si>
    <t>себя</t>
  </si>
  <si>
    <t>себе</t>
  </si>
  <si>
    <t>которых</t>
  </si>
  <si>
    <t>которым</t>
  </si>
  <si>
    <t>которые</t>
  </si>
  <si>
    <t>некоторые</t>
  </si>
  <si>
    <t>некоторых</t>
  </si>
  <si>
    <t>некоторым</t>
  </si>
  <si>
    <t>die</t>
  </si>
  <si>
    <t>эти</t>
  </si>
  <si>
    <t>этих</t>
  </si>
  <si>
    <t>den</t>
  </si>
  <si>
    <t>этим</t>
  </si>
  <si>
    <t>der</t>
  </si>
  <si>
    <t>wir selbst</t>
  </si>
  <si>
    <t>мы сами</t>
  </si>
  <si>
    <t>uns selbst</t>
  </si>
  <si>
    <t>нас самих</t>
  </si>
  <si>
    <t>нам самим</t>
  </si>
  <si>
    <t>unser selbst</t>
  </si>
  <si>
    <t>einander</t>
  </si>
  <si>
    <t>deiner</t>
  </si>
  <si>
    <t>твоего</t>
  </si>
  <si>
    <t>dein</t>
  </si>
  <si>
    <t>твой</t>
  </si>
  <si>
    <t>deinen</t>
  </si>
  <si>
    <t>deinem</t>
  </si>
  <si>
    <t>твоему</t>
  </si>
  <si>
    <t>deines</t>
  </si>
  <si>
    <t>welcher</t>
  </si>
  <si>
    <t>welchen</t>
  </si>
  <si>
    <t>welchem</t>
  </si>
  <si>
    <t>welches</t>
  </si>
  <si>
    <t>dem</t>
  </si>
  <si>
    <t>dessen</t>
  </si>
  <si>
    <t>ein</t>
  </si>
  <si>
    <t>какой-то</t>
  </si>
  <si>
    <t>einen</t>
  </si>
  <si>
    <t>какого-то</t>
  </si>
  <si>
    <t>einem</t>
  </si>
  <si>
    <t>какому-то</t>
  </si>
  <si>
    <t>eines</t>
  </si>
  <si>
    <t>einer</t>
  </si>
  <si>
    <t>du selbst</t>
  </si>
  <si>
    <t>ты сам</t>
  </si>
  <si>
    <t>dich selbst</t>
  </si>
  <si>
    <t>тебя самого</t>
  </si>
  <si>
    <t>dir selbst</t>
  </si>
  <si>
    <t>тебе самому</t>
  </si>
  <si>
    <t>deiner selbst</t>
  </si>
  <si>
    <t>euer</t>
  </si>
  <si>
    <t>вашего</t>
  </si>
  <si>
    <t>ваш</t>
  </si>
  <si>
    <t>euren</t>
  </si>
  <si>
    <t>eurem</t>
  </si>
  <si>
    <t>вашему</t>
  </si>
  <si>
    <t>eures</t>
  </si>
  <si>
    <t>вы сами</t>
  </si>
  <si>
    <t>вас самих</t>
  </si>
  <si>
    <t>вам самим</t>
  </si>
  <si>
    <t>seiner</t>
  </si>
  <si>
    <t>sein</t>
  </si>
  <si>
    <t>seinen</t>
  </si>
  <si>
    <t>seinem</t>
  </si>
  <si>
    <t>seines</t>
  </si>
  <si>
    <t>ihrer</t>
  </si>
  <si>
    <t>diese</t>
  </si>
  <si>
    <t>эта</t>
  </si>
  <si>
    <t>эту</t>
  </si>
  <si>
    <t>этой</t>
  </si>
  <si>
    <t>которая</t>
  </si>
  <si>
    <t>которую</t>
  </si>
  <si>
    <t>которой</t>
  </si>
  <si>
    <t>deren</t>
  </si>
  <si>
    <t>какая-то</t>
  </si>
  <si>
    <t>какую-то</t>
  </si>
  <si>
    <t>eine</t>
  </si>
  <si>
    <t>та</t>
  </si>
  <si>
    <t>ту</t>
  </si>
  <si>
    <t>той</t>
  </si>
  <si>
    <t>sie selbst</t>
  </si>
  <si>
    <t>она сама</t>
  </si>
  <si>
    <t>её саму</t>
  </si>
  <si>
    <t>ihr selbst</t>
  </si>
  <si>
    <t>ей самой</t>
  </si>
  <si>
    <t>ihrer selbst</t>
  </si>
  <si>
    <t>das</t>
  </si>
  <si>
    <t>это</t>
  </si>
  <si>
    <t>ihren</t>
  </si>
  <si>
    <t>они сами</t>
  </si>
  <si>
    <t>denen</t>
  </si>
  <si>
    <t>Ihr</t>
  </si>
  <si>
    <t>Ваш</t>
  </si>
  <si>
    <t>Ihren</t>
  </si>
  <si>
    <t>Ihrem</t>
  </si>
  <si>
    <t>Вашему</t>
  </si>
  <si>
    <t>Ihres</t>
  </si>
  <si>
    <t>Вашего</t>
  </si>
  <si>
    <t>Ihrer</t>
  </si>
  <si>
    <t>Sie selbst</t>
  </si>
  <si>
    <t>Вы сами</t>
  </si>
  <si>
    <t>unser</t>
  </si>
  <si>
    <t>unseren</t>
  </si>
  <si>
    <t>unserer</t>
  </si>
  <si>
    <t>eurer</t>
  </si>
  <si>
    <t>Притяжательные аттрибутивные мужской род</t>
  </si>
  <si>
    <t>Er sieht mich.</t>
  </si>
  <si>
    <t>Он видит меня.</t>
  </si>
  <si>
    <t>Я беру это.</t>
  </si>
  <si>
    <t>PronomenOrder1nominativeKasussingularNumerus1. Person (ich, wir)KeyRegularFormKeyPersonalpronomenKey</t>
  </si>
  <si>
    <t>PronomenOrder2nominativeKasuspluralNumerus1. Person (ich, wir)KeyRegularFormKeyPersonalpronomenKey</t>
  </si>
  <si>
    <t>PronomenOrder3nominativeKasussingularNumerus2. Person (du, ihr)KeyRegularFormKeyPersonalpronomenKey</t>
  </si>
  <si>
    <t>PronomenOrder4nominativeKasuspluralNumerus2. Person (du, ihr)KeyRegularFormKeyPersonalpronomenKey</t>
  </si>
  <si>
    <t>PronomenOrder9nominativeKasussingularNumerus2. Person (du, ihr)KeyPoliteFormKeyPersonalpronomenKey</t>
  </si>
  <si>
    <t>PronomenOrder5mannlichGenusnominativeKasussingularNumerus3. Person (er, sie, es, sie, Sie)KeyRegularFormKeyPersonalpronomenKey</t>
  </si>
  <si>
    <t>PronomenOrder6weiblichGenusnominativeKasussingularNumerus3. Person (er, sie, es, sie, Sie)KeyRegularFormKeyPersonalpronomenKey</t>
  </si>
  <si>
    <t>PronomenOrder7sachlichGenusnominativeKasussingularNumerus3. Person (er, sie, es, sie, Sie)KeyRegularFormKeyPersonalpronomenKey</t>
  </si>
  <si>
    <t>PronomenOrder8nominativeKasuspluralNumerus3. Person (er, sie, es, sie, Sie)KeyRegularFormKeyPersonalpronomenKey</t>
  </si>
  <si>
    <t>PronomenOrder1akkusativKasussingularNumerus1. Person (ich, wir)KeyRegularFormKeyPersonalpronomenKey</t>
  </si>
  <si>
    <t>PronomenOrder2akkusativKasuspluralNumerus1. Person (ich, wir)KeyRegularFormKeyPersonalpronomenKey</t>
  </si>
  <si>
    <t>PronomenOrder3akkusativKasussingularNumerus2. Person (du, ihr)KeyRegularFormKeyPersonalpronomenKey</t>
  </si>
  <si>
    <t>PronomenOrder4akkusativKasuspluralNumerus2. Person (du, ihr)KeyRegularFormKeyPersonalpronomenKey</t>
  </si>
  <si>
    <t>PronomenOrder9akkusativKasussingularNumerus2. Person (du, ihr)KeyPoliteFormKeyPersonalpronomenKey</t>
  </si>
  <si>
    <t>PronomenOrder5mannlichGenusakkusativKasussingularNumerus3. Person (er, sie, es, sie, Sie)KeyRegularFormKeyPersonalpronomenKey</t>
  </si>
  <si>
    <t>PronomenOrder6weiblichGenusakkusativKasussingularNumerus3. Person (er, sie, es, sie, Sie)KeyRegularFormKeyPersonalpronomenKey</t>
  </si>
  <si>
    <t>PronomenOrder7sachlichGenusakkusativKasussingularNumerus3. Person (er, sie, es, sie, Sie)KeyRegularFormKeyPersonalpronomenKey</t>
  </si>
  <si>
    <t>PronomenOrder8akkusativKasuspluralNumerus3. Person (er, sie, es, sie, Sie)KeyRegularFormKeyPersonalpronomenKey</t>
  </si>
  <si>
    <t>PronomenOrder1dativKasussingularNumerus1. Person (ich, wir)KeyRegularFormKeyPersonalpronomenKey</t>
  </si>
  <si>
    <t>PronomenOrder2dativKasuspluralNumerus1. Person (ich, wir)KeyRegularFormKeyPersonalpronomenKey</t>
  </si>
  <si>
    <t>PronomenOrder3dativKasussingularNumerus2. Person (du, ihr)KeyRegularFormKeyPersonalpronomenKey</t>
  </si>
  <si>
    <t>PronomenOrder4dativKasuspluralNumerus2. Person (du, ihr)KeyRegularFormKeyPersonalpronomenKey</t>
  </si>
  <si>
    <t>PronomenOrder9dativKasussingularNumerus2. Person (du, ihr)KeyPoliteFormKeyPersonalpronomenKey</t>
  </si>
  <si>
    <t>PronomenOrder5mannlichGenusdativKasussingularNumerus3. Person (er, sie, es, sie, Sie)KeyRegularFormKeyPersonalpronomenKey</t>
  </si>
  <si>
    <t>PronomenOrder6weiblichGenusdativKasussingularNumerus3. Person (er, sie, es, sie, Sie)KeyRegularFormKeyPersonalpronomenKey</t>
  </si>
  <si>
    <t>PronomenOrder7sachlichGenusdativKasussingularNumerus3. Person (er, sie, es, sie, Sie)KeyRegularFormKeyPersonalpronomenKey</t>
  </si>
  <si>
    <t>PronomenOrder8dativKasuspluralNumerus3. Person (er, sie, es, sie, Sie)KeyRegularFormKeyPersonalpronomenKey</t>
  </si>
  <si>
    <t>Du liest ein Buch.</t>
  </si>
  <si>
    <t>Ты читаешь книгу.</t>
  </si>
  <si>
    <t>Ich höre dich.</t>
  </si>
  <si>
    <t>Я слышу тебя.</t>
  </si>
  <si>
    <t>Er liebt sie.</t>
  </si>
  <si>
    <t>Он любит её.</t>
  </si>
  <si>
    <t>Er hilft mir.</t>
  </si>
  <si>
    <t>Он помогает мне.</t>
  </si>
  <si>
    <t>Он дарит ей цветы.</t>
  </si>
  <si>
    <t>Ich liebe Sport.</t>
  </si>
  <si>
    <t>Я люблю спорт.</t>
  </si>
  <si>
    <t>Wir leben in München.</t>
  </si>
  <si>
    <t>Мы живём в Мюнхене.</t>
  </si>
  <si>
    <t>Ihr singt ein Lied.</t>
  </si>
  <si>
    <t>Вы поёте песню.</t>
  </si>
  <si>
    <t>Sie sprechen gut Deutsch.</t>
  </si>
  <si>
    <t>Вы хорошо говорите по-немецки.</t>
  </si>
  <si>
    <t>Er arbeitet als Arzt.</t>
  </si>
  <si>
    <t>Он работает врачом.</t>
  </si>
  <si>
    <t>Sie trinkt Tee.</t>
  </si>
  <si>
    <t>Она пьёт чай.</t>
  </si>
  <si>
    <t>Es liegt auf dem Tisch.</t>
  </si>
  <si>
    <t>Оно лежит на столе.</t>
  </si>
  <si>
    <t>Sie sind gestern angekommen.</t>
  </si>
  <si>
    <t>Они приехали вчера.</t>
  </si>
  <si>
    <t>Der Lehrer lobt uns.</t>
  </si>
  <si>
    <t>Учитель хвалит нас.</t>
  </si>
  <si>
    <t>Wir besuchen euch.</t>
  </si>
  <si>
    <t>Мы навещаем вас.</t>
  </si>
  <si>
    <t>Ich rufe Sie an.</t>
  </si>
  <si>
    <t>Я звоню Вам.</t>
  </si>
  <si>
    <t>Sie kennt ihn gut.</t>
  </si>
  <si>
    <t>Она хорошо знает его.</t>
  </si>
  <si>
    <t>Ich finde es interessant.</t>
  </si>
  <si>
    <t>Я нахожу его интересным.</t>
  </si>
  <si>
    <t>Wir treffen sie morgen.</t>
  </si>
  <si>
    <t>Мы встретим их завтра.</t>
  </si>
  <si>
    <t>Sie erzählt uns eine Geschichte.</t>
  </si>
  <si>
    <t>Она рассказывает нам историю.</t>
  </si>
  <si>
    <t>Ich schenke dir ein Buch.</t>
  </si>
  <si>
    <t>Я дарю тебе книгу.</t>
  </si>
  <si>
    <t>Wir geben euch die Schlüssel.</t>
  </si>
  <si>
    <t>Мы даём вам ключи.</t>
  </si>
  <si>
    <t>Ich danke Ihnen.</t>
  </si>
  <si>
    <t>Я благодарю Вас.</t>
  </si>
  <si>
    <t>Sie schreibt ihm einen Brief.</t>
  </si>
  <si>
    <t>Она пишет ему письмо.</t>
  </si>
  <si>
    <t>Er gibt ihr die Blumen.</t>
  </si>
  <si>
    <t>Das Wetter gefällt ihm.</t>
  </si>
  <si>
    <t>Погода нравится ему.</t>
  </si>
  <si>
    <t>Wir erklären ihnen die Regeln.</t>
  </si>
  <si>
    <t>Мы объясняем им правила</t>
  </si>
  <si>
    <t>Ваш (вежл.)</t>
  </si>
  <si>
    <t>его (о «оно»)</t>
  </si>
  <si>
    <t>PronomenOrder1nominativeKasussingularNumerus1. Person (ich, wir)KeyRegularFormKeyPossessivpronomen attributivKey</t>
  </si>
  <si>
    <t>PronomenOrder2nominativeKasuspluralNumerus1. Person (ich, wir)KeyRegularFormKeyPossessivpronomen attributivKey</t>
  </si>
  <si>
    <t>PronomenOrder3nominativeKasussingularNumerus2. Person (du, ihr)KeyRegularFormKeyPossessivpronomen attributivKey</t>
  </si>
  <si>
    <t>PronomenOrder4nominativeKasuspluralNumerus2. Person (du, ihr)KeyRegularFormKeyPossessivpronomen attributivKey</t>
  </si>
  <si>
    <t>PronomenOrder9nominativeKasussingularNumerus2. Person (du, ihr)KeyPoliteFormKeyPossessivpronomen attributivKey</t>
  </si>
  <si>
    <t>PronomenOrder5mannlichGenusnominativeKasussingularNumerus3. Person (er, sie, es, sie, Sie)KeyRegularFormKeyPossessivpronomen attributivKey</t>
  </si>
  <si>
    <t>PronomenOrder6weiblichGenusnominativeKasussingularNumerus3. Person (er, sie, es, sie, Sie)KeyRegularFormKeyPossessivpronomen attributivKey</t>
  </si>
  <si>
    <t>PronomenOrder7sachlichGenusnominativeKasussingularNumerus3. Person (er, sie, es, sie, Sie)KeyRegularFormKeyPossessivpronomen attributivKey</t>
  </si>
  <si>
    <t>PronomenOrder8nominativeKasuspluralNumerus3. Person (er, sie, es, sie, Sie)KeyRegularFormKeyPossessivpronomen attributivKey</t>
  </si>
  <si>
    <t>Mein Hund läuft schnell.</t>
  </si>
  <si>
    <t>Мой пёс бегает быстро.</t>
  </si>
  <si>
    <t>Unser Haus ist groß.</t>
  </si>
  <si>
    <t>Наш дом большой.</t>
  </si>
  <si>
    <t>Dein Bruder spielt Fußball.</t>
  </si>
  <si>
    <t>Твой брат играет в футбол.</t>
  </si>
  <si>
    <t>Euer Auto ist neu.</t>
  </si>
  <si>
    <t>Ваш автомобиль новый.</t>
  </si>
  <si>
    <t>Ihr Termin ist morgen.</t>
  </si>
  <si>
    <t>Ваш приём завтра.</t>
  </si>
  <si>
    <t>Sein Freund wohnt hier.</t>
  </si>
  <si>
    <t>Его друг живёт здесь.</t>
  </si>
  <si>
    <t>Ihr Kleid ist schön.</t>
  </si>
  <si>
    <t>Её платье красивое.</t>
  </si>
  <si>
    <t>Sein Ende war schnell.</t>
  </si>
  <si>
    <t>Его конец был быстрым.</t>
  </si>
  <si>
    <t>Ihr Garten ist grün.</t>
  </si>
  <si>
    <t>Их сад зелёный.</t>
  </si>
  <si>
    <t>нашего</t>
  </si>
  <si>
    <t>Вашего (вежл.)</t>
  </si>
  <si>
    <t>PronomenOrder1akkusativKasussingularNumerus1. Person (ich, wir)KeyRegularFormKeyPossessivpronomen attributivKey</t>
  </si>
  <si>
    <t>PronomenOrder2akkusativKasuspluralNumerus1. Person (ich, wir)KeyRegularFormKeyPossessivpronomen attributivKey</t>
  </si>
  <si>
    <t>PronomenOrder3akkusativKasussingularNumerus2. Person (du, ihr)KeyRegularFormKeyPossessivpronomen attributivKey</t>
  </si>
  <si>
    <t>PronomenOrder4akkusativKasuspluralNumerus2. Person (du, ihr)KeyRegularFormKeyPossessivpronomen attributivKey</t>
  </si>
  <si>
    <t>PronomenOrder9akkusativKasussingularNumerus2. Person (du, ihr)KeyPoliteFormKeyPossessivpronomen attributivKey</t>
  </si>
  <si>
    <t>PronomenOrder5mannlichGenusakkusativKasussingularNumerus3. Person (er, sie, es, sie, Sie)KeyRegularFormKeyPossessivpronomen attributivKey</t>
  </si>
  <si>
    <t>PronomenOrder6weiblichGenusakkusativKasussingularNumerus3. Person (er, sie, es, sie, Sie)KeyRegularFormKeyPossessivpronomen attributivKey</t>
  </si>
  <si>
    <t>PronomenOrder7sachlichGenusakkusativKasussingularNumerus3. Person (er, sie, es, sie, Sie)KeyRegularFormKeyPossessivpronomen attributivKey</t>
  </si>
  <si>
    <t>PronomenOrder8akkusativKasuspluralNumerus3. Person (er, sie, es, sie, Sie)KeyRegularFormKeyPossessivpronomen attributivKey</t>
  </si>
  <si>
    <t>Ich sehe meinen Freund.</t>
  </si>
  <si>
    <t>Я вижу моего друга.</t>
  </si>
  <si>
    <t>Wir lieben unseren Garten.</t>
  </si>
  <si>
    <t>Мы любим наш сад.</t>
  </si>
  <si>
    <t>Ich besuche deinen Vater.</t>
  </si>
  <si>
    <t>Я навещаю твоего отца.</t>
  </si>
  <si>
    <t>Ihr habt euren Plan geändert.</t>
  </si>
  <si>
    <t>Вы изменили ваш план.</t>
  </si>
  <si>
    <t>Ich kenne Ihren Lehrer.</t>
  </si>
  <si>
    <t>Я знаю Вашего учителя.</t>
  </si>
  <si>
    <t>Sie trifft seinen Bruder.</t>
  </si>
  <si>
    <t>Она встречает его брата.</t>
  </si>
  <si>
    <t>Er liest ihren Brief.</t>
  </si>
  <si>
    <t>Он читает её письмо.</t>
  </si>
  <si>
    <t>Das Kind sucht sein Spielzeug.</t>
  </si>
  <si>
    <t>Ребёнок ищет его игрушку.</t>
  </si>
  <si>
    <t>Wir besuchen ihren Sohn.</t>
  </si>
  <si>
    <t>Мы навещаем их сына.</t>
  </si>
  <si>
    <t>unserem</t>
  </si>
  <si>
    <t>нашему</t>
  </si>
  <si>
    <t>Вашему (вежл.)</t>
  </si>
  <si>
    <t>PronomenOrder1dativKasussingularNumerus1. Person (ich, wir)KeyRegularFormKeyPossessivpronomen attributivKey</t>
  </si>
  <si>
    <t>PronomenOrder2dativKasuspluralNumerus1. Person (ich, wir)KeyRegularFormKeyPossessivpronomen attributivKey</t>
  </si>
  <si>
    <t>PronomenOrder3dativKasussingularNumerus2. Person (du, ihr)KeyRegularFormKeyPossessivpronomen attributivKey</t>
  </si>
  <si>
    <t>PronomenOrder4dativKasuspluralNumerus2. Person (du, ihr)KeyRegularFormKeyPossessivpronomen attributivKey</t>
  </si>
  <si>
    <t>PronomenOrder9dativKasussingularNumerus2. Person (du, ihr)KeyPoliteFormKeyPossessivpronomen attributivKey</t>
  </si>
  <si>
    <t>PronomenOrder5mannlichGenusdativKasussingularNumerus3. Person (er, sie, es, sie, Sie)KeyRegularFormKeyPossessivpronomen attributivKey</t>
  </si>
  <si>
    <t>PronomenOrder6weiblichGenusdativKasussingularNumerus3. Person (er, sie, es, sie, Sie)KeyRegularFormKeyPossessivpronomen attributivKey</t>
  </si>
  <si>
    <t>PronomenOrder7sachlichGenusdativKasussingularNumerus3. Person (er, sie, es, sie, Sie)KeyRegularFormKeyPossessivpronomen attributivKey</t>
  </si>
  <si>
    <t>PronomenOrder8dativKasuspluralNumerus3. Person (er, sie, es, sie, Sie)KeyRegularFormKeyPossessivpronomen attributivKey</t>
  </si>
  <si>
    <t>Ich helfe meinem Freund.</t>
  </si>
  <si>
    <t>Я помогаю моему другу.</t>
  </si>
  <si>
    <t>Wir geben das Buch unserem Lehrer.</t>
  </si>
  <si>
    <t>Мы даём книгу нашему учителю.</t>
  </si>
  <si>
    <t>Ich schreibe deinem Bruder.</t>
  </si>
  <si>
    <t>Я пишу твоему брату.</t>
  </si>
  <si>
    <t>Sie erklärt es eurem Kind.</t>
  </si>
  <si>
    <t>Она объясняет это вашему ребёнку.</t>
  </si>
  <si>
    <t>Ich zeige es Ihrem Arzt.</t>
  </si>
  <si>
    <t>Я показываю это Вашему врачу.</t>
  </si>
  <si>
    <t>Er dankt seinem Vater.</t>
  </si>
  <si>
    <t>Он благодарит его отца.</t>
  </si>
  <si>
    <t>Wir helfen ihrer Mutter.</t>
  </si>
  <si>
    <t>Мы помогаем её матери.</t>
  </si>
  <si>
    <t>Das Kind folgt seinem Hund.</t>
  </si>
  <si>
    <t>Ребёнок идёт за его собакой.</t>
  </si>
  <si>
    <t>Ich schenke Blumen ihren Freunden.</t>
  </si>
  <si>
    <t>Я дарю цветы их друзьям.</t>
  </si>
  <si>
    <t>unseres</t>
  </si>
  <si>
    <t>PronomenOrder1genetiveKasussingularNumerus1. Person (ich, wir)KeyRegularFormKeyPossessivpronomen attributivKey</t>
  </si>
  <si>
    <t>PronomenOrder2genetiveKasuspluralNumerus1. Person (ich, wir)KeyRegularFormKeyPossessivpronomen attributivKey</t>
  </si>
  <si>
    <t>PronomenOrder3genetiveKasussingularNumerus2. Person (du, ihr)KeyRegularFormKeyPossessivpronomen attributivKey</t>
  </si>
  <si>
    <t>PronomenOrder4genetiveKasuspluralNumerus2. Person (du, ihr)KeyRegularFormKeyPossessivpronomen attributivKey</t>
  </si>
  <si>
    <t>PronomenOrder9genetiveKasussingularNumerus2. Person (du, ihr)KeyPoliteFormKeyPossessivpronomen attributivKey</t>
  </si>
  <si>
    <t>PronomenOrder5mannlichGenusgenetiveKasussingularNumerus3. Person (er, sie, es, sie, Sie)KeyRegularFormKeyPossessivpronomen attributivKey</t>
  </si>
  <si>
    <t>PronomenOrder6weiblichGenusgenetiveKasussingularNumerus3. Person (er, sie, es, sie, Sie)KeyRegularFormKeyPossessivpronomen attributivKey</t>
  </si>
  <si>
    <t>PronomenOrder7sachlichGenusgenetiveKasussingularNumerus3. Person (er, sie, es, sie, Sie)KeyRegularFormKeyPossessivpronomen attributivKey</t>
  </si>
  <si>
    <t>PronomenOrder8genetiveKasuspluralNumerus3. Person (er, sie, es, sie, Sie)KeyRegularFormKeyPossessivpronomen attributivKey</t>
  </si>
  <si>
    <t>Das ist das Auto meines Bruders.</t>
  </si>
  <si>
    <t>Это машина моего брата.</t>
  </si>
  <si>
    <t>Die Tür unseres Hauses ist rot.</t>
  </si>
  <si>
    <t>Дверь нашего дома красная.</t>
  </si>
  <si>
    <t>Das ist das Ende deines Plans.</t>
  </si>
  <si>
    <t>Это конец твоего плана.</t>
  </si>
  <si>
    <t>Der Garten eures Nachbarn ist groß.</t>
  </si>
  <si>
    <t>Сад вашего соседа большой.</t>
  </si>
  <si>
    <t>Der Rat Ihres Chefs war gut.</t>
  </si>
  <si>
    <t>Совет Вашего начальника был хорошим.</t>
  </si>
  <si>
    <t>Das ist die Tasche seines Bruders.</t>
  </si>
  <si>
    <t>Это сумка его брата.</t>
  </si>
  <si>
    <t>Der Stil ihrer Kleidung ist modern.</t>
  </si>
  <si>
    <t>Стиль её одежды современный.</t>
  </si>
  <si>
    <t>Das Ende seines Spiels war spannend.</t>
  </si>
  <si>
    <t>Конец его игры был захватывающим.</t>
  </si>
  <si>
    <t>Das Haus ihrer Eltern ist alt.</t>
  </si>
  <si>
    <t>Дом их родителей старый.</t>
  </si>
  <si>
    <t>ihrer (Sg. f.)</t>
  </si>
  <si>
    <t>seiner (Sg. n.)</t>
  </si>
  <si>
    <t>его (оно)</t>
  </si>
  <si>
    <t>ihrer (Pl.)</t>
  </si>
  <si>
    <t>PronomenOrder1nominativeKasussingularNumerus1. Person (ich, wir)KeyRegularFormKeyPossessivpronomen substantivischKey</t>
  </si>
  <si>
    <t>PronomenOrder2nominativeKasuspluralNumerus1. Person (ich, wir)KeyRegularFormKeyPossessivpronomen substantivischKey</t>
  </si>
  <si>
    <t>PronomenOrder3nominativeKasussingularNumerus2. Person (du, ihr)KeyRegularFormKeyPossessivpronomen substantivischKey</t>
  </si>
  <si>
    <t>PronomenOrder4nominativeKasuspluralNumerus2. Person (du, ihr)KeyRegularFormKeyPossessivpronomen substantivischKey</t>
  </si>
  <si>
    <t>PronomenOrder9nominativeKasussingularNumerus2. Person (du, ihr)KeyPoliteFormKeyPossessivpronomen substantivischKey</t>
  </si>
  <si>
    <t>PronomenOrder5mannlichGenusnominativeKasussingularNumerus3. Person (er, sie, es, sie, Sie)KeyRegularFormKeyPossessivpronomen substantivischKey</t>
  </si>
  <si>
    <t>PronomenOrder6weiblichGenusnominativeKasussingularNumerus3. Person (er, sie, es, sie, Sie)KeyRegularFormKeyPossessivpronomen substantivischKey</t>
  </si>
  <si>
    <t>PronomenOrder7sachlichGenusnominativeKasussingularNumerus3. Person (er, sie, es, sie, Sie)KeyRegularFormKeyPossessivpronomen substantivischKey</t>
  </si>
  <si>
    <t>PronomenOrder8nominativeKasuspluralNumerus3. Person (er, sie, es, sie, Sie)KeyRegularFormKeyPossessivpronomen substantivischKey</t>
  </si>
  <si>
    <t>PronomenOrder1akkusativKasussingularNumerus1. Person (ich, wir)KeyRegularFormKeyPossessivpronomen substantivischKey</t>
  </si>
  <si>
    <t>PronomenOrder2akkusativKasuspluralNumerus1. Person (ich, wir)KeyRegularFormKeyPossessivpronomen substantivischKey</t>
  </si>
  <si>
    <t>PronomenOrder3akkusativKasussingularNumerus2. Person (du, ihr)KeyRegularFormKeyPossessivpronomen substantivischKey</t>
  </si>
  <si>
    <t>PronomenOrder4akkusativKasuspluralNumerus2. Person (du, ihr)KeyRegularFormKeyPossessivpronomen substantivischKey</t>
  </si>
  <si>
    <t>PronomenOrder9akkusativKasussingularNumerus2. Person (du, ihr)KeyPoliteFormKeyPossessivpronomen substantivischKey</t>
  </si>
  <si>
    <t>PronomenOrder5mannlichGenusakkusativKasussingularNumerus3. Person (er, sie, es, sie, Sie)KeyRegularFormKeyPossessivpronomen substantivischKey</t>
  </si>
  <si>
    <t>PronomenOrder6weiblichGenusakkusativKasussingularNumerus3. Person (er, sie, es, sie, Sie)KeyRegularFormKeyPossessivpronomen substantivischKey</t>
  </si>
  <si>
    <t>PronomenOrder7sachlichGenusakkusativKasussingularNumerus3. Person (er, sie, es, sie, Sie)KeyRegularFormKeyPossessivpronomen substantivischKey</t>
  </si>
  <si>
    <t>PronomenOrder8akkusativKasuspluralNumerus3. Person (er, sie, es, sie, Sie)KeyRegularFormKeyPossessivpronomen substantivischKey</t>
  </si>
  <si>
    <t>PronomenOrder1dativKasussingularNumerus1. Person (ich, wir)KeyRegularFormKeyPossessivpronomen substantivischKey</t>
  </si>
  <si>
    <t>PronomenOrder2dativKasuspluralNumerus1. Person (ich, wir)KeyRegularFormKeyPossessivpronomen substantivischKey</t>
  </si>
  <si>
    <t>PronomenOrder3dativKasussingularNumerus2. Person (du, ihr)KeyRegularFormKeyPossessivpronomen substantivischKey</t>
  </si>
  <si>
    <t>PronomenOrder4dativKasuspluralNumerus2. Person (du, ihr)KeyRegularFormKeyPossessivpronomen substantivischKey</t>
  </si>
  <si>
    <t>PronomenOrder9dativKasussingularNumerus2. Person (du, ihr)KeyPoliteFormKeyPossessivpronomen substantivischKey</t>
  </si>
  <si>
    <t>PronomenOrder5mannlichGenusdativKasussingularNumerus3. Person (er, sie, es, sie, Sie)KeyRegularFormKeyPossessivpronomen substantivischKey</t>
  </si>
  <si>
    <t>PronomenOrder6weiblichGenusdativKasussingularNumerus3. Person (er, sie, es, sie, Sie)KeyRegularFormKeyPossessivpronomen substantivischKey</t>
  </si>
  <si>
    <t>PronomenOrder7sachlichGenusdativKasussingularNumerus3. Person (er, sie, es, sie, Sie)KeyRegularFormKeyPossessivpronomen substantivischKey</t>
  </si>
  <si>
    <t>PronomenOrder8dativKasuspluralNumerus3. Person (er, sie, es, sie, Sie)KeyRegularFormKeyPossessivpronomen substantivischKey</t>
  </si>
  <si>
    <t>PronomenOrder1genetiveKasussingularNumerus1. Person (ich, wir)KeyRegularFormKeyPossessivpronomen substantivischKey</t>
  </si>
  <si>
    <t>PronomenOrder2genetiveKasuspluralNumerus1. Person (ich, wir)KeyRegularFormKeyPossessivpronomen substantivischKey</t>
  </si>
  <si>
    <t>PronomenOrder3genetiveKasussingularNumerus2. Person (du, ihr)KeyRegularFormKeyPossessivpronomen substantivischKey</t>
  </si>
  <si>
    <t>PronomenOrder4genetiveKasuspluralNumerus2. Person (du, ihr)KeyRegularFormKeyPossessivpronomen substantivischKey</t>
  </si>
  <si>
    <t>PronomenOrder9genetiveKasussingularNumerus2. Person (du, ihr)KeyPoliteFormKeyPossessivpronomen substantivischKey</t>
  </si>
  <si>
    <t>PronomenOrder5mannlichGenusgenetiveKasussingularNumerus3. Person (er, sie, es, sie, Sie)KeyRegularFormKeyPossessivpronomen substantivischKey</t>
  </si>
  <si>
    <t>PronomenOrder6weiblichGenusgenetiveKasussingularNumerus3. Person (er, sie, es, sie, Sie)KeyRegularFormKeyPossessivpronomen substantivischKey</t>
  </si>
  <si>
    <t>PronomenOrder7sachlichGenusgenetiveKasussingularNumerus3. Person (er, sie, es, sie, Sie)KeyRegularFormKeyPossessivpronomen substantivischKey</t>
  </si>
  <si>
    <t>PronomenOrder8genetiveKasuspluralNumerus3. Person (er, sie, es, sie, Sie)KeyRegularFormKeyPossessivpronomen substantivischKey</t>
  </si>
  <si>
    <t>Meiner ist schneller.</t>
  </si>
  <si>
    <t>Мой быстрее.</t>
  </si>
  <si>
    <t>Unserer ist größer.</t>
  </si>
  <si>
    <t>Наш больше.</t>
  </si>
  <si>
    <t>Deiner ist schöner.</t>
  </si>
  <si>
    <t>Твой красивее.</t>
  </si>
  <si>
    <t>Eurer ist teurer.</t>
  </si>
  <si>
    <t>Ваш дороже.</t>
  </si>
  <si>
    <t>Ihrer ist besser.</t>
  </si>
  <si>
    <t>Ваш лучше.</t>
  </si>
  <si>
    <t>Seiner ist kaputt.</t>
  </si>
  <si>
    <t>Его сломан.</t>
  </si>
  <si>
    <t>Ihrer ist neu.</t>
  </si>
  <si>
    <t>Её новый.</t>
  </si>
  <si>
    <t>Seiner ist alt.</t>
  </si>
  <si>
    <t>Его старый.</t>
  </si>
  <si>
    <t>Ihrer ist modern.</t>
  </si>
  <si>
    <t>Их современный.</t>
  </si>
  <si>
    <t>ihre (Sg. f.)</t>
  </si>
  <si>
    <t>sein (Sg. n.)</t>
  </si>
  <si>
    <t>ihre (Pl.)</t>
  </si>
  <si>
    <t>Ich sehe meinen.</t>
  </si>
  <si>
    <t>Я вижу моего.</t>
  </si>
  <si>
    <t>Wir kennen unseren.</t>
  </si>
  <si>
    <t>Мы знаем нашего.</t>
  </si>
  <si>
    <t>Ich treffe deinen.</t>
  </si>
  <si>
    <t>Я встречаю твоего.</t>
  </si>
  <si>
    <t>Ich finde euren.</t>
  </si>
  <si>
    <t>Я нахожу вашего.</t>
  </si>
  <si>
    <t>Ich respektiere Ihren.</t>
  </si>
  <si>
    <t>Я уважаю Вашего.</t>
  </si>
  <si>
    <t>Ich kenne seinen.</t>
  </si>
  <si>
    <t>Я знаю его.</t>
  </si>
  <si>
    <t>Ich besuche ihre.</t>
  </si>
  <si>
    <t>Я навещаю её.</t>
  </si>
  <si>
    <t>Ich habe sein.</t>
  </si>
  <si>
    <t>У меня есть его.</t>
  </si>
  <si>
    <t>Ich sehe ihre.</t>
  </si>
  <si>
    <t>Я вижу их.</t>
  </si>
  <si>
    <t>Ich helfe meinem.</t>
  </si>
  <si>
    <t>Я помогаю моему.</t>
  </si>
  <si>
    <t>Wir danken unserem.</t>
  </si>
  <si>
    <t>Мы благодарим нашему.</t>
  </si>
  <si>
    <t>Ich folge deinem.</t>
  </si>
  <si>
    <t>Я следую твоему.</t>
  </si>
  <si>
    <t>Ich glaube eurem.</t>
  </si>
  <si>
    <t>Я верю вашему.</t>
  </si>
  <si>
    <t>Ich vertraue Ihrem.</t>
  </si>
  <si>
    <t>Я доверяю Вашему.</t>
  </si>
  <si>
    <t>Ich diene seinem.</t>
  </si>
  <si>
    <t>Я служу его.</t>
  </si>
  <si>
    <t>Ich schreibe ihrer.</t>
  </si>
  <si>
    <t>Я пишу её.</t>
  </si>
  <si>
    <t>Ich folge seinem.</t>
  </si>
  <si>
    <t>Я следую его.</t>
  </si>
  <si>
    <t>Ich antworte ihren.</t>
  </si>
  <si>
    <t>Я отвечаю их.</t>
  </si>
  <si>
    <t>seinem (Sg. n.)</t>
  </si>
  <si>
    <t>ihren (Pl.)</t>
  </si>
  <si>
    <t>seines (Sg. n.)</t>
  </si>
  <si>
    <t>Das ist die Tasche meines.</t>
  </si>
  <si>
    <t>Это сумка моего.</t>
  </si>
  <si>
    <t>Die Farbe unseres ist schön.</t>
  </si>
  <si>
    <t>Цвет нашего красивый.</t>
  </si>
  <si>
    <t>Die Idee deines ist gut.</t>
  </si>
  <si>
    <t>Идея твоего хорошая.</t>
  </si>
  <si>
    <t>Die Meinung eures zählt.</t>
  </si>
  <si>
    <t>Мнение вашего важно.</t>
  </si>
  <si>
    <t>Das ist die Meinung Ihres.</t>
  </si>
  <si>
    <t>Это мнение Вашего.</t>
  </si>
  <si>
    <t>Das Ende seines ist nah.</t>
  </si>
  <si>
    <t>Конец его близок.</t>
  </si>
  <si>
    <t>Der Stil ihrer ist einzigartig.</t>
  </si>
  <si>
    <t>Стиль её уникален.</t>
  </si>
  <si>
    <t>Die Farbe seines ist dunkel.</t>
  </si>
  <si>
    <t>Цвет его тёмный.</t>
  </si>
  <si>
    <t>Die Kinder ihrer sind fleißig.</t>
  </si>
  <si>
    <t>Дети их трудолюбивые.</t>
  </si>
  <si>
    <t>sich (Sie, Höflich)</t>
  </si>
  <si>
    <t>sich (er)</t>
  </si>
  <si>
    <t>sich (sie, Sg.)</t>
  </si>
  <si>
    <t>sich (es)</t>
  </si>
  <si>
    <t>sich (sie, Pl.)</t>
  </si>
  <si>
    <t>PronomenOrder1akkusativKasussingularNumerus1. Person (ich, wir)KeyRegularFormKeyReflexivpronomenKey</t>
  </si>
  <si>
    <t>PronomenOrder2akkusativKasuspluralNumerus1. Person (ich, wir)KeyRegularFormKeyReflexivpronomenKey</t>
  </si>
  <si>
    <t>PronomenOrder3akkusativKasussingularNumerus2. Person (du, ihr)KeyRegularFormKeyReflexivpronomenKey</t>
  </si>
  <si>
    <t>PronomenOrder4akkusativKasuspluralNumerus2. Person (du, ihr)KeyRegularFormKeyReflexivpronomenKey</t>
  </si>
  <si>
    <t>PronomenOrder9akkusativKasussingularNumerus2. Person (du, ihr)KeyPoliteFormKeyReflexivpronomenKey</t>
  </si>
  <si>
    <t>PronomenOrder5mannlichGenusakkusativKasussingularNumerus3. Person (er, sie, es, sie, Sie)KeyRegularFormKeyReflexivpronomenKey</t>
  </si>
  <si>
    <t>PronomenOrder6weiblichGenusakkusativKasussingularNumerus3. Person (er, sie, es, sie, Sie)KeyRegularFormKeyReflexivpronomenKey</t>
  </si>
  <si>
    <t>PronomenOrder7sachlichGenusakkusativKasussingularNumerus3. Person (er, sie, es, sie, Sie)KeyRegularFormKeyReflexivpronomenKey</t>
  </si>
  <si>
    <t>PronomenOrder8akkusativKasuspluralNumerus3. Person (er, sie, es, sie, Sie)KeyRegularFormKeyReflexivpronomenKey</t>
  </si>
  <si>
    <t>PronomenOrder1dativKasussingularNumerus1. Person (ich, wir)KeyRegularFormKeyReflexivpronomenKey</t>
  </si>
  <si>
    <t>PronomenOrder2dativKasuspluralNumerus1. Person (ich, wir)KeyRegularFormKeyReflexivpronomenKey</t>
  </si>
  <si>
    <t>PronomenOrder3dativKasussingularNumerus2. Person (du, ihr)KeyRegularFormKeyReflexivpronomenKey</t>
  </si>
  <si>
    <t>PronomenOrder4dativKasuspluralNumerus2. Person (du, ihr)KeyRegularFormKeyReflexivpronomenKey</t>
  </si>
  <si>
    <t>PronomenOrder9dativKasussingularNumerus2. Person (du, ihr)KeyPoliteFormKeyReflexivpronomenKey</t>
  </si>
  <si>
    <t>PronomenOrder5mannlichGenusdativKasussingularNumerus3. Person (er, sie, es, sie, Sie)KeyRegularFormKeyReflexivpronomenKey</t>
  </si>
  <si>
    <t>PronomenOrder6weiblichGenusdativKasussingularNumerus3. Person (er, sie, es, sie, Sie)KeyRegularFormKeyReflexivpronomenKey</t>
  </si>
  <si>
    <t>PronomenOrder7sachlichGenusdativKasussingularNumerus3. Person (er, sie, es, sie, Sie)KeyRegularFormKeyReflexivpronomenKey</t>
  </si>
  <si>
    <t>PronomenOrder8dativKasuspluralNumerus3. Person (er, sie, es, sie, Sie)KeyRegularFormKeyReflexivpronomenKey</t>
  </si>
  <si>
    <t>PronomenOrder1genetiveKasussingularNumerus1. Person (ich, wir)KeyRegularFormKeyReflexivpronomenKey</t>
  </si>
  <si>
    <t>PronomenOrder2genetiveKasuspluralNumerus1. Person (ich, wir)KeyRegularFormKeyReflexivpronomenKey</t>
  </si>
  <si>
    <t>PronomenOrder3genetiveKasussingularNumerus2. Person (du, ihr)KeyRegularFormKeyReflexivpronomenKey</t>
  </si>
  <si>
    <t>PronomenOrder4genetiveKasuspluralNumerus2. Person (du, ihr)KeyRegularFormKeyReflexivpronomenKey</t>
  </si>
  <si>
    <t>PronomenOrder9genetiveKasussingularNumerus2. Person (du, ihr)KeyPoliteFormKeyReflexivpronomenKey</t>
  </si>
  <si>
    <t>PronomenOrder5mannlichGenusgenetiveKasussingularNumerus3. Person (er, sie, es, sie, Sie)KeyRegularFormKeyReflexivpronomenKey</t>
  </si>
  <si>
    <t>PronomenOrder6weiblichGenusgenetiveKasussingularNumerus3. Person (er, sie, es, sie, Sie)KeyRegularFormKeyReflexivpronomenKey</t>
  </si>
  <si>
    <t>PronomenOrder7sachlichGenusgenetiveKasussingularNumerus3. Person (er, sie, es, sie, Sie)KeyRegularFormKeyReflexivpronomenKey</t>
  </si>
  <si>
    <t>PronomenOrder8genetiveKasuspluralNumerus3. Person (er, sie, es, sie, Sie)KeyRegularFormKeyReflexivpronomenKey</t>
  </si>
  <si>
    <t>Ich sehe mich im Spiegel.</t>
  </si>
  <si>
    <t>Я вижу себя в зеркале.</t>
  </si>
  <si>
    <t>Wir verteidigen uns.</t>
  </si>
  <si>
    <t>Мы защищаем себя.</t>
  </si>
  <si>
    <t>Du erinnerst dich an den Tag.</t>
  </si>
  <si>
    <t>Ты вспоминаешь себя в тот день.</t>
  </si>
  <si>
    <t>Ihr wascht euch.</t>
  </si>
  <si>
    <t>Вы моете себя.</t>
  </si>
  <si>
    <t>Waschen Sie sich bitte die Hände.</t>
  </si>
  <si>
    <t>Помойте, пожалуйста, себя (руки).</t>
  </si>
  <si>
    <t>Er verteidigt sich.</t>
  </si>
  <si>
    <t>Он защищает себя.</t>
  </si>
  <si>
    <t>Sie interessiert sich für Musik.</t>
  </si>
  <si>
    <t>Она интересуется собой (музыкой).</t>
  </si>
  <si>
    <t>Das Kind beschäftigt sich allein.</t>
  </si>
  <si>
    <t>Ребёнок занимается собой один.</t>
  </si>
  <si>
    <t>Sie kümmern sich um die Kinder.</t>
  </si>
  <si>
    <t>Они заботятся о себе.</t>
  </si>
  <si>
    <t>Ich kaufe mir ein Buch.</t>
  </si>
  <si>
    <t>Я покупаю себе книгу.</t>
  </si>
  <si>
    <t>Wir nehmen uns Zeit.</t>
  </si>
  <si>
    <t>Мы берём себе время.</t>
  </si>
  <si>
    <t>Du kochst dir einen Kaffee.</t>
  </si>
  <si>
    <t>Ты готовишь себе кофе.</t>
  </si>
  <si>
    <t>Ihr nehmt euch eine Pause.</t>
  </si>
  <si>
    <t>Вы берёте себе паузу.</t>
  </si>
  <si>
    <t>Nehmen Sie sich ein Stück Kuchen.</t>
  </si>
  <si>
    <t>Возьмите себе кусок пирога.</t>
  </si>
  <si>
    <t>Er wäscht sich die Hände.</t>
  </si>
  <si>
    <t>Он моет себе руки.</t>
  </si>
  <si>
    <t>Sie kocht sich Tee.</t>
  </si>
  <si>
    <t>Она готовит себе чай.</t>
  </si>
  <si>
    <t>Das Kind malt sich ein Bild.</t>
  </si>
  <si>
    <t>Ребёнок рисует себе картинку.</t>
  </si>
  <si>
    <t>Sie kaufen sich ein Haus.</t>
  </si>
  <si>
    <t>Они покупают себе дом.</t>
  </si>
  <si>
    <t>ihrer (Sg.)</t>
  </si>
  <si>
    <t>seiner (es)</t>
  </si>
  <si>
    <t>Ich rühme meiner Taten.</t>
  </si>
  <si>
    <t>Я хвалюсь своими делами.</t>
  </si>
  <si>
    <t>Wir rühmen unser Glücks.</t>
  </si>
  <si>
    <t>Мы гордимся своим счастьем.</t>
  </si>
  <si>
    <t>Du schämst deiner Worte.</t>
  </si>
  <si>
    <t>Ты стыдишься своих слов.</t>
  </si>
  <si>
    <t>Ihr rühmt euer Könnens.</t>
  </si>
  <si>
    <t>Вы хвалитесь своим умением.</t>
  </si>
  <si>
    <t>Ich erinnere Ihrer Hilfe.</t>
  </si>
  <si>
    <t>Я помню Вашу помощь.</t>
  </si>
  <si>
    <t>Er rühmt seiner Stärke.</t>
  </si>
  <si>
    <t>Он хвалится своей силой.</t>
  </si>
  <si>
    <t>Sie schämt ihrer Fehler.</t>
  </si>
  <si>
    <t>Она стыдится своих ошибок.</t>
  </si>
  <si>
    <t>Das Kind erinnert seiner Taten.</t>
  </si>
  <si>
    <t>Ребёнок вспоминает свои поступки.</t>
  </si>
  <si>
    <t>Sie rühmen ihrer Siege.</t>
  </si>
  <si>
    <t>Они хвалятся своими победами.</t>
  </si>
  <si>
    <t>PronomenOrder5mannlichGenusnominativeKasussingularNumerus3. Person (er, sie, es, sie, Sie)KeyRegularFormKeyDemonstrativpronomen attributivKey</t>
  </si>
  <si>
    <t>PronomenOrder6weiblichGenusnominativeKasussingularNumerus3. Person (er, sie, es, sie, Sie)KeyRegularFormKeyDemonstrativpronomen attributivKey</t>
  </si>
  <si>
    <t>PronomenOrder7sachlichGenusnominativeKasussingularNumerus3. Person (er, sie, es, sie, Sie)KeyRegularFormKeyDemonstrativpronomen attributivKey</t>
  </si>
  <si>
    <t>PronomenOrder8nominativeKasuspluralNumerus3. Person (er, sie, es, sie, Sie)KeyRegularFormKeyDemonstrativpronomen attributivKey</t>
  </si>
  <si>
    <t>PronomenOrder5mannlichGenusakkusativKasussingularNumerus3. Person (er, sie, es, sie, Sie)KeyRegularFormKeyDemonstrativpronomen attributivKey</t>
  </si>
  <si>
    <t>PronomenOrder6weiblichGenusakkusativKasussingularNumerus3. Person (er, sie, es, sie, Sie)KeyRegularFormKeyDemonstrativpronomen attributivKey</t>
  </si>
  <si>
    <t>PronomenOrder7sachlichGenusakkusativKasussingularNumerus3. Person (er, sie, es, sie, Sie)KeyRegularFormKeyDemonstrativpronomen attributivKey</t>
  </si>
  <si>
    <t>PronomenOrder8akkusativKasuspluralNumerus3. Person (er, sie, es, sie, Sie)KeyRegularFormKeyDemonstrativpronomen attributivKey</t>
  </si>
  <si>
    <t>PronomenOrder5mannlichGenusdativKasussingularNumerus3. Person (er, sie, es, sie, Sie)KeyRegularFormKeyDemonstrativpronomen attributivKey</t>
  </si>
  <si>
    <t>PronomenOrder6weiblichGenusdativKasussingularNumerus3. Person (er, sie, es, sie, Sie)KeyRegularFormKeyDemonstrativpronomen attributivKey</t>
  </si>
  <si>
    <t>PronomenOrder7sachlichGenusdativKasussingularNumerus3. Person (er, sie, es, sie, Sie)KeyRegularFormKeyDemonstrativpronomen attributivKey</t>
  </si>
  <si>
    <t>PronomenOrder8dativKasuspluralNumerus3. Person (er, sie, es, sie, Sie)KeyRegularFormKeyDemonstrativpronomen attributivKey</t>
  </si>
  <si>
    <t>PronomenOrder5mannlichGenusgenetiveKasussingularNumerus3. Person (er, sie, es, sie, Sie)KeyRegularFormKeyDemonstrativpronomen attributivKey</t>
  </si>
  <si>
    <t>PronomenOrder6weiblichGenusgenetiveKasussingularNumerus3. Person (er, sie, es, sie, Sie)KeyRegularFormKeyDemonstrativpronomen attributivKey</t>
  </si>
  <si>
    <t>PronomenOrder7sachlichGenusgenetiveKasussingularNumerus3. Person (er, sie, es, sie, Sie)KeyRegularFormKeyDemonstrativpronomen attributivKey</t>
  </si>
  <si>
    <t>PronomenOrder8genetiveKasuspluralNumerus3. Person (er, sie, es, sie, Sie)KeyRegularFormKeyDemonstrativpronomen attributivKey</t>
  </si>
  <si>
    <t>Этот мужчина сильный.</t>
  </si>
  <si>
    <t>Эта женщина идёт.</t>
  </si>
  <si>
    <t>Этот ребёнок спит.</t>
  </si>
  <si>
    <t>Эти люди ждут.</t>
  </si>
  <si>
    <t>Dieser Mann ist stark.</t>
  </si>
  <si>
    <t>Diese Frau kommt.</t>
  </si>
  <si>
    <t>Dieses Kind schläft.</t>
  </si>
  <si>
    <t>Diese Leute warten.</t>
  </si>
  <si>
    <t>Я вижу этого мужчину.</t>
  </si>
  <si>
    <t>Я знаю эту женщину.</t>
  </si>
  <si>
    <t>У меня есть эта книга.</t>
  </si>
  <si>
    <t>Я встречаю этих людей.</t>
  </si>
  <si>
    <t>Ich sehe diesen Mann.</t>
  </si>
  <si>
    <t>Ich kenne diese Frau.</t>
  </si>
  <si>
    <t>Ich habe dieses Buch.</t>
  </si>
  <si>
    <t>Ich treffe diese Leute.</t>
  </si>
  <si>
    <t>Я помогаю этому мужчине.</t>
  </si>
  <si>
    <t>Я благодарю эту женщину.</t>
  </si>
  <si>
    <t>Я верю этому ребёнку.</t>
  </si>
  <si>
    <t>Я следую за этими людьми.</t>
  </si>
  <si>
    <t>Ich helfe diesem Mann.</t>
  </si>
  <si>
    <t>Ich danke dieser Frau.</t>
  </si>
  <si>
    <t>Ich glaube diesem Kind.</t>
  </si>
  <si>
    <t>Ich folge diesen Leuten.</t>
  </si>
  <si>
    <t>Слова этого мужчины мудрые.</t>
  </si>
  <si>
    <t>Красота этой женщины известна.</t>
  </si>
  <si>
    <t>Название этой книги длинное.</t>
  </si>
  <si>
    <t>Дома этих людей большие.</t>
  </si>
  <si>
    <t>Die Worte dieses Mannes sind klug.</t>
  </si>
  <si>
    <t>Die Schönheit dieser Frau ist bekannt.</t>
  </si>
  <si>
    <t>Der Titel dieses Buches ist lang.</t>
  </si>
  <si>
    <t>Die Häuser dieser Leute sind groß.</t>
  </si>
  <si>
    <t>PronomenOrder5mannlichGenusnominativeKasussingularNumerus3. Person (er, sie, es, sie, Sie)KeyRegularFormKeyDemonstrativpronomen substantivischKey</t>
  </si>
  <si>
    <t>PronomenOrder6weiblichGenusnominativeKasussingularNumerus3. Person (er, sie, es, sie, Sie)KeyRegularFormKeyDemonstrativpronomen substantivischKey</t>
  </si>
  <si>
    <t>PronomenOrder7sachlichGenusnominativeKasussingularNumerus3. Person (er, sie, es, sie, Sie)KeyRegularFormKeyDemonstrativpronomen substantivischKey</t>
  </si>
  <si>
    <t>PronomenOrder8nominativeKasuspluralNumerus3. Person (er, sie, es, sie, Sie)KeyRegularFormKeyDemonstrativpronomen substantivischKey</t>
  </si>
  <si>
    <t>PronomenOrder5mannlichGenusakkusativKasussingularNumerus3. Person (er, sie, es, sie, Sie)KeyRegularFormKeyDemonstrativpronomen substantivischKey</t>
  </si>
  <si>
    <t>PronomenOrder6weiblichGenusakkusativKasussingularNumerus3. Person (er, sie, es, sie, Sie)KeyRegularFormKeyDemonstrativpronomen substantivischKey</t>
  </si>
  <si>
    <t>PronomenOrder7sachlichGenusakkusativKasussingularNumerus3. Person (er, sie, es, sie, Sie)KeyRegularFormKeyDemonstrativpronomen substantivischKey</t>
  </si>
  <si>
    <t>PronomenOrder8akkusativKasuspluralNumerus3. Person (er, sie, es, sie, Sie)KeyRegularFormKeyDemonstrativpronomen substantivischKey</t>
  </si>
  <si>
    <t>PronomenOrder5mannlichGenusdativKasussingularNumerus3. Person (er, sie, es, sie, Sie)KeyRegularFormKeyDemonstrativpronomen substantivischKey</t>
  </si>
  <si>
    <t>PronomenOrder6weiblichGenusdativKasussingularNumerus3. Person (er, sie, es, sie, Sie)KeyRegularFormKeyDemonstrativpronomen substantivischKey</t>
  </si>
  <si>
    <t>PronomenOrder7sachlichGenusdativKasussingularNumerus3. Person (er, sie, es, sie, Sie)KeyRegularFormKeyDemonstrativpronomen substantivischKey</t>
  </si>
  <si>
    <t>PronomenOrder8dativKasuspluralNumerus3. Person (er, sie, es, sie, Sie)KeyRegularFormKeyDemonstrativpronomen substantivischKey</t>
  </si>
  <si>
    <t>PronomenOrder5mannlichGenusgenetiveKasussingularNumerus3. Person (er, sie, es, sie, Sie)KeyRegularFormKeyDemonstrativpronomen substantivischKey</t>
  </si>
  <si>
    <t>PronomenOrder6weiblichGenusgenetiveKasussingularNumerus3. Person (er, sie, es, sie, Sie)KeyRegularFormKeyDemonstrativpronomen substantivischKey</t>
  </si>
  <si>
    <t>PronomenOrder7sachlichGenusgenetiveKasussingularNumerus3. Person (er, sie, es, sie, Sie)KeyRegularFormKeyDemonstrativpronomen substantivischKey</t>
  </si>
  <si>
    <t>PronomenOrder8genetiveKasuspluralNumerus3. Person (er, sie, es, sie, Sie)KeyRegularFormKeyDemonstrativpronomen substantivischKey</t>
  </si>
  <si>
    <t>Этот сейчас придёт.</t>
  </si>
  <si>
    <t>Эта — моя сестра.</t>
  </si>
  <si>
    <t>Это мне нравится.</t>
  </si>
  <si>
    <t>Эти — мои друзья.</t>
  </si>
  <si>
    <t>Dieser kommt gleich.</t>
  </si>
  <si>
    <t>Diese ist meine Schwester.</t>
  </si>
  <si>
    <t>Dieses gefällt mir.</t>
  </si>
  <si>
    <t>Diese sind meine Freunde.</t>
  </si>
  <si>
    <t>Я знаю этого.</t>
  </si>
  <si>
    <t>Я вижу эту.</t>
  </si>
  <si>
    <t>Я встречаю этих.</t>
  </si>
  <si>
    <t>Ich kenne diesen.</t>
  </si>
  <si>
    <t>Ich sehe diese.</t>
  </si>
  <si>
    <t>Ich nehme dieses.</t>
  </si>
  <si>
    <t>Ich treffe diese.</t>
  </si>
  <si>
    <t>Я помогаю этому.</t>
  </si>
  <si>
    <t>Я благодарю эту.</t>
  </si>
  <si>
    <t>Я доверяю этому.</t>
  </si>
  <si>
    <t>Я следую за этими.</t>
  </si>
  <si>
    <t>Ich helfe diesem.</t>
  </si>
  <si>
    <t>Ich danke dieser.</t>
  </si>
  <si>
    <t>Ich vertraue diesem.</t>
  </si>
  <si>
    <t>Ich folge diesen.</t>
  </si>
  <si>
    <t>Дом этого большой.</t>
  </si>
  <si>
    <t>Мнение этой имеет значение.</t>
  </si>
  <si>
    <t>Название этого длинное.</t>
  </si>
  <si>
    <t>Дети этих шумные.</t>
  </si>
  <si>
    <t>Das Haus dieses ist groß.</t>
  </si>
  <si>
    <t>Die Meinung dieser zählt.</t>
  </si>
  <si>
    <t>Der Titel dieses ist lang.</t>
  </si>
  <si>
    <t>Die Kinder dieser sind laut.</t>
  </si>
  <si>
    <t>PronomenOrder5mannlichGenusnominativeKasussingularNumerus3. Person (er, sie, es, sie, Sie)KeyRegularFormKeyInterrogativpronomen attributivKey</t>
  </si>
  <si>
    <t>PronomenOrder6weiblichGenusnominativeKasussingularNumerus3. Person (er, sie, es, sie, Sie)KeyRegularFormKeyInterrogativpronomen attributivKey</t>
  </si>
  <si>
    <t>PronomenOrder7sachlichGenusnominativeKasussingularNumerus3. Person (er, sie, es, sie, Sie)KeyRegularFormKeyInterrogativpronomen attributivKey</t>
  </si>
  <si>
    <t>PronomenOrder8nominativeKasuspluralNumerus3. Person (er, sie, es, sie, Sie)KeyRegularFormKeyInterrogativpronomen attributivKey</t>
  </si>
  <si>
    <t>PronomenOrder5mannlichGenusakkusativKasussingularNumerus3. Person (er, sie, es, sie, Sie)KeyRegularFormKeyInterrogativpronomen attributivKey</t>
  </si>
  <si>
    <t>PronomenOrder6weiblichGenusakkusativKasussingularNumerus3. Person (er, sie, es, sie, Sie)KeyRegularFormKeyInterrogativpronomen attributivKey</t>
  </si>
  <si>
    <t>PronomenOrder7sachlichGenusakkusativKasussingularNumerus3. Person (er, sie, es, sie, Sie)KeyRegularFormKeyInterrogativpronomen attributivKey</t>
  </si>
  <si>
    <t>PronomenOrder8akkusativKasuspluralNumerus3. Person (er, sie, es, sie, Sie)KeyRegularFormKeyInterrogativpronomen attributivKey</t>
  </si>
  <si>
    <t>PronomenOrder5mannlichGenusdativKasussingularNumerus3. Person (er, sie, es, sie, Sie)KeyRegularFormKeyInterrogativpronomen attributivKey</t>
  </si>
  <si>
    <t>PronomenOrder6weiblichGenusdativKasussingularNumerus3. Person (er, sie, es, sie, Sie)KeyRegularFormKeyInterrogativpronomen attributivKey</t>
  </si>
  <si>
    <t>PronomenOrder7sachlichGenusdativKasussingularNumerus3. Person (er, sie, es, sie, Sie)KeyRegularFormKeyInterrogativpronomen attributivKey</t>
  </si>
  <si>
    <t>PronomenOrder8dativKasuspluralNumerus3. Person (er, sie, es, sie, Sie)KeyRegularFormKeyInterrogativpronomen attributivKey</t>
  </si>
  <si>
    <t>которое</t>
  </si>
  <si>
    <t>Welcher Mann kommt?</t>
  </si>
  <si>
    <t>Который мужчина идёт?</t>
  </si>
  <si>
    <t>Welche Frau spricht?</t>
  </si>
  <si>
    <t>Которая женщина говорит?</t>
  </si>
  <si>
    <t>Welches Kind lacht?</t>
  </si>
  <si>
    <t>Который ребёнок смеётся?</t>
  </si>
  <si>
    <t>Welche Leute warten?</t>
  </si>
  <si>
    <t>Которые люди ждут?</t>
  </si>
  <si>
    <t>Welchen Mann siehst du?</t>
  </si>
  <si>
    <t>Которого мужчину ты видишь?</t>
  </si>
  <si>
    <t>Welche Frau kennst du?</t>
  </si>
  <si>
    <t>Которую женщину ты знаешь?</t>
  </si>
  <si>
    <t>Welches Buch liest du?</t>
  </si>
  <si>
    <t>Какую книгу ты читаешь?</t>
  </si>
  <si>
    <t>Welche Leute besuchst du?</t>
  </si>
  <si>
    <t>Которых людей ты навещаешь?</t>
  </si>
  <si>
    <t>Mit welchem Mann sprichst du?</t>
  </si>
  <si>
    <t>С которым мужчиной ты говоришь?</t>
  </si>
  <si>
    <t>Mit welcher Frau tanzt er?</t>
  </si>
  <si>
    <t>С которой женщиной он танцует?</t>
  </si>
  <si>
    <t>Mit welchem Kind spielst du?</t>
  </si>
  <si>
    <t>С которым ребёнком ты играешь?</t>
  </si>
  <si>
    <t>Mit welchen Freunden gehst du?</t>
  </si>
  <si>
    <t>С которыми друзьями ты идёшь?</t>
  </si>
  <si>
    <t>PronomenOrder5mannlichGenusgenetiveKasussingularNumerus3. Person (er, sie, es, sie, Sie)KeyRegularFormKeyInterrogativpronomen attributivKey</t>
  </si>
  <si>
    <t>PronomenOrder6weiblichGenusgenetiveKasussingularNumerus3. Person (er, sie, es, sie, Sie)KeyRegularFormKeyInterrogativpronomen attributivKey</t>
  </si>
  <si>
    <t>PronomenOrder7sachlichGenusgenetiveKasussingularNumerus3. Person (er, sie, es, sie, Sie)KeyRegularFormKeyInterrogativpronomen attributivKey</t>
  </si>
  <si>
    <t>PronomenOrder8genetiveKasuspluralNumerus3. Person (er, sie, es, sie, Sie)KeyRegularFormKeyInterrogativpronomen attributivKey</t>
  </si>
  <si>
    <t>Wegen welches Mannes sprichst du?</t>
  </si>
  <si>
    <t>Из-за которого мужчины ты говоришь?</t>
  </si>
  <si>
    <t>Wegen welcher Frau fragst du?</t>
  </si>
  <si>
    <t>Из-за которой женщины ты спрашиваешь?</t>
  </si>
  <si>
    <t>Trotz welches Kindes bleibst du?</t>
  </si>
  <si>
    <t>Несмотря на которого ребёнка ты остаёшься?</t>
  </si>
  <si>
    <t>Wegen welcher Leute gehst du?</t>
  </si>
  <si>
    <t>Из-за которых людей ты уходишь?</t>
  </si>
  <si>
    <t>кто (мн.)</t>
  </si>
  <si>
    <t>PronomenOrder5mannlichGenusnominativeKasussingularNumerus3. Person (er, sie, es, sie, Sie)KeyRegularFormKeyInterrogativpronomen substantivischKey</t>
  </si>
  <si>
    <t>PronomenOrder6weiblichGenusnominativeKasussingularNumerus3. Person (er, sie, es, sie, Sie)KeyRegularFormKeyInterrogativpronomen substantivischKey</t>
  </si>
  <si>
    <t>PronomenOrder7sachlichGenusnominativeKasussingularNumerus3. Person (er, sie, es, sie, Sie)KeyRegularFormKeyInterrogativpronomen substantivischKey</t>
  </si>
  <si>
    <t>PronomenOrder8nominativeKasuspluralNumerus3. Person (er, sie, es, sie, Sie)KeyRegularFormKeyInterrogativpronomen substantivischKey</t>
  </si>
  <si>
    <t>PronomenOrder5mannlichGenusakkusativKasussingularNumerus3. Person (er, sie, es, sie, Sie)KeyRegularFormKeyInterrogativpronomen substantivischKey</t>
  </si>
  <si>
    <t>PronomenOrder6weiblichGenusakkusativKasussingularNumerus3. Person (er, sie, es, sie, Sie)KeyRegularFormKeyInterrogativpronomen substantivischKey</t>
  </si>
  <si>
    <t>PronomenOrder7sachlichGenusakkusativKasussingularNumerus3. Person (er, sie, es, sie, Sie)KeyRegularFormKeyInterrogativpronomen substantivischKey</t>
  </si>
  <si>
    <t>PronomenOrder8akkusativKasuspluralNumerus3. Person (er, sie, es, sie, Sie)KeyRegularFormKeyInterrogativpronomen substantivischKey</t>
  </si>
  <si>
    <t>PronomenOrder5mannlichGenusdativKasussingularNumerus3. Person (er, sie, es, sie, Sie)KeyRegularFormKeyInterrogativpronomen substantivischKey</t>
  </si>
  <si>
    <t>PronomenOrder6weiblichGenusdativKasussingularNumerus3. Person (er, sie, es, sie, Sie)KeyRegularFormKeyInterrogativpronomen substantivischKey</t>
  </si>
  <si>
    <t>PronomenOrder7sachlichGenusdativKasussingularNumerus3. Person (er, sie, es, sie, Sie)KeyRegularFormKeyInterrogativpronomen substantivischKey</t>
  </si>
  <si>
    <t>PronomenOrder8dativKasuspluralNumerus3. Person (er, sie, es, sie, Sie)KeyRegularFormKeyInterrogativpronomen substantivischKey</t>
  </si>
  <si>
    <t>PronomenOrder5mannlichGenusgenetiveKasussingularNumerus3. Person (er, sie, es, sie, Sie)KeyRegularFormKeyInterrogativpronomen substantivischKey</t>
  </si>
  <si>
    <t>PronomenOrder6weiblichGenusgenetiveKasussingularNumerus3. Person (er, sie, es, sie, Sie)KeyRegularFormKeyInterrogativpronomen substantivischKey</t>
  </si>
  <si>
    <t>PronomenOrder7sachlichGenusgenetiveKasussingularNumerus3. Person (er, sie, es, sie, Sie)KeyRegularFormKeyInterrogativpronomen substantivischKey</t>
  </si>
  <si>
    <t>PronomenOrder8genetiveKasuspluralNumerus3. Person (er, sie, es, sie, Sie)KeyRegularFormKeyInterrogativpronomen substantivischKey</t>
  </si>
  <si>
    <t>Wer kommt?</t>
  </si>
  <si>
    <t>Кто приходит?</t>
  </si>
  <si>
    <t>Wer spricht?</t>
  </si>
  <si>
    <t>Кто говорит?</t>
  </si>
  <si>
    <t>Was liegt hier?</t>
  </si>
  <si>
    <t>Что здесь лежит?</t>
  </si>
  <si>
    <t>Wer sind diese Leute?</t>
  </si>
  <si>
    <t>Кто эти люди?</t>
  </si>
  <si>
    <t>wen</t>
  </si>
  <si>
    <t>кого</t>
  </si>
  <si>
    <t>кого (мн.)</t>
  </si>
  <si>
    <t>Wen siehst du?</t>
  </si>
  <si>
    <t>Кого ты видишь?</t>
  </si>
  <si>
    <t>Wen fragst du?</t>
  </si>
  <si>
    <t>Кого ты спрашиваешь?</t>
  </si>
  <si>
    <t>Was kaufst du?</t>
  </si>
  <si>
    <t>Что ты покупаешь?</t>
  </si>
  <si>
    <t>Wen kennt ihr?</t>
  </si>
  <si>
    <t>Кого вы знаете?</t>
  </si>
  <si>
    <t>Wem gibst du das Buch?</t>
  </si>
  <si>
    <t>Кому ты даёшь книгу?</t>
  </si>
  <si>
    <t>Wem hilfst du?</t>
  </si>
  <si>
    <t>Кому ты помогаешь?</t>
  </si>
  <si>
    <t>Wem gehört das Auto?</t>
  </si>
  <si>
    <t>Чему принадлежит машина?</t>
  </si>
  <si>
    <t>Wem erzählt ihr das?</t>
  </si>
  <si>
    <t>Кому вы это рассказываете?</t>
  </si>
  <si>
    <t>wem</t>
  </si>
  <si>
    <t>кому</t>
  </si>
  <si>
    <t>чему</t>
  </si>
  <si>
    <t>кому (мн.)</t>
  </si>
  <si>
    <t>wessen</t>
  </si>
  <si>
    <t>чей / кого</t>
  </si>
  <si>
    <t>чей / чего</t>
  </si>
  <si>
    <t>чьи / кого</t>
  </si>
  <si>
    <t>Wessen Auto ist das?</t>
  </si>
  <si>
    <t>Чья это машина?</t>
  </si>
  <si>
    <t>Wessen Tasche liegt hier?</t>
  </si>
  <si>
    <t>Чья это сумка лежит здесь?</t>
  </si>
  <si>
    <t>Wessen Haus ist so groß?</t>
  </si>
  <si>
    <t>Чей это дом такой большой?</t>
  </si>
  <si>
    <t>Wessen Kinder spielen dort?</t>
  </si>
  <si>
    <t>Чьи дети там играют?</t>
  </si>
  <si>
    <t>PronomenOrder5mannlichGenusnominativeKasussingularNumerus3. Person (er, sie, es, sie, Sie)KeyRegularFormKeyRelativpronomenKey</t>
  </si>
  <si>
    <t>PronomenOrder6weiblichGenusnominativeKasussingularNumerus3. Person (er, sie, es, sie, Sie)KeyRegularFormKeyRelativpronomenKey</t>
  </si>
  <si>
    <t>PronomenOrder7sachlichGenusnominativeKasussingularNumerus3. Person (er, sie, es, sie, Sie)KeyRegularFormKeyRelativpronomenKey</t>
  </si>
  <si>
    <t>PronomenOrder8nominativeKasuspluralNumerus3. Person (er, sie, es, sie, Sie)KeyRegularFormKeyRelativpronomenKey</t>
  </si>
  <si>
    <t>PronomenOrder5mannlichGenusakkusativKasussingularNumerus3. Person (er, sie, es, sie, Sie)KeyRegularFormKeyRelativpronomenKey</t>
  </si>
  <si>
    <t>PronomenOrder6weiblichGenusakkusativKasussingularNumerus3. Person (er, sie, es, sie, Sie)KeyRegularFormKeyRelativpronomenKey</t>
  </si>
  <si>
    <t>PronomenOrder7sachlichGenusakkusativKasussingularNumerus3. Person (er, sie, es, sie, Sie)KeyRegularFormKeyRelativpronomenKey</t>
  </si>
  <si>
    <t>PronomenOrder8akkusativKasuspluralNumerus3. Person (er, sie, es, sie, Sie)KeyRegularFormKeyRelativpronomenKey</t>
  </si>
  <si>
    <t>PronomenOrder5mannlichGenusdativKasussingularNumerus3. Person (er, sie, es, sie, Sie)KeyRegularFormKeyRelativpronomenKey</t>
  </si>
  <si>
    <t>PronomenOrder6weiblichGenusdativKasussingularNumerus3. Person (er, sie, es, sie, Sie)KeyRegularFormKeyRelativpronomenKey</t>
  </si>
  <si>
    <t>PronomenOrder7sachlichGenusdativKasussingularNumerus3. Person (er, sie, es, sie, Sie)KeyRegularFormKeyRelativpronomenKey</t>
  </si>
  <si>
    <t>PronomenOrder8dativKasuspluralNumerus3. Person (er, sie, es, sie, Sie)KeyRegularFormKeyRelativpronomenKey</t>
  </si>
  <si>
    <t>Der Mann, der hier wohnt …</t>
  </si>
  <si>
    <t>Мужчина, который тут живёт…</t>
  </si>
  <si>
    <t>Die Frau, die lacht …</t>
  </si>
  <si>
    <t>Женщина, которая смеётся…</t>
  </si>
  <si>
    <t>Das Buch, das interessant ist …</t>
  </si>
  <si>
    <t>Книга, которая интересная…</t>
  </si>
  <si>
    <t>Die Kinder, die spielen …</t>
  </si>
  <si>
    <t>Дети, которые играют…</t>
  </si>
  <si>
    <t>Der Mann, den ich sehe …</t>
  </si>
  <si>
    <t>Мужчина, которого я вижу…</t>
  </si>
  <si>
    <t>Die Frau, die ich kenne …</t>
  </si>
  <si>
    <t>Женщина, которую я знаю…</t>
  </si>
  <si>
    <t>Das Buch, das ich lese …</t>
  </si>
  <si>
    <t>Книга, которую я читаю…</t>
  </si>
  <si>
    <t>Die Kinder, die ich mag …</t>
  </si>
  <si>
    <t>Дети, которых я люблю…</t>
  </si>
  <si>
    <t>PronomenOrder5mannlichGenusgenetiveKasussingularNumerus3. Person (er, sie, es, sie, Sie)KeyRegularFormKeyRelativpronomenKey</t>
  </si>
  <si>
    <t>PronomenOrder6weiblichGenusgenetiveKasussingularNumerus3. Person (er, sie, es, sie, Sie)KeyRegularFormKeyRelativpronomenKey</t>
  </si>
  <si>
    <t>PronomenOrder7sachlichGenusgenetiveKasussingularNumerus3. Person (er, sie, es, sie, Sie)KeyRegularFormKeyRelativpronomenKey</t>
  </si>
  <si>
    <t>PronomenOrder8genetiveKasuspluralNumerus3. Person (er, sie, es, sie, Sie)KeyRegularFormKeyRelativpronomenKey</t>
  </si>
  <si>
    <t>Der Mann, dem ich helfe …</t>
  </si>
  <si>
    <t>Мужчина, которому я помогаю…</t>
  </si>
  <si>
    <t>Die Frau, der ich danke …</t>
  </si>
  <si>
    <t>Женщина, которой я благодарна…</t>
  </si>
  <si>
    <t>Das Kind, dem ich folge …</t>
  </si>
  <si>
    <t>Ребёнок, которому я следую…</t>
  </si>
  <si>
    <t>Die Kinder, denen ich erzähle …</t>
  </si>
  <si>
    <t>Дети, которым я рассказываю…</t>
  </si>
  <si>
    <t>Der Mann, dessen Haus groß ist …</t>
  </si>
  <si>
    <t>Мужчина, дом которого большой…</t>
  </si>
  <si>
    <t>Die Frau, deren Auto neu ist …</t>
  </si>
  <si>
    <t>Женщина, машина которой новая…</t>
  </si>
  <si>
    <t>Das Kind, dessen Spielzeug bunt ist …</t>
  </si>
  <si>
    <t>Ребёнок, чья игрушка яркая…</t>
  </si>
  <si>
    <t>Die Kinder, deren Eltern kommen …</t>
  </si>
  <si>
    <t>Дети, родители которых пришли…</t>
  </si>
  <si>
    <t>PronomenOrder5mannlichGenusnominativeKasussingularNumerus3. Person (er, sie, es, sie, Sie)KeyRegularFormKeyIndefinitpronomen attributivKey</t>
  </si>
  <si>
    <t>PronomenOrder6weiblichGenusnominativeKasussingularNumerus3. Person (er, sie, es, sie, Sie)KeyRegularFormKeyIndefinitpronomen attributivKey</t>
  </si>
  <si>
    <t>PronomenOrder7sachlichGenusnominativeKasussingularNumerus3. Person (er, sie, es, sie, Sie)KeyRegularFormKeyIndefinitpronomen attributivKey</t>
  </si>
  <si>
    <t>PronomenOrder5mannlichGenusakkusativKasussingularNumerus3. Person (er, sie, es, sie, Sie)KeyRegularFormKeyIndefinitpronomen attributivKey</t>
  </si>
  <si>
    <t>PronomenOrder6weiblichGenusakkusativKasussingularNumerus3. Person (er, sie, es, sie, Sie)KeyRegularFormKeyIndefinitpronomen attributivKey</t>
  </si>
  <si>
    <t>PronomenOrder7sachlichGenusakkusativKasussingularNumerus3. Person (er, sie, es, sie, Sie)KeyRegularFormKeyIndefinitpronomen attributivKey</t>
  </si>
  <si>
    <t>PronomenOrder5mannlichGenusdativKasussingularNumerus3. Person (er, sie, es, sie, Sie)KeyRegularFormKeyIndefinitpronomen attributivKey</t>
  </si>
  <si>
    <t>PronomenOrder6weiblichGenusdativKasussingularNumerus3. Person (er, sie, es, sie, Sie)KeyRegularFormKeyIndefinitpronomen attributivKey</t>
  </si>
  <si>
    <t>PronomenOrder7sachlichGenusdativKasussingularNumerus3. Person (er, sie, es, sie, Sie)KeyRegularFormKeyIndefinitpronomen attributivKey</t>
  </si>
  <si>
    <t>PronomenOrder5mannlichGenusgenetiveKasussingularNumerus3. Person (er, sie, es, sie, Sie)KeyRegularFormKeyIndefinitpronomen attributivKey</t>
  </si>
  <si>
    <t>PronomenOrder6weiblichGenusgenetiveKasussingularNumerus3. Person (er, sie, es, sie, Sie)KeyRegularFormKeyIndefinitpronomen attributivKey</t>
  </si>
  <si>
    <t>PronomenOrder7sachlichGenusgenetiveKasussingularNumerus3. Person (er, sie, es, sie, Sie)KeyRegularFormKeyIndefinitpronomen attributivKey</t>
  </si>
  <si>
    <t>Какой-то мужчина стоит снаружи.</t>
  </si>
  <si>
    <t>Какая-то женщина зовёт тебя.</t>
  </si>
  <si>
    <t>Какой-то ребёнок играет здесь.</t>
  </si>
  <si>
    <t>Ein Mann steht draußen.</t>
  </si>
  <si>
    <t>Eine Frau ruft dich.</t>
  </si>
  <si>
    <t>Ein Kind spielt hier.</t>
  </si>
  <si>
    <t>какое-то</t>
  </si>
  <si>
    <t>Я вижу какого-то мужчину.</t>
  </si>
  <si>
    <t>Я знаю какую-то женщину.</t>
  </si>
  <si>
    <t>Я видел какого-то ребёнка.</t>
  </si>
  <si>
    <t>Ich sehe einen Mann.</t>
  </si>
  <si>
    <t>Ich kenne eine Frau.</t>
  </si>
  <si>
    <t>Ich habe ein Kind gesehen.</t>
  </si>
  <si>
    <t>Я помогаю какому-то мужчине.</t>
  </si>
  <si>
    <t>Я благодарю какую-то женщину.</t>
  </si>
  <si>
    <t>Я следую за каким-то ребёнком.</t>
  </si>
  <si>
    <t>Ich helfe einem Mann.</t>
  </si>
  <si>
    <t>Ich danke einer Frau.</t>
  </si>
  <si>
    <t>Ich folge einem Kind.</t>
  </si>
  <si>
    <t>Это дом какого-то мужчины.</t>
  </si>
  <si>
    <t>Машина какой-то женщины красная.</t>
  </si>
  <si>
    <t>Игрушка какого-то ребёнка …</t>
  </si>
  <si>
    <t>Das ist das Haus eines Mannes.</t>
  </si>
  <si>
    <t>Das Auto einer Frau ist rot.</t>
  </si>
  <si>
    <t>Das Spielzeug eines Kindes …</t>
  </si>
  <si>
    <t>PronomenOrder5mannlichGenusnominativeKasussingularNumerus3. Person (er, sie, es, sie, Sie)KeyRegularFormKeyIndefinitpronomen substantivischKey</t>
  </si>
  <si>
    <t>PronomenOrder6weiblichGenusnominativeKasussingularNumerus3. Person (er, sie, es, sie, Sie)KeyRegularFormKeyIndefinitpronomen substantivischKey</t>
  </si>
  <si>
    <t>PronomenOrder7sachlichGenusnominativeKasussingularNumerus3. Person (er, sie, es, sie, Sie)KeyRegularFormKeyIndefinitpronomen substantivischKey</t>
  </si>
  <si>
    <t>PronomenOrder5mannlichGenusakkusativKasussingularNumerus3. Person (er, sie, es, sie, Sie)KeyRegularFormKeyIndefinitpronomen substantivischKey</t>
  </si>
  <si>
    <t>PronomenOrder6weiblichGenusakkusativKasussingularNumerus3. Person (er, sie, es, sie, Sie)KeyRegularFormKeyIndefinitpronomen substantivischKey</t>
  </si>
  <si>
    <t>PronomenOrder7sachlichGenusakkusativKasussingularNumerus3. Person (er, sie, es, sie, Sie)KeyRegularFormKeyIndefinitpronomen substantivischKey</t>
  </si>
  <si>
    <t>PronomenOrder5mannlichGenusdativKasussingularNumerus3. Person (er, sie, es, sie, Sie)KeyRegularFormKeyIndefinitpronomen substantivischKey</t>
  </si>
  <si>
    <t>PronomenOrder6weiblichGenusdativKasussingularNumerus3. Person (er, sie, es, sie, Sie)KeyRegularFormKeyIndefinitpronomen substantivischKey</t>
  </si>
  <si>
    <t>PronomenOrder7sachlichGenusdativKasussingularNumerus3. Person (er, sie, es, sie, Sie)KeyRegularFormKeyIndefinitpronomen substantivischKey</t>
  </si>
  <si>
    <t>PronomenOrder5mannlichGenusgenetiveKasussingularNumerus3. Person (er, sie, es, sie, Sie)KeyRegularFormKeyIndefinitpronomen substantivischKey</t>
  </si>
  <si>
    <t>PronomenOrder6weiblichGenusgenetiveKasussingularNumerus3. Person (er, sie, es, sie, Sie)KeyRegularFormKeyIndefinitpronomen substantivischKey</t>
  </si>
  <si>
    <t>PronomenOrder7sachlichGenusgenetiveKasussingularNumerus3. Person (er, sie, es, sie, Sie)KeyRegularFormKeyIndefinitpronomen substantivischKey</t>
  </si>
  <si>
    <t>Кто-то стучит в дверь.</t>
  </si>
  <si>
    <t>Кто-то тебе звонит.</t>
  </si>
  <si>
    <t>Что-то лежит на столе.</t>
  </si>
  <si>
    <t>Jemand klopft an die Tür.</t>
  </si>
  <si>
    <t>Jemand ruft dich an.</t>
  </si>
  <si>
    <t>Etwas liegt auf dem Tisch.</t>
  </si>
  <si>
    <t>jemand</t>
  </si>
  <si>
    <t>etwas</t>
  </si>
  <si>
    <t>что-то</t>
  </si>
  <si>
    <t>jemanden</t>
  </si>
  <si>
    <t>Я вижу кого-то в саду.</t>
  </si>
  <si>
    <t>Она ищет кого-то.</t>
  </si>
  <si>
    <t>Я ем что-то сладкое.</t>
  </si>
  <si>
    <t>Ich sehe jemanden im Garten.</t>
  </si>
  <si>
    <t>Sie sucht jemanden.</t>
  </si>
  <si>
    <t>Ich esse etwas Süßes.</t>
  </si>
  <si>
    <t>Я помогаю кому-то в офисе.</t>
  </si>
  <si>
    <t>Он благодарит кого-то.</t>
  </si>
  <si>
    <t>Я посвящаю себя чему-то новому.</t>
  </si>
  <si>
    <t>Ich helfe jemandem im Büro.</t>
  </si>
  <si>
    <t>Er dankt jemandem.</t>
  </si>
  <si>
    <t>Ich widme mich etwas Neuem.</t>
  </si>
  <si>
    <t>jemandem</t>
  </si>
  <si>
    <t>чему-то</t>
  </si>
  <si>
    <t>jemandes</t>
  </si>
  <si>
    <t>чего-то</t>
  </si>
  <si>
    <t>Машину кого-то украли.</t>
  </si>
  <si>
    <t>Помощь кого-то важна.</t>
  </si>
  <si>
    <t>Цвет чего-то необычный.</t>
  </si>
  <si>
    <t>Das Auto jemandes wurde gestohlen.</t>
  </si>
  <si>
    <t>Die Hilfe jemandes ist wichtig.</t>
  </si>
  <si>
    <t>Die Farbe etwas ist ungewöhnlich.</t>
  </si>
  <si>
    <t>PronomenOrder5mannlichGenusnominativeKasussingularNumerus3. Person (er, sie, es, sie, Sie)KeyRegularFormKeyDeterminativpronomen / Artikelwörter attributivKey</t>
  </si>
  <si>
    <t>PronomenOrder6weiblichGenusnominativeKasussingularNumerus3. Person (er, sie, es, sie, Sie)KeyRegularFormKeyDeterminativpronomen / Artikelwörter attributivKey</t>
  </si>
  <si>
    <t>PronomenOrder7sachlichGenusnominativeKasussingularNumerus3. Person (er, sie, es, sie, Sie)KeyRegularFormKeyDeterminativpronomen / Artikelwörter attributivKey</t>
  </si>
  <si>
    <t>PronomenOrder8nominativeKasuspluralNumerus3. Person (er, sie, es, sie, Sie)KeyRegularFormKeyDeterminativpronomen / Artikelwörter attributivKey</t>
  </si>
  <si>
    <t>PronomenOrder5mannlichGenusakkusativKasussingularNumerus3. Person (er, sie, es, sie, Sie)KeyRegularFormKeyDeterminativpronomen / Artikelwörter attributivKey</t>
  </si>
  <si>
    <t>PronomenOrder6weiblichGenusakkusativKasussingularNumerus3. Person (er, sie, es, sie, Sie)KeyRegularFormKeyDeterminativpronomen / Artikelwörter attributivKey</t>
  </si>
  <si>
    <t>PronomenOrder7sachlichGenusakkusativKasussingularNumerus3. Person (er, sie, es, sie, Sie)KeyRegularFormKeyDeterminativpronomen / Artikelwörter attributivKey</t>
  </si>
  <si>
    <t>PronomenOrder8akkusativKasuspluralNumerus3. Person (er, sie, es, sie, Sie)KeyRegularFormKeyDeterminativpronomen / Artikelwörter attributivKey</t>
  </si>
  <si>
    <t>PronomenOrder5mannlichGenusdativKasussingularNumerus3. Person (er, sie, es, sie, Sie)KeyRegularFormKeyDeterminativpronomen / Artikelwörter attributivKey</t>
  </si>
  <si>
    <t>PronomenOrder6weiblichGenusdativKasussingularNumerus3. Person (er, sie, es, sie, Sie)KeyRegularFormKeyDeterminativpronomen / Artikelwörter attributivKey</t>
  </si>
  <si>
    <t>PronomenOrder7sachlichGenusdativKasussingularNumerus3. Person (er, sie, es, sie, Sie)KeyRegularFormKeyDeterminativpronomen / Artikelwörter attributivKey</t>
  </si>
  <si>
    <t>PronomenOrder8dativKasuspluralNumerus3. Person (er, sie, es, sie, Sie)KeyRegularFormKeyDeterminativpronomen / Artikelwörter attributivKey</t>
  </si>
  <si>
    <t>PronomenOrder5mannlichGenusgenetiveKasussingularNumerus3. Person (er, sie, es, sie, Sie)KeyRegularFormKeyDeterminativpronomen / Artikelwörter attributivKey</t>
  </si>
  <si>
    <t>PronomenOrder6weiblichGenusgenetiveKasussingularNumerus3. Person (er, sie, es, sie, Sie)KeyRegularFormKeyDeterminativpronomen / Artikelwörter attributivKey</t>
  </si>
  <si>
    <t>PronomenOrder7sachlichGenusgenetiveKasussingularNumerus3. Person (er, sie, es, sie, Sie)KeyRegularFormKeyDeterminativpronomen / Artikelwörter attributivKey</t>
  </si>
  <si>
    <t>PronomenOrder8genetiveKasuspluralNumerus3. Person (er, sie, es, sie, Sie)KeyRegularFormKeyDeterminativpronomen / Artikelwörter attributivKey</t>
  </si>
  <si>
    <t>Эта женщина смеётся.</t>
  </si>
  <si>
    <t>Этот ребёнок играет.</t>
  </si>
  <si>
    <t>Эти люди танцуют.</t>
  </si>
  <si>
    <t>Diese Frau lacht.</t>
  </si>
  <si>
    <t>Dieses Kind spielt.</t>
  </si>
  <si>
    <t>Diese Leute tanzen.</t>
  </si>
  <si>
    <t>Я вижу этого ребёнка.</t>
  </si>
  <si>
    <t>Я знаю этих людей.</t>
  </si>
  <si>
    <t>Ich sehe dieses Kind.</t>
  </si>
  <si>
    <t>Ich kenne diese Leute.</t>
  </si>
  <si>
    <t>Я поздравляю эту женщину.</t>
  </si>
  <si>
    <t>Я даю мяч этому ребёнку.</t>
  </si>
  <si>
    <t>Я помогаю этим людям.</t>
  </si>
  <si>
    <t>Ich gratuliere dieser Frau.</t>
  </si>
  <si>
    <t>Ich gebe den Ball diesem Kind.</t>
  </si>
  <si>
    <t>Ich helfe diesen Leuten.</t>
  </si>
  <si>
    <t>Машина этого мужчины новая.</t>
  </si>
  <si>
    <t>Сумка этой женщины красивая.</t>
  </si>
  <si>
    <t>Игрушка этого ребёнка яркая.</t>
  </si>
  <si>
    <t>Das Auto dieses Mannes ist neu.</t>
  </si>
  <si>
    <t>Die Tasche dieser Frau ist schön.</t>
  </si>
  <si>
    <t>Das Spielzeug dieses Kindes ist bunt.</t>
  </si>
  <si>
    <t>тот</t>
  </si>
  <si>
    <t>то</t>
  </si>
  <si>
    <t>те</t>
  </si>
  <si>
    <t>того</t>
  </si>
  <si>
    <t>тех</t>
  </si>
  <si>
    <t>тому</t>
  </si>
  <si>
    <t>PronomenOrder5mannlichGenusnominativeKasussingularNumerus3. Person (er, sie, es, sie, Sie)KeyRegularFormKeyDeterminativpronomen / Artikelwörter substantivischKey</t>
  </si>
  <si>
    <t>PronomenOrder6weiblichGenusnominativeKasussingularNumerus3. Person (er, sie, es, sie, Sie)KeyRegularFormKeyDeterminativpronomen / Artikelwörter substantivischKey</t>
  </si>
  <si>
    <t>PronomenOrder7sachlichGenusnominativeKasussingularNumerus3. Person (er, sie, es, sie, Sie)KeyRegularFormKeyDeterminativpronomen / Artikelwörter substantivischKey</t>
  </si>
  <si>
    <t>PronomenOrder8nominativeKasuspluralNumerus3. Person (er, sie, es, sie, Sie)KeyRegularFormKeyDeterminativpronomen / Artikelwörter substantivischKey</t>
  </si>
  <si>
    <t>PronomenOrder5mannlichGenusakkusativKasussingularNumerus3. Person (er, sie, es, sie, Sie)KeyRegularFormKeyDeterminativpronomen / Artikelwörter substantivischKey</t>
  </si>
  <si>
    <t>PronomenOrder6weiblichGenusakkusativKasussingularNumerus3. Person (er, sie, es, sie, Sie)KeyRegularFormKeyDeterminativpronomen / Artikelwörter substantivischKey</t>
  </si>
  <si>
    <t>PronomenOrder7sachlichGenusakkusativKasussingularNumerus3. Person (er, sie, es, sie, Sie)KeyRegularFormKeyDeterminativpronomen / Artikelwörter substantivischKey</t>
  </si>
  <si>
    <t>PronomenOrder8akkusativKasuspluralNumerus3. Person (er, sie, es, sie, Sie)KeyRegularFormKeyDeterminativpronomen / Artikelwörter substantivischKey</t>
  </si>
  <si>
    <t>PronomenOrder5mannlichGenusdativKasussingularNumerus3. Person (er, sie, es, sie, Sie)KeyRegularFormKeyDeterminativpronomen / Artikelwörter substantivischKey</t>
  </si>
  <si>
    <t>PronomenOrder6weiblichGenusdativKasussingularNumerus3. Person (er, sie, es, sie, Sie)KeyRegularFormKeyDeterminativpronomen / Artikelwörter substantivischKey</t>
  </si>
  <si>
    <t>PronomenOrder7sachlichGenusdativKasussingularNumerus3. Person (er, sie, es, sie, Sie)KeyRegularFormKeyDeterminativpronomen / Artikelwörter substantivischKey</t>
  </si>
  <si>
    <t>PronomenOrder8dativKasuspluralNumerus3. Person (er, sie, es, sie, Sie)KeyRegularFormKeyDeterminativpronomen / Artikelwörter substantivischKey</t>
  </si>
  <si>
    <t>PronomenOrder5mannlichGenusgenetiveKasussingularNumerus3. Person (er, sie, es, sie, Sie)KeyRegularFormKeyDeterminativpronomen / Artikelwörter substantivischKey</t>
  </si>
  <si>
    <t>PronomenOrder6weiblichGenusgenetiveKasussingularNumerus3. Person (er, sie, es, sie, Sie)KeyRegularFormKeyDeterminativpronomen / Artikelwörter substantivischKey</t>
  </si>
  <si>
    <t>PronomenOrder7sachlichGenusgenetiveKasussingularNumerus3. Person (er, sie, es, sie, Sie)KeyRegularFormKeyDeterminativpronomen / Artikelwörter substantivischKey</t>
  </si>
  <si>
    <t>PronomenOrder8genetiveKasuspluralNumerus3. Person (er, sie, es, sie, Sie)KeyRegularFormKeyDeterminativpronomen / Artikelwörter substantivischKey</t>
  </si>
  <si>
    <t>Der ist groß.</t>
  </si>
  <si>
    <t>Тот большой.</t>
  </si>
  <si>
    <t>Die ist schön.</t>
  </si>
  <si>
    <t>Та красивая.</t>
  </si>
  <si>
    <t>Das ist neu.</t>
  </si>
  <si>
    <t>То новое.</t>
  </si>
  <si>
    <t>Die sind laut.</t>
  </si>
  <si>
    <t>Те шумные.</t>
  </si>
  <si>
    <t>Ich sehe den.</t>
  </si>
  <si>
    <t>Я вижу того.</t>
  </si>
  <si>
    <t>Ich kenne die.</t>
  </si>
  <si>
    <t>Я знаю ту.</t>
  </si>
  <si>
    <t>Ich nehme das.</t>
  </si>
  <si>
    <t>Я беру то.</t>
  </si>
  <si>
    <t>Ich höre die.</t>
  </si>
  <si>
    <t>Я слышу тех.</t>
  </si>
  <si>
    <t>Ich helfe dem.</t>
  </si>
  <si>
    <t>Я помогаю тому.</t>
  </si>
  <si>
    <t>Ich folge der.</t>
  </si>
  <si>
    <t>Я следую за той.</t>
  </si>
  <si>
    <t>Ich vertraue dem.</t>
  </si>
  <si>
    <t>Я доверяю тому.</t>
  </si>
  <si>
    <t>Ich gebe es denen.</t>
  </si>
  <si>
    <t>Я даю это тем.</t>
  </si>
  <si>
    <t>Das ist das Auto dessen.</t>
  </si>
  <si>
    <t>Это машина того.</t>
  </si>
  <si>
    <t>Die Meinung deren zählt.</t>
  </si>
  <si>
    <t>Мнение той имеет значение.</t>
  </si>
  <si>
    <t>Der Titel dessen ist lang.</t>
  </si>
  <si>
    <t>Название того длинное.</t>
  </si>
  <si>
    <t>Die Kinder deren sind laut.</t>
  </si>
  <si>
    <t>Дети тех шумные.</t>
  </si>
  <si>
    <t>PronomenOrder1nominativeKasussingularNumerus1. Person (ich, wir)KeyRegularFormKeyEmphatische PronomenKey</t>
  </si>
  <si>
    <t>PronomenOrder2nominativeKasuspluralNumerus1. Person (ich, wir)KeyRegularFormKeyEmphatische PronomenKey</t>
  </si>
  <si>
    <t>PronomenOrder3nominativeKasussingularNumerus2. Person (du, ihr)KeyRegularFormKeyEmphatische PronomenKey</t>
  </si>
  <si>
    <t>PronomenOrder4nominativeKasuspluralNumerus2. Person (du, ihr)KeyRegularFormKeyEmphatische PronomenKey</t>
  </si>
  <si>
    <t>PronomenOrder9nominativeKasussingularNumerus2. Person (du, ihr)KeyPoliteFormKeyEmphatische PronomenKey</t>
  </si>
  <si>
    <t>PronomenOrder5mannlichGenusnominativeKasussingularNumerus3. Person (er, sie, es, sie, Sie)KeyRegularFormKeyEmphatische PronomenKey</t>
  </si>
  <si>
    <t>PronomenOrder6weiblichGenusnominativeKasussingularNumerus3. Person (er, sie, es, sie, Sie)KeyRegularFormKeyEmphatische PronomenKey</t>
  </si>
  <si>
    <t>PronomenOrder7sachlichGenusnominativeKasussingularNumerus3. Person (er, sie, es, sie, Sie)KeyRegularFormKeyEmphatische PronomenKey</t>
  </si>
  <si>
    <t>PronomenOrder8nominativeKasuspluralNumerus3. Person (er, sie, es, sie, Sie)KeyRegularFormKeyEmphatische PronomenKey</t>
  </si>
  <si>
    <t>PronomenOrder1akkusativKasussingularNumerus1. Person (ich, wir)KeyRegularFormKeyEmphatische PronomenKey</t>
  </si>
  <si>
    <t>PronomenOrder2akkusativKasuspluralNumerus1. Person (ich, wir)KeyRegularFormKeyEmphatische PronomenKey</t>
  </si>
  <si>
    <t>PronomenOrder3akkusativKasussingularNumerus2. Person (du, ihr)KeyRegularFormKeyEmphatische PronomenKey</t>
  </si>
  <si>
    <t>PronomenOrder4akkusativKasuspluralNumerus2. Person (du, ihr)KeyRegularFormKeyEmphatische PronomenKey</t>
  </si>
  <si>
    <t>PronomenOrder9akkusativKasussingularNumerus2. Person (du, ihr)KeyPoliteFormKeyEmphatische PronomenKey</t>
  </si>
  <si>
    <t>PronomenOrder5mannlichGenusakkusativKasussingularNumerus3. Person (er, sie, es, sie, Sie)KeyRegularFormKeyEmphatische PronomenKey</t>
  </si>
  <si>
    <t>PronomenOrder6weiblichGenusakkusativKasussingularNumerus3. Person (er, sie, es, sie, Sie)KeyRegularFormKeyEmphatische PronomenKey</t>
  </si>
  <si>
    <t>PronomenOrder7sachlichGenusakkusativKasussingularNumerus3. Person (er, sie, es, sie, Sie)KeyRegularFormKeyEmphatische PronomenKey</t>
  </si>
  <si>
    <t>PronomenOrder8akkusativKasuspluralNumerus3. Person (er, sie, es, sie, Sie)KeyRegularFormKeyEmphatische PronomenKey</t>
  </si>
  <si>
    <t>PronomenOrder1dativKasussingularNumerus1. Person (ich, wir)KeyRegularFormKeyEmphatische PronomenKey</t>
  </si>
  <si>
    <t>PronomenOrder2dativKasuspluralNumerus1. Person (ich, wir)KeyRegularFormKeyEmphatische PronomenKey</t>
  </si>
  <si>
    <t>PronomenOrder3dativKasussingularNumerus2. Person (du, ihr)KeyRegularFormKeyEmphatische PronomenKey</t>
  </si>
  <si>
    <t>PronomenOrder4dativKasuspluralNumerus2. Person (du, ihr)KeyRegularFormKeyEmphatische PronomenKey</t>
  </si>
  <si>
    <t>PronomenOrder9dativKasussingularNumerus2. Person (du, ihr)KeyPoliteFormKeyEmphatische PronomenKey</t>
  </si>
  <si>
    <t>PronomenOrder5mannlichGenusdativKasussingularNumerus3. Person (er, sie, es, sie, Sie)KeyRegularFormKeyEmphatische PronomenKey</t>
  </si>
  <si>
    <t>PronomenOrder6weiblichGenusdativKasussingularNumerus3. Person (er, sie, es, sie, Sie)KeyRegularFormKeyEmphatische PronomenKey</t>
  </si>
  <si>
    <t>PronomenOrder7sachlichGenusdativKasussingularNumerus3. Person (er, sie, es, sie, Sie)KeyRegularFormKeyEmphatische PronomenKey</t>
  </si>
  <si>
    <t>PronomenOrder8dativKasuspluralNumerus3. Person (er, sie, es, sie, Sie)KeyRegularFormKeyEmphatische PronomenKey</t>
  </si>
  <si>
    <t>PronomenOrder1genetiveKasussingularNumerus1. Person (ich, wir)KeyRegularFormKeyEmphatische PronomenKey</t>
  </si>
  <si>
    <t>PronomenOrder2genetiveKasuspluralNumerus1. Person (ich, wir)KeyRegularFormKeyEmphatische PronomenKey</t>
  </si>
  <si>
    <t>PronomenOrder3genetiveKasussingularNumerus2. Person (du, ihr)KeyRegularFormKeyEmphatische PronomenKey</t>
  </si>
  <si>
    <t>PronomenOrder4genetiveKasuspluralNumerus2. Person (du, ihr)KeyRegularFormKeyEmphatische PronomenKey</t>
  </si>
  <si>
    <t>PronomenOrder9genetiveKasussingularNumerus2. Person (du, ihr)KeyPoliteFormKeyEmphatische PronomenKey</t>
  </si>
  <si>
    <t>PronomenOrder5mannlichGenusgenetiveKasussingularNumerus3. Person (er, sie, es, sie, Sie)KeyRegularFormKeyEmphatische PronomenKey</t>
  </si>
  <si>
    <t>PronomenOrder6weiblichGenusgenetiveKasussingularNumerus3. Person (er, sie, es, sie, Sie)KeyRegularFormKeyEmphatische PronomenKey</t>
  </si>
  <si>
    <t>PronomenOrder7sachlichGenusgenetiveKasussingularNumerus3. Person (er, sie, es, sie, Sie)KeyRegularFormKeyEmphatische PronomenKey</t>
  </si>
  <si>
    <t>PronomenOrder8genetiveKasuspluralNumerus3. Person (er, sie, es, sie, Sie)KeyRegularFormKeyEmphatische PronomenKey</t>
  </si>
  <si>
    <t>Я сам это сделал.</t>
  </si>
  <si>
    <t>Мы сами там были.</t>
  </si>
  <si>
    <t>Ты сам виноват.</t>
  </si>
  <si>
    <t>Вы сами решили.</t>
  </si>
  <si>
    <t>Вы сами это сказали.</t>
  </si>
  <si>
    <t>Он сам придёт завтра.</t>
  </si>
  <si>
    <t>Она сама позвонила.</t>
  </si>
  <si>
    <t>Оно само неважно.</t>
  </si>
  <si>
    <t>Они сами это решили.</t>
  </si>
  <si>
    <t>Он видит меня самого.</t>
  </si>
  <si>
    <t>Он имеет в виду нас самих.</t>
  </si>
  <si>
    <t>Я имею в виду тебя самого.</t>
  </si>
  <si>
    <t>Я вижу вас самих.</t>
  </si>
  <si>
    <t>Я имею в виду Вас самих.</t>
  </si>
  <si>
    <t>Я знаю его самого.</t>
  </si>
  <si>
    <t>Я знаю её саму.</t>
  </si>
  <si>
    <t>Я вижу его самого.</t>
  </si>
  <si>
    <t>Я имею в виду их самих.</t>
  </si>
  <si>
    <t>Я помогаю себе самому.</t>
  </si>
  <si>
    <t>Мы помогаем сами себе.</t>
  </si>
  <si>
    <t>Ты вредишь сам себе.</t>
  </si>
  <si>
    <t>Вы помогаете сами себе.</t>
  </si>
  <si>
    <t>Я благодарю Вас самих.</t>
  </si>
  <si>
    <t>Я доверяю ему самому.</t>
  </si>
  <si>
    <t>Я верю ей самой.</t>
  </si>
  <si>
    <t>Я помогаю ему самому.</t>
  </si>
  <si>
    <t>Я доверяю им самим.</t>
  </si>
  <si>
    <t>Я осознаю самого себя.</t>
  </si>
  <si>
    <t>Мы осознаём самих себя.</t>
  </si>
  <si>
    <t>Я уверен в тебе самом.</t>
  </si>
  <si>
    <t>Мы осознаём вас самих.</t>
  </si>
  <si>
    <t>Я уверен в Вас самих.</t>
  </si>
  <si>
    <t>Он уверен в себе самом.</t>
  </si>
  <si>
    <t>Она осознаёт саму себя.</t>
  </si>
  <si>
    <t>Оно осознаёт себя самое.</t>
  </si>
  <si>
    <t>Они осознают самих себя.</t>
  </si>
  <si>
    <t>Ich selbst habe das gemacht.</t>
  </si>
  <si>
    <t>Wir selbst waren dabei.</t>
  </si>
  <si>
    <t>Du selbst bist schuld.</t>
  </si>
  <si>
    <t>Ihr selbst habt entschieden.</t>
  </si>
  <si>
    <t>Sie selbst haben das gesagt.</t>
  </si>
  <si>
    <t>Er selbst kommt morgen.</t>
  </si>
  <si>
    <t>Sie selbst hat angerufen.</t>
  </si>
  <si>
    <t>Es selbst ist nicht wichtig.</t>
  </si>
  <si>
    <t>Sie selbst haben das entschieden.</t>
  </si>
  <si>
    <t>Er sieht mich selbst.</t>
  </si>
  <si>
    <t>Er meint uns selbst.</t>
  </si>
  <si>
    <t>Ich meine dich selbst.</t>
  </si>
  <si>
    <t>Ich sehe euch selbst.</t>
  </si>
  <si>
    <t>Ich meine Sie selbst.</t>
  </si>
  <si>
    <t>Ich kenne ihn selbst.</t>
  </si>
  <si>
    <t>Ich kenne sie selbst.</t>
  </si>
  <si>
    <t>Ich sehe es selbst.</t>
  </si>
  <si>
    <t>Ich meine sie selbst.</t>
  </si>
  <si>
    <t>Ich helfe mir selbst.</t>
  </si>
  <si>
    <t>Wir helfen uns selbst.</t>
  </si>
  <si>
    <t>Du schadest dir selbst.</t>
  </si>
  <si>
    <t>Ihr helft euch selbst.</t>
  </si>
  <si>
    <t>Ich danke Ihnen selbst.</t>
  </si>
  <si>
    <t>Ich vertraue ihm selbst.</t>
  </si>
  <si>
    <t>Ich glaube ihr selbst.</t>
  </si>
  <si>
    <t>Ich helfe ihm selbst.</t>
  </si>
  <si>
    <t>Ich vertraue ihnen selbst.</t>
  </si>
  <si>
    <t>Ich bin mir meiner selbst bewusst.</t>
  </si>
  <si>
    <t>Wir sind uns unser selbst bewusst.</t>
  </si>
  <si>
    <t>Ich bin mir deiner selbst sicher.</t>
  </si>
  <si>
    <t>Wir sind uns euer selbst bewusst.</t>
  </si>
  <si>
    <t>Ich bin mir Ihrer selbst sicher.</t>
  </si>
  <si>
    <t>Er ist sich seiner selbst sicher.</t>
  </si>
  <si>
    <t>Sie ist sich ihrer selbst bewusst.</t>
  </si>
  <si>
    <t>Es ist sich seiner selbst bewusst.</t>
  </si>
  <si>
    <t>Sie sind sich ihrer selbst bewusst.</t>
  </si>
  <si>
    <t>ich selbst</t>
  </si>
  <si>
    <t>er selbst</t>
  </si>
  <si>
    <t>он сам</t>
  </si>
  <si>
    <t>es selbst</t>
  </si>
  <si>
    <t>оно само</t>
  </si>
  <si>
    <t>mich selbst</t>
  </si>
  <si>
    <t>euch selbst</t>
  </si>
  <si>
    <t>Вас самих</t>
  </si>
  <si>
    <t>ihn selbst</t>
  </si>
  <si>
    <t>его самого</t>
  </si>
  <si>
    <t>их самих</t>
  </si>
  <si>
    <t>mir selbst</t>
  </si>
  <si>
    <t>Ihnen selbst</t>
  </si>
  <si>
    <t>Вам самим</t>
  </si>
  <si>
    <t>ihm selbst</t>
  </si>
  <si>
    <t>ему самому</t>
  </si>
  <si>
    <t>ihnen selbst</t>
  </si>
  <si>
    <t>им самим</t>
  </si>
  <si>
    <t>meiner selbst</t>
  </si>
  <si>
    <t>euer selbst</t>
  </si>
  <si>
    <t>Ihrer selbst</t>
  </si>
  <si>
    <t>seiner selbst</t>
  </si>
  <si>
    <t>её самой</t>
  </si>
  <si>
    <t>PronomenOrder8akkusativKasuspluralNumerusReziprokpronomenKey</t>
  </si>
  <si>
    <t>PronomenOrder8dativKasuspluralNumerusReziprokpronomenKey</t>
  </si>
  <si>
    <t>Мы любим друг друга.</t>
  </si>
  <si>
    <t>Мы помогаем друг другу.</t>
  </si>
  <si>
    <t>Wir lieben einander.</t>
  </si>
  <si>
    <t>Wir helfen einander.</t>
  </si>
  <si>
    <t>PronomenOrder10</t>
  </si>
  <si>
    <t>Jeder Mann liest.</t>
  </si>
  <si>
    <t>Каждый мужчина читает.</t>
  </si>
  <si>
    <t>Jede Frau singt.</t>
  </si>
  <si>
    <t>Каждая женщина поёт.</t>
  </si>
  <si>
    <t>Jedes Kind spielt.</t>
  </si>
  <si>
    <t>Каждый ребёнок играет.</t>
  </si>
  <si>
    <t>jeder</t>
  </si>
  <si>
    <t>каждый</t>
  </si>
  <si>
    <t>jede</t>
  </si>
  <si>
    <t>каждая</t>
  </si>
  <si>
    <t>jedes</t>
  </si>
  <si>
    <t>каждое</t>
  </si>
  <si>
    <t>jeden</t>
  </si>
  <si>
    <t>каждого</t>
  </si>
  <si>
    <t>каждую</t>
  </si>
  <si>
    <t>Ich kenne jeden Mann.</t>
  </si>
  <si>
    <t>Я знаю каждого мужчину.</t>
  </si>
  <si>
    <t>Ich besuche jede Frau.</t>
  </si>
  <si>
    <t>Я навещаю каждую женщину.</t>
  </si>
  <si>
    <t>Ich sehe jedes Kind.</t>
  </si>
  <si>
    <t>Я вижу каждого ребёнка.</t>
  </si>
  <si>
    <t>все</t>
  </si>
  <si>
    <t>alle</t>
  </si>
  <si>
    <t>PronomenOrder10mannlichGenusnominativeKasussingularNumerusDeterminativpronomen / Artikelwörter attributivKey</t>
  </si>
  <si>
    <t>PronomenOrder10weiblichGenusnominativeKasussingularNumerusDeterminativpronomen / Artikelwörter attributivKey</t>
  </si>
  <si>
    <t>PronomenOrder10sachlichGenusnominativeKasussingularNumerusDeterminativpronomen / Artikelwörter attributivKey</t>
  </si>
  <si>
    <t>PronomenOrder10nominativeKasuspluralNumerusDeterminativpronomen / Artikelwörter attributivKey</t>
  </si>
  <si>
    <t>PronomenOrder10mannlichGenusakkusativKasussingularNumerusDeterminativpronomen / Artikelwörter attributivKey</t>
  </si>
  <si>
    <t>PronomenOrder10weiblichGenusakkusativKasussingularNumerusDeterminativpronomen / Artikelwörter attributivKey</t>
  </si>
  <si>
    <t>PronomenOrder10sachlichGenusakkusativKasussingularNumerusDeterminativpronomen / Artikelwörter attributivKey</t>
  </si>
  <si>
    <t>PronomenOrder10akkusativKasuspluralNumerusDeterminativpronomen / Artikelwörter attributivKey</t>
  </si>
  <si>
    <t>PronomenOrder10mannlichGenusdativKasussingularNumerusDeterminativpronomen / Artikelwörter attributivKey</t>
  </si>
  <si>
    <t>PronomenOrder10weiblichGenusdativKasussingularNumerusDeterminativpronomen / Artikelwörter attributivKey</t>
  </si>
  <si>
    <t>PronomenOrder10sachlichGenusdativKasussingularNumerusDeterminativpronomen / Artikelwörter attributivKey</t>
  </si>
  <si>
    <t>PronomenOrder10dativKasuspluralNumerusDeterminativpronomen / Artikelwörter attributivKey</t>
  </si>
  <si>
    <t>PronomenOrder10mannlichGenusgenetiveKasussingularNumerusDeterminativpronomen / Artikelwörter attributivKey</t>
  </si>
  <si>
    <t>PronomenOrder10weiblichGenusgenetiveKasussingularNumerusDeterminativpronomen / Artikelwörter attributivKey</t>
  </si>
  <si>
    <t>PronomenOrder10sachlichGenusgenetiveKasussingularNumerusDeterminativpronomen / Artikelwörter attributivKey</t>
  </si>
  <si>
    <t>PronomenOrder10genetiveKasuspluralNumerusDeterminativpronomen / Artikelwörter attributivKey</t>
  </si>
  <si>
    <t>Alle Leute wissen das.</t>
  </si>
  <si>
    <t>Все люди знают это.</t>
  </si>
  <si>
    <t>Ich kenne alle Leute.</t>
  </si>
  <si>
    <t>Я знаю всех людей.</t>
  </si>
  <si>
    <t>всех</t>
  </si>
  <si>
    <t>jedem</t>
  </si>
  <si>
    <t>каждому</t>
  </si>
  <si>
    <t>каждой</t>
  </si>
  <si>
    <t>всем</t>
  </si>
  <si>
    <t>allen</t>
  </si>
  <si>
    <t>Ich helfe jedem Mann.</t>
  </si>
  <si>
    <t>Я помогаю каждому мужчине.</t>
  </si>
  <si>
    <t>Ich helfe jeder Frau.</t>
  </si>
  <si>
    <t>Я помогаю каждой женщине.</t>
  </si>
  <si>
    <t>Ich helfe jedem Kind.</t>
  </si>
  <si>
    <t>Я помогаю каждому ребёнку.</t>
  </si>
  <si>
    <t>Ich helfe allen Leuten.</t>
  </si>
  <si>
    <t>Я помогаю всем людям.</t>
  </si>
  <si>
    <t>Die Verantwortung jedes Mannes…</t>
  </si>
  <si>
    <t>Ответственность каждого мужчины…</t>
  </si>
  <si>
    <t>Die Meinung jeder Frau zählt.</t>
  </si>
  <si>
    <t>Мнение каждой женщины имеет значение.</t>
  </si>
  <si>
    <t>Die Verantwortung jedes Kindes…</t>
  </si>
  <si>
    <t>Ответственность каждого ребёнка…</t>
  </si>
  <si>
    <t>Die Meinung aller zählt.</t>
  </si>
  <si>
    <t>Мнение всех имеет значение.</t>
  </si>
  <si>
    <t>aller</t>
  </si>
  <si>
    <t>PronomenOrder11</t>
  </si>
  <si>
    <t>PronomenOrder11mannlichGenusnominativeKasussingularNumerusDeterminativpronomen / Artikelwörter attributivKey</t>
  </si>
  <si>
    <t>PronomenOrder11weiblichGenusnominativeKasussingularNumerusDeterminativpronomen / Artikelwörter attributivKey</t>
  </si>
  <si>
    <t>PronomenOrder11sachlichGenusnominativeKasussingularNumerusDeterminativpronomen / Artikelwörter attributivKey</t>
  </si>
  <si>
    <t>PronomenOrder11nominativeKasuspluralNumerusDeterminativpronomen / Artikelwörter attributivKey</t>
  </si>
  <si>
    <t>PronomenOrder11mannlichGenusakkusativKasussingularNumerusDeterminativpronomen / Artikelwörter attributivKey</t>
  </si>
  <si>
    <t>PronomenOrder11weiblichGenusakkusativKasussingularNumerusDeterminativpronomen / Artikelwörter attributivKey</t>
  </si>
  <si>
    <t>PronomenOrder11sachlichGenusakkusativKasussingularNumerusDeterminativpronomen / Artikelwörter attributivKey</t>
  </si>
  <si>
    <t>PronomenOrder11akkusativKasuspluralNumerusDeterminativpronomen / Artikelwörter attributivKey</t>
  </si>
  <si>
    <t>PronomenOrder11mannlichGenusdativKasussingularNumerusDeterminativpronomen / Artikelwörter attributivKey</t>
  </si>
  <si>
    <t>PronomenOrder11weiblichGenusdativKasussingularNumerusDeterminativpronomen / Artikelwörter attributivKey</t>
  </si>
  <si>
    <t>PronomenOrder11sachlichGenusdativKasussingularNumerusDeterminativpronomen / Artikelwörter attributivKey</t>
  </si>
  <si>
    <t>PronomenOrder11dativKasuspluralNumerusDeterminativpronomen / Artikelwörter attributivKey</t>
  </si>
  <si>
    <t>PronomenOrder11mannlichGenusgenetiveKasussingularNumerusDeterminativpronomen / Artikelwörter attributivKey</t>
  </si>
  <si>
    <t>PronomenOrder11weiblichGenusgenetiveKasussingularNumerusDeterminativpronomen / Artikelwörter attributivKey</t>
  </si>
  <si>
    <t>PronomenOrder11sachlichGenusgenetiveKasussingularNumerusDeterminativpronomen / Artikelwörter attributivKey</t>
  </si>
  <si>
    <t>PronomenOrder11genetiveKasuspluralNumerusDeterminativpronomen / Artikelwörter attributivKey</t>
  </si>
  <si>
    <t>Solcher Mann ist selten.</t>
  </si>
  <si>
    <t>Такой мужчина редкость.</t>
  </si>
  <si>
    <t>Solche Frau ist stark.</t>
  </si>
  <si>
    <t>Такая женщина сильная.</t>
  </si>
  <si>
    <t>Solches Kind versteht viel.</t>
  </si>
  <si>
    <t>Такое ребёнок многое понимает.</t>
  </si>
  <si>
    <t>Solche Leute kennt man.</t>
  </si>
  <si>
    <t>Таких людей знают.</t>
  </si>
  <si>
    <t>Ich kenne solchen Mann.</t>
  </si>
  <si>
    <t>Я знаю такого мужчину.</t>
  </si>
  <si>
    <t>Ich sehe solche Frau.</t>
  </si>
  <si>
    <t>Я вижу такую женщину.</t>
  </si>
  <si>
    <t>Ich habe solches Kind gesehen.</t>
  </si>
  <si>
    <t>Я видел такого ребёнка.</t>
  </si>
  <si>
    <t>Ich kenne solche Leute.</t>
  </si>
  <si>
    <t>Я знаю таких людей.</t>
  </si>
  <si>
    <t>Ich helfe solchem Mann.</t>
  </si>
  <si>
    <t>Я помогаю такому мужчине.</t>
  </si>
  <si>
    <t>Ich helfe solcher Frau.</t>
  </si>
  <si>
    <t>Я помогаю такой женщине.</t>
  </si>
  <si>
    <t>Ich helfe solchem Kind.</t>
  </si>
  <si>
    <t>Я помогаю такому ребёнку.</t>
  </si>
  <si>
    <t>Ich helfe solchen Leuten.</t>
  </si>
  <si>
    <t>Я помогаю таким людям.</t>
  </si>
  <si>
    <t>Die Verantwortung solchen Mannes…</t>
  </si>
  <si>
    <t>Ответственность такого мужчины…</t>
  </si>
  <si>
    <t>Die Meinung solcher Frau zählt.</t>
  </si>
  <si>
    <t>Мнение такой женщины имеет значение.</t>
  </si>
  <si>
    <t>Die Verantwortung solchen Kindes…</t>
  </si>
  <si>
    <t>Ответственность такого ребёнка…</t>
  </si>
  <si>
    <t>Die Meinung solcher Leute zählt.</t>
  </si>
  <si>
    <t>Мнение таких людей имеет значение.</t>
  </si>
  <si>
    <t>solcher</t>
  </si>
  <si>
    <t>такой</t>
  </si>
  <si>
    <t>solche</t>
  </si>
  <si>
    <t>такая</t>
  </si>
  <si>
    <t>solches</t>
  </si>
  <si>
    <t>такое</t>
  </si>
  <si>
    <t>такие</t>
  </si>
  <si>
    <t>solchen</t>
  </si>
  <si>
    <t>такого</t>
  </si>
  <si>
    <t>такую</t>
  </si>
  <si>
    <t>таких</t>
  </si>
  <si>
    <t>solchem</t>
  </si>
  <si>
    <t>такому</t>
  </si>
  <si>
    <t>таким</t>
  </si>
  <si>
    <t>PronomenOrder12</t>
  </si>
  <si>
    <t>mancher</t>
  </si>
  <si>
    <t>некоторый, иной</t>
  </si>
  <si>
    <t>manche</t>
  </si>
  <si>
    <t>некоторая</t>
  </si>
  <si>
    <t>manches</t>
  </si>
  <si>
    <t>некоторое</t>
  </si>
  <si>
    <t>manchen</t>
  </si>
  <si>
    <t>некоторого</t>
  </si>
  <si>
    <t>некоторую</t>
  </si>
  <si>
    <t>manchem</t>
  </si>
  <si>
    <t>некоторому</t>
  </si>
  <si>
    <t>некоторой</t>
  </si>
  <si>
    <t>PronomenOrder12mannlichGenusnominativeKasussingularNumerusDeterminativpronomen / Artikelwörter attributivKey</t>
  </si>
  <si>
    <t>PronomenOrder12weiblichGenusnominativeKasussingularNumerusDeterminativpronomen / Artikelwörter attributivKey</t>
  </si>
  <si>
    <t>PronomenOrder12sachlichGenusnominativeKasussingularNumerusDeterminativpronomen / Artikelwörter attributivKey</t>
  </si>
  <si>
    <t>PronomenOrder12nominativeKasuspluralNumerusDeterminativpronomen / Artikelwörter attributivKey</t>
  </si>
  <si>
    <t>PronomenOrder12mannlichGenusakkusativKasussingularNumerusDeterminativpronomen / Artikelwörter attributivKey</t>
  </si>
  <si>
    <t>PronomenOrder12weiblichGenusakkusativKasussingularNumerusDeterminativpronomen / Artikelwörter attributivKey</t>
  </si>
  <si>
    <t>PronomenOrder12sachlichGenusakkusativKasussingularNumerusDeterminativpronomen / Artikelwörter attributivKey</t>
  </si>
  <si>
    <t>PronomenOrder12akkusativKasuspluralNumerusDeterminativpronomen / Artikelwörter attributivKey</t>
  </si>
  <si>
    <t>PronomenOrder12mannlichGenusdativKasussingularNumerusDeterminativpronomen / Artikelwörter attributivKey</t>
  </si>
  <si>
    <t>PronomenOrder12weiblichGenusdativKasussingularNumerusDeterminativpronomen / Artikelwörter attributivKey</t>
  </si>
  <si>
    <t>PronomenOrder12sachlichGenusdativKasussingularNumerusDeterminativpronomen / Artikelwörter attributivKey</t>
  </si>
  <si>
    <t>PronomenOrder12dativKasuspluralNumerusDeterminativpronomen / Artikelwörter attributivKey</t>
  </si>
  <si>
    <t>PronomenOrder12mannlichGenusgenetiveKasussingularNumerusDeterminativpronomen / Artikelwörter attributivKey</t>
  </si>
  <si>
    <t>PronomenOrder12weiblichGenusgenetiveKasussingularNumerusDeterminativpronomen / Artikelwörter attributivKey</t>
  </si>
  <si>
    <t>PronomenOrder12sachlichGenusgenetiveKasussingularNumerusDeterminativpronomen / Artikelwörter attributivKey</t>
  </si>
  <si>
    <t>PronomenOrder12genetiveKasuspluralNumerusDeterminativpronomen / Artikelwörter attributivKey</t>
  </si>
  <si>
    <t>Mancher Mann ist müde.</t>
  </si>
  <si>
    <t>Некоторый мужчина устал.</t>
  </si>
  <si>
    <t>Manche Frau ist stark.</t>
  </si>
  <si>
    <t>Некоторая женщина сильная.</t>
  </si>
  <si>
    <t>Manches Kind versteht viel.</t>
  </si>
  <si>
    <t>Некоторый ребёнок многое понимает.</t>
  </si>
  <si>
    <t>Manche Leute sind laut.</t>
  </si>
  <si>
    <t>Некоторые люди шумные.</t>
  </si>
  <si>
    <t>Ich kenne manchen Mann.</t>
  </si>
  <si>
    <t>Я знаю некоторого мужчину.</t>
  </si>
  <si>
    <t>Ich sehe manche Frau.</t>
  </si>
  <si>
    <t>Я вижу некоторую женщину.</t>
  </si>
  <si>
    <t>Ich habe manches Kind gesehen.</t>
  </si>
  <si>
    <t>Я видел некоторого ребёнка.</t>
  </si>
  <si>
    <t>Ich kenne manche Leute.</t>
  </si>
  <si>
    <t>Я знаю некоторых людей.</t>
  </si>
  <si>
    <t>Ich helfe manchem Mann.</t>
  </si>
  <si>
    <t>Я помогаю некоторому мужчине.</t>
  </si>
  <si>
    <t>Ich helfe mancher Frau.</t>
  </si>
  <si>
    <t>Я помогаю некоторой женщине.</t>
  </si>
  <si>
    <t>Ich helfe manchem Kind.</t>
  </si>
  <si>
    <t>Я помогаю некоторому ребёнку.</t>
  </si>
  <si>
    <t>Ich helfe manchen Leuten.</t>
  </si>
  <si>
    <t>Я помогаю некоторым людям.</t>
  </si>
  <si>
    <t>Die Verantwortung manches Mannes…</t>
  </si>
  <si>
    <t>Ответственность некоторого мужчины…</t>
  </si>
  <si>
    <t>Die Meinung mancher Frau zählt.</t>
  </si>
  <si>
    <t>Мнение некоторой женщины имеет значение.</t>
  </si>
  <si>
    <t>Die Verantwortung manches Kindes…</t>
  </si>
  <si>
    <t>Ответственность некоторого ребёнка…</t>
  </si>
  <si>
    <t>Die Meinung mancher Leute zählt.</t>
  </si>
  <si>
    <t>Мнение некоторых людей имеет значение.</t>
  </si>
  <si>
    <t>PronomenOrder13</t>
  </si>
  <si>
    <t>PronomenOrder13mannlichGenusnominativeKasussingularNumerusDeterminativpronomen / Artikelwörter attributivKey</t>
  </si>
  <si>
    <t>PronomenOrder13weiblichGenusnominativeKasussingularNumerusDeterminativpronomen / Artikelwörter attributivKey</t>
  </si>
  <si>
    <t>PronomenOrder13sachlichGenusnominativeKasussingularNumerusDeterminativpronomen / Artikelwörter attributivKey</t>
  </si>
  <si>
    <t>PronomenOrder13nominativeKasuspluralNumerusDeterminativpronomen / Artikelwörter attributivKey</t>
  </si>
  <si>
    <t>PronomenOrder13mannlichGenusakkusativKasussingularNumerusDeterminativpronomen / Artikelwörter attributivKey</t>
  </si>
  <si>
    <t>PronomenOrder13weiblichGenusakkusativKasussingularNumerusDeterminativpronomen / Artikelwörter attributivKey</t>
  </si>
  <si>
    <t>PronomenOrder13sachlichGenusakkusativKasussingularNumerusDeterminativpronomen / Artikelwörter attributivKey</t>
  </si>
  <si>
    <t>PronomenOrder13akkusativKasuspluralNumerusDeterminativpronomen / Artikelwörter attributivKey</t>
  </si>
  <si>
    <t>PronomenOrder13mannlichGenusdativKasussingularNumerusDeterminativpronomen / Artikelwörter attributivKey</t>
  </si>
  <si>
    <t>PronomenOrder13weiblichGenusdativKasussingularNumerusDeterminativpronomen / Artikelwörter attributivKey</t>
  </si>
  <si>
    <t>PronomenOrder13sachlichGenusdativKasussingularNumerusDeterminativpronomen / Artikelwörter attributivKey</t>
  </si>
  <si>
    <t>PronomenOrder13dativKasuspluralNumerusDeterminativpronomen / Artikelwörter attributivKey</t>
  </si>
  <si>
    <t>PronomenOrder13mannlichGenusgenetiveKasussingularNumerusDeterminativpronomen / Artikelwörter attributivKey</t>
  </si>
  <si>
    <t>PronomenOrder13weiblichGenusgenetiveKasussingularNumerusDeterminativpronomen / Artikelwörter attributivKey</t>
  </si>
  <si>
    <t>PronomenOrder13sachlichGenusgenetiveKasussingularNumerusDeterminativpronomen / Artikelwörter attributivKey</t>
  </si>
  <si>
    <t>PronomenOrder13genetiveKasuspluralNumerusDeterminativpronomen / Artikelwörter attributivKey</t>
  </si>
  <si>
    <t>Kein Mann ist hier.</t>
  </si>
  <si>
    <t>Здесь нет никакого мужчины.</t>
  </si>
  <si>
    <t>Keine Frau ist müde.</t>
  </si>
  <si>
    <t>Ни одна женщина не устала.</t>
  </si>
  <si>
    <t>Kein Kind versteht das.</t>
  </si>
  <si>
    <t>Ни один ребёнок этого не понимает.</t>
  </si>
  <si>
    <t>Keine Leute sind hier.</t>
  </si>
  <si>
    <t>Здесь нет никаких людей.</t>
  </si>
  <si>
    <t>Ich kenne keinen Mann.</t>
  </si>
  <si>
    <t>Я не знаю никакого мужчину.</t>
  </si>
  <si>
    <t>Ich sehe keine Frau.</t>
  </si>
  <si>
    <t>Я не вижу никакую женщину.</t>
  </si>
  <si>
    <t>Ich habe kein Kind.</t>
  </si>
  <si>
    <t>У меня нет никакого ребёнка.</t>
  </si>
  <si>
    <t>Ich kenne keine Leute.</t>
  </si>
  <si>
    <t>Я не знаю никаких людей.</t>
  </si>
  <si>
    <t>Ich helfe keinem Mann.</t>
  </si>
  <si>
    <t>Я не помогаю никакому мужчине.</t>
  </si>
  <si>
    <t>Ich helfe keiner Frau.</t>
  </si>
  <si>
    <t>Я не помогаю никакой женщине.</t>
  </si>
  <si>
    <t>Ich helfe keinem Kind.</t>
  </si>
  <si>
    <t>Я не помогаю никакому ребёнку.</t>
  </si>
  <si>
    <t>Ich helfe keinen Leuten.</t>
  </si>
  <si>
    <t>Я не помогаю никаким людям.</t>
  </si>
  <si>
    <t>Die Meinung keines Mannes zählt.</t>
  </si>
  <si>
    <t>Мнение никакого мужчины не считается.</t>
  </si>
  <si>
    <t>Die Meinung keiner Frau zählt.</t>
  </si>
  <si>
    <t>Мнение никакой женщины не считается.</t>
  </si>
  <si>
    <t>Die Verantwortung keines Kindes.</t>
  </si>
  <si>
    <t>Ответственность никакого ребёнка.</t>
  </si>
  <si>
    <t>Die Meinung keiner Leute zählt.</t>
  </si>
  <si>
    <t>Мнение никаких людей не считается.</t>
  </si>
  <si>
    <t>kein</t>
  </si>
  <si>
    <t>никакой</t>
  </si>
  <si>
    <t>keine</t>
  </si>
  <si>
    <t>никакая</t>
  </si>
  <si>
    <t>никакое</t>
  </si>
  <si>
    <t>никакие</t>
  </si>
  <si>
    <t>keinen</t>
  </si>
  <si>
    <t>никакого</t>
  </si>
  <si>
    <t>никакую</t>
  </si>
  <si>
    <t>никаких</t>
  </si>
  <si>
    <t>keinem</t>
  </si>
  <si>
    <t>никакому</t>
  </si>
  <si>
    <t>keiner</t>
  </si>
  <si>
    <t>никаким</t>
  </si>
  <si>
    <t>keines</t>
  </si>
  <si>
    <t>hatBeispiel</t>
  </si>
  <si>
    <t>Erinnerungen bedürfen einer Zeit.</t>
  </si>
  <si>
    <t>Воспоминания требуют времени.</t>
  </si>
  <si>
    <t>Die Stimme eines Mannes war sehr laut.</t>
  </si>
  <si>
    <t>Голос мужчины был очень громким.</t>
  </si>
  <si>
    <t>Sie hielt das Buch in der Hand.</t>
  </si>
  <si>
    <t>Она держала книгу в руке.</t>
  </si>
  <si>
    <t>Am Ende eines Tages fühlte er sich müde.</t>
  </si>
  <si>
    <t>В конце дня он чувствовал себя уставшим.</t>
  </si>
  <si>
    <t>Die Schönheit eines Weges kann überraschen.</t>
  </si>
  <si>
    <t>Красота пути может удивить.</t>
  </si>
  <si>
    <t>Die Farbe eines Auges war blau.</t>
  </si>
  <si>
    <t>Цвет глаза был голубым.</t>
  </si>
  <si>
    <t>Die Bedeutung einer Sache ist oft verborgen.</t>
  </si>
  <si>
    <t>Значение вещи часто скрыто.</t>
  </si>
  <si>
    <t>Die Form eines Kopfes ist einzigartig.</t>
  </si>
  <si>
    <t>Форма головы уникальна.</t>
  </si>
  <si>
    <t>Die Ereignisse eines Jahres verändern uns.</t>
  </si>
  <si>
    <t>События года меняют нас.</t>
  </si>
  <si>
    <t>Die Atmosphäre eines Zimmers kann gemütlich sein.</t>
  </si>
  <si>
    <t>Атмосфера комнаты может быть уютной.</t>
  </si>
  <si>
    <t>NomenOrder1weiblichGenusgenetiveKasussingularNumerus</t>
  </si>
  <si>
    <t>NomenOrder2mannlichGenusgenetiveKasussingularNumerus</t>
  </si>
  <si>
    <t>NomenOrder3weiblichGenusgenetiveKasussingularNumerus</t>
  </si>
  <si>
    <t>NomenOrder4mannlichGenusgenetiveKasussingularNumerus</t>
  </si>
  <si>
    <t>NomenOrder5mannlichGenusgenetiveKasussingularNumerus</t>
  </si>
  <si>
    <t>NomenOrder6sachlichGenusgenetiveKasussingularNumerus</t>
  </si>
  <si>
    <t>NomenOrder7weiblichGenusgenetiveKasussingularNumerus</t>
  </si>
  <si>
    <t>NomenOrder8mannlichGenusgenetiveKasussingularNumerus</t>
  </si>
  <si>
    <t>NomenOrder9sachlichGenusgenetiveKasussingularNumerus</t>
  </si>
  <si>
    <t>NomenOrder10sachlichGenusgenetiveKasussingularNumerus</t>
  </si>
  <si>
    <t>NomenOrder11weiblichGenusgenetiveKasussingularNumerus</t>
  </si>
  <si>
    <t>NomenOrder12weiblichGenusgenetiveKasussingularNumerus</t>
  </si>
  <si>
    <t>NomenOrder13sachlichGenusgenetiveKasussingularNumerus</t>
  </si>
  <si>
    <t>NomenOrder14weiblichGenusgenetiveKasussingularNumerus</t>
  </si>
  <si>
    <t>NomenOrder15weiblichGenusgenetiveKasussingularNumerus</t>
  </si>
  <si>
    <t>NomenOrder16sachlichGenusgenetiveKasussingularNumerus</t>
  </si>
  <si>
    <t>NomenOrder17mannlichGenusgenetiveKasussingularNumerus</t>
  </si>
  <si>
    <t>NomenOrder18sachlichGenusgenetiveKasussingularNumerus</t>
  </si>
  <si>
    <t>NomenOrder19mannlichGenusgenetiveKasussingularNumerus</t>
  </si>
  <si>
    <t>NomenOrder20weiblichGenusgenetiveKasussingularNumerus</t>
  </si>
  <si>
    <t>NomenOrder21sachlichGenusgenetiveKasussingularNumerus</t>
  </si>
  <si>
    <t>NomenOrder22mannlichGenusgenetiveKasussingularNumerus</t>
  </si>
  <si>
    <t>NomenOrder23mannlichGenusgenetiveKasussingularNumerus</t>
  </si>
  <si>
    <t>NomenOrder24sachlichGenusgenetiveKasussingularNumerus</t>
  </si>
  <si>
    <t>NomenOrder25weiblichGenusgenetiveKasussingularNumerus</t>
  </si>
  <si>
    <t>NomenOrder26mannlichGenusgenetiveKasussingularNumerus</t>
  </si>
  <si>
    <t>NomenOrder27sachlichGenusgenetiveKasussingularNumerus</t>
  </si>
  <si>
    <t>NomenOrder28sachlichGenusgenetiveKasussingularNumerus</t>
  </si>
  <si>
    <t>NomenOrder29mannlichGenusgenetiveKasussingularNumerus</t>
  </si>
  <si>
    <t>NomenOrder30mannlichGenusgenetiveKasussingularNumerus</t>
  </si>
  <si>
    <t>Er hörte das Knarren einer Tür.</t>
  </si>
  <si>
    <t>Он услышал скрип двери.</t>
  </si>
  <si>
    <t>Die Tasche einer Frau war rot.</t>
  </si>
  <si>
    <t>Сумка женщины была красной.</t>
  </si>
  <si>
    <t>Die Züge eines Gesichts waren streng.</t>
  </si>
  <si>
    <t>Черты лица были строгими.</t>
  </si>
  <si>
    <t>Die Fürsorge einer Mutter ist grenzenlos.</t>
  </si>
  <si>
    <t>Забота матери безгранична.</t>
  </si>
  <si>
    <t>Die Stille einer Nacht war unheimlich.</t>
  </si>
  <si>
    <t>Тишина ночи была жуткой.</t>
  </si>
  <si>
    <t>Das Dach eines Hauses war beschädigt.</t>
  </si>
  <si>
    <t>Крыша дома была повреждена.</t>
  </si>
  <si>
    <t>Die Stimme eines Vaters beruhigt.</t>
  </si>
  <si>
    <t>Голос отца успокаивает.</t>
  </si>
  <si>
    <t>Die Schönheit eines Lebens ist einzigartig.</t>
  </si>
  <si>
    <t>Красота жизни уникальна.</t>
  </si>
  <si>
    <t>Die Muskeln eines Rückens waren stark.</t>
  </si>
  <si>
    <t>Мышцы спины были сильными.</t>
  </si>
  <si>
    <t>Die Kraft einer Stimme beeindruckte alle.</t>
  </si>
  <si>
    <t>Сила голоса впечатлила всех.</t>
  </si>
  <si>
    <t>Das Lächeln eines Mädchens war süß.</t>
  </si>
  <si>
    <t>Улыбка девочки была милой.</t>
  </si>
  <si>
    <t>Die Geschichte eines Ortes war spannend.</t>
  </si>
  <si>
    <t>История места была захватывающей.</t>
  </si>
  <si>
    <t>Das Spiel eines Jungen war laut.</t>
  </si>
  <si>
    <t>Игра мальчика была шумной.</t>
  </si>
  <si>
    <t>Die Geschwindigkeit eines Autos war hoch.</t>
  </si>
  <si>
    <t>Скорость машины была высокой.</t>
  </si>
  <si>
    <t>Der Titel einer Seite war interessant.</t>
  </si>
  <si>
    <t>Заголовок страницы был интересным.</t>
  </si>
  <si>
    <t>Die Länge eines Armes war ungewöhnlich.</t>
  </si>
  <si>
    <t>Длина руки была необычной.</t>
  </si>
  <si>
    <t>Das Lachen eines Kindes ist ehrlich.</t>
  </si>
  <si>
    <t>Смех ребёнка искренний.</t>
  </si>
  <si>
    <t>Die Bedeutung eines Wortes ist wichtig.</t>
  </si>
  <si>
    <t>Значение слова важно.</t>
  </si>
  <si>
    <t>Die Verletzung eines Fingers tat weh.</t>
  </si>
  <si>
    <t>Травма пальца болела.</t>
  </si>
  <si>
    <t>Die Hilfe eines Freundes war wertvoll.</t>
  </si>
  <si>
    <t>Помощь друга была ценна.</t>
  </si>
  <si>
    <t>NomenOrder31weiblichGenusgenetiveKasussingularNumerus</t>
  </si>
  <si>
    <t>NomenOrder32mannlichGenusgenetiveKasussingularNumerus</t>
  </si>
  <si>
    <t>NomenOrder33mannlichGenusgenetiveKasussingularNumerus</t>
  </si>
  <si>
    <t>NomenOrder34sachlichGenusgenetiveKasussingularNumerus</t>
  </si>
  <si>
    <t>NomenOrder35mannlichGenusgenetiveKasussingularNumerus</t>
  </si>
  <si>
    <t>NomenOrder36mannlichGenusgenetiveKasussingularNumerus</t>
  </si>
  <si>
    <t>NomenOrder37sachlichGenusgenetiveKasussingularNumerus</t>
  </si>
  <si>
    <t>NomenOrder38mannlichGenusgenetiveKasussingularNumerus</t>
  </si>
  <si>
    <t>NomenOrder39weiblichGenusgenetiveKasussingularNumerus</t>
  </si>
  <si>
    <t>NomenOrder40weiblichGenusgenetiveKasussingularNumerus</t>
  </si>
  <si>
    <t>NomenOrder41weiblichGenusgenetiveKasussingularNumerus</t>
  </si>
  <si>
    <t>NomenOrder42mannlichGenusgenetiveKasussingularNumerus</t>
  </si>
  <si>
    <t>NomenOrder43mannlichGenusgenetiveKasussingularNumerus</t>
  </si>
  <si>
    <t>NomenOrder44weiblichGenusgenetiveKasussingularNumerus</t>
  </si>
  <si>
    <t>NomenOrder45sachlichGenusgenetiveKasussingularNumerus</t>
  </si>
  <si>
    <t>NomenOrder46mannlichGenusgenetiveKasussingularNumerus</t>
  </si>
  <si>
    <t>NomenOrder47mannlichGenusgenetiveKasussingularNumerus</t>
  </si>
  <si>
    <t>NomenOrder48sachlichGenusgenetiveKasussingularNumerus</t>
  </si>
  <si>
    <t>NomenOrder49weiblichGenusgenetiveKasussingularNumerus</t>
  </si>
  <si>
    <t>NomenOrder50weiblichGenusgenetiveKasussingularNumerus</t>
  </si>
  <si>
    <t>Der Name einer Schule ist bekannt.</t>
  </si>
  <si>
    <t>Название школы известно.</t>
  </si>
  <si>
    <t>Die Wärme eines Blickes tröstete sie.</t>
  </si>
  <si>
    <t>Тепло взгляда утешило её.</t>
  </si>
  <si>
    <t>Die Form eines Mundes war schmal.</t>
  </si>
  <si>
    <t>Форма рта была узкой.</t>
  </si>
  <si>
    <t>Die Spannung eines Spiels stieg.</t>
  </si>
  <si>
    <t>Напряжение игры росло.</t>
  </si>
  <si>
    <t>Die Größe eines Platzes beeindruckte.</t>
  </si>
  <si>
    <t>Размер места впечатлил.</t>
  </si>
  <si>
    <t>Die Worte eines Menschen sind wichtig.</t>
  </si>
  <si>
    <t>Слова человека важны.</t>
  </si>
  <si>
    <t>Die Klarheit eines Wassers erstaunte.</t>
  </si>
  <si>
    <t>Чистота воды удивила.</t>
  </si>
  <si>
    <t>Die Bedeutung eines Namens ist stark.</t>
  </si>
  <si>
    <t>Значение имени велико.</t>
  </si>
  <si>
    <t>Die Geschichte einer Stadt ist lang.</t>
  </si>
  <si>
    <t>История города длинная.</t>
  </si>
  <si>
    <t>Die Mühe einer Arbeit lohnt sich.</t>
  </si>
  <si>
    <t>Усилия работы окупаются.</t>
  </si>
  <si>
    <t>Die Moral einer Geschichte war klar.</t>
  </si>
  <si>
    <t>Мораль истории была ясна.</t>
  </si>
  <si>
    <t>Die Ruhe eines Abends war angenehm.</t>
  </si>
  <si>
    <t>Тишина вечера была приятной.</t>
  </si>
  <si>
    <t>Die Tiefe eines Sinnes erschließt sich langsam.</t>
  </si>
  <si>
    <t>Глубина смысла открывается постепенно.</t>
  </si>
  <si>
    <t>Der Lärm einer Straße war störend.</t>
  </si>
  <si>
    <t>Шум улицы мешал.</t>
  </si>
  <si>
    <t>Die Schönheit eines Bildes faszinierte.</t>
  </si>
  <si>
    <t>Красота картинки завораживала.</t>
  </si>
  <si>
    <t>Die Härte eines Bodens war spürbar.</t>
  </si>
  <si>
    <t>Жёсткость пола ощущалась.</t>
  </si>
  <si>
    <t>Die Logik eines Grundes war überzeugend.</t>
  </si>
  <si>
    <t>Логика причины была убедительной.</t>
  </si>
  <si>
    <t>Der Schlag eines Herzens war schnell.</t>
  </si>
  <si>
    <t>Удар сердца был быстрым.</t>
  </si>
  <si>
    <t>Die Dauer einer Woche erschien kurz.</t>
  </si>
  <si>
    <t>Длительность недели казалась короткой.</t>
  </si>
  <si>
    <t>Die Chance einer Möglichkeit war groß.</t>
  </si>
  <si>
    <t>Шанс возможности был велик.</t>
  </si>
  <si>
    <t>NomenOrder1weiblichGenusakkusativKasussingularNumerus</t>
  </si>
  <si>
    <t>NomenOrder2mannlichGenusakkusativKasussingularNumerus</t>
  </si>
  <si>
    <t>NomenOrder3weiblichGenusakkusativKasussingularNumerus</t>
  </si>
  <si>
    <t>NomenOrder4mannlichGenusakkusativKasussingularNumerus</t>
  </si>
  <si>
    <t>NomenOrder5mannlichGenusakkusativKasussingularNumerus</t>
  </si>
  <si>
    <t>NomenOrder6sachlichGenusakkusativKasussingularNumerus</t>
  </si>
  <si>
    <t>NomenOrder7weiblichGenusakkusativKasussingularNumerus</t>
  </si>
  <si>
    <t>NomenOrder8mannlichGenusakkusativKasussingularNumerus</t>
  </si>
  <si>
    <t>NomenOrder9sachlichGenusakkusativKasussingularNumerus</t>
  </si>
  <si>
    <t>NomenOrder10sachlichGenusakkusativKasussingularNumerus</t>
  </si>
  <si>
    <t>NomenOrder11weiblichGenusakkusativKasussingularNumerus</t>
  </si>
  <si>
    <t>NomenOrder12weiblichGenusakkusativKasussingularNumerus</t>
  </si>
  <si>
    <t>NomenOrder13sachlichGenusakkusativKasussingularNumerus</t>
  </si>
  <si>
    <t>NomenOrder14weiblichGenusakkusativKasussingularNumerus</t>
  </si>
  <si>
    <t>NomenOrder15weiblichGenusakkusativKasussingularNumerus</t>
  </si>
  <si>
    <t>NomenOrder16sachlichGenusakkusativKasussingularNumerus</t>
  </si>
  <si>
    <t>NomenOrder17mannlichGenusakkusativKasussingularNumerus</t>
  </si>
  <si>
    <t>NomenOrder18sachlichGenusakkusativKasussingularNumerus</t>
  </si>
  <si>
    <t>NomenOrder19mannlichGenusakkusativKasussingularNumerus</t>
  </si>
  <si>
    <t>NomenOrder20weiblichGenusakkusativKasussingularNumerus</t>
  </si>
  <si>
    <t>NomenOrder21sachlichGenusakkusativKasussingularNumerus</t>
  </si>
  <si>
    <t>NomenOrder22mannlichGenusakkusativKasussingularNumerus</t>
  </si>
  <si>
    <t>NomenOrder23mannlichGenusakkusativKasussingularNumerus</t>
  </si>
  <si>
    <t>NomenOrder24sachlichGenusakkusativKasussingularNumerus</t>
  </si>
  <si>
    <t>NomenOrder25weiblichGenusakkusativKasussingularNumerus</t>
  </si>
  <si>
    <t>Ich brauche eine Zeit für mich.</t>
  </si>
  <si>
    <t>Мне нужно время для себя.</t>
  </si>
  <si>
    <t>Sie sieht einen Mann im Park.</t>
  </si>
  <si>
    <t>Она видит мужчину в парке.</t>
  </si>
  <si>
    <t>Er hebt eine Hand.</t>
  </si>
  <si>
    <t>Он поднимает руку.</t>
  </si>
  <si>
    <t>Wir verbringen einen Tag am Meer.</t>
  </si>
  <si>
    <t>Мы проводим день у моря.</t>
  </si>
  <si>
    <t>Sie suchen einen Weg nach Hause.</t>
  </si>
  <si>
    <t>Они ищут путь домой.</t>
  </si>
  <si>
    <t>Er öffnet ein Auge.</t>
  </si>
  <si>
    <t>Он открывает глаз.</t>
  </si>
  <si>
    <t>Ich kaufe eine Sache.</t>
  </si>
  <si>
    <t>Я покупаю вещь.</t>
  </si>
  <si>
    <t>Er bewegt den Kopf.</t>
  </si>
  <si>
    <t>Он двигает голову.</t>
  </si>
  <si>
    <t>Sie erinnern ein Jahr voller Freude.</t>
  </si>
  <si>
    <t>Они вспоминают год, полный радости.</t>
  </si>
  <si>
    <t>Ich betrete ein Zimmer.</t>
  </si>
  <si>
    <t>Я захожу в комнату.</t>
  </si>
  <si>
    <t>Er öffnet eine Tür.</t>
  </si>
  <si>
    <t>Он открывает дверь.</t>
  </si>
  <si>
    <t>Er liebt eine Frau.</t>
  </si>
  <si>
    <t>Он любит женщину.</t>
  </si>
  <si>
    <t>Sie malt ein Gesicht.</t>
  </si>
  <si>
    <t>Она рисует лицо.</t>
  </si>
  <si>
    <t>Er besucht eine Mutter.</t>
  </si>
  <si>
    <t>Он навещает мать.</t>
  </si>
  <si>
    <t>Sie verbringen eine Nacht im Hotel.</t>
  </si>
  <si>
    <t>Они проводят ночь в отеле.</t>
  </si>
  <si>
    <t>Er baut ein Haus.</t>
  </si>
  <si>
    <t>Он строит дом.</t>
  </si>
  <si>
    <t>Ich kenne den Vater.</t>
  </si>
  <si>
    <t>Я знаю отца.</t>
  </si>
  <si>
    <t>Sie genießen ein Leben in Freiheit.</t>
  </si>
  <si>
    <t>Они наслаждаются жизнью на свободе.</t>
  </si>
  <si>
    <t>Er massiert den Rücken.</t>
  </si>
  <si>
    <t>Он массирует спину.</t>
  </si>
  <si>
    <t>Sie hört eine Stimme.</t>
  </si>
  <si>
    <t>Она слышит голос.</t>
  </si>
  <si>
    <t>Er sieht ein Mädchen.</t>
  </si>
  <si>
    <t>Он видит девочку.</t>
  </si>
  <si>
    <t>Wir besuchen einen Ort.</t>
  </si>
  <si>
    <t>Мы посещаем место.</t>
  </si>
  <si>
    <t>Er kennt einen Jungen.</t>
  </si>
  <si>
    <t>Он знает мальчика.</t>
  </si>
  <si>
    <t>Sie fahren ein Auto.</t>
  </si>
  <si>
    <t>Они водят машину.</t>
  </si>
  <si>
    <t>Ich lese eine Seite im Buch.</t>
  </si>
  <si>
    <t>Я читаю страницу в книге.</t>
  </si>
  <si>
    <t>Er hebt den Arm.</t>
  </si>
  <si>
    <t>NomenOrder26mannlichGenusakkusativKasussingularNumerus</t>
  </si>
  <si>
    <t>Sie sieht ein Kind im Garten.</t>
  </si>
  <si>
    <t>Она видит ребёнка в саду.</t>
  </si>
  <si>
    <t>NomenOrder27sachlichGenusakkusativKasussingularNumerus</t>
  </si>
  <si>
    <t>Er schreibt ein Wort auf das Papier.</t>
  </si>
  <si>
    <t>Он пишет слово на бумаге.</t>
  </si>
  <si>
    <t>NomenOrder28sachlichGenusakkusativKasussingularNumerus</t>
  </si>
  <si>
    <t>Er verletzt den Finger.</t>
  </si>
  <si>
    <t>Он повредил палец.</t>
  </si>
  <si>
    <t>NomenOrder29mannlichGenusakkusativKasussingularNumerus</t>
  </si>
  <si>
    <t>Sie ruft den Freund an.</t>
  </si>
  <si>
    <t>Она звонит другу.</t>
  </si>
  <si>
    <t>NomenOrder30mannlichGenusakkusativKasussingularNumerus</t>
  </si>
  <si>
    <t>Er besucht die Schule.</t>
  </si>
  <si>
    <t>Он посещает школу.</t>
  </si>
  <si>
    <t>NomenOrder31weiblichGenusakkusativKasussingularNumerus</t>
  </si>
  <si>
    <t>Sie wirft einen Blick auf das Bild.</t>
  </si>
  <si>
    <t>Она бросает взгляд на картину.</t>
  </si>
  <si>
    <t>NomenOrder32mannlichGenusakkusativKasussingularNumerus</t>
  </si>
  <si>
    <t>Er öffnet den Mund.</t>
  </si>
  <si>
    <t>Он открывает рот.</t>
  </si>
  <si>
    <t>NomenOrder33mannlichGenusakkusativKasussingularNumerus</t>
  </si>
  <si>
    <t>Wir spielen ein Spiel.</t>
  </si>
  <si>
    <t>Мы играем в игру.</t>
  </si>
  <si>
    <t>NomenOrder34sachlichGenusakkusativKasussingularNumerus</t>
  </si>
  <si>
    <t>Sie suchen den Platz im Theater.</t>
  </si>
  <si>
    <t>Они ищут место в театре.</t>
  </si>
  <si>
    <t>NomenOrder35mannlichGenusakkusativKasussingularNumerus</t>
  </si>
  <si>
    <t>Er kennt den Menschen gut.</t>
  </si>
  <si>
    <t>Он хорошо знает человека.</t>
  </si>
  <si>
    <t>NomenOrder36mannlichGenusakkusativKasussingularNumerus</t>
  </si>
  <si>
    <t>Er trinkt das Wasser.</t>
  </si>
  <si>
    <t>Он пьёт воду.</t>
  </si>
  <si>
    <t>NomenOrder37sachlichGenusakkusativKasussingularNumerus</t>
  </si>
  <si>
    <t>Sie schreibt den Namen.</t>
  </si>
  <si>
    <t>Она пишет имя.</t>
  </si>
  <si>
    <t>NomenOrder38mannlichGenusakkusativKasussingularNumerus</t>
  </si>
  <si>
    <t>Wir besuchen die Stadt.</t>
  </si>
  <si>
    <t>Мы посещаем город.</t>
  </si>
  <si>
    <t>NomenOrder39weiblichGenusakkusativKasussingularNumerus</t>
  </si>
  <si>
    <t>Er macht die Arbeit schnell.</t>
  </si>
  <si>
    <t>Он быстро делает работу.</t>
  </si>
  <si>
    <t>NomenOrder40weiblichGenusakkusativKasussingularNumerus</t>
  </si>
  <si>
    <t>Sie erzählt die Geschichte.</t>
  </si>
  <si>
    <t>Она рассказывает историю.</t>
  </si>
  <si>
    <t>NomenOrder41weiblichGenusakkusativKasussingularNumerus</t>
  </si>
  <si>
    <t>Wir genießen den Abend.</t>
  </si>
  <si>
    <t>Мы наслаждаемся вечером.</t>
  </si>
  <si>
    <t>NomenOrder42mannlichGenusakkusativKasussingularNumerus</t>
  </si>
  <si>
    <t>Er versteht den Sinn nicht.</t>
  </si>
  <si>
    <t>Он не понимает смысл.</t>
  </si>
  <si>
    <t>NomenOrder43mannlichGenusakkusativKasussingularNumerus</t>
  </si>
  <si>
    <t>Sie überquert die Straße.</t>
  </si>
  <si>
    <t>Она переходит улицу.</t>
  </si>
  <si>
    <t>NomenOrder44weiblichGenusakkusativKasussingularNumerus</t>
  </si>
  <si>
    <t>Er malt ein Bild.</t>
  </si>
  <si>
    <t>Он рисует картинку.</t>
  </si>
  <si>
    <t>NomenOrder45sachlichGenusakkusativKasussingularNumerus</t>
  </si>
  <si>
    <t>Er wischt den Boden.</t>
  </si>
  <si>
    <t>Он моет пол.</t>
  </si>
  <si>
    <t>NomenOrder46mannlichGenusakkusativKasussingularNumerus</t>
  </si>
  <si>
    <t>Sie erklärt den Grund.</t>
  </si>
  <si>
    <t>Она объясняет причину.</t>
  </si>
  <si>
    <t>NomenOrder47mannlichGenusakkusativKasussingularNumerus</t>
  </si>
  <si>
    <t>Er fasst sich ein Herz.</t>
  </si>
  <si>
    <t>Он набирается смелости (букв. берёт сердце).</t>
  </si>
  <si>
    <t>NomenOrder48sachlichGenusakkusativKasussingularNumerus</t>
  </si>
  <si>
    <t>Wir planen die Woche.</t>
  </si>
  <si>
    <t>Мы планируем неделю.</t>
  </si>
  <si>
    <t>NomenOrder49weiblichGenusakkusativKasussingularNumerus</t>
  </si>
  <si>
    <t>Sie hat eine Möglichkeit verpasst.</t>
  </si>
  <si>
    <t>Она упустила возможность.</t>
  </si>
  <si>
    <t>NomenOrder50weiblichGenusakkusativKasussingularNumerus</t>
  </si>
  <si>
    <t>Ich widme der Zeit meine Gedanken.</t>
  </si>
  <si>
    <t>Я посвящаю времени свои мысли.</t>
  </si>
  <si>
    <t>NomenOrder1weiblichGenusdativKasussingularNumerus</t>
  </si>
  <si>
    <t>Sie hilft dem Mann mit den Taschen.</t>
  </si>
  <si>
    <t>Она помогает мужчине с сумками.</t>
  </si>
  <si>
    <t>NomenOrder2mannlichGenusdativKasussingularNumerus</t>
  </si>
  <si>
    <t>Er gibt der Hand einen Kuss.</t>
  </si>
  <si>
    <t>Он целует руку.</t>
  </si>
  <si>
    <t>NomenOrder3weiblichGenusdativKasussingularNumerus</t>
  </si>
  <si>
    <t>Am Tag widme ich dem Lernen Zeit.</t>
  </si>
  <si>
    <t>Днём я посвящаю время учёбе.</t>
  </si>
  <si>
    <t>NomenOrder4mannlichGenusdativKasussingularNumerus</t>
  </si>
  <si>
    <t>Wir folgen dem Weg durch den Wald.</t>
  </si>
  <si>
    <t>Мы следуем по пути через лес.</t>
  </si>
  <si>
    <t>NomenOrder5mannlichGenusdativKasussingularNumerus</t>
  </si>
  <si>
    <t>Er schenkt dem Auge Aufmerksamkeit.</t>
  </si>
  <si>
    <t>Он уделяет внимание глазу.</t>
  </si>
  <si>
    <t>NomenOrder6sachlichGenusdativKasussingularNumerus</t>
  </si>
  <si>
    <t>Sie vertraut der Sache nicht.</t>
  </si>
  <si>
    <t>Она не доверяет вещи.</t>
  </si>
  <si>
    <t>NomenOrder7weiblichGenusdativKasussingularNumerus</t>
  </si>
  <si>
    <t>Ein Hut passt dem Kopf perfekt.</t>
  </si>
  <si>
    <t>Шляпа идеально подходит голове.</t>
  </si>
  <si>
    <t>NomenOrder8mannlichGenusdativKasussingularNumerus</t>
  </si>
  <si>
    <t>Im Jahr widmen wir dem Sport mehr Zeit.</t>
  </si>
  <si>
    <t>В году мы уделяем спорту больше времени.</t>
  </si>
  <si>
    <t>NomenOrder9sachlichGenusdativKasussingularNumerus</t>
  </si>
  <si>
    <t>Er gibt dem Zimmer eine neue Farbe.</t>
  </si>
  <si>
    <t>Он придаёт комнате новый цвет.</t>
  </si>
  <si>
    <t>NomenOrder10sachlichGenusdativKasussingularNumerus</t>
  </si>
  <si>
    <t>Er nähert sich der Tür leise.</t>
  </si>
  <si>
    <t>Он тихо приближается к двери.</t>
  </si>
  <si>
    <t>NomenOrder11weiblichGenusdativKasussingularNumerus</t>
  </si>
  <si>
    <t>Er schenkt der Frau Blumen.</t>
  </si>
  <si>
    <t>Он дарит женщине цветы.</t>
  </si>
  <si>
    <t>NomenOrder12weiblichGenusdativKasussingularNumerus</t>
  </si>
  <si>
    <t>Das Lächeln gibt dem Gesicht Wärme.</t>
  </si>
  <si>
    <t>Улыбка придаёт лицу теплоту.</t>
  </si>
  <si>
    <t>NomenOrder13sachlichGenusdativKasussingularNumerus</t>
  </si>
  <si>
    <t>Sie erzählt der Mutter ein Geheimnis.</t>
  </si>
  <si>
    <t>Она рассказывает матери секрет.</t>
  </si>
  <si>
    <t>NomenOrder14weiblichGenusdativKasussingularNumerus</t>
  </si>
  <si>
    <t>Er widmet der Nacht ein Gedicht.</t>
  </si>
  <si>
    <t>Он посвящает ночи стихотворение.</t>
  </si>
  <si>
    <t>NomenOrder15weiblichGenusdativKasussingularNumerus</t>
  </si>
  <si>
    <t>Wir geben dem Haus eine neue Form.</t>
  </si>
  <si>
    <t>Мы придаём дому новую форму.</t>
  </si>
  <si>
    <t>NomenOrder16sachlichGenusdativKasussingularNumerus</t>
  </si>
  <si>
    <t>Sie folgt dem Vater überallhin.</t>
  </si>
  <si>
    <t>Она следует за отцом повсюду.</t>
  </si>
  <si>
    <t>NomenOrder17mannlichGenusdativKasussingularNumerus</t>
  </si>
  <si>
    <t>Er schenkt dem Leben ein Lächeln.</t>
  </si>
  <si>
    <t>Он дарит жизни улыбку.</t>
  </si>
  <si>
    <t>NomenOrder18sachlichGenusdativKasussingularNumerus</t>
  </si>
  <si>
    <t>Sie massiert dem Rücken sanft.</t>
  </si>
  <si>
    <t>Она мягко массирует спину.</t>
  </si>
  <si>
    <t>NomenOrder19mannlichGenusdativKasussingularNumerus</t>
  </si>
  <si>
    <t>Er vertraut der Stimme seines Herzens.</t>
  </si>
  <si>
    <t>Он доверяет голосу своего сердца.</t>
  </si>
  <si>
    <t>NomenOrder20weiblichGenusdativKasussingularNumerus</t>
  </si>
  <si>
    <t>Sie gibt dem Mädchen ein Geschenk.</t>
  </si>
  <si>
    <t>Она дарит девочке подарок.</t>
  </si>
  <si>
    <t>NomenOrder21sachlichGenusdativKasussingularNumerus</t>
  </si>
  <si>
    <t>Er nähert sich dem Ort langsam.</t>
  </si>
  <si>
    <t>Он медленно приближается к месту.</t>
  </si>
  <si>
    <t>NomenOrder22mannlichGenusdativKasussingularNumerus</t>
  </si>
  <si>
    <t>Er erzählt dem Jungen eine Geschichte.</t>
  </si>
  <si>
    <t>Он рассказывает мальчику историю.</t>
  </si>
  <si>
    <t>NomenOrder23mannlichGenusdativKasussingularNumerus</t>
  </si>
  <si>
    <t>Sie nähert sich dem Auto vorsichtig.</t>
  </si>
  <si>
    <t>Она осторожно приближается к машине.</t>
  </si>
  <si>
    <t>NomenOrder24sachlichGenusdativKasussingularNumerus</t>
  </si>
  <si>
    <t>Er widmet der Seite ein Gedicht.</t>
  </si>
  <si>
    <t>Он посвящает странице стихотворение.</t>
  </si>
  <si>
    <t>NomenOrder25weiblichGenusdativKasussingularNumerus</t>
  </si>
  <si>
    <t>Er gibt dem Arm eine Bandage.</t>
  </si>
  <si>
    <t>Он накладывает повязку на руку.</t>
  </si>
  <si>
    <t>NomenOrder26mannlichGenusdativKasussingularNumerus</t>
  </si>
  <si>
    <t>Sie erzählt dem Kind eine Geschichte.</t>
  </si>
  <si>
    <t>Она рассказывает ребёнку историю.</t>
  </si>
  <si>
    <t>NomenOrder27sachlichGenusdativKasussingularNumerus</t>
  </si>
  <si>
    <t>Er gibt dem Wort eine neue Bedeutung.</t>
  </si>
  <si>
    <t>Он придаёт слову новое значение.</t>
  </si>
  <si>
    <t>NomenOrder28sachlichGenusdativKasussingularNumerus</t>
  </si>
  <si>
    <t>Sie hilft dem Finger zu heilen.</t>
  </si>
  <si>
    <t>Она помогает пальцу зажить.</t>
  </si>
  <si>
    <t>NomenOrder29mannlichGenusdativKasussingularNumerus</t>
  </si>
  <si>
    <t>Er schenkt dem Freund ein Buch.</t>
  </si>
  <si>
    <t>Он дарит другу книгу.</t>
  </si>
  <si>
    <t>NomenOrder30mannlichGenusdativKasussingularNumerus</t>
  </si>
  <si>
    <t>Er dankt der Schule für die Unterstützung.</t>
  </si>
  <si>
    <t>Он благодарит школу за поддержку.</t>
  </si>
  <si>
    <t>NomenOrder31weiblichGenusdativKasussingularNumerus</t>
  </si>
  <si>
    <t>Er vertraut dem Blick seiner Mutter.</t>
  </si>
  <si>
    <t>Он доверяет взгляду своей матери.</t>
  </si>
  <si>
    <t>NomenOrder32mannlichGenusdativKasussingularNumerus</t>
  </si>
  <si>
    <t>Sie nähert sich dem Mund mit einem Kuss.</t>
  </si>
  <si>
    <t>Она приближается к рту с поцелуем.</t>
  </si>
  <si>
    <t>NomenOrder33mannlichGenusdativKasussingularNumerus</t>
  </si>
  <si>
    <t>Wir widmen dem Spiel unsere Zeit.</t>
  </si>
  <si>
    <t>Мы посвящаем игре своё время.</t>
  </si>
  <si>
    <t>NomenOrder34sachlichGenusdativKasussingularNumerus</t>
  </si>
  <si>
    <t>Sie geben dem Platz einen neuen Namen.</t>
  </si>
  <si>
    <t>Они дают месту новое имя.</t>
  </si>
  <si>
    <t>NomenOrder35mannlichGenusdativKasussingularNumerus</t>
  </si>
  <si>
    <t>Er hilft dem Menschen in Not.</t>
  </si>
  <si>
    <t>Он помогает человеку в беде.</t>
  </si>
  <si>
    <t>NomenOrder36mannlichGenusdativKasussingularNumerus</t>
  </si>
  <si>
    <t>Er gibt dem Wasser etwas Farbe.</t>
  </si>
  <si>
    <t>Он придаёт воде немного цвета.</t>
  </si>
  <si>
    <t>NomenOrder37sachlichGenusdativKasussingularNumerus</t>
  </si>
  <si>
    <t>Sie folgt dem Namen in der Liste.</t>
  </si>
  <si>
    <t>Она следует имени в списке.</t>
  </si>
  <si>
    <t>NomenOrder38mannlichGenusdativKasussingularNumerus</t>
  </si>
  <si>
    <t>Er reist der Stadt hinterher.</t>
  </si>
  <si>
    <t>Он едет вслед за городом.</t>
  </si>
  <si>
    <t>NomenOrder39weiblichGenusdativKasussingularNumerus</t>
  </si>
  <si>
    <t>Sie widmet der Arbeit viele Stunden.</t>
  </si>
  <si>
    <t>Она посвящает работе много часов.</t>
  </si>
  <si>
    <t>NomenOrder40weiblichGenusdativKasussingularNumerus</t>
  </si>
  <si>
    <t>Er lauscht der Geschichte aufmerksam.</t>
  </si>
  <si>
    <t>Он внимательно слушает историю.</t>
  </si>
  <si>
    <t>NomenOrder41weiblichGenusdativKasussingularNumerus</t>
  </si>
  <si>
    <t>Wir widmen dem Abend Musik und Tanz.</t>
  </si>
  <si>
    <t>Мы посвящаем вечер музыке и танцам.</t>
  </si>
  <si>
    <t>NomenOrder42mannlichGenusdativKasussingularNumerus</t>
  </si>
  <si>
    <t>Er gibt dem Sinn eine neue Interpretation.</t>
  </si>
  <si>
    <t>Он придаёт смыслу новое толкование.</t>
  </si>
  <si>
    <t>NomenOrder43mannlichGenusdativKasussingularNumerus</t>
  </si>
  <si>
    <t>Sie folgen der Straße bis zum Ende.</t>
  </si>
  <si>
    <t>Они следуют по улице до конца.</t>
  </si>
  <si>
    <t>NomenOrder44weiblichGenusdativKasussingularNumerus</t>
  </si>
  <si>
    <t>Er schenkt dem Bild einen Rahmen.</t>
  </si>
  <si>
    <t>Он дарит картинке рамку.</t>
  </si>
  <si>
    <t>NomenOrder45sachlichGenusdativKasussingularNumerus</t>
  </si>
  <si>
    <t>Sie gibt dem Boden eine neue Farbe.</t>
  </si>
  <si>
    <t>Она придаёт полу новый цвет.</t>
  </si>
  <si>
    <t>NomenOrder46mannlichGenusdativKasussingularNumerus</t>
  </si>
  <si>
    <t>Er folgt dem Grund der Logik.</t>
  </si>
  <si>
    <t>Он следует причине логики.</t>
  </si>
  <si>
    <t>NomenOrder47mannlichGenusdativKasussingularNumerus</t>
  </si>
  <si>
    <t>Er öffnet dem Herz seine Gefühle.</t>
  </si>
  <si>
    <t>Он открывает сердцу свои чувства.</t>
  </si>
  <si>
    <t>NomenOrder48sachlichGenusdativKasussingularNumerus</t>
  </si>
  <si>
    <t>Sie widmen der Woche einen Plan.</t>
  </si>
  <si>
    <t>Они посвящают неделе план.</t>
  </si>
  <si>
    <t>NomenOrder49weiblichGenusdativKasussingularNumerus</t>
  </si>
  <si>
    <t>Er glaubt der Möglichkeit eines Erfolges.</t>
  </si>
  <si>
    <t>Он верит в возможность успеха.</t>
  </si>
  <si>
    <t>NomenOrder50weiblichGenusdativKasussingularNumerus</t>
  </si>
  <si>
    <t>Die Zeiten ändern sich schnell.</t>
  </si>
  <si>
    <t>Времена быстро меняются.</t>
  </si>
  <si>
    <t>NomenOrder1weiblichGenusnominativeKasuspluralNumerus</t>
  </si>
  <si>
    <t>Die Männer arbeiten im Garten.</t>
  </si>
  <si>
    <t>Мужчины работают в саду.</t>
  </si>
  <si>
    <t>NomenOrder2mannlichGenusnominativeKasuspluralNumerus</t>
  </si>
  <si>
    <t>Die Hände sind kalt.</t>
  </si>
  <si>
    <t>Руки холодные.</t>
  </si>
  <si>
    <t>NomenOrder3weiblichGenusnominativeKasuspluralNumerus</t>
  </si>
  <si>
    <t>Die Tage sind lang im Sommer.</t>
  </si>
  <si>
    <t>Дни длинные летом.</t>
  </si>
  <si>
    <t>NomenOrder4mannlichGenusnominativeKasuspluralNumerus</t>
  </si>
  <si>
    <t>Die Wege durch den Wald sind schön.</t>
  </si>
  <si>
    <t>Пути через лес красивые.</t>
  </si>
  <si>
    <t>NomenOrder5mannlichGenusnominativeKasuspluralNumerus</t>
  </si>
  <si>
    <t>Die Augen leuchten vor Freude.</t>
  </si>
  <si>
    <t>Глаза светятся от радости.</t>
  </si>
  <si>
    <t>NomenOrder6sachlichGenusnominativeKasuspluralNumerus</t>
  </si>
  <si>
    <t>Die Sachen liegen auf dem Tisch.</t>
  </si>
  <si>
    <t>Вещи лежат на столе.</t>
  </si>
  <si>
    <t>NomenOrder7weiblichGenusnominativeKasuspluralNumerus</t>
  </si>
  <si>
    <t>Die Köpfe der Kinder sind bedeckt.</t>
  </si>
  <si>
    <t>Головы детей покрыты.</t>
  </si>
  <si>
    <t>NomenOrder8mannlichGenusnominativeKasuspluralNumerus</t>
  </si>
  <si>
    <t>Die Jahre vergehen schnell.</t>
  </si>
  <si>
    <t>Годы быстро проходят.</t>
  </si>
  <si>
    <t>NomenOrder9sachlichGenusnominativeKasuspluralNumerus</t>
  </si>
  <si>
    <t>Die Zimmer sind groß und hell.</t>
  </si>
  <si>
    <t>Комнаты большие и светлые.</t>
  </si>
  <si>
    <t>NomenOrder10sachlichGenusnominativeKasuspluralNumerus</t>
  </si>
  <si>
    <t>Die Türen sind offen.</t>
  </si>
  <si>
    <t>Двери открыты.</t>
  </si>
  <si>
    <t>NomenOrder11weiblichGenusnominativeKasuspluralNumerus</t>
  </si>
  <si>
    <t>Die Frauen sprechen miteinander.</t>
  </si>
  <si>
    <t>Женщины разговаривают друг с другом.</t>
  </si>
  <si>
    <t>NomenOrder12weiblichGenusnominativeKasuspluralNumerus</t>
  </si>
  <si>
    <t>Die Gesichter sind freundlich.</t>
  </si>
  <si>
    <t>Лица дружелюбные.</t>
  </si>
  <si>
    <t>NomenOrder13sachlichGenusnominativeKasuspluralNumerus</t>
  </si>
  <si>
    <t>Die Mütter kümmern sich um die Kinder.</t>
  </si>
  <si>
    <t>Матери заботятся о детях.</t>
  </si>
  <si>
    <t>NomenOrder14weiblichGenusnominativeKasuspluralNumerus</t>
  </si>
  <si>
    <t>Die Nächte sind kalt im Winter.</t>
  </si>
  <si>
    <t>Ночи холодные зимой.</t>
  </si>
  <si>
    <t>NomenOrder15weiblichGenusnominativeKasuspluralNumerus</t>
  </si>
  <si>
    <t>Die Häuser sind alt und schön.</t>
  </si>
  <si>
    <t>Дома старые и красивые.</t>
  </si>
  <si>
    <t>NomenOrder16sachlichGenusnominativeKasuspluralNumerus</t>
  </si>
  <si>
    <t>Die Väter spielen mit den Kindern.</t>
  </si>
  <si>
    <t>Отцы играют с детьми.</t>
  </si>
  <si>
    <t>NomenOrder17mannlichGenusnominativeKasuspluralNumerus</t>
  </si>
  <si>
    <t>Die Leben der Tiere sind bedroht.</t>
  </si>
  <si>
    <t>Жизни животных под угрозой.</t>
  </si>
  <si>
    <t>NomenOrder18sachlichGenusnominativeKasuspluralNumerus</t>
  </si>
  <si>
    <t>Die Rücken tun nach der Arbeit weh.</t>
  </si>
  <si>
    <t>Спины болят после работы.</t>
  </si>
  <si>
    <t>NomenOrder19mannlichGenusnominativeKasuspluralNumerus</t>
  </si>
  <si>
    <t>Die Stimmen sind laut.</t>
  </si>
  <si>
    <t>Голоса громкие.</t>
  </si>
  <si>
    <t>NomenOrder20weiblichGenusnominativeKasuspluralNumerus</t>
  </si>
  <si>
    <t>Die Mädchen tanzen im Kreis.</t>
  </si>
  <si>
    <t>Девочки танцуют в кругу.</t>
  </si>
  <si>
    <t>NomenOrder21sachlichGenusnominativeKasuspluralNumerus</t>
  </si>
  <si>
    <t>Die Orte sind bekannt.</t>
  </si>
  <si>
    <t>Места известны.</t>
  </si>
  <si>
    <t>NomenOrder22mannlichGenusnominativeKasuspluralNumerus</t>
  </si>
  <si>
    <t>Die Jungen spielen Fußball.</t>
  </si>
  <si>
    <t>Мальчики играют в футбол.</t>
  </si>
  <si>
    <t>NomenOrder23mannlichGenusnominativeKasuspluralNumerus</t>
  </si>
  <si>
    <t>Die Autos fahren schnell.</t>
  </si>
  <si>
    <t>Машины едут быстро.</t>
  </si>
  <si>
    <t>NomenOrder24sachlichGenusnominativeKasuspluralNumerus</t>
  </si>
  <si>
    <t>Die Seiten des Buches sind bunt.</t>
  </si>
  <si>
    <t>Страницы книги яркие.</t>
  </si>
  <si>
    <t>NomenOrder25weiblichGenusnominativeKasuspluralNumerus</t>
  </si>
  <si>
    <t>Die Arme sind stark.</t>
  </si>
  <si>
    <t>Руки сильные.</t>
  </si>
  <si>
    <t>NomenOrder26mannlichGenusnominativeKasuspluralNumerus</t>
  </si>
  <si>
    <t>Die Kinder spielen im Garten.</t>
  </si>
  <si>
    <t>Дети играют в саду.</t>
  </si>
  <si>
    <t>NomenOrder27sachlichGenusnominativeKasuspluralNumerus</t>
  </si>
  <si>
    <t>Die Wörter sind schwer zu verstehen.</t>
  </si>
  <si>
    <t>Слова трудно понять.</t>
  </si>
  <si>
    <t>NomenOrder28sachlichGenusnominativeKasuspluralNumerus</t>
  </si>
  <si>
    <t>Die Finger sind kalt.</t>
  </si>
  <si>
    <t>Пальцы холодные.</t>
  </si>
  <si>
    <t>NomenOrder29mannlichGenusnominativeKasuspluralNumerus</t>
  </si>
  <si>
    <t>Die Freunde treffen sich im Café.</t>
  </si>
  <si>
    <t>Друзья встречаются в кафе.</t>
  </si>
  <si>
    <t>NomenOrder30mannlichGenusnominativeKasuspluralNumerus</t>
  </si>
  <si>
    <t>Die Schulen sind geschlossen.</t>
  </si>
  <si>
    <t>Школы закрыты.</t>
  </si>
  <si>
    <t>NomenOrder31weiblichGenusnominativeKasuspluralNumerus</t>
  </si>
  <si>
    <t>Die Blicke der Menschen sind neugierig.</t>
  </si>
  <si>
    <t>Взгляды людей любопытные.</t>
  </si>
  <si>
    <t>NomenOrder32mannlichGenusnominativeKasuspluralNumerus</t>
  </si>
  <si>
    <t>Die Münder lachen laut.</t>
  </si>
  <si>
    <t>Рты громко смеются.</t>
  </si>
  <si>
    <t>NomenOrder33mannlichGenusnominativeKasuspluralNumerus</t>
  </si>
  <si>
    <t>Die Spiele machen Spaß.</t>
  </si>
  <si>
    <t>Игры приносят удовольствие.</t>
  </si>
  <si>
    <t>NomenOrder34sachlichGenusnominativeKasuspluralNumerus</t>
  </si>
  <si>
    <t>Die Plätze sind alle besetzt.</t>
  </si>
  <si>
    <t>Места все заняты.</t>
  </si>
  <si>
    <t>NomenOrder35mannlichGenusnominativeKasuspluralNumerus</t>
  </si>
  <si>
    <t>Die Menschen arbeiten viel.</t>
  </si>
  <si>
    <t>Люди много работают.</t>
  </si>
  <si>
    <t>NomenOrder36mannlichGenusnominativeKasuspluralNumerus</t>
  </si>
  <si>
    <t>Die Wasser der Flüsse sind klar.</t>
  </si>
  <si>
    <t>Воды рек чистые.</t>
  </si>
  <si>
    <t>NomenOrder37sachlichGenusnominativeKasuspluralNumerus</t>
  </si>
  <si>
    <t>Die Namen sind bekannt.</t>
  </si>
  <si>
    <t>Имена известны.</t>
  </si>
  <si>
    <t>NomenOrder38mannlichGenusnominativeKasuspluralNumerus</t>
  </si>
  <si>
    <t>Die Städte wachsen schnell.</t>
  </si>
  <si>
    <t>Города быстро растут.</t>
  </si>
  <si>
    <t>NomenOrder39weiblichGenusnominativeKasuspluralNumerus</t>
  </si>
  <si>
    <t>Die Arbeiten sind schwer.</t>
  </si>
  <si>
    <t>Работы тяжёлые.</t>
  </si>
  <si>
    <t>NomenOrder40weiblichGenusnominativeKasuspluralNumerus</t>
  </si>
  <si>
    <t>Die Geschichten sind spannend.</t>
  </si>
  <si>
    <t>Истории захватывающие.</t>
  </si>
  <si>
    <t>NomenOrder41weiblichGenusnominativeKasuspluralNumerus</t>
  </si>
  <si>
    <t>Die Abende sind ruhig.</t>
  </si>
  <si>
    <t>Вечера спокойные.</t>
  </si>
  <si>
    <t>NomenOrder42mannlichGenusnominativeKasuspluralNumerus</t>
  </si>
  <si>
    <t>Die Sinne sind tief.</t>
  </si>
  <si>
    <t>Смыслы глубокие.</t>
  </si>
  <si>
    <t>NomenOrder43mannlichGenusnominativeKasuspluralNumerus</t>
  </si>
  <si>
    <t>Die Straßen sind leer.</t>
  </si>
  <si>
    <t>Улицы пустые.</t>
  </si>
  <si>
    <t>NomenOrder44weiblichGenusnominativeKasuspluralNumerus</t>
  </si>
  <si>
    <t>Die Bilder hängen an der Wand.</t>
  </si>
  <si>
    <t>Картинки висят на стене.</t>
  </si>
  <si>
    <t>NomenOrder45sachlichGenusnominativeKasuspluralNumerus</t>
  </si>
  <si>
    <t>Die Böden sind sauber.</t>
  </si>
  <si>
    <t>Полы чистые.</t>
  </si>
  <si>
    <t>NomenOrder46mannlichGenusnominativeKasuspluralNumerus</t>
  </si>
  <si>
    <t>Die Gründe sind klar.</t>
  </si>
  <si>
    <t>Причины ясные.</t>
  </si>
  <si>
    <t>NomenOrder47mannlichGenusnominativeKasuspluralNumerus</t>
  </si>
  <si>
    <t>Die Herzen schlagen schnell.</t>
  </si>
  <si>
    <t>Сердца бьются быстро.</t>
  </si>
  <si>
    <t>NomenOrder48sachlichGenusnominativeKasuspluralNumerus</t>
  </si>
  <si>
    <t>Die Wochen vergehen rasch.</t>
  </si>
  <si>
    <t>Недели быстро проходят.</t>
  </si>
  <si>
    <t>NomenOrder49weiblichGenusnominativeKasuspluralNumerus</t>
  </si>
  <si>
    <t>Die Möglichkeiten sind vielfältig.</t>
  </si>
  <si>
    <t>Возможности разнообразны.</t>
  </si>
  <si>
    <t>NomenOrder50weiblichGenusnominativeKasuspluralNumerus</t>
  </si>
  <si>
    <t>Der Lauf der Zeiten ist unaufhaltsam.</t>
  </si>
  <si>
    <t>Бег времён неостановим.</t>
  </si>
  <si>
    <t>NomenOrder1weiblichGenusgenetiveKasuspluralNumerus</t>
  </si>
  <si>
    <t>Die Stimmen der Männer waren laut.</t>
  </si>
  <si>
    <t>Голоса мужчин были громкими.</t>
  </si>
  <si>
    <t>NomenOrder2mannlichGenusgenetiveKasuspluralNumerus</t>
  </si>
  <si>
    <t>Die Arbeit der Hände ist sichtbar.</t>
  </si>
  <si>
    <t>Работа рук заметна.</t>
  </si>
  <si>
    <t>NomenOrder3weiblichGenusgenetiveKasuspluralNumerus</t>
  </si>
  <si>
    <t>Der Rhythmus der Tage bestimmt das Leben.</t>
  </si>
  <si>
    <t>Ритм дней определяет жизнь.</t>
  </si>
  <si>
    <t>NomenOrder4mannlichGenusgenetiveKasuspluralNumerus</t>
  </si>
  <si>
    <t>Die Länge der Wege ist unterschiedlich.</t>
  </si>
  <si>
    <t>Длина путей различна.</t>
  </si>
  <si>
    <t>NomenOrder5mannlichGenusgenetiveKasuspluralNumerus</t>
  </si>
  <si>
    <t>Die Farbe der Augen ist schön.</t>
  </si>
  <si>
    <t>Цвет глаз красивый.</t>
  </si>
  <si>
    <t>NomenOrder6sachlichGenusgenetiveKasuspluralNumerus</t>
  </si>
  <si>
    <t>Der Wert der Sachen steigt.</t>
  </si>
  <si>
    <t>Ценность вещей растёт.</t>
  </si>
  <si>
    <t>NomenOrder7weiblichGenusgenetiveKasuspluralNumerus</t>
  </si>
  <si>
    <t>Die Formen der Köpfe sind verschieden.</t>
  </si>
  <si>
    <t>Формы голов разные.</t>
  </si>
  <si>
    <t>NomenOrder8mannlichGenusgenetiveKasuspluralNumerus</t>
  </si>
  <si>
    <t>Die Zahl der Jahre spielt keine Rolle.</t>
  </si>
  <si>
    <t>Количество лет не играет роли.</t>
  </si>
  <si>
    <t>NomenOrder9sachlichGenusgenetiveKasuspluralNumerus</t>
  </si>
  <si>
    <t>Die Fenster der Zimmer sind offen.</t>
  </si>
  <si>
    <t>Окна комнат открыты.</t>
  </si>
  <si>
    <t>NomenOrder10sachlichGenusgenetiveKasuspluralNumerus</t>
  </si>
  <si>
    <t>Die Farbe der Türen ist weiß.</t>
  </si>
  <si>
    <t>Цвет дверей белый.</t>
  </si>
  <si>
    <t>NomenOrder11weiblichGenusgenetiveKasuspluralNumerus</t>
  </si>
  <si>
    <t>Die Rechte der Frauen sind wichtig.</t>
  </si>
  <si>
    <t>Права женщин важны.</t>
  </si>
  <si>
    <t>NomenOrder12weiblichGenusgenetiveKasuspluralNumerus</t>
  </si>
  <si>
    <t>Die Ausdrücke der Gesichter sind traurig.</t>
  </si>
  <si>
    <t>Выражения лиц печальные.</t>
  </si>
  <si>
    <t>NomenOrder13sachlichGenusgenetiveKasuspluralNumerus</t>
  </si>
  <si>
    <t>Die Fürsorge der Mütter ist endlos.</t>
  </si>
  <si>
    <t>Забота матерей бесконечна.</t>
  </si>
  <si>
    <t>NomenOrder14weiblichGenusgenetiveKasuspluralNumerus</t>
  </si>
  <si>
    <t>Die Dunkelheit der Nächte ist tief.</t>
  </si>
  <si>
    <t>Темнота ночей глубокая.</t>
  </si>
  <si>
    <t>NomenOrder15weiblichGenusgenetiveKasuspluralNumerus</t>
  </si>
  <si>
    <t>Die Dächer der Häuser sind rot.</t>
  </si>
  <si>
    <t>Крыши домов красные.</t>
  </si>
  <si>
    <t>NomenOrder16sachlichGenusgenetiveKasuspluralNumerus</t>
  </si>
  <si>
    <t>Die Ratschläge der Väter sind weise.</t>
  </si>
  <si>
    <t>Советы отцов мудрые.</t>
  </si>
  <si>
    <t>NomenOrder17mannlichGenusgenetiveKasuspluralNumerus</t>
  </si>
  <si>
    <t>Der Sinn der Leben ist unterschiedlich.</t>
  </si>
  <si>
    <t>Смысл жизней различен.</t>
  </si>
  <si>
    <t>NomenOrder18sachlichGenusgenetiveKasuspluralNumerus</t>
  </si>
  <si>
    <t>Die Muskeln der Rücken sind stark.</t>
  </si>
  <si>
    <t>Мышцы спин сильные.</t>
  </si>
  <si>
    <t>NomenOrder19mannlichGenusgenetiveKasuspluralNumerus</t>
  </si>
  <si>
    <t>Die Vielfalt der Stimmen beeindruckt.</t>
  </si>
  <si>
    <t>Разнообразие голосов впечатляет.</t>
  </si>
  <si>
    <t>NomenOrder20weiblichGenusgenetiveKasuspluralNumerus</t>
  </si>
  <si>
    <t>Die Spiele der Mädchen sind fröhlich.</t>
  </si>
  <si>
    <t>Игры девочек весёлые.</t>
  </si>
  <si>
    <t>NomenOrder21sachlichGenusgenetiveKasuspluralNumerus</t>
  </si>
  <si>
    <t>Die Namen der Orte sind bekannt.</t>
  </si>
  <si>
    <t>Названия мест известны.</t>
  </si>
  <si>
    <t>NomenOrder22mannlichGenusgenetiveKasuspluralNumerus</t>
  </si>
  <si>
    <t>Die Stimmen der Jungen sind klar.</t>
  </si>
  <si>
    <t>Голоса мальчиков чистые.</t>
  </si>
  <si>
    <t>NomenOrder23mannlichGenusgenetiveKasuspluralNumerus</t>
  </si>
  <si>
    <t>Die Motoren der Autos sind laut.</t>
  </si>
  <si>
    <t>Двигатели машин громкие.</t>
  </si>
  <si>
    <t>NomenOrder24sachlichGenusgenetiveKasuspluralNumerus</t>
  </si>
  <si>
    <t>Die Farben der Seiten sind bunt.</t>
  </si>
  <si>
    <t>Цвета страниц яркие.</t>
  </si>
  <si>
    <t>NomenOrder25weiblichGenusgenetiveKasuspluralNumerus</t>
  </si>
  <si>
    <t>Die Stärke der Arme ist beeindruckend.</t>
  </si>
  <si>
    <t>Сила рук впечатляет.</t>
  </si>
  <si>
    <t>NomenOrder26mannlichGenusgenetiveKasuspluralNumerus</t>
  </si>
  <si>
    <t>Die Spiele der Kinder sind laut.</t>
  </si>
  <si>
    <t>Игры детей шумные.</t>
  </si>
  <si>
    <t>NomenOrder27sachlichGenusgenetiveKasuspluralNumerus</t>
  </si>
  <si>
    <t>Die Bedeutung der Wörter ist klar.</t>
  </si>
  <si>
    <t>Значение слов ясно.</t>
  </si>
  <si>
    <t>NomenOrder28sachlichGenusgenetiveKasuspluralNumerus</t>
  </si>
  <si>
    <t>Die Bewegungen der Finger sind schnell.</t>
  </si>
  <si>
    <t>Движения пальцев быстрые.</t>
  </si>
  <si>
    <t>NomenOrder29mannlichGenusgenetiveKasuspluralNumerus</t>
  </si>
  <si>
    <t>Die Hilfe der Freunde ist wertvoll.</t>
  </si>
  <si>
    <t>Помощь друзей ценна.</t>
  </si>
  <si>
    <t>NomenOrder30mannlichGenusgenetiveKasuspluralNumerus</t>
  </si>
  <si>
    <t>Die Regeln der Schulen sind streng.</t>
  </si>
  <si>
    <t>Правила школ строгие.</t>
  </si>
  <si>
    <t>NomenOrder31weiblichGenusgenetiveKasuspluralNumerus</t>
  </si>
  <si>
    <t>Die Tiefe der Blicke verrät viel.</t>
  </si>
  <si>
    <t>Глубина взглядов многое выдаёт.</t>
  </si>
  <si>
    <t>NomenOrder32mannlichGenusgenetiveKasuspluralNumerus</t>
  </si>
  <si>
    <t>Die Stimmen der Münder füllen den Raum.</t>
  </si>
  <si>
    <t>Голоса ртов наполняют комнату.</t>
  </si>
  <si>
    <t>NomenOrder33mannlichGenusgenetiveKasuspluralNumerus</t>
  </si>
  <si>
    <t>Die Vielfalt der Spiele ist groß.</t>
  </si>
  <si>
    <t>Разнообразие игр велико.</t>
  </si>
  <si>
    <t>NomenOrder34sachlichGenusgenetiveKasuspluralNumerus</t>
  </si>
  <si>
    <t>Die Namen der Plätze sind bekannt.</t>
  </si>
  <si>
    <t>NomenOrder35mannlichGenusgenetiveKasuspluralNumerus</t>
  </si>
  <si>
    <t>Die Rechte der Menschen sind wichtig.</t>
  </si>
  <si>
    <t>Права людей важны.</t>
  </si>
  <si>
    <t>NomenOrder36mannlichGenusgenetiveKasuspluralNumerus</t>
  </si>
  <si>
    <t>Die Farben der Wasser sind klar.</t>
  </si>
  <si>
    <t>Цвета вод чистые.</t>
  </si>
  <si>
    <t>NomenOrder37sachlichGenusgenetiveKasuspluralNumerus</t>
  </si>
  <si>
    <t>Die Bedeutung der Namen ist alt.</t>
  </si>
  <si>
    <t>Значение имён древнее.</t>
  </si>
  <si>
    <t>NomenOrder38mannlichGenusgenetiveKasuspluralNumerus</t>
  </si>
  <si>
    <t>Die Lichter der Städte sind hell.</t>
  </si>
  <si>
    <t>Огни городов яркие.</t>
  </si>
  <si>
    <t>NomenOrder39weiblichGenusgenetiveKasuspluralNumerus</t>
  </si>
  <si>
    <t>Die Ergebnisse der Arbeiten sind gut.</t>
  </si>
  <si>
    <t>Результаты работ хорошие.</t>
  </si>
  <si>
    <t>NomenOrder40weiblichGenusgenetiveKasuspluralNumerus</t>
  </si>
  <si>
    <t>Die Moral der Geschichten ist klar.</t>
  </si>
  <si>
    <t>Мораль историй ясна.</t>
  </si>
  <si>
    <t>NomenOrder41weiblichGenusgenetiveKasuspluralNumerus</t>
  </si>
  <si>
    <t>Die Ruhe der Abende ist angenehm.</t>
  </si>
  <si>
    <t>Спокойствие вечеров приятно.</t>
  </si>
  <si>
    <t>NomenOrder42mannlichGenusgenetiveKasuspluralNumerus</t>
  </si>
  <si>
    <t>Die Tiefe der Sinne ist groß.</t>
  </si>
  <si>
    <t>Глубина смыслов велика.</t>
  </si>
  <si>
    <t>NomenOrder43mannlichGenusgenetiveKasuspluralNumerus</t>
  </si>
  <si>
    <t>Die Breite der Straßen ist unterschiedlich.</t>
  </si>
  <si>
    <t>Ширина улиц разная.</t>
  </si>
  <si>
    <t>NomenOrder44weiblichGenusgenetiveKasuspluralNumerus</t>
  </si>
  <si>
    <t>Die Schönheit der Bilder ist faszinierend.</t>
  </si>
  <si>
    <t>Красота картинок завораживает.</t>
  </si>
  <si>
    <t>NomenOrder45sachlichGenusgenetiveKasuspluralNumerus</t>
  </si>
  <si>
    <t>Die Farben der Böden sind dunkel.</t>
  </si>
  <si>
    <t>Цвета полов тёмные.</t>
  </si>
  <si>
    <t>NomenOrder46mannlichGenusgenetiveKasuspluralNumerus</t>
  </si>
  <si>
    <t>Die Vielfalt der Gründe ist erstaunlich.</t>
  </si>
  <si>
    <t>Разнообразие причин удивительно.</t>
  </si>
  <si>
    <t>NomenOrder47mannlichGenusgenetiveKasuspluralNumerus</t>
  </si>
  <si>
    <t>Die Schläge der Herzen sind schnell.</t>
  </si>
  <si>
    <t>Удары сердец быстрые.</t>
  </si>
  <si>
    <t>NomenOrder48sachlichGenusgenetiveKasuspluralNumerus</t>
  </si>
  <si>
    <t>Die Pläne der Wochen sind unterschiedlich.</t>
  </si>
  <si>
    <t>Планы недель разные.</t>
  </si>
  <si>
    <t>NomenOrder49weiblichGenusgenetiveKasuspluralNumerus</t>
  </si>
  <si>
    <t>Die Zahl der Möglichkeiten ist unbegrenzt.</t>
  </si>
  <si>
    <t>Количество возможностей безгранично.</t>
  </si>
  <si>
    <t>NomenOrder50weiblichGenusgenetiveKasuspluralNumerus</t>
  </si>
  <si>
    <t>Ich erinnere mich an die Zeiten.</t>
  </si>
  <si>
    <t>Я помню времена.</t>
  </si>
  <si>
    <t>NomenOrder1weiblichGenusakkusativKasuspluralNumerus</t>
  </si>
  <si>
    <t>Sie sieht die Männer im Park.</t>
  </si>
  <si>
    <t>Она видит мужчин в парке.</t>
  </si>
  <si>
    <t>NomenOrder2mannlichGenusakkusativKasuspluralNumerus</t>
  </si>
  <si>
    <t>Er wäscht die Hände gründlich.</t>
  </si>
  <si>
    <t>Он тщательно моет руки.</t>
  </si>
  <si>
    <t>NomenOrder3weiblichGenusakkusativKasuspluralNumerus</t>
  </si>
  <si>
    <t>Wir verbringen die Tage am Meer.</t>
  </si>
  <si>
    <t>Мы проводим дни у моря.</t>
  </si>
  <si>
    <t>NomenOrder4mannlichGenusakkusativKasuspluralNumerus</t>
  </si>
  <si>
    <t>Sie gehen die Wege durch den Wald.</t>
  </si>
  <si>
    <t>Они идут по путям через лес.</t>
  </si>
  <si>
    <t>NomenOrder5mannlichGenusakkusativKasuspluralNumerus</t>
  </si>
  <si>
    <t>Ich sehe die Augen des Kindes.</t>
  </si>
  <si>
    <t>Я вижу глаза ребёнка.</t>
  </si>
  <si>
    <t>NomenOrder6sachlichGenusakkusativKasuspluralNumerus</t>
  </si>
  <si>
    <t>Er packt die Sachen in den Koffer.</t>
  </si>
  <si>
    <t>Он складывает вещи в чемодан.</t>
  </si>
  <si>
    <t>NomenOrder7weiblichGenusakkusativKasuspluralNumerus</t>
  </si>
  <si>
    <t>Sie drehen die Köpfe nach rechts.</t>
  </si>
  <si>
    <t>Они поворачивают головы вправо.</t>
  </si>
  <si>
    <t>NomenOrder8mannlichGenusakkusativKasuspluralNumerus</t>
  </si>
  <si>
    <t>Wir feiern die Jahre der Freundschaft.</t>
  </si>
  <si>
    <t>Мы отмечаем годы дружбы.</t>
  </si>
  <si>
    <t>NomenOrder9sachlichGenusakkusativKasuspluralNumerus</t>
  </si>
  <si>
    <t>Sie betreten die Zimmer.</t>
  </si>
  <si>
    <t>Они входят в комнаты.</t>
  </si>
  <si>
    <t>NomenOrder10sachlichGenusakkusativKasuspluralNumerus</t>
  </si>
  <si>
    <t>Ich öffne die Türen.</t>
  </si>
  <si>
    <t>Я открываю двери.</t>
  </si>
  <si>
    <t>NomenOrder11weiblichGenusakkusativKasuspluralNumerus</t>
  </si>
  <si>
    <t>Er kennt die Frauen sehr gut.</t>
  </si>
  <si>
    <t>Он хорошо знает женщин.</t>
  </si>
  <si>
    <t>NomenOrder12weiblichGenusakkusativKasuspluralNumerus</t>
  </si>
  <si>
    <t>Die Kinder malen die Gesichter bunt an.</t>
  </si>
  <si>
    <t>Дети раскрашивают лица ярко.</t>
  </si>
  <si>
    <t>NomenOrder13sachlichGenusakkusativKasuspluralNumerus</t>
  </si>
  <si>
    <t>Wir besuchen die Mütter am Sonntag.</t>
  </si>
  <si>
    <t>Мы навещаем матерей в воскресенье.</t>
  </si>
  <si>
    <t>NomenOrder14weiblichGenusakkusativKasuspluralNumerus</t>
  </si>
  <si>
    <t>Ich liebe die Nächte im Sommer.</t>
  </si>
  <si>
    <t>Я люблю летние ночи.</t>
  </si>
  <si>
    <t>NomenOrder15weiblichGenusakkusativKasuspluralNumerus</t>
  </si>
  <si>
    <t>Sie bauen die Häuser neu.</t>
  </si>
  <si>
    <t>Они строят дома заново.</t>
  </si>
  <si>
    <t>NomenOrder16sachlichGenusakkusativKasuspluralNumerus</t>
  </si>
  <si>
    <t>Die Kinder ehren die Väter.</t>
  </si>
  <si>
    <t>Дети чтят отцов.</t>
  </si>
  <si>
    <t>NomenOrder17mannlichGenusakkusativKasuspluralNumerus</t>
  </si>
  <si>
    <t>Die Geschichten erzählen die Leben vieler Menschen.</t>
  </si>
  <si>
    <t>Истории рассказывают жизни многих людей.</t>
  </si>
  <si>
    <t>NomenOrder18sachlichGenusakkusativKasuspluralNumerus</t>
  </si>
  <si>
    <t>Er massiert die Rücken der Sportler.</t>
  </si>
  <si>
    <t>Он массирует спины спортсменов.</t>
  </si>
  <si>
    <t>NomenOrder19mannlichGenusakkusativKasuspluralNumerus</t>
  </si>
  <si>
    <t>Wir hören die Stimmen aus der Ferne.</t>
  </si>
  <si>
    <t>Мы слышим голоса издалека.</t>
  </si>
  <si>
    <t>NomenOrder20weiblichGenusakkusativKasuspluralNumerus</t>
  </si>
  <si>
    <t>Die Lehrer rufen die Mädchen ins Klassenzimmer.</t>
  </si>
  <si>
    <t>Учителя зовут девочек в класс.</t>
  </si>
  <si>
    <t>NomenOrder21sachlichGenusakkusativKasuspluralNumerus</t>
  </si>
  <si>
    <t>Er besucht die Orte seiner Kindheit.</t>
  </si>
  <si>
    <t>Он посещает места своего детства.</t>
  </si>
  <si>
    <t>NomenOrder22mannlichGenusakkusativKasuspluralNumerus</t>
  </si>
  <si>
    <t>Die Lehrerin lobt die Jungen.</t>
  </si>
  <si>
    <t>Учительница хвалит мальчиков.</t>
  </si>
  <si>
    <t>NomenOrder23mannlichGenusakkusativKasuspluralNumerus</t>
  </si>
  <si>
    <t>Er repariert die Autos in der Werkstatt.</t>
  </si>
  <si>
    <t>Он чинит машины в мастерской.</t>
  </si>
  <si>
    <t>NomenOrder24sachlichGenusakkusativKasuspluralNumerus</t>
  </si>
  <si>
    <t>Wir lesen die Seiten des Buches.</t>
  </si>
  <si>
    <t>Мы читаем страницы книги.</t>
  </si>
  <si>
    <t>NomenOrder25weiblichGenusakkusativKasuspluralNumerus</t>
  </si>
  <si>
    <t>Er hebt die Arme hoch.</t>
  </si>
  <si>
    <t>Он поднимает руки вверх.</t>
  </si>
  <si>
    <t>NomenOrder26mannlichGenusakkusativKasuspluralNumerus</t>
  </si>
  <si>
    <t>Die Lehrerin ruft die Kinder ins Klassenzimmer.</t>
  </si>
  <si>
    <t>Учительница зовёт детей в класс.</t>
  </si>
  <si>
    <t>NomenOrder27sachlichGenusakkusativKasuspluralNumerus</t>
  </si>
  <si>
    <t>Sie schreibt die Wörter an die Tafel.</t>
  </si>
  <si>
    <t>Она пишет слова на доске.</t>
  </si>
  <si>
    <t>NomenOrder28sachlichGenusakkusativKasuspluralNumerus</t>
  </si>
  <si>
    <t>Er zeigt die Finger zum Zählen.</t>
  </si>
  <si>
    <t>Он показывает пальцы для счёта.</t>
  </si>
  <si>
    <t>NomenOrder29mannlichGenusakkusativKasuspluralNumerus</t>
  </si>
  <si>
    <t>Wir treffen die Freunde im Café.</t>
  </si>
  <si>
    <t>Мы встречаем друзей в кафе.</t>
  </si>
  <si>
    <t>NomenOrder30mannlichGenusakkusativKasuspluralNumerus</t>
  </si>
  <si>
    <t>Die Stadt renoviert die Schulen.</t>
  </si>
  <si>
    <t>Город ремонтирует школы.</t>
  </si>
  <si>
    <t>NomenOrder31weiblichGenusakkusativKasuspluralNumerus</t>
  </si>
  <si>
    <t>Sie bemerkt die Blicke der Leute.</t>
  </si>
  <si>
    <t>Она замечает взгляды людей.</t>
  </si>
  <si>
    <t>NomenOrder32mannlichGenusakkusativKasuspluralNumerus</t>
  </si>
  <si>
    <t>Die Kinder öffnen die Münder zum Singen.</t>
  </si>
  <si>
    <t>Дети открывают рты, чтобы петь.</t>
  </si>
  <si>
    <t>NomenOrder33mannlichGenusakkusativKasuspluralNumerus</t>
  </si>
  <si>
    <t>Wir spielen die Spiele im Garten.</t>
  </si>
  <si>
    <t>Мы играем в игры в саду.</t>
  </si>
  <si>
    <t>NomenOrder34sachlichGenusakkusativKasuspluralNumerus</t>
  </si>
  <si>
    <t>Er besucht die Plätze in der Stadt.</t>
  </si>
  <si>
    <t>Он посещает места в городе.</t>
  </si>
  <si>
    <t>NomenOrder35mannlichGenusakkusativKasuspluralNumerus</t>
  </si>
  <si>
    <t>Die Regierung schützt die Menschen.</t>
  </si>
  <si>
    <t>Правительство защищает людей.</t>
  </si>
  <si>
    <t>NomenOrder36mannlichGenusakkusativKasuspluralNumerus</t>
  </si>
  <si>
    <t>Wir trinken die Wasser aus den Flaschen.</t>
  </si>
  <si>
    <t>Мы пьём воды из бутылок.</t>
  </si>
  <si>
    <t>NomenOrder37sachlichGenusakkusativKasuspluralNumerus</t>
  </si>
  <si>
    <t>Sie nennt die Namen der Gäste.</t>
  </si>
  <si>
    <t>Она называет имена гостей.</t>
  </si>
  <si>
    <t>NomenOrder38mannlichGenusakkusativKasuspluralNumerus</t>
  </si>
  <si>
    <t>Wir besuchen die Städte Europas.</t>
  </si>
  <si>
    <t>Мы посещаем города Европы.</t>
  </si>
  <si>
    <t>NomenOrder39weiblichGenusakkusativKasuspluralNumerus</t>
  </si>
  <si>
    <t>Er erledigt die Arbeiten schnell.</t>
  </si>
  <si>
    <t>Он выполняет работы быстро.</t>
  </si>
  <si>
    <t>NomenOrder40weiblichGenusakkusativKasuspluralNumerus</t>
  </si>
  <si>
    <t>Die Großmutter erzählt die Geschichten.</t>
  </si>
  <si>
    <t>Бабушка рассказывает истории.</t>
  </si>
  <si>
    <t>NomenOrder41weiblichGenusakkusativKasuspluralNumerus</t>
  </si>
  <si>
    <t>Wir genießen die Abende auf der Terrasse.</t>
  </si>
  <si>
    <t>Мы наслаждаемся вечерами на террасе.</t>
  </si>
  <si>
    <t>NomenOrder42mannlichGenusakkusativKasuspluralNumerus</t>
  </si>
  <si>
    <t>Der Philosoph erklärt die Sinne der Worte.</t>
  </si>
  <si>
    <t>Философ объясняет смыслы слов.</t>
  </si>
  <si>
    <t>NomenOrder43mannlichGenusakkusativKasuspluralNumerus</t>
  </si>
  <si>
    <t>Die Autos blockieren die Straßen.</t>
  </si>
  <si>
    <t>Машины блокируют улицы.</t>
  </si>
  <si>
    <t>NomenOrder44weiblichGenusakkusativKasuspluralNumerus</t>
  </si>
  <si>
    <t>Die Kinder malen die Bilder bunt.</t>
  </si>
  <si>
    <t>Дети раскрашивают картинки ярко.</t>
  </si>
  <si>
    <t>NomenOrder45sachlichGenusakkusativKasuspluralNumerus</t>
  </si>
  <si>
    <t>Die Arbeiter reinigen die Böden.</t>
  </si>
  <si>
    <t>Рабочие чистят полы.</t>
  </si>
  <si>
    <t>NomenOrder46mannlichGenusakkusativKasuspluralNumerus</t>
  </si>
  <si>
    <t>Sie versteht die Gründe nicht.</t>
  </si>
  <si>
    <t>Она не понимает причины.</t>
  </si>
  <si>
    <t>NomenOrder47mannlichGenusakkusativKasuspluralNumerus</t>
  </si>
  <si>
    <t>Wir fühlen die Herzen schlagen.</t>
  </si>
  <si>
    <t>Мы чувствуем, как бьются сердца.</t>
  </si>
  <si>
    <t>NomenOrder48sachlichGenusakkusativKasuspluralNumerus</t>
  </si>
  <si>
    <t>Er plant die Wochen im Voraus.</t>
  </si>
  <si>
    <t>Он планирует недели заранее.</t>
  </si>
  <si>
    <t>NomenOrder49weiblichGenusakkusativKasuspluralNumerus</t>
  </si>
  <si>
    <t>Sie nutzt die Möglichkeiten.</t>
  </si>
  <si>
    <t>Она использует возможности.</t>
  </si>
  <si>
    <t>NomenOrder50weiblichGenusakkusativKasuspluralNumerus</t>
  </si>
  <si>
    <t>Er passt sich den Zeiten an.</t>
  </si>
  <si>
    <t>Он приспосабливается к временам.</t>
  </si>
  <si>
    <t>NomenOrder1weiblichGenusdativKasuspluralNumerus</t>
  </si>
  <si>
    <t>Sie hilft den Männern im Dorf.</t>
  </si>
  <si>
    <t>Она помогает мужчинам в деревне.</t>
  </si>
  <si>
    <t>NomenOrder2mannlichGenusdativKasuspluralNumerus</t>
  </si>
  <si>
    <t>Er gibt den Händen Wärme.</t>
  </si>
  <si>
    <t>Он даёт рукам тепло.</t>
  </si>
  <si>
    <t>NomenOrder3weiblichGenusdativKasuspluralNumerus</t>
  </si>
  <si>
    <t>Wir widmen den Tagen besondere Bedeutung.</t>
  </si>
  <si>
    <t>Мы придаём дням особое значение.</t>
  </si>
  <si>
    <t>NomenOrder4mannlichGenusdativKasuspluralNumerus</t>
  </si>
  <si>
    <t>Sie folgen den Wegen durch den Wald.</t>
  </si>
  <si>
    <t>Они следуют путям через лес.</t>
  </si>
  <si>
    <t>NomenOrder5mannlichGenusdativKasuspluralNumerus</t>
  </si>
  <si>
    <t>Ich vertraue den Augen nicht.</t>
  </si>
  <si>
    <t>Я не доверяю глазам.</t>
  </si>
  <si>
    <t>NomenOrder6sachlichGenusdativKasuspluralNumerus</t>
  </si>
  <si>
    <t>Er schenkt den Sachen keine Beachtung.</t>
  </si>
  <si>
    <t>Он не уделяет вещам внимания.</t>
  </si>
  <si>
    <t>NomenOrder7weiblichGenusdativKasuspluralNumerus</t>
  </si>
  <si>
    <t>Die Hüte passen den Köpfen nicht.</t>
  </si>
  <si>
    <t>Шляпы не подходят головам.</t>
  </si>
  <si>
    <t>NomenOrder8mannlichGenusdativKasuspluralNumerus</t>
  </si>
  <si>
    <t>Wir gedenken den Jahren der Kindheit.</t>
  </si>
  <si>
    <t>Мы вспоминаем годы детства.</t>
  </si>
  <si>
    <t>NomenOrder9sachlichGenusdativKasuspluralNumerus</t>
  </si>
  <si>
    <t>Die Möbel gehören den Zimmern.</t>
  </si>
  <si>
    <t>Мебель принадлежит комнатам.</t>
  </si>
  <si>
    <t>NomenOrder10sachlichGenusdativKasuspluralNumerus</t>
  </si>
  <si>
    <t>Er nähert sich den Türen langsam.</t>
  </si>
  <si>
    <t>Он медленно подходит к дверям.</t>
  </si>
  <si>
    <t>NomenOrder11weiblichGenusdativKasuspluralNumerus</t>
  </si>
  <si>
    <t>Wir danken den Frauen für ihre Hilfe.</t>
  </si>
  <si>
    <t>Мы благодарим женщин за их помощь.</t>
  </si>
  <si>
    <t>NomenOrder12weiblichGenusdativKasuspluralNumerus</t>
  </si>
  <si>
    <t>Die Masken passen den Gesichtern perfekt.</t>
  </si>
  <si>
    <t>Маски идеально подходят лицам.</t>
  </si>
  <si>
    <t>NomenOrder13sachlichGenusdativKasuspluralNumerus</t>
  </si>
  <si>
    <t>Die Kinder bringen den Müttern Blumen.</t>
  </si>
  <si>
    <t>Дети приносят матерям цветы.</t>
  </si>
  <si>
    <t>NomenOrder14weiblichGenusdativKasuspluralNumerus</t>
  </si>
  <si>
    <t>Wir widmen uns den Nächten voller Arbeit.</t>
  </si>
  <si>
    <t>Мы посвящаем себя ночам с работой.</t>
  </si>
  <si>
    <t>NomenOrder15weiblichGenusdativKasuspluralNumerus</t>
  </si>
  <si>
    <t>Er spendet den Häusern neuen Glanz.</t>
  </si>
  <si>
    <t>Он придаёт домам новый блеск.</t>
  </si>
  <si>
    <t>NomenOrder16sachlichGenusdativKasuspluralNumerus</t>
  </si>
  <si>
    <t>Die Kinder folgen den Vätern.</t>
  </si>
  <si>
    <t>Дети следуют за отцами.</t>
  </si>
  <si>
    <t>NomenOrder17mannlichGenusdativKasuspluralNumerus</t>
  </si>
  <si>
    <t>Das Schicksal schenkt den Leben neue Chancen.</t>
  </si>
  <si>
    <t>Судьба даёт жизням новые шансы.</t>
  </si>
  <si>
    <t>NomenOrder18sachlichGenusdativKasuspluralNumerus</t>
  </si>
  <si>
    <t>Die Masseure helfen den Rücken.</t>
  </si>
  <si>
    <t>Массажисты помогают спинам.</t>
  </si>
  <si>
    <t>NomenOrder19mannlichGenusdativKasuspluralNumerus</t>
  </si>
  <si>
    <t>Wir lauschen den Stimmen der Sänger.</t>
  </si>
  <si>
    <t>Мы прислушиваемся к голосам певцов.</t>
  </si>
  <si>
    <t>NomenOrder20weiblichGenusdativKasuspluralNumerus</t>
  </si>
  <si>
    <t>Die Lehrer geben den Mädchen Aufgaben.</t>
  </si>
  <si>
    <t>Учителя дают девочкам задания.</t>
  </si>
  <si>
    <t>NomenOrder21sachlichGenusdativKasuspluralNumerus</t>
  </si>
  <si>
    <t>Touristen folgen den Orten auf der Karte.</t>
  </si>
  <si>
    <t>Туристы следуют местам на карте.</t>
  </si>
  <si>
    <t>NomenOrder22mannlichGenusdativKasuspluralNumerus</t>
  </si>
  <si>
    <t>Die Trainer erklären den Jungen die Regeln.</t>
  </si>
  <si>
    <t>Тренеры объясняют мальчикам правила.</t>
  </si>
  <si>
    <t>NomenOrder23mannlichGenusdativKasuspluralNumerus</t>
  </si>
  <si>
    <t>Die Garage gehört den Autos.</t>
  </si>
  <si>
    <t>Гараж принадлежит машинам.</t>
  </si>
  <si>
    <t>NomenOrder24sachlichGenusdativKasuspluralNumerus</t>
  </si>
  <si>
    <t>Die Notizen helfen den Seiten des Buches.</t>
  </si>
  <si>
    <t>Записки помогают страницам книги.</t>
  </si>
  <si>
    <t>NomenOrder25weiblichGenusdativKasuspluralNumerus</t>
  </si>
  <si>
    <t>Er hilft den Armen mit Kleidung.</t>
  </si>
  <si>
    <t>Он помогает рукам одеждой.</t>
  </si>
  <si>
    <t>NomenOrder26mannlichGenusdativKasuspluralNumerus</t>
  </si>
  <si>
    <t>Wir schenken den Kindern Bücher.</t>
  </si>
  <si>
    <t>Мы дарим детям книги.</t>
  </si>
  <si>
    <t>NomenOrder27sachlichGenusdativKasuspluralNumerus</t>
  </si>
  <si>
    <t>Er gibt den Wörtern neue Bedeutung.</t>
  </si>
  <si>
    <t>Он придаёт словам новое значение.</t>
  </si>
  <si>
    <t>NomenOrder28sachlichGenusdativKasuspluralNumerus</t>
  </si>
  <si>
    <t>Sie steckt den Fingern Ringe an.</t>
  </si>
  <si>
    <t>Она надевает на пальцы кольца.</t>
  </si>
  <si>
    <t>NomenOrder29mannlichGenusdativKasuspluralNumerus</t>
  </si>
  <si>
    <t>Er schreibt den Freunden Briefe.</t>
  </si>
  <si>
    <t>Он пишет письма друзьям.</t>
  </si>
  <si>
    <t>NomenOrder30mannlichGenusdativKasuspluralNumerus</t>
  </si>
  <si>
    <t>Der Staat hilft den Schulen.</t>
  </si>
  <si>
    <t>Государство помогает школам.</t>
  </si>
  <si>
    <t>NomenOrder31weiblichGenusdativKasuspluralNumerus</t>
  </si>
  <si>
    <t>Sie vertraut den Blicken der Leute nicht.</t>
  </si>
  <si>
    <t>Она не доверяет взглядам людей.</t>
  </si>
  <si>
    <t>NomenOrder32mannlichGenusdativKasuspluralNumerus</t>
  </si>
  <si>
    <t>Der Arzt gibt den Mündern Medizin.</t>
  </si>
  <si>
    <t>Врач даёт ртам лекарство.</t>
  </si>
  <si>
    <t>NomenOrder33mannlichGenusdativKasuspluralNumerus</t>
  </si>
  <si>
    <t>Die Lehrer widmen den Spielen Zeit.</t>
  </si>
  <si>
    <t>Учителя посвящают играм время.</t>
  </si>
  <si>
    <t>NomenOrder34sachlichGenusdativKasuspluralNumerus</t>
  </si>
  <si>
    <t>Touristen folgen den Plätzen auf der Karte.</t>
  </si>
  <si>
    <t>NomenOrder35mannlichGenusdativKasuspluralNumerus</t>
  </si>
  <si>
    <t>Wir helfen den Menschen in Not.</t>
  </si>
  <si>
    <t>Мы помогаем людям в беде.</t>
  </si>
  <si>
    <t>NomenOrder36mannlichGenusdativKasuspluralNumerus</t>
  </si>
  <si>
    <t>Fische leben in den Wassern.</t>
  </si>
  <si>
    <t>Рыбы живут в водах.</t>
  </si>
  <si>
    <t>NomenOrder37sachlichGenusdativKasuspluralNumerus</t>
  </si>
  <si>
    <t>Wir geben den Namen Bedeutung.</t>
  </si>
  <si>
    <t>Мы придаём именам значение.</t>
  </si>
  <si>
    <t>NomenOrder38mannlichGenusdativKasuspluralNumerus</t>
  </si>
  <si>
    <t>Händler reisen zu den Städten.</t>
  </si>
  <si>
    <t>Торговцы путешествуют по городам.</t>
  </si>
  <si>
    <t>NomenOrder39weiblichGenusdativKasuspluralNumerus</t>
  </si>
  <si>
    <t>Sie widmet den Arbeiten viel Zeit.</t>
  </si>
  <si>
    <t>Она посвящает работам много времени.</t>
  </si>
  <si>
    <t>NomenOrder40weiblichGenusdativKasuspluralNumerus</t>
  </si>
  <si>
    <t>Großeltern erzählen den Geschichten Wahrheit.</t>
  </si>
  <si>
    <t>Дедушки и бабушки рассказывают историям правду.</t>
  </si>
  <si>
    <t>NomenOrder41weiblichGenusdativKasuspluralNumerus</t>
  </si>
  <si>
    <t>Wir widmen den Abenden Ruhe.</t>
  </si>
  <si>
    <t>Мы посвящаем вечерам отдых.</t>
  </si>
  <si>
    <t>NomenOrder42mannlichGenusdativKasuspluralNumerus</t>
  </si>
  <si>
    <t>Er gibt den Sinnen klare Worte.</t>
  </si>
  <si>
    <t>Он придаёт смыслам ясные слова.</t>
  </si>
  <si>
    <t>NomenOrder43mannlichGenusdativKasuspluralNumerus</t>
  </si>
  <si>
    <t>Die Laternen gehören den Straßen.</t>
  </si>
  <si>
    <t>Фонари принадлежат улицам.</t>
  </si>
  <si>
    <t>NomenOrder44weiblichGenusdativKasuspluralNumerus</t>
  </si>
  <si>
    <t>Er hängt den Bildern Rahmen an.</t>
  </si>
  <si>
    <t>Он вешает на картинки рамки.</t>
  </si>
  <si>
    <t>NomenOrder45sachlichGenusdativKasuspluralNumerus</t>
  </si>
  <si>
    <t>Teppiche liegen auf den Böden.</t>
  </si>
  <si>
    <t>Ковры лежат на полах.</t>
  </si>
  <si>
    <t>NomenOrder46mannlichGenusdativKasuspluralNumerus</t>
  </si>
  <si>
    <t>Er folgt den Gründen seines Herzens.</t>
  </si>
  <si>
    <t>Он следует причинам своего сердца.</t>
  </si>
  <si>
    <t>NomenOrder47mannlichGenusdativKasuspluralNumerus</t>
  </si>
  <si>
    <t>Die Worte gehören den Herzen der Menschen.</t>
  </si>
  <si>
    <t>Слова принадлежат сердцам людей.</t>
  </si>
  <si>
    <t>NomenOrder48sachlichGenusdativKasuspluralNumerus</t>
  </si>
  <si>
    <t>Wir widmen den Wochen Pläne.</t>
  </si>
  <si>
    <t>Мы посвящаем неделям планы.</t>
  </si>
  <si>
    <t>NomenOrder49weiblichGenusdativKasuspluralNumerus</t>
  </si>
  <si>
    <t>Sie öffnen sich den Möglichkeiten der Zukunft.</t>
  </si>
  <si>
    <t>Они открываются возможностям будущего.</t>
  </si>
  <si>
    <t>NomenOrder50weiblichGenusdativKasuspluralNumerus</t>
  </si>
  <si>
    <t>Guten Morgen.</t>
  </si>
  <si>
    <t>Доброе утро.</t>
  </si>
  <si>
    <t>Guten Abend.</t>
  </si>
  <si>
    <t>Добрый вечер.</t>
  </si>
  <si>
    <t>Hallo zusammen!</t>
  </si>
  <si>
    <t>Всем привет!</t>
  </si>
  <si>
    <t>Servus!</t>
  </si>
  <si>
    <t>Привет! (Австрия, юг Германии)</t>
  </si>
  <si>
    <t>Grüß dich!</t>
  </si>
  <si>
    <t>Привет!</t>
  </si>
  <si>
    <t>Wie heißt du?</t>
  </si>
  <si>
    <t>Как тебя зовут?</t>
  </si>
  <si>
    <t>Ich heiße…</t>
  </si>
  <si>
    <t>Меня зовут…</t>
  </si>
  <si>
    <t>Freut mich!</t>
  </si>
  <si>
    <t>Приятно познакомиться!</t>
  </si>
  <si>
    <t>Woher kommst du?</t>
  </si>
  <si>
    <t>Откуда ты?</t>
  </si>
  <si>
    <t>Ich komme aus…</t>
  </si>
  <si>
    <t>Я из…</t>
  </si>
  <si>
    <t>Wie alt bist du?</t>
  </si>
  <si>
    <t>Сколько тебе лет?</t>
  </si>
  <si>
    <t>Ich bin … Jahre alt.</t>
  </si>
  <si>
    <t>Мне … лет.</t>
  </si>
  <si>
    <t>Was machst du beruflich?</t>
  </si>
  <si>
    <t>Кем ты работаешь?</t>
  </si>
  <si>
    <t>Ich arbeite als…</t>
  </si>
  <si>
    <t>Я работаю …</t>
  </si>
  <si>
    <t>Ich studiere.</t>
  </si>
  <si>
    <t>Я учусь.</t>
  </si>
  <si>
    <t>Ich bin zu Hause.</t>
  </si>
  <si>
    <t>Я дома.</t>
  </si>
  <si>
    <t>Я в дороге.</t>
  </si>
  <si>
    <t>Ich bin gleich zurück.</t>
  </si>
  <si>
    <t>Я скоро вернусь.</t>
  </si>
  <si>
    <t>Ich bin bereit.</t>
  </si>
  <si>
    <t>Я готов(а).</t>
  </si>
  <si>
    <t>Alles klar bei dir?</t>
  </si>
  <si>
    <t>Всё нормально у тебя?</t>
  </si>
  <si>
    <t>Mir geht’s gut.</t>
  </si>
  <si>
    <t>У меня всё хорошо.</t>
  </si>
  <si>
    <t>Und dir?</t>
  </si>
  <si>
    <t>А у тебя?</t>
  </si>
  <si>
    <t>Mir auch.</t>
  </si>
  <si>
    <t>У меня тоже.</t>
  </si>
  <si>
    <t>Sehr gut!</t>
  </si>
  <si>
    <t>Отлично!</t>
  </si>
  <si>
    <t>Super!</t>
  </si>
  <si>
    <t>Супер!</t>
  </si>
  <si>
    <t>Spitze!</t>
  </si>
  <si>
    <t>Классно!</t>
  </si>
  <si>
    <t>Toll!</t>
  </si>
  <si>
    <t>Здорово!</t>
  </si>
  <si>
    <t>Fantastisch!</t>
  </si>
  <si>
    <t>Фантастика!</t>
  </si>
  <si>
    <t>Unglaublich!</t>
  </si>
  <si>
    <t>Невероятно!</t>
  </si>
  <si>
    <t>Quatsch!</t>
  </si>
  <si>
    <t>Чепуха! / Ерунда!</t>
  </si>
  <si>
    <t>Wirklich?</t>
  </si>
  <si>
    <t>Правда?</t>
  </si>
  <si>
    <t>Genau!</t>
  </si>
  <si>
    <t>Именно!</t>
  </si>
  <si>
    <t>Sicher?</t>
  </si>
  <si>
    <t>Уверен(а)?</t>
  </si>
  <si>
    <t>Vielleicht.</t>
  </si>
  <si>
    <t>Может быть.</t>
  </si>
  <si>
    <t>Wahrscheinlich.</t>
  </si>
  <si>
    <t>Наверное.</t>
  </si>
  <si>
    <t>Absolut.</t>
  </si>
  <si>
    <t>Абсолютно.</t>
  </si>
  <si>
    <t>Auf jeden Fall.</t>
  </si>
  <si>
    <t>В любом случае.</t>
  </si>
  <si>
    <t>Es geht.</t>
  </si>
  <si>
    <t>Так себе. / Пойдёт.</t>
  </si>
  <si>
    <t>Nicht so gut.</t>
  </si>
  <si>
    <t>Не очень хорошо.</t>
  </si>
  <si>
    <t>Sehr schön!</t>
  </si>
  <si>
    <t>Очень красиво!</t>
  </si>
  <si>
    <t>Hervorragend!</t>
  </si>
  <si>
    <t>Превосходно!</t>
  </si>
  <si>
    <t>Unglaublich schön!</t>
  </si>
  <si>
    <t>Невероятно красиво!</t>
  </si>
  <si>
    <t>Ich weiß.</t>
  </si>
  <si>
    <t>Я знаю.</t>
  </si>
  <si>
    <t>Ich glaube schon.</t>
  </si>
  <si>
    <t>Думаю, да.</t>
  </si>
  <si>
    <t>Ich glaube nicht.</t>
  </si>
  <si>
    <t>Думаю, нет.</t>
  </si>
  <si>
    <t>Keine Lust.</t>
  </si>
  <si>
    <t>Нет желания.</t>
  </si>
  <si>
    <t>Gute Idee!</t>
  </si>
  <si>
    <t>Отличная идея!</t>
  </si>
  <si>
    <t>Keine schlechte Idee.</t>
  </si>
  <si>
    <t>Неплохая идея.</t>
  </si>
  <si>
    <t>Lass uns anfangen!</t>
  </si>
  <si>
    <t>Давай начнём!</t>
  </si>
  <si>
    <t>PhraseOrder51</t>
  </si>
  <si>
    <t>PhraseOrder52</t>
  </si>
  <si>
    <t>PhraseOrder53</t>
  </si>
  <si>
    <t>PhraseOrder54</t>
  </si>
  <si>
    <t>PhraseOrder55</t>
  </si>
  <si>
    <t>PhraseOrder56</t>
  </si>
  <si>
    <t>PhraseOrder57</t>
  </si>
  <si>
    <t>PhraseOrder58</t>
  </si>
  <si>
    <t>PhraseOrder59</t>
  </si>
  <si>
    <t>PhraseOrder60</t>
  </si>
  <si>
    <t>PhraseOrder61</t>
  </si>
  <si>
    <t>PhraseOrder62</t>
  </si>
  <si>
    <t>PhraseOrder63</t>
  </si>
  <si>
    <t>PhraseOrder64</t>
  </si>
  <si>
    <t>PhraseOrder65</t>
  </si>
  <si>
    <t>PhraseOrder66</t>
  </si>
  <si>
    <t>PhraseOrder67</t>
  </si>
  <si>
    <t>PhraseOrder68</t>
  </si>
  <si>
    <t>PhraseOrder69</t>
  </si>
  <si>
    <t>PhraseOrder70</t>
  </si>
  <si>
    <t>PhraseOrder71</t>
  </si>
  <si>
    <t>PhraseOrder72</t>
  </si>
  <si>
    <t>PhraseOrder73</t>
  </si>
  <si>
    <t>PhraseOrder74</t>
  </si>
  <si>
    <t>PhraseOrder75</t>
  </si>
  <si>
    <t>PhraseOrder76</t>
  </si>
  <si>
    <t>PhraseOrder77</t>
  </si>
  <si>
    <t>PhraseOrder78</t>
  </si>
  <si>
    <t>PhraseOrder79</t>
  </si>
  <si>
    <t>PhraseOrder80</t>
  </si>
  <si>
    <t>PhraseOrder81</t>
  </si>
  <si>
    <t>PhraseOrder82</t>
  </si>
  <si>
    <t>PhraseOrder83</t>
  </si>
  <si>
    <t>PhraseOrder84</t>
  </si>
  <si>
    <t>PhraseOrder85</t>
  </si>
  <si>
    <t>PhraseOrder86</t>
  </si>
  <si>
    <t>PhraseOrder87</t>
  </si>
  <si>
    <t>PhraseOrder88</t>
  </si>
  <si>
    <t>PhraseOrder89</t>
  </si>
  <si>
    <t>PhraseOrder90</t>
  </si>
  <si>
    <t>PhraseOrder91</t>
  </si>
  <si>
    <t>PhraseOrder92</t>
  </si>
  <si>
    <t>PhraseOrder93</t>
  </si>
  <si>
    <t>PhraseOrder94</t>
  </si>
  <si>
    <t>PhraseOrder95</t>
  </si>
  <si>
    <t>PhraseOrder96</t>
  </si>
  <si>
    <t>PhraseOrder97</t>
  </si>
  <si>
    <t>PhraseOrder98</t>
  </si>
  <si>
    <t>PhraseOrder99</t>
  </si>
  <si>
    <t>Los geht’s!</t>
  </si>
  <si>
    <t>Поехали! / Начинаем!</t>
  </si>
  <si>
    <t>PhraseOrder100</t>
  </si>
  <si>
    <t>Идиомы</t>
  </si>
  <si>
    <t>Das ist mir Wurst</t>
  </si>
  <si>
    <t>Мне всё равно</t>
  </si>
  <si>
    <t>Jemandem die Daumen drücken</t>
  </si>
  <si>
    <t>Держать кулачки</t>
  </si>
  <si>
    <t>Um den heißen Brei herumreden</t>
  </si>
  <si>
    <t>Ходить вокруг да около</t>
  </si>
  <si>
    <t>Alles hat ein Ende, nur die Wurst hat zwei</t>
  </si>
  <si>
    <t>Всё имеет конец</t>
  </si>
  <si>
    <t>Da steppt der Bär</t>
  </si>
  <si>
    <t>Будет весело</t>
  </si>
  <si>
    <t>Schwein haben</t>
  </si>
  <si>
    <t>Повезти</t>
  </si>
  <si>
    <t>Fix und fertig sein</t>
  </si>
  <si>
    <t>Быть вымотанным</t>
  </si>
  <si>
    <t>Tomaten auf den Augen haben</t>
  </si>
  <si>
    <t>Не видеть очевидное</t>
  </si>
  <si>
    <t>Das A und O</t>
  </si>
  <si>
    <t>Самое главное</t>
  </si>
  <si>
    <t>Ein Auge zudrücken</t>
  </si>
  <si>
    <t>Закрыть глаза на что-то</t>
  </si>
  <si>
    <t>RedewendungOrder1</t>
  </si>
  <si>
    <t>RedewendungOrder2</t>
  </si>
  <si>
    <t>RedewendungOrder3</t>
  </si>
  <si>
    <t>RedewendungOrder4</t>
  </si>
  <si>
    <t>RedewendungOrder5</t>
  </si>
  <si>
    <t>RedewendungOrder6</t>
  </si>
  <si>
    <t>RedewendungOrder7</t>
  </si>
  <si>
    <t>RedewendungOrder8</t>
  </si>
  <si>
    <t>RedewendungOrder9</t>
  </si>
  <si>
    <t>RedewendungOrder10</t>
  </si>
  <si>
    <t>Geh doch ins Kino oder bleib zu Hause, das ist mir Wurst.</t>
  </si>
  <si>
    <t>Хочешь чай, хочешь кофе — мне всё равно.</t>
  </si>
  <si>
    <t>Morgen hast du die Prüfung? Ich drücke dir die Daumen!</t>
  </si>
  <si>
    <t>Завтра у тебя собеседование? Я держу за тебя кулачки!</t>
  </si>
  <si>
    <t>Hör auf, um den heißen Brei herumzureden, sag endlich die Wahrheit!</t>
  </si>
  <si>
    <t>Не ходи вокруг да около, скажи прямо, что думаешь.</t>
  </si>
  <si>
    <t>Mach dir keine Sorgen, alles hat ein Ende, nur die Wurst hat zwei.</t>
  </si>
  <si>
    <t>Не переживай, всё имеет конец.</t>
  </si>
  <si>
    <t>Komm heute Abend zur Party, da steppt der Bär!</t>
  </si>
  <si>
    <t>Приходи сегодня на вечеринку — будет весело!</t>
  </si>
  <si>
    <t>Ich habe richtig Schwein gehabt, dass ich den letzten Zug erwischt habe.</t>
  </si>
  <si>
    <t>Мне повезло, что я успел на последний автобус.</t>
  </si>
  <si>
    <t>Nach dem Umzug war ich fix und fertig.</t>
  </si>
  <si>
    <t>После работы я был совсем вымотан.</t>
  </si>
  <si>
    <t>Hast du Tomaten auf den Augen? Der Laden ist doch gleich hier!</t>
  </si>
  <si>
    <t>Ты что, не видишь? Он прямо перед тобой — не видеть очевидное!</t>
  </si>
  <si>
    <t>Geduld ist bei Kindern das A und O.</t>
  </si>
  <si>
    <t>Самое главное в этом деле — терпение.</t>
  </si>
  <si>
    <t>Der Lehrer hat ein Auge zugedrückt, obwohl ich die Hausaufgabe vergessen hatte.</t>
  </si>
  <si>
    <t>Он закрыл глаза на мою ошибку.</t>
  </si>
  <si>
    <t>RedewendungOrder1GrundformKey</t>
  </si>
  <si>
    <t>RedewendungOrder2GrundformKey</t>
  </si>
  <si>
    <t>RedewendungOrder3GrundformKey</t>
  </si>
  <si>
    <t>RedewendungOrder4GrundformKey</t>
  </si>
  <si>
    <t>RedewendungOrder5GrundformKey</t>
  </si>
  <si>
    <t>RedewendungOrder6GrundformKey</t>
  </si>
  <si>
    <t>RedewendungOrder7GrundformKey</t>
  </si>
  <si>
    <t>RedewendungOrder8GrundformKey</t>
  </si>
  <si>
    <t>RedewendungOrder9GrundformKey</t>
  </si>
  <si>
    <t>RedewendungOrder10GrundformKey</t>
  </si>
  <si>
    <t>Den Nagel auf den Kopf treffen</t>
  </si>
  <si>
    <t>Попасть в точку</t>
  </si>
  <si>
    <t>Den Kopf in den Sand stecken</t>
  </si>
  <si>
    <t>Прятать голову в песок</t>
  </si>
  <si>
    <t>Da haben wir den Salat</t>
  </si>
  <si>
    <t>Ну вот, проблемы</t>
  </si>
  <si>
    <t>Das ist nicht mein Bier</t>
  </si>
  <si>
    <t>Это не моё дело</t>
  </si>
  <si>
    <t>Seinen Senf dazugeben</t>
  </si>
  <si>
    <t>Вставить свои пять копеек</t>
  </si>
  <si>
    <t>Klar wie Kloßbrühe</t>
  </si>
  <si>
    <t>Ясно как день</t>
  </si>
  <si>
    <t>Wie ein Elefant im Porzellanladen</t>
  </si>
  <si>
    <t>Как слон в посудной лавке</t>
  </si>
  <si>
    <t>Ins kalte Wasser springen</t>
  </si>
  <si>
    <t>Рискнуть, начать без подготовки</t>
  </si>
  <si>
    <t>Mit offenen Karten spielen</t>
  </si>
  <si>
    <t>Играть честно</t>
  </si>
  <si>
    <t>Jemandem die Suppe versalzen</t>
  </si>
  <si>
    <t>Испортить кому-то планы</t>
  </si>
  <si>
    <t>RedewendungOrder11</t>
  </si>
  <si>
    <t>RedewendungOrder12</t>
  </si>
  <si>
    <t>RedewendungOrder13</t>
  </si>
  <si>
    <t>RedewendungOrder14</t>
  </si>
  <si>
    <t>RedewendungOrder15</t>
  </si>
  <si>
    <t>RedewendungOrder16</t>
  </si>
  <si>
    <t>RedewendungOrder17</t>
  </si>
  <si>
    <t>RedewendungOrder18</t>
  </si>
  <si>
    <t>RedewendungOrder19</t>
  </si>
  <si>
    <t>RedewendungOrder20</t>
  </si>
  <si>
    <t>RedewendungOrder11GrundformKey</t>
  </si>
  <si>
    <t>RedewendungOrder12GrundformKey</t>
  </si>
  <si>
    <t>RedewendungOrder13GrundformKey</t>
  </si>
  <si>
    <t>RedewendungOrder14GrundformKey</t>
  </si>
  <si>
    <t>RedewendungOrder15GrundformKey</t>
  </si>
  <si>
    <t>RedewendungOrder16GrundformKey</t>
  </si>
  <si>
    <t>RedewendungOrder17GrundformKey</t>
  </si>
  <si>
    <t>RedewendungOrder18GrundformKey</t>
  </si>
  <si>
    <t>RedewendungOrder19GrundformKey</t>
  </si>
  <si>
    <t>RedewendungOrder20GrundformKey</t>
  </si>
  <si>
    <t>Mit deiner Analyse hast du den Nagel auf den Kopf getroffen.</t>
  </si>
  <si>
    <t>Ты попал в точку своим замечанием.</t>
  </si>
  <si>
    <t>Probleme verschwinden nicht, wenn du den Kopf in den Sand steckst.</t>
  </si>
  <si>
    <t>Не прячь голову в песок, надо решать проблему.</t>
  </si>
  <si>
    <t>Ich habe das falsche Dokument gelöscht – da haben wir den Salat!</t>
  </si>
  <si>
    <t>Опоздали на поезд? Ну вот, проблемы!</t>
  </si>
  <si>
    <t>Ihr Streit ist nicht mein Bier.</t>
  </si>
  <si>
    <t>Это ваши разборки, не моё дело.</t>
  </si>
  <si>
    <t>Jeder musste natürlich seinen Senf dazugeben.</t>
  </si>
  <si>
    <t>Он опять вставил свои пять копеек.</t>
  </si>
  <si>
    <t>Das ist doch klar wie Kloßbrühe!</t>
  </si>
  <si>
    <t>Всё ясно как день.</t>
  </si>
  <si>
    <t>Mit seiner Ungeschicklichkeit ist er wie ein Elefant im Porzellanladen.</t>
  </si>
  <si>
    <t>Он ведёт себя как слон в посудной лавке.</t>
  </si>
  <si>
    <t>Am ersten Arbeitstag musste ich gleich ins kalte Wasser springen.</t>
  </si>
  <si>
    <t>Пришлось рискнуть и начать без подготовки.</t>
  </si>
  <si>
    <t>Lass uns mit offenen Karten spielen und alles besprechen.</t>
  </si>
  <si>
    <t>Давай играть честно и говорить напрямую.</t>
  </si>
  <si>
    <t>Er hat mir mit seiner Kritik die Suppe versalzen.</t>
  </si>
  <si>
    <t>Он испортил мне все планы своим вмешательством.</t>
  </si>
  <si>
    <t>Ich glaub, ich spinne!</t>
  </si>
  <si>
    <t>Да я, наверное, схожу с ума!</t>
  </si>
  <si>
    <t>Aus allen Wolken fallen</t>
  </si>
  <si>
    <t>Быть сильно удивлённым</t>
  </si>
  <si>
    <t>Ich glaub, mein Schwein pfeift!</t>
  </si>
  <si>
    <t>Я в шоке!</t>
  </si>
  <si>
    <t>Da kannst du Gift drauf nehmen</t>
  </si>
  <si>
    <t>Будь уверен</t>
  </si>
  <si>
    <t>Einen Vogel haben</t>
  </si>
  <si>
    <t>Быть слегка сумасшедшим</t>
  </si>
  <si>
    <t>Wie auf glühenden Kohlen sitzen</t>
  </si>
  <si>
    <t>Сидеть как на иголках</t>
  </si>
  <si>
    <t>Jemandem einen Korb geben</t>
  </si>
  <si>
    <t>Отказать кому-то (особенно в отношениях)</t>
  </si>
  <si>
    <t>Das Leben ist kein Ponyhof</t>
  </si>
  <si>
    <t>Жизнь не сахар</t>
  </si>
  <si>
    <t>Mit dem falschen Fuß aufstehen</t>
  </si>
  <si>
    <t>Встать не с той ноги</t>
  </si>
  <si>
    <t>Den Teufel an die Wand malen</t>
  </si>
  <si>
    <t>Накликать беду</t>
  </si>
  <si>
    <t>RedewendungOrder21</t>
  </si>
  <si>
    <t>RedewendungOrder22</t>
  </si>
  <si>
    <t>RedewendungOrder23</t>
  </si>
  <si>
    <t>RedewendungOrder24</t>
  </si>
  <si>
    <t>RedewendungOrder25</t>
  </si>
  <si>
    <t>RedewendungOrder26</t>
  </si>
  <si>
    <t>RedewendungOrder27</t>
  </si>
  <si>
    <t>RedewendungOrder28</t>
  </si>
  <si>
    <t>RedewendungOrder29</t>
  </si>
  <si>
    <t>RedewendungOrder30</t>
  </si>
  <si>
    <t>RedewendungOrder21GrundformKey</t>
  </si>
  <si>
    <t>RedewendungOrder22GrundformKey</t>
  </si>
  <si>
    <t>RedewendungOrder23GrundformKey</t>
  </si>
  <si>
    <t>RedewendungOrder24GrundformKey</t>
  </si>
  <si>
    <t>RedewendungOrder25GrundformKey</t>
  </si>
  <si>
    <t>RedewendungOrder26GrundformKey</t>
  </si>
  <si>
    <t>RedewendungOrder27GrundformKey</t>
  </si>
  <si>
    <t>RedewendungOrder28GrundformKey</t>
  </si>
  <si>
    <t>RedewendungOrder29GrundformKey</t>
  </si>
  <si>
    <t>RedewendungOrder30GrundformKey</t>
  </si>
  <si>
    <t>Ich glaub, ich spinne! Schon wieder ist der Bus zu spät.</t>
  </si>
  <si>
    <t>Да я, наверное, схожу с ума — опять интернет не работает!</t>
  </si>
  <si>
    <t>Als ich die Nachricht hörte, bin ich aus allen Wolken gefallen.</t>
  </si>
  <si>
    <t>Когда я это узнал, я был в шоке.</t>
  </si>
  <si>
    <t>Ich glaub, mein Schwein pfeift! Er hat tatsächlich gewonnen.</t>
  </si>
  <si>
    <t>Я в шоке! Он реально это сделал!</t>
  </si>
  <si>
    <t>Morgen wird es regnen, da kannst du Gift drauf nehmen.</t>
  </si>
  <si>
    <t>Будь уверен, он опоздает.</t>
  </si>
  <si>
    <t>Manche denken, ich habe einen Vogel, weil ich so früh aufstehe.</t>
  </si>
  <si>
    <t>Все думают, что я слегка сумасшедший.</t>
  </si>
  <si>
    <t>Vor dem Vorstellungsgespräch saß ich wie auf glühenden Kohlen.</t>
  </si>
  <si>
    <t>Я сидел как на иголках, пока ждал результата.</t>
  </si>
  <si>
    <t>Sie hat ihm einen Korb gegeben, als er sie eingeladen hat.</t>
  </si>
  <si>
    <t>Она отказала ему, когда он позвал её на свидание.</t>
  </si>
  <si>
    <t>Hör auf zu jammern, das Leben ist kein Ponyhof.</t>
  </si>
  <si>
    <t>Прекрати жаловаться, жизнь не сахар.</t>
  </si>
  <si>
    <t>Heute habe ich mit dem falschen Fuß aufgestanden.</t>
  </si>
  <si>
    <t>Кажется, я сегодня встал не с той ноги.</t>
  </si>
  <si>
    <t>Hör auf, den Teufel an die Wand zu malen!</t>
  </si>
  <si>
    <t>Не надо накликать беду.</t>
  </si>
  <si>
    <t>Kummerspeck haben</t>
  </si>
  <si>
    <t>Поправиться от заедания проблем</t>
  </si>
  <si>
    <t>Sich zum Affen machen</t>
  </si>
  <si>
    <t>Выставить себя дураком</t>
  </si>
  <si>
    <t>Ein Affentheater aufführen</t>
  </si>
  <si>
    <t>Устраивать цирк</t>
  </si>
  <si>
    <t>Einen Bären aufbinden</t>
  </si>
  <si>
    <t>Наврать с три короба</t>
  </si>
  <si>
    <t>Alles in Butter</t>
  </si>
  <si>
    <t>Всё в порядке</t>
  </si>
  <si>
    <t>Da liegt der Hund begraben</t>
  </si>
  <si>
    <t>Вот в чём суть</t>
  </si>
  <si>
    <t>Einen Kater haben</t>
  </si>
  <si>
    <t>Страдать с похмелья</t>
  </si>
  <si>
    <t>Wie seine Westentasche kennen</t>
  </si>
  <si>
    <t>Знать как свои пять пальцев</t>
  </si>
  <si>
    <t>Das Zünglein an der Waage sein</t>
  </si>
  <si>
    <t>Сыграть решающую роль</t>
  </si>
  <si>
    <t>Mit jemandem unter einer Decke stecken</t>
  </si>
  <si>
    <t>Быть заодно с кем-то</t>
  </si>
  <si>
    <t>RedewendungOrder31</t>
  </si>
  <si>
    <t>RedewendungOrder32</t>
  </si>
  <si>
    <t>RedewendungOrder33</t>
  </si>
  <si>
    <t>RedewendungOrder34</t>
  </si>
  <si>
    <t>RedewendungOrder35</t>
  </si>
  <si>
    <t>RedewendungOrder36</t>
  </si>
  <si>
    <t>RedewendungOrder37</t>
  </si>
  <si>
    <t>RedewendungOrder38</t>
  </si>
  <si>
    <t>RedewendungOrder39</t>
  </si>
  <si>
    <t>RedewendungOrder40</t>
  </si>
  <si>
    <t>RedewendungOrder31GrundformKey</t>
  </si>
  <si>
    <t>RedewendungOrder32GrundformKey</t>
  </si>
  <si>
    <t>RedewendungOrder33GrundformKey</t>
  </si>
  <si>
    <t>RedewendungOrder34GrundformKey</t>
  </si>
  <si>
    <t>RedewendungOrder35GrundformKey</t>
  </si>
  <si>
    <t>RedewendungOrder36GrundformKey</t>
  </si>
  <si>
    <t>RedewendungOrder37GrundformKey</t>
  </si>
  <si>
    <t>RedewendungOrder38GrundformKey</t>
  </si>
  <si>
    <t>RedewendungOrder39GrundformKey</t>
  </si>
  <si>
    <t>RedewendungOrder40GrundformKey</t>
  </si>
  <si>
    <t>Nach der Trennung hat sie richtig Kummerspeck bekommen.</t>
  </si>
  <si>
    <t>После стресса я поправился от заедания проблем.</t>
  </si>
  <si>
    <t>Mit diesem Kostüm hat er sich total zum Affen gemacht.</t>
  </si>
  <si>
    <t>Он выставил себя дураком своим поведением.</t>
  </si>
  <si>
    <t>Hör auf, so ein Affentheater aufzuführen!</t>
  </si>
  <si>
    <t>Перестань устраивать цирк на пустом месте.</t>
  </si>
  <si>
    <t>Er hat mir einen Bären aufgebunden, und ich habe es geglaubt.</t>
  </si>
  <si>
    <t>Он наврал с три короба, а я поверил.</t>
  </si>
  <si>
    <t>Keine Sorge, alles ist in Butter.</t>
  </si>
  <si>
    <t>Всё в порядке, не переживай.</t>
  </si>
  <si>
    <t>Jetzt weiß ich, wo der Hund begraben liegt.</t>
  </si>
  <si>
    <t>Ага, вот в чём суть!</t>
  </si>
  <si>
    <t>Nach der Party hatte er einen fürchterlichen Kater.</t>
  </si>
  <si>
    <t>После вечеринки я страдал с похмелья.</t>
  </si>
  <si>
    <t>Ich kenne diese Stadt wie meine Westentasche.</t>
  </si>
  <si>
    <t>Я знаю этот район как свои пять пальцев.</t>
  </si>
  <si>
    <t>Seine Stimme war das Zünglein an der Waage.</t>
  </si>
  <si>
    <t>Его решение сыграло решающую роль.</t>
  </si>
  <si>
    <t>Die beiden stecken doch unter einer Decke!</t>
  </si>
  <si>
    <t>Они явно заодно.</t>
  </si>
  <si>
    <t>Hals- und Beinbruch!</t>
  </si>
  <si>
    <t>Ни пуха ни пера!</t>
  </si>
  <si>
    <t>Auf Wolke sieben schweben</t>
  </si>
  <si>
    <t>Быть на седьмом небе от счастья</t>
  </si>
  <si>
    <t>Einen Denkzettel verpassen</t>
  </si>
  <si>
    <t>Проучить кого-то</t>
  </si>
  <si>
    <t>Die Kirche im Dorf lassen</t>
  </si>
  <si>
    <t>Не преувеличивать</t>
  </si>
  <si>
    <t>Perlen vor die Säue werfen</t>
  </si>
  <si>
    <t>Метать бисер перед свиньями</t>
  </si>
  <si>
    <t>Mist!</t>
  </si>
  <si>
    <t>Чёрт, блин!</t>
  </si>
  <si>
    <t>Jemandem auf den Keks gehen</t>
  </si>
  <si>
    <t>Действовать на нервы</t>
  </si>
  <si>
    <t>Kabelsalat</t>
  </si>
  <si>
    <t>Беспорядок с проводами</t>
  </si>
  <si>
    <t>Krokodilstränen weinen</t>
  </si>
  <si>
    <t>Плакать крокодильими слезами</t>
  </si>
  <si>
    <t>Вот в чём фишка (иронично)</t>
  </si>
  <si>
    <t>RedewendungOrder41</t>
  </si>
  <si>
    <t>RedewendungOrder42</t>
  </si>
  <si>
    <t>RedewendungOrder43</t>
  </si>
  <si>
    <t>RedewendungOrder44</t>
  </si>
  <si>
    <t>RedewendungOrder45</t>
  </si>
  <si>
    <t>RedewendungOrder46</t>
  </si>
  <si>
    <t>RedewendungOrder47</t>
  </si>
  <si>
    <t>RedewendungOrder48</t>
  </si>
  <si>
    <t>RedewendungOrder49</t>
  </si>
  <si>
    <t>RedewendungOrder50</t>
  </si>
  <si>
    <t>RedewendungOrder41GrundformKey</t>
  </si>
  <si>
    <t>RedewendungOrder42GrundformKey</t>
  </si>
  <si>
    <t>RedewendungOrder43GrundformKey</t>
  </si>
  <si>
    <t>RedewendungOrder44GrundformKey</t>
  </si>
  <si>
    <t>RedewendungOrder45GrundformKey</t>
  </si>
  <si>
    <t>RedewendungOrder46GrundformKey</t>
  </si>
  <si>
    <t>RedewendungOrder47GrundformKey</t>
  </si>
  <si>
    <t>RedewendungOrder48GrundformKey</t>
  </si>
  <si>
    <t>RedewendungOrder49GrundformKey</t>
  </si>
  <si>
    <t>RedewendungOrder50GrundformKey</t>
  </si>
  <si>
    <t>Viel Erfolg bei der Prüfung – Hals- und Beinbruch!</t>
  </si>
  <si>
    <t>Удачи на экзамене — ни пуха ни пера!</t>
  </si>
  <si>
    <t>Seit der Hochzeit schwebt er auf Wolke sieben.</t>
  </si>
  <si>
    <t>Она была на седьмом небе от счастья после новости.</t>
  </si>
  <si>
    <t>Der Lehrer hat ihm mit einer Strafe einen Denkzettel verpasst.</t>
  </si>
  <si>
    <t>Я его проучу, чтобы больше так не делал.</t>
  </si>
  <si>
    <t>Komm schon, lass die Kirche im Dorf!</t>
  </si>
  <si>
    <t>Давай не будем преувеличивать.</t>
  </si>
  <si>
    <t>Diese Diskussion ist wie Perlen vor die Säue.</t>
  </si>
  <si>
    <t>С ним спорить — всё равно что метать бисер перед свиньями.</t>
  </si>
  <si>
    <t>Mist! Ich habe meinen Schlüssel vergessen.</t>
  </si>
  <si>
    <t>Чёрт, я забыл документы дома!</t>
  </si>
  <si>
    <t>Dein ständiges Meckern geht mir auf den Keks.</t>
  </si>
  <si>
    <t>Ты мне уже на нервы действуешь.</t>
  </si>
  <si>
    <t>Hinter dem Schreibtisch ist wieder Kabelsalat.</t>
  </si>
  <si>
    <t>У меня под столом полный беспорядок с проводами.</t>
  </si>
  <si>
    <t>Er hat Krokodilstränen geweint, um Mitleid zu bekommen.</t>
  </si>
  <si>
    <t>Она плачет крокодильими слезами, чтобы вызвать жалость.</t>
  </si>
  <si>
    <t>Aha, da liegt der Hund begraben!</t>
  </si>
  <si>
    <t>Вот в чём фишка, понятно!</t>
  </si>
  <si>
    <t>Redewendung</t>
  </si>
  <si>
    <t>RedewendungKey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</si>
</sst>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0"/>
      <name val="Aptos Narrow"/>
      <family val="2"/>
      <scheme val="minor"/>
    </font>
    <font>
      <sz val="13"/>
      <color theme="1"/>
      <name val="Helvetica Neue"/>
      <family val="2"/>
    </font>
    <font>
      <b/>
      <sz val="12"/>
      <color theme="1"/>
      <name val="Aptos Narrow"/>
      <scheme val="minor"/>
    </font>
    <font>
      <sz val="13"/>
      <color theme="1"/>
      <name val=".AppleSystemUIFont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0" fillId="2" borderId="4" xfId="0" applyFill="1" applyBorder="1"/>
    <xf numFmtId="0" fontId="0" fillId="2" borderId="0" xfId="0" applyFill="1"/>
    <xf numFmtId="0" fontId="4" fillId="0" borderId="0" xfId="0" applyFont="1"/>
    <xf numFmtId="0" fontId="0" fillId="4" borderId="0" xfId="0" applyFill="1"/>
    <xf numFmtId="0" fontId="5" fillId="0" borderId="0" xfId="0" applyFont="1"/>
    <xf numFmtId="0" fontId="0" fillId="5" borderId="0" xfId="0" applyFill="1"/>
    <xf numFmtId="0" fontId="0" fillId="0" borderId="0" xfId="0" applyNumberFormat="1"/>
    <xf numFmtId="0" fontId="6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62C2E28-B733-D843-9305-A36AB2D9DD28}" name="Table_Beispiel" displayName="Table_Beispiel" ref="A1:E1815" totalsRowShown="0">
  <autoFilter ref="A1:E1815" xr:uid="{062C2E28-B733-D843-9305-A36AB2D9DD28}"/>
  <tableColumns count="5">
    <tableColumn id="1" xr3:uid="{04D5672C-B2D1-9E4E-9637-B4127A18AD73}" name="beispiel_DE"/>
    <tableColumn id="2" xr3:uid="{99695481-7FF6-7144-8CA7-8009A9C1A23B}" name="beispiel_RU"/>
    <tableColumn id="3" xr3:uid="{07A1BB9C-2DCF-4444-9547-B6A138A1ADE4}" name="relWort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calculatedColumnFormula>
    </tableColumn>
    <tableColumn id="4" xr3:uid="{EB98103A-D1FB-C942-8D1D-E49E0110F3BB}" name="beispielKey" dataDxfId="0">
      <calculatedColumnFormula>Table_Beispiel[[#This Row],[relWort]] &amp; "BeispielKey"</calculatedColumnFormula>
    </tableColumn>
    <tableColumn id="5" xr3:uid="{FC543DA8-BC0E-924E-BB1A-FFFE35DE1D2D}" name="order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8167A8-775A-1C43-84DD-9DAF49C24507}" name="Table_Pronomenart" displayName="Table_Pronomenart" ref="A1:D19" totalsRowShown="0" headerRowDxfId="14" headerRowBorderDxfId="13" tableBorderDxfId="12">
  <autoFilter ref="A1:D19" xr:uid="{4C8167A8-775A-1C43-84DD-9DAF49C24507}"/>
  <tableColumns count="4">
    <tableColumn id="1" xr3:uid="{0D3EB49D-2FE0-4044-9ABB-2A714D466793}" name="name_DE"/>
    <tableColumn id="2" xr3:uid="{13DFF41A-9BD4-B245-B083-A388DBBDCD6B}" name="name_RU"/>
    <tableColumn id="3" xr3:uid="{D90B7859-5ADA-B548-843F-C482396761D2}" name="pronomenartKey" dataDxfId="11">
      <calculatedColumnFormula>IFERROR(TRIM(T(Table_Pronomenart[[#This Row],[name_DE]])) &amp; "Key","")</calculatedColumnFormula>
    </tableColumn>
    <tableColumn id="4" xr3:uid="{866AEAAD-B5F0-7A4D-BF37-F4B71BD14338}" name="order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79EDD8C-F2C4-CE4E-9FD4-805B0286953F}" name="Table_Tempus" displayName="Table_Tempus" ref="A1:D7" totalsRowShown="0" headerRowDxfId="10" headerRowBorderDxfId="9" tableBorderDxfId="8">
  <autoFilter ref="A1:D7" xr:uid="{379EDD8C-F2C4-CE4E-9FD4-805B0286953F}"/>
  <tableColumns count="4">
    <tableColumn id="1" xr3:uid="{E09AE188-A4E9-FA42-9932-A5DECF376C18}" name="name_DE"/>
    <tableColumn id="2" xr3:uid="{8E970FE9-F91E-CC42-BC05-D04F7E912757}" name="name_RU"/>
    <tableColumn id="3" xr3:uid="{924ADEE5-F647-314B-B388-2755EAEF27A6}" name="tempusKey">
      <calculatedColumnFormula>Table_Tempus[[#This Row],[name_DE]] &amp; "Key"</calculatedColumnFormula>
    </tableColumn>
    <tableColumn id="4" xr3:uid="{FF7D8786-B4CA-864E-A628-9EA8FAE2979F}" name="order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F3C186-C479-DC49-A77B-85CDC0621360}" name="Table8" displayName="Table8" ref="A1:A2" totalsRowShown="0">
  <autoFilter ref="A1:A2" xr:uid="{98F3C186-C479-DC49-A77B-85CDC0621360}"/>
  <tableColumns count="1">
    <tableColumn id="1" xr3:uid="{4B51B48B-5C2B-8F47-B0FE-B11E4610D5A7}" name="versio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2676E6B-524D-154B-9137-BE7E04EA837A}" name="Table_Nomen" displayName="Table_Nomen" ref="A1:P8565" totalsRowShown="0">
  <autoFilter ref="A1:P8565" xr:uid="{62676E6B-524D-154B-9137-BE7E04EA837A}"/>
  <tableColumns count="16">
    <tableColumn id="1" xr3:uid="{BCD6D782-12B1-7541-A7B3-C3807351B766}" name="wort_DE"/>
    <tableColumn id="2" xr3:uid="{A1FC54CC-B40E-2D49-8DAA-3BD5A05C78BB}" name="wort_RU"/>
    <tableColumn id="16" xr3:uid="{A0A0A291-0528-2F43-A9F0-5FCC05B343CF}" name="hatBeispiel" dataDxfId="1">
      <calculatedColumnFormula>COUNTIF(Table_Beispiel[relWort], Table_Nomen[[#This Row],[wortKey]]) &gt; 0</calculatedColumnFormula>
    </tableColumn>
    <tableColumn id="13" xr3:uid="{21FAE403-DEB5-324B-A335-F3CF0898BE8C}" name="relDeklination"/>
    <tableColumn id="15" xr3:uid="{1C1699D2-61E9-D84F-8D3D-2F2BAED95E39}" name="relPronomenart"/>
    <tableColumn id="4" xr3:uid="{8CBCEE6A-BD2D-F042-8BB3-8078A46DE52D}" name="relGenus" dataDxfId="7">
      <calculatedColumnFormula>IF(OR(LEFT(A2,4)="der ", ISNUMBER(SEARCH("/der",A2))),"mannlichGenus",
 IF(OR(LEFT(A2,4)="das ", ISNUMBER(SEARCH("/das",A2))),"sachlichGenus",
 IF(OR(LEFT(A2,4)="die ", ISNUMBER(SEARCH("/die",A2))),"weiblichGenus",
 "")))</calculatedColumnFormula>
    </tableColumn>
    <tableColumn id="12" xr3:uid="{50888846-DEDC-9841-94A1-36153EBE0951}" name="relHoflichkeiten"/>
    <tableColumn id="5" xr3:uid="{B8E7FA5A-ED5A-0643-B10C-D2E7B367682A}" name="relKasus"/>
    <tableColumn id="14" xr3:uid="{977B02B5-B111-8544-8B79-A692FE29EA7D}" name="relKomparationsgrad"/>
    <tableColumn id="8" xr3:uid="{A18BA5CE-3A4E-0149-9C65-AD35B1958018}" name="relModus"/>
    <tableColumn id="6" xr3:uid="{AB4EE2A9-2BD3-054C-8D7C-8481DB11376E}" name="relWortFormen"/>
    <tableColumn id="7" xr3:uid="{2FDF2B09-5ED4-6340-A0CF-AA5485B6CB44}" name="relNumerus"/>
    <tableColumn id="10" xr3:uid="{706E1D08-D488-3141-B8C1-0141D64FA2AD}" name="relPerson"/>
    <tableColumn id="11" xr3:uid="{107ADAF8-791B-A244-B16D-12549EED5E05}" name="relTempus"/>
    <tableColumn id="9" xr3:uid="{202D4458-9D5B-7A4E-AE30-5D38A6109662}" name="wortKey" dataDxfId="6">
      <calculatedColumnFormula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calculatedColumnFormula>
    </tableColumn>
    <tableColumn id="3" xr3:uid="{AACA2F90-C9B0-0F4D-A8AF-926CF4BC425C}" name="order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55E073-31D5-884A-A959-8D2F6D3AB648}" name="Table_WortFormen" displayName="Table_WortFormen" ref="A1:C1314" totalsRowShown="0">
  <autoFilter ref="A1:C1314" xr:uid="{5455E073-31D5-884A-A959-8D2F6D3AB648}"/>
  <tableColumns count="3">
    <tableColumn id="1" xr3:uid="{0BDB9B36-EB89-F74B-8496-9960B157197C}" name="wortFrequencyOrder"/>
    <tableColumn id="2" xr3:uid="{6D10F20A-F5DA-854C-AC93-110305AA3740}" name="wortFormenKey" dataDxfId="5">
      <calculatedColumnFormula>"NomenOrder" &amp; UPPER(A2)</calculatedColumnFormula>
    </tableColumn>
    <tableColumn id="3" xr3:uid="{2CD4D32B-C36B-3B47-949A-B7CA6E2FA88C}" name="relWortArt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298F55-13C6-F943-B4E4-359D0C973A8C}" name="Table_WortArt" displayName="Table_WortArt" ref="A1:N8" totalsRowShown="0" headerRowDxfId="4" headerRowBorderDxfId="3" tableBorderDxfId="2">
  <autoFilter ref="A1:N8" xr:uid="{03298F55-13C6-F943-B4E4-359D0C973A8C}"/>
  <tableColumns count="14">
    <tableColumn id="1" xr3:uid="{73A1F256-981D-854D-B1BA-E7A09D48C191}" name="name_DE"/>
    <tableColumn id="2" xr3:uid="{083C8798-10B7-614F-8164-56BBEFF1F44E}" name="name_RU"/>
    <tableColumn id="3" xr3:uid="{8FEEA6E9-C33D-4648-80F5-3DF8F8BCB52B}" name="wortArtKey">
      <calculatedColumnFormula>A2 &amp; "Key"</calculatedColumnFormula>
    </tableColumn>
    <tableColumn id="4" xr3:uid="{5505FC03-4584-3846-A9D8-77312A04D4EE}" name="order"/>
    <tableColumn id="5" xr3:uid="{3F8F9F3C-AA9B-C84E-9398-4D959CE0F6F9}" name="property_1"/>
    <tableColumn id="6" xr3:uid="{4742B7E7-3317-214C-9A78-6711B876F292}" name="property_2"/>
    <tableColumn id="7" xr3:uid="{EC7B88A0-B664-2D46-9482-2CA73B184ADA}" name="property_3"/>
    <tableColumn id="8" xr3:uid="{5937A200-7233-8D4A-B5DF-B663381D918F}" name="property_4"/>
    <tableColumn id="9" xr3:uid="{33017283-5391-234E-BA5B-071C742E27E6}" name="property_5"/>
    <tableColumn id="10" xr3:uid="{9EB3EE67-4F5C-2649-982C-61F2198E1C74}" name="property_6"/>
    <tableColumn id="11" xr3:uid="{34F7E0A3-394E-BC40-85B2-BD779D8F7423}" name="property_7"/>
    <tableColumn id="12" xr3:uid="{823114D2-9B9E-8B44-B6F1-49849B35DFE3}" name="property_8"/>
    <tableColumn id="13" xr3:uid="{0EE1F015-F59E-D44E-B6D3-41883ED3F844}" name="property_9"/>
    <tableColumn id="14" xr3:uid="{282DDD89-D9B5-CF4E-927F-DD24110FECCA}" name="property_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8830CB8-572F-8641-82CA-F98695874A69}" name="Table_Deklination" displayName="Table_Deklination" ref="A1:D5" totalsRowShown="0">
  <autoFilter ref="A1:D5" xr:uid="{88830CB8-572F-8641-82CA-F98695874A69}"/>
  <tableColumns count="4">
    <tableColumn id="1" xr3:uid="{4D5A115B-7FA0-9A49-8C91-D6AD84B232D7}" name="name_DE"/>
    <tableColumn id="2" xr3:uid="{7BD6ED9F-37A1-7646-8D69-482A5CFB1CF6}" name="name_RU"/>
    <tableColumn id="4" xr3:uid="{1643287F-1D79-B948-9728-DF860E408538}" name="order"/>
    <tableColumn id="3" xr3:uid="{45BEDED7-E4F2-8C40-803D-B9D050DDD1A6}" name="deklinationKey" dataDxfId="31">
      <calculatedColumnFormula>Table_Deklination[[#This Row],[name_DE]] &amp; "Key"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C495416-4C18-5D4B-8CEF-758B453BFF54}" name="Table_Genus" displayName="Table_Genus" ref="A1:D4" totalsRowShown="0">
  <autoFilter ref="A1:D4" xr:uid="{BC495416-4C18-5D4B-8CEF-758B453BFF54}"/>
  <tableColumns count="4">
    <tableColumn id="1" xr3:uid="{A43D4A5D-9772-4048-8C8B-A630C54F688A}" name="name_DE"/>
    <tableColumn id="2" xr3:uid="{3C16867D-BB6E-584E-B62E-557DB0451E96}" name="name_RU"/>
    <tableColumn id="3" xr3:uid="{49EA05B2-3579-AE44-8F9B-FC2647A1FD4E}" name="genusKey"/>
    <tableColumn id="4" xr3:uid="{04FB92C0-863B-F248-869C-351D44A50F8C}" name="or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9AC5AB-ADAF-0F49-B914-F0453A0CB0A3}" name="Table_Hoflichkeiten" displayName="Table_Hoflichkeiten" ref="A1:D3" totalsRowShown="0" headerRowDxfId="30" headerRowBorderDxfId="29" tableBorderDxfId="28">
  <autoFilter ref="A1:D3" xr:uid="{3E9AC5AB-ADAF-0F49-B914-F0453A0CB0A3}"/>
  <tableColumns count="4">
    <tableColumn id="1" xr3:uid="{90FCB5C1-F915-6346-8341-3481C4F3967A}" name="name_DE"/>
    <tableColumn id="2" xr3:uid="{EC042EB5-1855-124D-A98E-B3510E6D5C73}" name="name_RU"/>
    <tableColumn id="3" xr3:uid="{78074FDA-C2B6-E540-AD06-55874E34BFEB}" name="hoflichkeitenKey"/>
    <tableColumn id="4" xr3:uid="{7060C23E-77DB-9143-B621-9AE3C193CBDA}" name="ord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E959FD8-D8E3-B14C-B15A-342BF2D0ACBA}" name="Table_Kasus" displayName="Table_Kasus" ref="A1:F5" totalsRowShown="0">
  <autoFilter ref="A1:F5" xr:uid="{FE959FD8-D8E3-B14C-B15A-342BF2D0ACBA}"/>
  <tableColumns count="6">
    <tableColumn id="1" xr3:uid="{1E3D9F4E-A5DC-664D-80E6-1C21ADB3B0BA}" name="fragen_DE"/>
    <tableColumn id="2" xr3:uid="{6B9447B4-E6B5-D740-A5D3-47E67906C0A3}" name="fragen_RU"/>
    <tableColumn id="3" xr3:uid="{9CB5C588-29BC-CF42-9B6C-49000F82C050}" name="name_DE"/>
    <tableColumn id="4" xr3:uid="{95CBA762-69E1-7B4D-BDDE-4647EC8AC6ED}" name="name_RU"/>
    <tableColumn id="5" xr3:uid="{5D1747D8-41A6-6044-80F6-80DB862712B7}" name="order"/>
    <tableColumn id="6" xr3:uid="{B73C1698-60B1-3C42-8A53-9D3C15282687}" name="kasusKe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695EA01-5AA3-DB40-BA8F-616CE6116A89}" name="Table_Komparationsgrad" displayName="Table_Komparationsgrad" ref="A1:D4" totalsRowShown="0">
  <autoFilter ref="A1:D4" xr:uid="{6695EA01-5AA3-DB40-BA8F-616CE6116A89}"/>
  <tableColumns count="4">
    <tableColumn id="1" xr3:uid="{AC684C23-331A-B94F-8A78-753D6F8946A0}" name="name_DE"/>
    <tableColumn id="2" xr3:uid="{B42526DA-6BB0-6D40-8BAC-D2ACF95C3AE0}" name="name_RU"/>
    <tableColumn id="4" xr3:uid="{56C83952-801A-DB40-8664-1C275AEE00BF}" name="order"/>
    <tableColumn id="3" xr3:uid="{8DB7BB1D-EC43-0E4F-AC7E-77DF96F05A2E}" name="komparationsgradKey" dataDxfId="27">
      <calculatedColumnFormula>Table_Komparationsgrad[[#This Row],[name_DE]] &amp; "KomparationsGrad"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F8B2D8-D286-4043-B07A-EAD526863105}" name="Table_Modus" displayName="Table_Modus" ref="A1:D5" totalsRowShown="0" headerRowDxfId="26" headerRowBorderDxfId="25" tableBorderDxfId="24">
  <autoFilter ref="A1:D5" xr:uid="{01F8B2D8-D286-4043-B07A-EAD526863105}"/>
  <tableColumns count="4">
    <tableColumn id="1" xr3:uid="{CC8E44C4-2AFD-3B47-AE3B-61C71202F1E7}" name="name_DE"/>
    <tableColumn id="2" xr3:uid="{CE78A9E3-BC0C-2241-8A0E-F22CDDAC38F5}" name="name_RU"/>
    <tableColumn id="3" xr3:uid="{8A8DD548-F1E2-4344-B9F5-98B9801CE021}" name="order"/>
    <tableColumn id="4" xr3:uid="{37245133-9332-A945-A59E-0A00A5E20DF6}" name="modusKey">
      <calculatedColumnFormula>Table_Modus[[#This Row],[name_DE]] &amp; "Key"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9C5513C-F850-8846-BE9F-C1E9EB6E7D74}" name="Table_Numerus" displayName="Table_Numerus" ref="A1:D3" totalsRowShown="0">
  <autoFilter ref="A1:D3" xr:uid="{A9C5513C-F850-8846-BE9F-C1E9EB6E7D74}"/>
  <tableColumns count="4">
    <tableColumn id="1" xr3:uid="{64F50A0B-3DE5-C946-937D-BFC33537AFB9}" name="name_DE"/>
    <tableColumn id="2" xr3:uid="{277D7197-0E4A-F64F-BDE7-698FD049A094}" name="name_RU"/>
    <tableColumn id="3" xr3:uid="{CAB5F55B-87BA-6044-BD96-3D825191AD54}" name="numerusKey"/>
    <tableColumn id="4" xr3:uid="{21A7AB43-E946-EB46-8608-2516C9A68840}" name="order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2770844-C282-7941-92E0-E19EDB81AD5A}" name="Table_Person" displayName="Table_Person" ref="A1:D4" totalsRowShown="0" headerRowDxfId="23" dataDxfId="21" headerRowBorderDxfId="22" tableBorderDxfId="20" totalsRowBorderDxfId="19">
  <autoFilter ref="A1:D4" xr:uid="{A2770844-C282-7941-92E0-E19EDB81AD5A}"/>
  <tableColumns count="4">
    <tableColumn id="1" xr3:uid="{BE76E358-B88E-F041-95FE-7BFC37B178A0}" name="name_DE" dataDxfId="18"/>
    <tableColumn id="2" xr3:uid="{76C57EB3-0C9A-3E45-94F9-C13F14ACB5E9}" name="name_RU" dataDxfId="17"/>
    <tableColumn id="3" xr3:uid="{CE52490E-2C1A-1F43-9E68-7E3A5C1E6C83}" name="personKey" dataDxfId="16">
      <calculatedColumnFormula>Table_Person[[#This Row],[name_DE]] &amp; "Key"</calculatedColumnFormula>
    </tableColumn>
    <tableColumn id="4" xr3:uid="{E08DF1E5-115B-7346-A0BA-7AEEC30AF9D6}" name="order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10C1D-5DFE-AD46-A641-BD24CD30A239}">
  <dimension ref="A1:E1815"/>
  <sheetViews>
    <sheetView workbookViewId="0">
      <pane ySplit="1" topLeftCell="A1794" activePane="bottomLeft" state="frozen"/>
      <selection pane="bottomLeft" activeCell="A1806" sqref="A1806:B1815"/>
    </sheetView>
  </sheetViews>
  <sheetFormatPr baseColWidth="10" defaultRowHeight="16"/>
  <cols>
    <col min="1" max="1" width="76.33203125" bestFit="1" customWidth="1"/>
    <col min="2" max="2" width="78.5" bestFit="1" customWidth="1"/>
    <col min="3" max="3" width="143.1640625" bestFit="1" customWidth="1"/>
    <col min="4" max="4" width="152.6640625" bestFit="1" customWidth="1"/>
  </cols>
  <sheetData>
    <row r="1" spans="1:5">
      <c r="A1" t="s">
        <v>0</v>
      </c>
      <c r="B1" t="s">
        <v>1</v>
      </c>
      <c r="C1" t="s">
        <v>5345</v>
      </c>
      <c r="D1" t="s">
        <v>2</v>
      </c>
      <c r="E1" t="s">
        <v>5300</v>
      </c>
    </row>
    <row r="2" spans="1:5">
      <c r="A2" t="s">
        <v>1717</v>
      </c>
      <c r="B2" t="s">
        <v>2699</v>
      </c>
      <c r="C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NomenOrder1weiblichGenusnominativeKasussingularNumerus</v>
      </c>
      <c r="D2" t="str">
        <f>Table_Beispiel[[#This Row],[relWort]] &amp; "BeispielKey"</f>
        <v>NomenOrder1weiblichGenusnominativeKasussingularNumerusBeispielKey</v>
      </c>
      <c r="E2">
        <v>1</v>
      </c>
    </row>
    <row r="3" spans="1:5">
      <c r="A3" t="s">
        <v>1718</v>
      </c>
      <c r="B3" t="s">
        <v>2700</v>
      </c>
      <c r="C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NomenOrder2mannlichGenusnominativeKasussingularNumerus</v>
      </c>
      <c r="D3" t="str">
        <f>Table_Beispiel[[#This Row],[relWort]] &amp; "BeispielKey"</f>
        <v>NomenOrder2mannlichGenusnominativeKasussingularNumerusBeispielKey</v>
      </c>
      <c r="E3">
        <v>2</v>
      </c>
    </row>
    <row r="4" spans="1:5">
      <c r="A4" t="s">
        <v>1719</v>
      </c>
      <c r="B4" t="s">
        <v>2701</v>
      </c>
      <c r="C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NomenOrder3weiblichGenusnominativeKasussingularNumerus</v>
      </c>
      <c r="D4" t="str">
        <f>Table_Beispiel[[#This Row],[relWort]] &amp; "BeispielKey"</f>
        <v>NomenOrder3weiblichGenusnominativeKasussingularNumerusBeispielKey</v>
      </c>
      <c r="E4">
        <v>3</v>
      </c>
    </row>
    <row r="5" spans="1:5">
      <c r="A5" t="s">
        <v>1720</v>
      </c>
      <c r="B5" t="s">
        <v>2702</v>
      </c>
      <c r="C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NomenOrder4mannlichGenusnominativeKasussingularNumerus</v>
      </c>
      <c r="D5" t="str">
        <f>Table_Beispiel[[#This Row],[relWort]] &amp; "BeispielKey"</f>
        <v>NomenOrder4mannlichGenusnominativeKasussingularNumerusBeispielKey</v>
      </c>
      <c r="E5">
        <v>4</v>
      </c>
    </row>
    <row r="6" spans="1:5">
      <c r="A6" t="s">
        <v>1721</v>
      </c>
      <c r="B6" t="s">
        <v>2703</v>
      </c>
      <c r="C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NomenOrder5mannlichGenusnominativeKasussingularNumerus</v>
      </c>
      <c r="D6" t="str">
        <f>Table_Beispiel[[#This Row],[relWort]] &amp; "BeispielKey"</f>
        <v>NomenOrder5mannlichGenusnominativeKasussingularNumerusBeispielKey</v>
      </c>
      <c r="E6">
        <v>5</v>
      </c>
    </row>
    <row r="7" spans="1:5">
      <c r="A7" t="s">
        <v>1722</v>
      </c>
      <c r="B7" t="s">
        <v>2704</v>
      </c>
      <c r="C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NomenOrder6sachlichGenusnominativeKasussingularNumerus</v>
      </c>
      <c r="D7" t="str">
        <f>Table_Beispiel[[#This Row],[relWort]] &amp; "BeispielKey"</f>
        <v>NomenOrder6sachlichGenusnominativeKasussingularNumerusBeispielKey</v>
      </c>
      <c r="E7">
        <v>6</v>
      </c>
    </row>
    <row r="8" spans="1:5">
      <c r="A8" t="s">
        <v>1723</v>
      </c>
      <c r="B8" t="s">
        <v>2705</v>
      </c>
      <c r="C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NomenOrder7weiblichGenusnominativeKasussingularNumerus</v>
      </c>
      <c r="D8" t="str">
        <f>Table_Beispiel[[#This Row],[relWort]] &amp; "BeispielKey"</f>
        <v>NomenOrder7weiblichGenusnominativeKasussingularNumerusBeispielKey</v>
      </c>
      <c r="E8">
        <v>7</v>
      </c>
    </row>
    <row r="9" spans="1:5">
      <c r="A9" t="s">
        <v>1724</v>
      </c>
      <c r="B9" t="s">
        <v>2706</v>
      </c>
      <c r="C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NomenOrder8mannlichGenusnominativeKasussingularNumerus</v>
      </c>
      <c r="D9" t="str">
        <f>Table_Beispiel[[#This Row],[relWort]] &amp; "BeispielKey"</f>
        <v>NomenOrder8mannlichGenusnominativeKasussingularNumerusBeispielKey</v>
      </c>
      <c r="E9">
        <v>8</v>
      </c>
    </row>
    <row r="10" spans="1:5">
      <c r="A10" t="s">
        <v>1725</v>
      </c>
      <c r="B10" t="s">
        <v>2707</v>
      </c>
      <c r="C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NomenOrder9sachlichGenusnominativeKasussingularNumerus</v>
      </c>
      <c r="D10" t="str">
        <f>Table_Beispiel[[#This Row],[relWort]] &amp; "BeispielKey"</f>
        <v>NomenOrder9sachlichGenusnominativeKasussingularNumerusBeispielKey</v>
      </c>
      <c r="E10">
        <v>9</v>
      </c>
    </row>
    <row r="11" spans="1:5">
      <c r="A11" t="s">
        <v>1726</v>
      </c>
      <c r="B11" t="s">
        <v>2708</v>
      </c>
      <c r="C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NomenOrder10sachlichGenusnominativeKasussingularNumerus</v>
      </c>
      <c r="D11" t="str">
        <f>Table_Beispiel[[#This Row],[relWort]] &amp; "BeispielKey"</f>
        <v>NomenOrder10sachlichGenusnominativeKasussingularNumerusBeispielKey</v>
      </c>
      <c r="E11">
        <v>10</v>
      </c>
    </row>
    <row r="12" spans="1:5">
      <c r="A12" t="s">
        <v>1727</v>
      </c>
      <c r="B12" t="s">
        <v>2709</v>
      </c>
      <c r="C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NomenOrder11weiblichGenusnominativeKasussingularNumerus</v>
      </c>
      <c r="D12" t="str">
        <f>Table_Beispiel[[#This Row],[relWort]] &amp; "BeispielKey"</f>
        <v>NomenOrder11weiblichGenusnominativeKasussingularNumerusBeispielKey</v>
      </c>
      <c r="E12">
        <v>11</v>
      </c>
    </row>
    <row r="13" spans="1:5">
      <c r="A13" t="s">
        <v>1728</v>
      </c>
      <c r="B13" t="s">
        <v>2710</v>
      </c>
      <c r="C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NomenOrder12weiblichGenusnominativeKasussingularNumerus</v>
      </c>
      <c r="D13" t="str">
        <f>Table_Beispiel[[#This Row],[relWort]] &amp; "BeispielKey"</f>
        <v>NomenOrder12weiblichGenusnominativeKasussingularNumerusBeispielKey</v>
      </c>
      <c r="E13">
        <v>12</v>
      </c>
    </row>
    <row r="14" spans="1:5">
      <c r="A14" t="s">
        <v>1729</v>
      </c>
      <c r="B14" t="s">
        <v>2711</v>
      </c>
      <c r="C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NomenOrder13sachlichGenusnominativeKasussingularNumerus</v>
      </c>
      <c r="D14" t="str">
        <f>Table_Beispiel[[#This Row],[relWort]] &amp; "BeispielKey"</f>
        <v>NomenOrder13sachlichGenusnominativeKasussingularNumerusBeispielKey</v>
      </c>
      <c r="E14">
        <v>13</v>
      </c>
    </row>
    <row r="15" spans="1:5">
      <c r="A15" t="s">
        <v>1730</v>
      </c>
      <c r="B15" t="s">
        <v>2712</v>
      </c>
      <c r="C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NomenOrder14weiblichGenusnominativeKasussingularNumerus</v>
      </c>
      <c r="D15" t="str">
        <f>Table_Beispiel[[#This Row],[relWort]] &amp; "BeispielKey"</f>
        <v>NomenOrder14weiblichGenusnominativeKasussingularNumerusBeispielKey</v>
      </c>
      <c r="E15">
        <v>14</v>
      </c>
    </row>
    <row r="16" spans="1:5">
      <c r="A16" t="s">
        <v>1731</v>
      </c>
      <c r="B16" t="s">
        <v>2713</v>
      </c>
      <c r="C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NomenOrder15weiblichGenusnominativeKasussingularNumerus</v>
      </c>
      <c r="D16" t="str">
        <f>Table_Beispiel[[#This Row],[relWort]] &amp; "BeispielKey"</f>
        <v>NomenOrder15weiblichGenusnominativeKasussingularNumerusBeispielKey</v>
      </c>
      <c r="E16">
        <v>15</v>
      </c>
    </row>
    <row r="17" spans="1:5">
      <c r="A17" t="s">
        <v>1732</v>
      </c>
      <c r="B17" t="s">
        <v>2714</v>
      </c>
      <c r="C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NomenOrder16sachlichGenusnominativeKasussingularNumerus</v>
      </c>
      <c r="D17" t="str">
        <f>Table_Beispiel[[#This Row],[relWort]] &amp; "BeispielKey"</f>
        <v>NomenOrder16sachlichGenusnominativeKasussingularNumerusBeispielKey</v>
      </c>
      <c r="E17">
        <v>16</v>
      </c>
    </row>
    <row r="18" spans="1:5">
      <c r="A18" t="s">
        <v>1733</v>
      </c>
      <c r="B18" t="s">
        <v>2715</v>
      </c>
      <c r="C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NomenOrder17mannlichGenusnominativeKasussingularNumerus</v>
      </c>
      <c r="D18" t="str">
        <f>Table_Beispiel[[#This Row],[relWort]] &amp; "BeispielKey"</f>
        <v>NomenOrder17mannlichGenusnominativeKasussingularNumerusBeispielKey</v>
      </c>
      <c r="E18">
        <v>17</v>
      </c>
    </row>
    <row r="19" spans="1:5">
      <c r="A19" t="s">
        <v>1734</v>
      </c>
      <c r="B19" t="s">
        <v>2716</v>
      </c>
      <c r="C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NomenOrder18sachlichGenusnominativeKasussingularNumerus</v>
      </c>
      <c r="D19" t="str">
        <f>Table_Beispiel[[#This Row],[relWort]] &amp; "BeispielKey"</f>
        <v>NomenOrder18sachlichGenusnominativeKasussingularNumerusBeispielKey</v>
      </c>
      <c r="E19">
        <v>18</v>
      </c>
    </row>
    <row r="20" spans="1:5">
      <c r="A20" t="s">
        <v>1735</v>
      </c>
      <c r="B20" t="s">
        <v>2717</v>
      </c>
      <c r="C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NomenOrder19mannlichGenusnominativeKasussingularNumerus</v>
      </c>
      <c r="D20" t="str">
        <f>Table_Beispiel[[#This Row],[relWort]] &amp; "BeispielKey"</f>
        <v>NomenOrder19mannlichGenusnominativeKasussingularNumerusBeispielKey</v>
      </c>
      <c r="E20">
        <v>19</v>
      </c>
    </row>
    <row r="21" spans="1:5">
      <c r="A21" t="s">
        <v>1736</v>
      </c>
      <c r="B21" t="s">
        <v>2718</v>
      </c>
      <c r="C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NomenOrder20weiblichGenusnominativeKasussingularNumerus</v>
      </c>
      <c r="D21" t="str">
        <f>Table_Beispiel[[#This Row],[relWort]] &amp; "BeispielKey"</f>
        <v>NomenOrder20weiblichGenusnominativeKasussingularNumerusBeispielKey</v>
      </c>
      <c r="E21">
        <v>20</v>
      </c>
    </row>
    <row r="22" spans="1:5">
      <c r="A22" t="s">
        <v>1737</v>
      </c>
      <c r="B22" t="s">
        <v>2719</v>
      </c>
      <c r="C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NomenOrder21sachlichGenusnominativeKasussingularNumerus</v>
      </c>
      <c r="D22" t="str">
        <f>Table_Beispiel[[#This Row],[relWort]] &amp; "BeispielKey"</f>
        <v>NomenOrder21sachlichGenusnominativeKasussingularNumerusBeispielKey</v>
      </c>
      <c r="E22">
        <v>21</v>
      </c>
    </row>
    <row r="23" spans="1:5">
      <c r="A23" t="s">
        <v>1738</v>
      </c>
      <c r="B23" t="s">
        <v>2720</v>
      </c>
      <c r="C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NomenOrder22mannlichGenusnominativeKasussingularNumerus</v>
      </c>
      <c r="D23" t="str">
        <f>Table_Beispiel[[#This Row],[relWort]] &amp; "BeispielKey"</f>
        <v>NomenOrder22mannlichGenusnominativeKasussingularNumerusBeispielKey</v>
      </c>
      <c r="E23">
        <v>22</v>
      </c>
    </row>
    <row r="24" spans="1:5">
      <c r="A24" t="s">
        <v>1739</v>
      </c>
      <c r="B24" t="s">
        <v>2721</v>
      </c>
      <c r="C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NomenOrder23mannlichGenusnominativeKasussingularNumerus</v>
      </c>
      <c r="D24" t="str">
        <f>Table_Beispiel[[#This Row],[relWort]] &amp; "BeispielKey"</f>
        <v>NomenOrder23mannlichGenusnominativeKasussingularNumerusBeispielKey</v>
      </c>
      <c r="E24">
        <v>23</v>
      </c>
    </row>
    <row r="25" spans="1:5">
      <c r="A25" t="s">
        <v>1740</v>
      </c>
      <c r="B25" t="s">
        <v>2722</v>
      </c>
      <c r="C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NomenOrder24sachlichGenusnominativeKasussingularNumerus</v>
      </c>
      <c r="D25" t="str">
        <f>Table_Beispiel[[#This Row],[relWort]] &amp; "BeispielKey"</f>
        <v>NomenOrder24sachlichGenusnominativeKasussingularNumerusBeispielKey</v>
      </c>
      <c r="E25">
        <v>24</v>
      </c>
    </row>
    <row r="26" spans="1:5">
      <c r="A26" t="s">
        <v>1741</v>
      </c>
      <c r="B26" t="s">
        <v>2723</v>
      </c>
      <c r="C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NomenOrder25weiblichGenusnominativeKasussingularNumerus</v>
      </c>
      <c r="D26" t="str">
        <f>Table_Beispiel[[#This Row],[relWort]] &amp; "BeispielKey"</f>
        <v>NomenOrder25weiblichGenusnominativeKasussingularNumerusBeispielKey</v>
      </c>
      <c r="E26">
        <v>25</v>
      </c>
    </row>
    <row r="27" spans="1:5">
      <c r="A27" t="s">
        <v>1742</v>
      </c>
      <c r="B27" t="s">
        <v>2724</v>
      </c>
      <c r="C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NomenOrder26mannlichGenusnominativeKasussingularNumerus</v>
      </c>
      <c r="D27" t="str">
        <f>Table_Beispiel[[#This Row],[relWort]] &amp; "BeispielKey"</f>
        <v>NomenOrder26mannlichGenusnominativeKasussingularNumerusBeispielKey</v>
      </c>
      <c r="E27">
        <v>26</v>
      </c>
    </row>
    <row r="28" spans="1:5">
      <c r="A28" t="s">
        <v>1743</v>
      </c>
      <c r="B28" t="s">
        <v>2725</v>
      </c>
      <c r="C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NomenOrder27sachlichGenusnominativeKasussingularNumerus</v>
      </c>
      <c r="D28" t="str">
        <f>Table_Beispiel[[#This Row],[relWort]] &amp; "BeispielKey"</f>
        <v>NomenOrder27sachlichGenusnominativeKasussingularNumerusBeispielKey</v>
      </c>
      <c r="E28">
        <v>27</v>
      </c>
    </row>
    <row r="29" spans="1:5">
      <c r="A29" t="s">
        <v>1744</v>
      </c>
      <c r="B29" t="s">
        <v>2726</v>
      </c>
      <c r="C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NomenOrder28sachlichGenusnominativeKasussingularNumerus</v>
      </c>
      <c r="D29" t="str">
        <f>Table_Beispiel[[#This Row],[relWort]] &amp; "BeispielKey"</f>
        <v>NomenOrder28sachlichGenusnominativeKasussingularNumerusBeispielKey</v>
      </c>
      <c r="E29">
        <v>28</v>
      </c>
    </row>
    <row r="30" spans="1:5">
      <c r="A30" t="s">
        <v>1745</v>
      </c>
      <c r="B30" t="s">
        <v>2727</v>
      </c>
      <c r="C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NomenOrder29mannlichGenusnominativeKasussingularNumerus</v>
      </c>
      <c r="D30" t="str">
        <f>Table_Beispiel[[#This Row],[relWort]] &amp; "BeispielKey"</f>
        <v>NomenOrder29mannlichGenusnominativeKasussingularNumerusBeispielKey</v>
      </c>
      <c r="E30">
        <v>29</v>
      </c>
    </row>
    <row r="31" spans="1:5">
      <c r="A31" t="s">
        <v>1746</v>
      </c>
      <c r="B31" t="s">
        <v>2728</v>
      </c>
      <c r="C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NomenOrder30mannlichGenusnominativeKasussingularNumerus</v>
      </c>
      <c r="D31" t="str">
        <f>Table_Beispiel[[#This Row],[relWort]] &amp; "BeispielKey"</f>
        <v>NomenOrder30mannlichGenusnominativeKasussingularNumerusBeispielKey</v>
      </c>
      <c r="E31">
        <v>30</v>
      </c>
    </row>
    <row r="32" spans="1:5">
      <c r="A32" t="s">
        <v>1747</v>
      </c>
      <c r="B32" t="s">
        <v>2729</v>
      </c>
      <c r="C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NomenOrder31weiblichGenusnominativeKasussingularNumerus</v>
      </c>
      <c r="D32" t="str">
        <f>Table_Beispiel[[#This Row],[relWort]] &amp; "BeispielKey"</f>
        <v>NomenOrder31weiblichGenusnominativeKasussingularNumerusBeispielKey</v>
      </c>
      <c r="E32">
        <v>31</v>
      </c>
    </row>
    <row r="33" spans="1:5">
      <c r="A33" t="s">
        <v>1748</v>
      </c>
      <c r="B33" t="s">
        <v>2730</v>
      </c>
      <c r="C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NomenOrder32mannlichGenusnominativeKasussingularNumerus</v>
      </c>
      <c r="D33" t="str">
        <f>Table_Beispiel[[#This Row],[relWort]] &amp; "BeispielKey"</f>
        <v>NomenOrder32mannlichGenusnominativeKasussingularNumerusBeispielKey</v>
      </c>
      <c r="E33">
        <v>32</v>
      </c>
    </row>
    <row r="34" spans="1:5">
      <c r="A34" t="s">
        <v>1749</v>
      </c>
      <c r="B34" t="s">
        <v>2731</v>
      </c>
      <c r="C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NomenOrder33mannlichGenusnominativeKasussingularNumerus</v>
      </c>
      <c r="D34" t="str">
        <f>Table_Beispiel[[#This Row],[relWort]] &amp; "BeispielKey"</f>
        <v>NomenOrder33mannlichGenusnominativeKasussingularNumerusBeispielKey</v>
      </c>
      <c r="E34">
        <v>33</v>
      </c>
    </row>
    <row r="35" spans="1:5">
      <c r="A35" t="s">
        <v>1750</v>
      </c>
      <c r="B35" t="s">
        <v>2732</v>
      </c>
      <c r="C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NomenOrder34sachlichGenusnominativeKasussingularNumerus</v>
      </c>
      <c r="D35" t="str">
        <f>Table_Beispiel[[#This Row],[relWort]] &amp; "BeispielKey"</f>
        <v>NomenOrder34sachlichGenusnominativeKasussingularNumerusBeispielKey</v>
      </c>
      <c r="E35">
        <v>34</v>
      </c>
    </row>
    <row r="36" spans="1:5">
      <c r="A36" t="s">
        <v>1751</v>
      </c>
      <c r="B36" t="s">
        <v>2733</v>
      </c>
      <c r="C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NomenOrder35mannlichGenusnominativeKasussingularNumerus</v>
      </c>
      <c r="D36" t="str">
        <f>Table_Beispiel[[#This Row],[relWort]] &amp; "BeispielKey"</f>
        <v>NomenOrder35mannlichGenusnominativeKasussingularNumerusBeispielKey</v>
      </c>
      <c r="E36">
        <v>35</v>
      </c>
    </row>
    <row r="37" spans="1:5">
      <c r="A37" t="s">
        <v>1752</v>
      </c>
      <c r="B37" t="s">
        <v>2734</v>
      </c>
      <c r="C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NomenOrder36mannlichGenusnominativeKasussingularNumerus</v>
      </c>
      <c r="D37" t="str">
        <f>Table_Beispiel[[#This Row],[relWort]] &amp; "BeispielKey"</f>
        <v>NomenOrder36mannlichGenusnominativeKasussingularNumerusBeispielKey</v>
      </c>
      <c r="E37">
        <v>36</v>
      </c>
    </row>
    <row r="38" spans="1:5">
      <c r="A38" t="s">
        <v>1753</v>
      </c>
      <c r="B38" t="s">
        <v>2735</v>
      </c>
      <c r="C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NomenOrder37sachlichGenusnominativeKasussingularNumerus</v>
      </c>
      <c r="D38" t="str">
        <f>Table_Beispiel[[#This Row],[relWort]] &amp; "BeispielKey"</f>
        <v>NomenOrder37sachlichGenusnominativeKasussingularNumerusBeispielKey</v>
      </c>
      <c r="E38">
        <v>37</v>
      </c>
    </row>
    <row r="39" spans="1:5">
      <c r="A39" t="s">
        <v>1754</v>
      </c>
      <c r="B39" t="s">
        <v>2736</v>
      </c>
      <c r="C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NomenOrder38mannlichGenusnominativeKasussingularNumerus</v>
      </c>
      <c r="D39" t="str">
        <f>Table_Beispiel[[#This Row],[relWort]] &amp; "BeispielKey"</f>
        <v>NomenOrder38mannlichGenusnominativeKasussingularNumerusBeispielKey</v>
      </c>
      <c r="E39">
        <v>38</v>
      </c>
    </row>
    <row r="40" spans="1:5">
      <c r="A40" t="s">
        <v>1755</v>
      </c>
      <c r="B40" t="s">
        <v>2737</v>
      </c>
      <c r="C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NomenOrder39weiblichGenusnominativeKasussingularNumerus</v>
      </c>
      <c r="D40" t="str">
        <f>Table_Beispiel[[#This Row],[relWort]] &amp; "BeispielKey"</f>
        <v>NomenOrder39weiblichGenusnominativeKasussingularNumerusBeispielKey</v>
      </c>
      <c r="E40">
        <v>39</v>
      </c>
    </row>
    <row r="41" spans="1:5">
      <c r="A41" t="s">
        <v>1756</v>
      </c>
      <c r="B41" t="s">
        <v>2738</v>
      </c>
      <c r="C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NomenOrder40weiblichGenusnominativeKasussingularNumerus</v>
      </c>
      <c r="D41" t="str">
        <f>Table_Beispiel[[#This Row],[relWort]] &amp; "BeispielKey"</f>
        <v>NomenOrder40weiblichGenusnominativeKasussingularNumerusBeispielKey</v>
      </c>
      <c r="E41">
        <v>40</v>
      </c>
    </row>
    <row r="42" spans="1:5">
      <c r="A42" t="s">
        <v>1757</v>
      </c>
      <c r="B42" t="s">
        <v>2739</v>
      </c>
      <c r="C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NomenOrder41weiblichGenusnominativeKasussingularNumerus</v>
      </c>
      <c r="D42" t="str">
        <f>Table_Beispiel[[#This Row],[relWort]] &amp; "BeispielKey"</f>
        <v>NomenOrder41weiblichGenusnominativeKasussingularNumerusBeispielKey</v>
      </c>
      <c r="E42">
        <v>41</v>
      </c>
    </row>
    <row r="43" spans="1:5">
      <c r="A43" t="s">
        <v>1758</v>
      </c>
      <c r="B43" t="s">
        <v>2740</v>
      </c>
      <c r="C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NomenOrder42mannlichGenusnominativeKasussingularNumerus</v>
      </c>
      <c r="D43" t="str">
        <f>Table_Beispiel[[#This Row],[relWort]] &amp; "BeispielKey"</f>
        <v>NomenOrder42mannlichGenusnominativeKasussingularNumerusBeispielKey</v>
      </c>
      <c r="E43">
        <v>42</v>
      </c>
    </row>
    <row r="44" spans="1:5">
      <c r="A44" t="s">
        <v>1759</v>
      </c>
      <c r="B44" t="s">
        <v>2741</v>
      </c>
      <c r="C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NomenOrder43mannlichGenusnominativeKasussingularNumerus</v>
      </c>
      <c r="D44" t="str">
        <f>Table_Beispiel[[#This Row],[relWort]] &amp; "BeispielKey"</f>
        <v>NomenOrder43mannlichGenusnominativeKasussingularNumerusBeispielKey</v>
      </c>
      <c r="E44">
        <v>43</v>
      </c>
    </row>
    <row r="45" spans="1:5">
      <c r="A45" t="s">
        <v>1760</v>
      </c>
      <c r="B45" t="s">
        <v>2742</v>
      </c>
      <c r="C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NomenOrder44weiblichGenusnominativeKasussingularNumerus</v>
      </c>
      <c r="D45" t="str">
        <f>Table_Beispiel[[#This Row],[relWort]] &amp; "BeispielKey"</f>
        <v>NomenOrder44weiblichGenusnominativeKasussingularNumerusBeispielKey</v>
      </c>
      <c r="E45">
        <v>44</v>
      </c>
    </row>
    <row r="46" spans="1:5">
      <c r="A46" t="s">
        <v>1761</v>
      </c>
      <c r="B46" t="s">
        <v>2743</v>
      </c>
      <c r="C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NomenOrder45sachlichGenusnominativeKasussingularNumerus</v>
      </c>
      <c r="D46" t="str">
        <f>Table_Beispiel[[#This Row],[relWort]] &amp; "BeispielKey"</f>
        <v>NomenOrder45sachlichGenusnominativeKasussingularNumerusBeispielKey</v>
      </c>
      <c r="E46">
        <v>45</v>
      </c>
    </row>
    <row r="47" spans="1:5">
      <c r="A47" t="s">
        <v>1762</v>
      </c>
      <c r="B47" t="s">
        <v>2744</v>
      </c>
      <c r="C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NomenOrder46mannlichGenusnominativeKasussingularNumerus</v>
      </c>
      <c r="D47" t="str">
        <f>Table_Beispiel[[#This Row],[relWort]] &amp; "BeispielKey"</f>
        <v>NomenOrder46mannlichGenusnominativeKasussingularNumerusBeispielKey</v>
      </c>
      <c r="E47">
        <v>46</v>
      </c>
    </row>
    <row r="48" spans="1:5">
      <c r="A48" t="s">
        <v>1763</v>
      </c>
      <c r="B48" t="s">
        <v>2745</v>
      </c>
      <c r="C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NomenOrder47mannlichGenusnominativeKasussingularNumerus</v>
      </c>
      <c r="D48" t="str">
        <f>Table_Beispiel[[#This Row],[relWort]] &amp; "BeispielKey"</f>
        <v>NomenOrder47mannlichGenusnominativeKasussingularNumerusBeispielKey</v>
      </c>
      <c r="E48">
        <v>47</v>
      </c>
    </row>
    <row r="49" spans="1:5">
      <c r="A49" t="s">
        <v>1764</v>
      </c>
      <c r="B49" t="s">
        <v>2746</v>
      </c>
      <c r="C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NomenOrder48sachlichGenusnominativeKasussingularNumerus</v>
      </c>
      <c r="D49" t="str">
        <f>Table_Beispiel[[#This Row],[relWort]] &amp; "BeispielKey"</f>
        <v>NomenOrder48sachlichGenusnominativeKasussingularNumerusBeispielKey</v>
      </c>
      <c r="E49">
        <v>48</v>
      </c>
    </row>
    <row r="50" spans="1:5">
      <c r="A50" t="s">
        <v>1765</v>
      </c>
      <c r="B50" t="s">
        <v>2747</v>
      </c>
      <c r="C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NomenOrder49weiblichGenusnominativeKasussingularNumerus</v>
      </c>
      <c r="D50" t="str">
        <f>Table_Beispiel[[#This Row],[relWort]] &amp; "BeispielKey"</f>
        <v>NomenOrder49weiblichGenusnominativeKasussingularNumerusBeispielKey</v>
      </c>
      <c r="E50">
        <v>49</v>
      </c>
    </row>
    <row r="51" spans="1:5">
      <c r="A51" t="s">
        <v>1766</v>
      </c>
      <c r="B51" t="s">
        <v>2748</v>
      </c>
      <c r="C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NomenOrder50weiblichGenusnominativeKasussingularNumerus</v>
      </c>
      <c r="D51" t="str">
        <f>Table_Beispiel[[#This Row],[relWort]] &amp; "BeispielKey"</f>
        <v>NomenOrder50weiblichGenusnominativeKasussingularNumerusBeispielKey</v>
      </c>
      <c r="E51">
        <v>50</v>
      </c>
    </row>
    <row r="52" spans="1:5">
      <c r="A52" t="s">
        <v>1767</v>
      </c>
      <c r="B52" t="s">
        <v>2749</v>
      </c>
      <c r="C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NomenOrder51mannlichGenusnominativeKasussingularNumerus</v>
      </c>
      <c r="D52" t="str">
        <f>Table_Beispiel[[#This Row],[relWort]] &amp; "BeispielKey"</f>
        <v>NomenOrder51mannlichGenusnominativeKasussingularNumerusBeispielKey</v>
      </c>
      <c r="E52">
        <v>51</v>
      </c>
    </row>
    <row r="53" spans="1:5">
      <c r="A53" t="s">
        <v>1768</v>
      </c>
      <c r="B53" t="s">
        <v>2733</v>
      </c>
      <c r="C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NomenOrder52weiblichGenusnominativeKasussingularNumerus</v>
      </c>
      <c r="D53" t="str">
        <f>Table_Beispiel[[#This Row],[relWort]] &amp; "BeispielKey"</f>
        <v>NomenOrder52weiblichGenusnominativeKasussingularNumerusBeispielKey</v>
      </c>
      <c r="E53">
        <v>52</v>
      </c>
    </row>
    <row r="54" spans="1:5">
      <c r="A54" t="s">
        <v>1769</v>
      </c>
      <c r="B54" t="s">
        <v>2750</v>
      </c>
      <c r="C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NomenOrder53sachlichGenusnominativeKasussingularNumerus</v>
      </c>
      <c r="D54" t="str">
        <f>Table_Beispiel[[#This Row],[relWort]] &amp; "BeispielKey"</f>
        <v>NomenOrder53sachlichGenusnominativeKasussingularNumerusBeispielKey</v>
      </c>
      <c r="E54">
        <v>53</v>
      </c>
    </row>
    <row r="55" spans="1:5">
      <c r="A55" t="s">
        <v>1770</v>
      </c>
      <c r="B55" t="s">
        <v>2751</v>
      </c>
      <c r="C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NomenOrder54weiblichGenusnominativeKasussingularNumerus</v>
      </c>
      <c r="D55" t="str">
        <f>Table_Beispiel[[#This Row],[relWort]] &amp; "BeispielKey"</f>
        <v>NomenOrder54weiblichGenusnominativeKasussingularNumerusBeispielKey</v>
      </c>
      <c r="E55">
        <v>54</v>
      </c>
    </row>
    <row r="56" spans="1:5">
      <c r="A56" t="s">
        <v>1771</v>
      </c>
      <c r="B56" t="s">
        <v>2752</v>
      </c>
      <c r="C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NomenOrder55sachlichGenusnominativeKasussingularNumerus</v>
      </c>
      <c r="D56" t="str">
        <f>Table_Beispiel[[#This Row],[relWort]] &amp; "BeispielKey"</f>
        <v>NomenOrder55sachlichGenusnominativeKasussingularNumerusBeispielKey</v>
      </c>
      <c r="E56">
        <v>55</v>
      </c>
    </row>
    <row r="57" spans="1:5">
      <c r="A57" t="s">
        <v>1772</v>
      </c>
      <c r="B57" t="s">
        <v>2753</v>
      </c>
      <c r="C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NomenOrder56mannlichGenusnominativeKasussingularNumerus</v>
      </c>
      <c r="D57" t="str">
        <f>Table_Beispiel[[#This Row],[relWort]] &amp; "BeispielKey"</f>
        <v>NomenOrder56mannlichGenusnominativeKasussingularNumerusBeispielKey</v>
      </c>
      <c r="E57">
        <v>56</v>
      </c>
    </row>
    <row r="58" spans="1:5">
      <c r="A58" t="s">
        <v>1773</v>
      </c>
      <c r="B58" t="s">
        <v>2754</v>
      </c>
      <c r="C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NomenOrder57weiblichGenusnominativeKasussingularNumerus</v>
      </c>
      <c r="D58" t="str">
        <f>Table_Beispiel[[#This Row],[relWort]] &amp; "BeispielKey"</f>
        <v>NomenOrder57weiblichGenusnominativeKasussingularNumerusBeispielKey</v>
      </c>
      <c r="E58">
        <v>57</v>
      </c>
    </row>
    <row r="59" spans="1:5">
      <c r="A59" t="s">
        <v>1774</v>
      </c>
      <c r="B59" t="s">
        <v>2755</v>
      </c>
      <c r="C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NomenOrder58mannlichGenusnominativeKasussingularNumerus</v>
      </c>
      <c r="D59" t="str">
        <f>Table_Beispiel[[#This Row],[relWort]] &amp; "BeispielKey"</f>
        <v>NomenOrder58mannlichGenusnominativeKasussingularNumerusBeispielKey</v>
      </c>
      <c r="E59">
        <v>58</v>
      </c>
    </row>
    <row r="60" spans="1:5">
      <c r="A60" t="s">
        <v>1775</v>
      </c>
      <c r="B60" t="s">
        <v>2756</v>
      </c>
      <c r="C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NomenOrder59mannlichGenusnominativeKasussingularNumerus</v>
      </c>
      <c r="D60" t="str">
        <f>Table_Beispiel[[#This Row],[relWort]] &amp; "BeispielKey"</f>
        <v>NomenOrder59mannlichGenusnominativeKasussingularNumerusBeispielKey</v>
      </c>
      <c r="E60">
        <v>59</v>
      </c>
    </row>
    <row r="61" spans="1:5">
      <c r="A61" t="s">
        <v>1776</v>
      </c>
      <c r="B61" t="s">
        <v>2757</v>
      </c>
      <c r="C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NomenOrder60weiblichGenusnominativeKasussingularNumerus</v>
      </c>
      <c r="D61" t="str">
        <f>Table_Beispiel[[#This Row],[relWort]] &amp; "BeispielKey"</f>
        <v>NomenOrder60weiblichGenusnominativeKasussingularNumerusBeispielKey</v>
      </c>
      <c r="E61">
        <v>60</v>
      </c>
    </row>
    <row r="62" spans="1:5">
      <c r="A62" t="s">
        <v>1777</v>
      </c>
      <c r="B62" t="s">
        <v>2758</v>
      </c>
      <c r="C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NomenOrder61mannlichGenusnominativeKasussingularNumerus</v>
      </c>
      <c r="D62" t="str">
        <f>Table_Beispiel[[#This Row],[relWort]] &amp; "BeispielKey"</f>
        <v>NomenOrder61mannlichGenusnominativeKasussingularNumerusBeispielKey</v>
      </c>
      <c r="E62">
        <v>61</v>
      </c>
    </row>
    <row r="63" spans="1:5">
      <c r="A63" t="s">
        <v>1778</v>
      </c>
      <c r="B63" t="s">
        <v>2759</v>
      </c>
      <c r="C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NomenOrder62sachlichGenusnominativeKasussingularNumerus</v>
      </c>
      <c r="D63" t="str">
        <f>Table_Beispiel[[#This Row],[relWort]] &amp; "BeispielKey"</f>
        <v>NomenOrder62sachlichGenusnominativeKasussingularNumerusBeispielKey</v>
      </c>
      <c r="E63">
        <v>62</v>
      </c>
    </row>
    <row r="64" spans="1:5">
      <c r="A64" t="s">
        <v>1779</v>
      </c>
      <c r="B64" t="s">
        <v>2760</v>
      </c>
      <c r="C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NomenOrder63mannlichGenusnominativeKasussingularNumerus</v>
      </c>
      <c r="D64" t="str">
        <f>Table_Beispiel[[#This Row],[relWort]] &amp; "BeispielKey"</f>
        <v>NomenOrder63mannlichGenusnominativeKasussingularNumerusBeispielKey</v>
      </c>
      <c r="E64">
        <v>63</v>
      </c>
    </row>
    <row r="65" spans="1:5">
      <c r="A65" t="s">
        <v>1780</v>
      </c>
      <c r="B65" t="s">
        <v>2761</v>
      </c>
      <c r="C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NomenOrder64sachlichGenusnominativeKasussingularNumerus</v>
      </c>
      <c r="D65" t="str">
        <f>Table_Beispiel[[#This Row],[relWort]] &amp; "BeispielKey"</f>
        <v>NomenOrder64sachlichGenusnominativeKasussingularNumerusBeispielKey</v>
      </c>
      <c r="E65">
        <v>64</v>
      </c>
    </row>
    <row r="66" spans="1:5">
      <c r="A66" t="s">
        <v>1781</v>
      </c>
      <c r="B66" t="s">
        <v>2762</v>
      </c>
      <c r="C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NomenOrder65sachlichGenusnominativeKasussingularNumerus</v>
      </c>
      <c r="D66" t="str">
        <f>Table_Beispiel[[#This Row],[relWort]] &amp; "BeispielKey"</f>
        <v>NomenOrder65sachlichGenusnominativeKasussingularNumerusBeispielKey</v>
      </c>
      <c r="E66">
        <v>65</v>
      </c>
    </row>
    <row r="67" spans="1:5">
      <c r="A67" t="s">
        <v>1782</v>
      </c>
      <c r="B67" t="s">
        <v>2763</v>
      </c>
      <c r="C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NomenOrder66weiblichGenusnominativeKasussingularNumerus</v>
      </c>
      <c r="D67" t="str">
        <f>Table_Beispiel[[#This Row],[relWort]] &amp; "BeispielKey"</f>
        <v>NomenOrder66weiblichGenusnominativeKasussingularNumerusBeispielKey</v>
      </c>
      <c r="E67">
        <v>66</v>
      </c>
    </row>
    <row r="68" spans="1:5">
      <c r="A68" t="s">
        <v>1783</v>
      </c>
      <c r="B68" t="s">
        <v>2764</v>
      </c>
      <c r="C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NomenOrder67weiblichGenusnominativeKasussingularNumerus</v>
      </c>
      <c r="D68" t="str">
        <f>Table_Beispiel[[#This Row],[relWort]] &amp; "BeispielKey"</f>
        <v>NomenOrder67weiblichGenusnominativeKasussingularNumerusBeispielKey</v>
      </c>
      <c r="E68">
        <v>67</v>
      </c>
    </row>
    <row r="69" spans="1:5">
      <c r="A69" t="s">
        <v>1784</v>
      </c>
      <c r="B69" t="s">
        <v>2765</v>
      </c>
      <c r="C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NomenOrder68mannlichGenusnominativeKasussingularNumerus</v>
      </c>
      <c r="D69" t="str">
        <f>Table_Beispiel[[#This Row],[relWort]] &amp; "BeispielKey"</f>
        <v>NomenOrder68mannlichGenusnominativeKasussingularNumerusBeispielKey</v>
      </c>
      <c r="E69">
        <v>68</v>
      </c>
    </row>
    <row r="70" spans="1:5">
      <c r="A70" t="s">
        <v>1785</v>
      </c>
      <c r="B70" t="s">
        <v>2766</v>
      </c>
      <c r="C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NomenOrder69weiblichGenusnominativeKasussingularNumerus</v>
      </c>
      <c r="D70" t="str">
        <f>Table_Beispiel[[#This Row],[relWort]] &amp; "BeispielKey"</f>
        <v>NomenOrder69weiblichGenusnominativeKasussingularNumerusBeispielKey</v>
      </c>
      <c r="E70">
        <v>69</v>
      </c>
    </row>
    <row r="71" spans="1:5">
      <c r="A71" t="s">
        <v>1786</v>
      </c>
      <c r="B71" t="s">
        <v>2767</v>
      </c>
      <c r="C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NomenOrder70sachlichGenusnominativeKasussingularNumerus</v>
      </c>
      <c r="D71" t="str">
        <f>Table_Beispiel[[#This Row],[relWort]] &amp; "BeispielKey"</f>
        <v>NomenOrder70sachlichGenusnominativeKasussingularNumerusBeispielKey</v>
      </c>
      <c r="E71">
        <v>70</v>
      </c>
    </row>
    <row r="72" spans="1:5">
      <c r="A72" t="s">
        <v>1787</v>
      </c>
      <c r="B72" t="s">
        <v>2768</v>
      </c>
      <c r="C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NomenOrder71mannlichGenusnominativeKasussingularNumerus</v>
      </c>
      <c r="D72" t="str">
        <f>Table_Beispiel[[#This Row],[relWort]] &amp; "BeispielKey"</f>
        <v>NomenOrder71mannlichGenusnominativeKasussingularNumerusBeispielKey</v>
      </c>
      <c r="E72">
        <v>71</v>
      </c>
    </row>
    <row r="73" spans="1:5">
      <c r="A73" t="s">
        <v>1788</v>
      </c>
      <c r="B73" t="s">
        <v>2769</v>
      </c>
      <c r="C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NomenOrder72weiblichGenusnominativeKasussingularNumerus</v>
      </c>
      <c r="D73" t="str">
        <f>Table_Beispiel[[#This Row],[relWort]] &amp; "BeispielKey"</f>
        <v>NomenOrder72weiblichGenusnominativeKasussingularNumerusBeispielKey</v>
      </c>
      <c r="E73">
        <v>72</v>
      </c>
    </row>
    <row r="74" spans="1:5">
      <c r="A74" t="s">
        <v>1789</v>
      </c>
      <c r="B74" t="s">
        <v>2770</v>
      </c>
      <c r="C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NomenOrder73weiblichGenusnominativeKasussingularNumerus</v>
      </c>
      <c r="D74" t="str">
        <f>Table_Beispiel[[#This Row],[relWort]] &amp; "BeispielKey"</f>
        <v>NomenOrder73weiblichGenusnominativeKasussingularNumerusBeispielKey</v>
      </c>
      <c r="E74">
        <v>73</v>
      </c>
    </row>
    <row r="75" spans="1:5">
      <c r="A75" t="s">
        <v>1790</v>
      </c>
      <c r="B75" t="s">
        <v>2771</v>
      </c>
      <c r="C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NomenOrder74weiblichGenusnominativeKasussingularNumerus</v>
      </c>
      <c r="D75" t="str">
        <f>Table_Beispiel[[#This Row],[relWort]] &amp; "BeispielKey"</f>
        <v>NomenOrder74weiblichGenusnominativeKasussingularNumerusBeispielKey</v>
      </c>
      <c r="E75">
        <v>74</v>
      </c>
    </row>
    <row r="76" spans="1:5">
      <c r="A76" t="s">
        <v>1791</v>
      </c>
      <c r="B76" t="s">
        <v>2772</v>
      </c>
      <c r="C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NomenOrder75sachlichGenusnominativeKasussingularNumerus</v>
      </c>
      <c r="D76" t="str">
        <f>Table_Beispiel[[#This Row],[relWort]] &amp; "BeispielKey"</f>
        <v>NomenOrder75sachlichGenusnominativeKasussingularNumerusBeispielKey</v>
      </c>
      <c r="E76">
        <v>75</v>
      </c>
    </row>
    <row r="77" spans="1:5">
      <c r="A77" t="s">
        <v>1792</v>
      </c>
      <c r="B77" t="s">
        <v>2773</v>
      </c>
      <c r="C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NomenOrder76sachlichGenusnominativeKasussingularNumerus</v>
      </c>
      <c r="D77" t="str">
        <f>Table_Beispiel[[#This Row],[relWort]] &amp; "BeispielKey"</f>
        <v>NomenOrder76sachlichGenusnominativeKasussingularNumerusBeispielKey</v>
      </c>
      <c r="E77">
        <v>76</v>
      </c>
    </row>
    <row r="78" spans="1:5">
      <c r="A78" t="s">
        <v>1793</v>
      </c>
      <c r="B78" t="s">
        <v>2774</v>
      </c>
      <c r="C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NomenOrder77sachlichGenusnominativeKasussingularNumerus</v>
      </c>
      <c r="D78" t="str">
        <f>Table_Beispiel[[#This Row],[relWort]] &amp; "BeispielKey"</f>
        <v>NomenOrder77sachlichGenusnominativeKasussingularNumerusBeispielKey</v>
      </c>
      <c r="E78">
        <v>77</v>
      </c>
    </row>
    <row r="79" spans="1:5">
      <c r="A79" t="s">
        <v>1794</v>
      </c>
      <c r="B79" t="s">
        <v>2775</v>
      </c>
      <c r="C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NomenOrder78sachlichGenusnominativeKasussingularNumerus</v>
      </c>
      <c r="D79" t="str">
        <f>Table_Beispiel[[#This Row],[relWort]] &amp; "BeispielKey"</f>
        <v>NomenOrder78sachlichGenusnominativeKasussingularNumerusBeispielKey</v>
      </c>
      <c r="E79">
        <v>78</v>
      </c>
    </row>
    <row r="80" spans="1:5">
      <c r="A80" t="s">
        <v>1795</v>
      </c>
      <c r="B80" t="s">
        <v>2776</v>
      </c>
      <c r="C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NomenOrder79weiblichGenusnominativeKasussingularNumerus</v>
      </c>
      <c r="D80" t="str">
        <f>Table_Beispiel[[#This Row],[relWort]] &amp; "BeispielKey"</f>
        <v>NomenOrder79weiblichGenusnominativeKasussingularNumerusBeispielKey</v>
      </c>
      <c r="E80">
        <v>79</v>
      </c>
    </row>
    <row r="81" spans="1:5">
      <c r="A81" t="s">
        <v>1796</v>
      </c>
      <c r="B81" t="s">
        <v>2777</v>
      </c>
      <c r="C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NomenOrder80weiblichGenusnominativeKasussingularNumerus</v>
      </c>
      <c r="D81" t="str">
        <f>Table_Beispiel[[#This Row],[relWort]] &amp; "BeispielKey"</f>
        <v>NomenOrder80weiblichGenusnominativeKasussingularNumerusBeispielKey</v>
      </c>
      <c r="E81">
        <v>80</v>
      </c>
    </row>
    <row r="82" spans="1:5">
      <c r="A82" t="s">
        <v>1797</v>
      </c>
      <c r="B82" t="s">
        <v>2778</v>
      </c>
      <c r="C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NomenOrder81weiblichGenusnominativeKasussingularNumerus</v>
      </c>
      <c r="D82" t="str">
        <f>Table_Beispiel[[#This Row],[relWort]] &amp; "BeispielKey"</f>
        <v>NomenOrder81weiblichGenusnominativeKasussingularNumerusBeispielKey</v>
      </c>
      <c r="E82">
        <v>81</v>
      </c>
    </row>
    <row r="83" spans="1:5">
      <c r="A83" t="s">
        <v>1798</v>
      </c>
      <c r="B83" t="s">
        <v>2779</v>
      </c>
      <c r="C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NomenOrder82mannlichGenusnominativeKasussingularNumerus</v>
      </c>
      <c r="D83" t="str">
        <f>Table_Beispiel[[#This Row],[relWort]] &amp; "BeispielKey"</f>
        <v>NomenOrder82mannlichGenusnominativeKasussingularNumerusBeispielKey</v>
      </c>
      <c r="E83">
        <v>82</v>
      </c>
    </row>
    <row r="84" spans="1:5">
      <c r="A84" t="s">
        <v>1799</v>
      </c>
      <c r="B84" t="s">
        <v>2780</v>
      </c>
      <c r="C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NomenOrder83mannlichGenusnominativeKasussingularNumerus</v>
      </c>
      <c r="D84" t="str">
        <f>Table_Beispiel[[#This Row],[relWort]] &amp; "BeispielKey"</f>
        <v>NomenOrder83mannlichGenusnominativeKasussingularNumerusBeispielKey</v>
      </c>
      <c r="E84">
        <v>83</v>
      </c>
    </row>
    <row r="85" spans="1:5">
      <c r="A85" t="s">
        <v>1800</v>
      </c>
      <c r="B85" t="s">
        <v>2781</v>
      </c>
      <c r="C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NomenOrder84mannlichGenusnominativeKasussingularNumerus</v>
      </c>
      <c r="D85" t="str">
        <f>Table_Beispiel[[#This Row],[relWort]] &amp; "BeispielKey"</f>
        <v>NomenOrder84mannlichGenusnominativeKasussingularNumerusBeispielKey</v>
      </c>
      <c r="E85">
        <v>84</v>
      </c>
    </row>
    <row r="86" spans="1:5">
      <c r="A86" t="s">
        <v>1801</v>
      </c>
      <c r="B86" t="s">
        <v>2782</v>
      </c>
      <c r="C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NomenOrder85sachlichGenusnominativeKasussingularNumerus</v>
      </c>
      <c r="D86" t="str">
        <f>Table_Beispiel[[#This Row],[relWort]] &amp; "BeispielKey"</f>
        <v>NomenOrder85sachlichGenusnominativeKasussingularNumerusBeispielKey</v>
      </c>
      <c r="E86">
        <v>85</v>
      </c>
    </row>
    <row r="87" spans="1:5">
      <c r="A87" t="s">
        <v>1802</v>
      </c>
      <c r="B87" t="s">
        <v>2783</v>
      </c>
      <c r="C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NomenOrder86mannlichGenusnominativeKasussingularNumerus</v>
      </c>
      <c r="D87" t="str">
        <f>Table_Beispiel[[#This Row],[relWort]] &amp; "BeispielKey"</f>
        <v>NomenOrder86mannlichGenusnominativeKasussingularNumerusBeispielKey</v>
      </c>
      <c r="E87">
        <v>86</v>
      </c>
    </row>
    <row r="88" spans="1:5">
      <c r="A88" t="s">
        <v>1803</v>
      </c>
      <c r="B88" t="s">
        <v>2784</v>
      </c>
      <c r="C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NomenOrder87mannlichGenusnominativeKasussingularNumerus</v>
      </c>
      <c r="D88" t="str">
        <f>Table_Beispiel[[#This Row],[relWort]] &amp; "BeispielKey"</f>
        <v>NomenOrder87mannlichGenusnominativeKasussingularNumerusBeispielKey</v>
      </c>
      <c r="E88">
        <v>87</v>
      </c>
    </row>
    <row r="89" spans="1:5">
      <c r="A89" t="s">
        <v>1804</v>
      </c>
      <c r="B89" t="s">
        <v>2785</v>
      </c>
      <c r="C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NomenOrder88weiblichGenusnominativeKasussingularNumerus</v>
      </c>
      <c r="D89" t="str">
        <f>Table_Beispiel[[#This Row],[relWort]] &amp; "BeispielKey"</f>
        <v>NomenOrder88weiblichGenusnominativeKasussingularNumerusBeispielKey</v>
      </c>
      <c r="E89">
        <v>88</v>
      </c>
    </row>
    <row r="90" spans="1:5">
      <c r="A90" t="s">
        <v>1805</v>
      </c>
      <c r="B90" t="s">
        <v>2786</v>
      </c>
      <c r="C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NomenOrder89mannlichGenusnominativeKasussingularNumerus</v>
      </c>
      <c r="D90" t="str">
        <f>Table_Beispiel[[#This Row],[relWort]] &amp; "BeispielKey"</f>
        <v>NomenOrder89mannlichGenusnominativeKasussingularNumerusBeispielKey</v>
      </c>
      <c r="E90">
        <v>89</v>
      </c>
    </row>
    <row r="91" spans="1:5">
      <c r="A91" t="s">
        <v>1806</v>
      </c>
      <c r="B91" t="s">
        <v>2787</v>
      </c>
      <c r="C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NomenOrder90sachlichGenusnominativeKasussingularNumerus</v>
      </c>
      <c r="D91" t="str">
        <f>Table_Beispiel[[#This Row],[relWort]] &amp; "BeispielKey"</f>
        <v>NomenOrder90sachlichGenusnominativeKasussingularNumerusBeispielKey</v>
      </c>
      <c r="E91">
        <v>90</v>
      </c>
    </row>
    <row r="92" spans="1:5">
      <c r="A92" t="s">
        <v>1807</v>
      </c>
      <c r="B92" t="s">
        <v>2788</v>
      </c>
      <c r="C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NomenOrder91weiblichGenusnominativeKasussingularNumerus</v>
      </c>
      <c r="D92" t="str">
        <f>Table_Beispiel[[#This Row],[relWort]] &amp; "BeispielKey"</f>
        <v>NomenOrder91weiblichGenusnominativeKasussingularNumerusBeispielKey</v>
      </c>
      <c r="E92">
        <v>91</v>
      </c>
    </row>
    <row r="93" spans="1:5">
      <c r="A93" t="s">
        <v>1808</v>
      </c>
      <c r="B93" t="s">
        <v>2789</v>
      </c>
      <c r="C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NomenOrder92mannlichGenusnominativeKasussingularNumerus</v>
      </c>
      <c r="D93" t="str">
        <f>Table_Beispiel[[#This Row],[relWort]] &amp; "BeispielKey"</f>
        <v>NomenOrder92mannlichGenusnominativeKasussingularNumerusBeispielKey</v>
      </c>
      <c r="E93">
        <v>92</v>
      </c>
    </row>
    <row r="94" spans="1:5">
      <c r="A94" t="s">
        <v>1809</v>
      </c>
      <c r="B94" t="s">
        <v>2790</v>
      </c>
      <c r="C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NomenOrder93sachlichGenusnominativeKasussingularNumerus</v>
      </c>
      <c r="D94" t="str">
        <f>Table_Beispiel[[#This Row],[relWort]] &amp; "BeispielKey"</f>
        <v>NomenOrder93sachlichGenusnominativeKasussingularNumerusBeispielKey</v>
      </c>
      <c r="E94">
        <v>93</v>
      </c>
    </row>
    <row r="95" spans="1:5">
      <c r="A95" t="s">
        <v>1810</v>
      </c>
      <c r="B95" t="s">
        <v>2791</v>
      </c>
      <c r="C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NomenOrder94weiblichGenusnominativeKasussingularNumerus</v>
      </c>
      <c r="D95" t="str">
        <f>Table_Beispiel[[#This Row],[relWort]] &amp; "BeispielKey"</f>
        <v>NomenOrder94weiblichGenusnominativeKasussingularNumerusBeispielKey</v>
      </c>
      <c r="E95">
        <v>94</v>
      </c>
    </row>
    <row r="96" spans="1:5">
      <c r="A96" t="s">
        <v>1811</v>
      </c>
      <c r="B96" t="s">
        <v>2792</v>
      </c>
      <c r="C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NomenOrder95sachlichGenusnominativeKasussingularNumerus</v>
      </c>
      <c r="D96" t="str">
        <f>Table_Beispiel[[#This Row],[relWort]] &amp; "BeispielKey"</f>
        <v>NomenOrder95sachlichGenusnominativeKasussingularNumerusBeispielKey</v>
      </c>
      <c r="E96">
        <v>95</v>
      </c>
    </row>
    <row r="97" spans="1:5">
      <c r="A97" t="s">
        <v>1812</v>
      </c>
      <c r="B97" t="s">
        <v>2793</v>
      </c>
      <c r="C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NomenOrder96sachlichGenusnominativeKasussingularNumerus</v>
      </c>
      <c r="D97" t="str">
        <f>Table_Beispiel[[#This Row],[relWort]] &amp; "BeispielKey"</f>
        <v>NomenOrder96sachlichGenusnominativeKasussingularNumerusBeispielKey</v>
      </c>
      <c r="E97">
        <v>96</v>
      </c>
    </row>
    <row r="98" spans="1:5">
      <c r="A98" t="s">
        <v>1813</v>
      </c>
      <c r="B98" t="s">
        <v>2794</v>
      </c>
      <c r="C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NomenOrder97weiblichGenusnominativeKasussingularNumerus</v>
      </c>
      <c r="D98" t="str">
        <f>Table_Beispiel[[#This Row],[relWort]] &amp; "BeispielKey"</f>
        <v>NomenOrder97weiblichGenusnominativeKasussingularNumerusBeispielKey</v>
      </c>
      <c r="E98">
        <v>97</v>
      </c>
    </row>
    <row r="99" spans="1:5">
      <c r="A99" t="s">
        <v>1814</v>
      </c>
      <c r="B99" t="s">
        <v>2795</v>
      </c>
      <c r="C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NomenOrder98mannlichGenusnominativeKasussingularNumerus</v>
      </c>
      <c r="D99" t="str">
        <f>Table_Beispiel[[#This Row],[relWort]] &amp; "BeispielKey"</f>
        <v>NomenOrder98mannlichGenusnominativeKasussingularNumerusBeispielKey</v>
      </c>
      <c r="E99">
        <v>98</v>
      </c>
    </row>
    <row r="100" spans="1:5">
      <c r="A100" t="s">
        <v>1815</v>
      </c>
      <c r="B100" t="s">
        <v>2796</v>
      </c>
      <c r="C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NomenOrder99sachlichGenusnominativeKasussingularNumerus</v>
      </c>
      <c r="D100" t="str">
        <f>Table_Beispiel[[#This Row],[relWort]] &amp; "BeispielKey"</f>
        <v>NomenOrder99sachlichGenusnominativeKasussingularNumerusBeispielKey</v>
      </c>
      <c r="E100">
        <v>99</v>
      </c>
    </row>
    <row r="101" spans="1:5">
      <c r="A101" t="s">
        <v>1816</v>
      </c>
      <c r="B101" t="s">
        <v>2797</v>
      </c>
      <c r="C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NomenOrder100weiblichGenusnominativeKasussingularNumerus</v>
      </c>
      <c r="D101" t="str">
        <f>Table_Beispiel[[#This Row],[relWort]] &amp; "BeispielKey"</f>
        <v>NomenOrder100weiblichGenusnominativeKasussingularNumerusBeispielKey</v>
      </c>
      <c r="E101">
        <v>100</v>
      </c>
    </row>
    <row r="102" spans="1:5">
      <c r="A102" t="s">
        <v>1817</v>
      </c>
      <c r="B102" t="s">
        <v>2798</v>
      </c>
      <c r="C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NomenOrder101sachlichGenusnominativeKasussingularNumerus</v>
      </c>
      <c r="D102" t="str">
        <f>Table_Beispiel[[#This Row],[relWort]] &amp; "BeispielKey"</f>
        <v>NomenOrder101sachlichGenusnominativeKasussingularNumerusBeispielKey</v>
      </c>
      <c r="E102">
        <v>101</v>
      </c>
    </row>
    <row r="103" spans="1:5">
      <c r="A103" t="s">
        <v>1722</v>
      </c>
      <c r="B103" t="s">
        <v>2704</v>
      </c>
      <c r="C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NomenOrder102sachlichGenusnominativeKasussingularNumerus</v>
      </c>
      <c r="D103" t="str">
        <f>Table_Beispiel[[#This Row],[relWort]] &amp; "BeispielKey"</f>
        <v>NomenOrder102sachlichGenusnominativeKasussingularNumerusBeispielKey</v>
      </c>
      <c r="E103">
        <v>102</v>
      </c>
    </row>
    <row r="104" spans="1:5">
      <c r="A104" t="s">
        <v>1818</v>
      </c>
      <c r="B104" t="s">
        <v>2799</v>
      </c>
      <c r="C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NomenOrder103weiblichGenusnominativeKasussingularNumerus</v>
      </c>
      <c r="D104" t="str">
        <f>Table_Beispiel[[#This Row],[relWort]] &amp; "BeispielKey"</f>
        <v>NomenOrder103weiblichGenusnominativeKasussingularNumerusBeispielKey</v>
      </c>
      <c r="E104">
        <v>103</v>
      </c>
    </row>
    <row r="105" spans="1:5">
      <c r="A105" t="s">
        <v>1819</v>
      </c>
      <c r="B105" t="s">
        <v>2800</v>
      </c>
      <c r="C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NomenOrder104weiblichGenusnominativeKasussingularNumerus</v>
      </c>
      <c r="D105" t="str">
        <f>Table_Beispiel[[#This Row],[relWort]] &amp; "BeispielKey"</f>
        <v>NomenOrder104weiblichGenusnominativeKasussingularNumerusBeispielKey</v>
      </c>
      <c r="E105">
        <v>104</v>
      </c>
    </row>
    <row r="106" spans="1:5">
      <c r="A106" t="s">
        <v>1820</v>
      </c>
      <c r="B106" t="s">
        <v>2801</v>
      </c>
      <c r="C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NomenOrder105sachlichGenusnominativeKasussingularNumerus</v>
      </c>
      <c r="D106" t="str">
        <f>Table_Beispiel[[#This Row],[relWort]] &amp; "BeispielKey"</f>
        <v>NomenOrder105sachlichGenusnominativeKasussingularNumerusBeispielKey</v>
      </c>
      <c r="E106">
        <v>105</v>
      </c>
    </row>
    <row r="107" spans="1:5">
      <c r="A107" t="s">
        <v>1821</v>
      </c>
      <c r="B107" t="s">
        <v>2802</v>
      </c>
      <c r="C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NomenOrder106sachlichGenusnominativeKasussingularNumerus</v>
      </c>
      <c r="D107" t="str">
        <f>Table_Beispiel[[#This Row],[relWort]] &amp; "BeispielKey"</f>
        <v>NomenOrder106sachlichGenusnominativeKasussingularNumerusBeispielKey</v>
      </c>
      <c r="E107">
        <v>106</v>
      </c>
    </row>
    <row r="108" spans="1:5">
      <c r="A108" t="s">
        <v>1822</v>
      </c>
      <c r="B108" t="s">
        <v>2803</v>
      </c>
      <c r="C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NomenOrder107sachlichGenusnominativeKasussingularNumerus</v>
      </c>
      <c r="D108" t="str">
        <f>Table_Beispiel[[#This Row],[relWort]] &amp; "BeispielKey"</f>
        <v>NomenOrder107sachlichGenusnominativeKasussingularNumerusBeispielKey</v>
      </c>
      <c r="E108">
        <v>107</v>
      </c>
    </row>
    <row r="109" spans="1:5">
      <c r="A109" t="s">
        <v>1823</v>
      </c>
      <c r="B109" t="s">
        <v>2804</v>
      </c>
      <c r="C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NomenOrder108sachlichGenusnominativeKasussingularNumerus</v>
      </c>
      <c r="D109" t="str">
        <f>Table_Beispiel[[#This Row],[relWort]] &amp; "BeispielKey"</f>
        <v>NomenOrder108sachlichGenusnominativeKasussingularNumerusBeispielKey</v>
      </c>
      <c r="E109">
        <v>108</v>
      </c>
    </row>
    <row r="110" spans="1:5">
      <c r="A110" t="s">
        <v>1824</v>
      </c>
      <c r="B110" t="s">
        <v>2805</v>
      </c>
      <c r="C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NomenOrder109weiblichGenusnominativeKasussingularNumerus</v>
      </c>
      <c r="D110" t="str">
        <f>Table_Beispiel[[#This Row],[relWort]] &amp; "BeispielKey"</f>
        <v>NomenOrder109weiblichGenusnominativeKasussingularNumerusBeispielKey</v>
      </c>
      <c r="E110">
        <v>109</v>
      </c>
    </row>
    <row r="111" spans="1:5">
      <c r="A111" t="s">
        <v>1825</v>
      </c>
      <c r="B111" t="s">
        <v>2806</v>
      </c>
      <c r="C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NomenOrder110weiblichGenusnominativeKasussingularNumerus</v>
      </c>
      <c r="D111" t="str">
        <f>Table_Beispiel[[#This Row],[relWort]] &amp; "BeispielKey"</f>
        <v>NomenOrder110weiblichGenusnominativeKasussingularNumerusBeispielKey</v>
      </c>
      <c r="E111">
        <v>110</v>
      </c>
    </row>
    <row r="112" spans="1:5">
      <c r="A112" t="s">
        <v>1826</v>
      </c>
      <c r="B112" t="s">
        <v>2807</v>
      </c>
      <c r="C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NomenOrder111weiblichGenusnominativeKasussingularNumerus</v>
      </c>
      <c r="D112" t="str">
        <f>Table_Beispiel[[#This Row],[relWort]] &amp; "BeispielKey"</f>
        <v>NomenOrder111weiblichGenusnominativeKasussingularNumerusBeispielKey</v>
      </c>
      <c r="E112">
        <v>111</v>
      </c>
    </row>
    <row r="113" spans="1:5">
      <c r="A113" t="s">
        <v>1827</v>
      </c>
      <c r="B113" t="s">
        <v>2808</v>
      </c>
      <c r="C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NomenOrder112mannlichGenusnominativeKasussingularNumerus</v>
      </c>
      <c r="D113" t="str">
        <f>Table_Beispiel[[#This Row],[relWort]] &amp; "BeispielKey"</f>
        <v>NomenOrder112mannlichGenusnominativeKasussingularNumerusBeispielKey</v>
      </c>
      <c r="E113">
        <v>112</v>
      </c>
    </row>
    <row r="114" spans="1:5">
      <c r="A114" t="s">
        <v>1828</v>
      </c>
      <c r="B114" t="s">
        <v>2809</v>
      </c>
      <c r="C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NomenOrder113sachlichGenusnominativeKasussingularNumerus</v>
      </c>
      <c r="D114" t="str">
        <f>Table_Beispiel[[#This Row],[relWort]] &amp; "BeispielKey"</f>
        <v>NomenOrder113sachlichGenusnominativeKasussingularNumerusBeispielKey</v>
      </c>
      <c r="E114">
        <v>113</v>
      </c>
    </row>
    <row r="115" spans="1:5">
      <c r="A115" t="s">
        <v>1829</v>
      </c>
      <c r="B115" t="s">
        <v>2810</v>
      </c>
      <c r="C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NomenOrder114mannlichGenusnominativeKasussingularNumerus</v>
      </c>
      <c r="D115" t="str">
        <f>Table_Beispiel[[#This Row],[relWort]] &amp; "BeispielKey"</f>
        <v>NomenOrder114mannlichGenusnominativeKasussingularNumerusBeispielKey</v>
      </c>
      <c r="E115">
        <v>114</v>
      </c>
    </row>
    <row r="116" spans="1:5">
      <c r="A116" t="s">
        <v>1830</v>
      </c>
      <c r="B116" t="s">
        <v>2811</v>
      </c>
      <c r="C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NomenOrder115weiblichGenusnominativeKasussingularNumerus</v>
      </c>
      <c r="D116" t="str">
        <f>Table_Beispiel[[#This Row],[relWort]] &amp; "BeispielKey"</f>
        <v>NomenOrder115weiblichGenusnominativeKasussingularNumerusBeispielKey</v>
      </c>
      <c r="E116">
        <v>115</v>
      </c>
    </row>
    <row r="117" spans="1:5">
      <c r="A117" t="s">
        <v>1831</v>
      </c>
      <c r="B117" t="s">
        <v>2812</v>
      </c>
      <c r="C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NomenOrder116sachlichGenusnominativeKasussingularNumerus</v>
      </c>
      <c r="D117" t="str">
        <f>Table_Beispiel[[#This Row],[relWort]] &amp; "BeispielKey"</f>
        <v>NomenOrder116sachlichGenusnominativeKasussingularNumerusBeispielKey</v>
      </c>
      <c r="E117">
        <v>116</v>
      </c>
    </row>
    <row r="118" spans="1:5">
      <c r="A118" t="s">
        <v>1832</v>
      </c>
      <c r="B118" t="s">
        <v>2813</v>
      </c>
      <c r="C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NomenOrder117weiblichGenusnominativeKasussingularNumerus</v>
      </c>
      <c r="D118" t="str">
        <f>Table_Beispiel[[#This Row],[relWort]] &amp; "BeispielKey"</f>
        <v>NomenOrder117weiblichGenusnominativeKasussingularNumerusBeispielKey</v>
      </c>
      <c r="E118">
        <v>117</v>
      </c>
    </row>
    <row r="119" spans="1:5">
      <c r="A119" t="s">
        <v>1833</v>
      </c>
      <c r="B119" t="s">
        <v>2814</v>
      </c>
      <c r="C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NomenOrder118mannlichGenusnominativeKasussingularNumerus</v>
      </c>
      <c r="D119" t="str">
        <f>Table_Beispiel[[#This Row],[relWort]] &amp; "BeispielKey"</f>
        <v>NomenOrder118mannlichGenusnominativeKasussingularNumerusBeispielKey</v>
      </c>
      <c r="E119">
        <v>118</v>
      </c>
    </row>
    <row r="120" spans="1:5">
      <c r="A120" t="s">
        <v>1834</v>
      </c>
      <c r="B120" t="s">
        <v>2815</v>
      </c>
      <c r="C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NomenOrder119sachlichGenusnominativeKasussingularNumerus</v>
      </c>
      <c r="D120" t="str">
        <f>Table_Beispiel[[#This Row],[relWort]] &amp; "BeispielKey"</f>
        <v>NomenOrder119sachlichGenusnominativeKasussingularNumerusBeispielKey</v>
      </c>
      <c r="E120">
        <v>119</v>
      </c>
    </row>
    <row r="121" spans="1:5">
      <c r="A121" t="s">
        <v>1835</v>
      </c>
      <c r="B121" t="s">
        <v>2816</v>
      </c>
      <c r="C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NomenOrder120mannlichGenusnominativeKasussingularNumerus</v>
      </c>
      <c r="D121" t="str">
        <f>Table_Beispiel[[#This Row],[relWort]] &amp; "BeispielKey"</f>
        <v>NomenOrder120mannlichGenusnominativeKasussingularNumerusBeispielKey</v>
      </c>
      <c r="E121">
        <v>120</v>
      </c>
    </row>
    <row r="122" spans="1:5">
      <c r="A122" t="s">
        <v>1836</v>
      </c>
      <c r="B122" t="s">
        <v>2817</v>
      </c>
      <c r="C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NomenOrder121weiblichGenusnominativeKasussingularNumerus</v>
      </c>
      <c r="D122" t="str">
        <f>Table_Beispiel[[#This Row],[relWort]] &amp; "BeispielKey"</f>
        <v>NomenOrder121weiblichGenusnominativeKasussingularNumerusBeispielKey</v>
      </c>
      <c r="E122">
        <v>121</v>
      </c>
    </row>
    <row r="123" spans="1:5">
      <c r="A123" t="s">
        <v>1837</v>
      </c>
      <c r="B123" t="s">
        <v>2818</v>
      </c>
      <c r="C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NomenOrder122mannlichGenusnominativeKasussingularNumerus</v>
      </c>
      <c r="D123" t="str">
        <f>Table_Beispiel[[#This Row],[relWort]] &amp; "BeispielKey"</f>
        <v>NomenOrder122mannlichGenusnominativeKasussingularNumerusBeispielKey</v>
      </c>
      <c r="E123">
        <v>122</v>
      </c>
    </row>
    <row r="124" spans="1:5">
      <c r="A124" t="s">
        <v>1838</v>
      </c>
      <c r="B124" t="s">
        <v>2819</v>
      </c>
      <c r="C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NomenOrder123mannlichGenusnominativeKasussingularNumerus</v>
      </c>
      <c r="D124" t="str">
        <f>Table_Beispiel[[#This Row],[relWort]] &amp; "BeispielKey"</f>
        <v>NomenOrder123mannlichGenusnominativeKasussingularNumerusBeispielKey</v>
      </c>
      <c r="E124">
        <v>123</v>
      </c>
    </row>
    <row r="125" spans="1:5">
      <c r="A125" t="s">
        <v>1839</v>
      </c>
      <c r="B125" t="s">
        <v>2820</v>
      </c>
      <c r="C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NomenOrder124weiblichGenusnominativeKasussingularNumerus</v>
      </c>
      <c r="D125" t="str">
        <f>Table_Beispiel[[#This Row],[relWort]] &amp; "BeispielKey"</f>
        <v>NomenOrder124weiblichGenusnominativeKasussingularNumerusBeispielKey</v>
      </c>
      <c r="E125">
        <v>124</v>
      </c>
    </row>
    <row r="126" spans="1:5">
      <c r="A126" t="s">
        <v>1840</v>
      </c>
      <c r="B126" t="s">
        <v>2821</v>
      </c>
      <c r="C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NomenOrder125sachlichGenusnominativeKasussingularNumerus</v>
      </c>
      <c r="D126" t="str">
        <f>Table_Beispiel[[#This Row],[relWort]] &amp; "BeispielKey"</f>
        <v>NomenOrder125sachlichGenusnominativeKasussingularNumerusBeispielKey</v>
      </c>
      <c r="E126">
        <v>125</v>
      </c>
    </row>
    <row r="127" spans="1:5">
      <c r="A127" t="s">
        <v>1841</v>
      </c>
      <c r="B127" t="s">
        <v>2822</v>
      </c>
      <c r="C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NomenOrder126weiblichGenusnominativeKasussingularNumerus</v>
      </c>
      <c r="D127" t="str">
        <f>Table_Beispiel[[#This Row],[relWort]] &amp; "BeispielKey"</f>
        <v>NomenOrder126weiblichGenusnominativeKasussingularNumerusBeispielKey</v>
      </c>
      <c r="E127">
        <v>126</v>
      </c>
    </row>
    <row r="128" spans="1:5">
      <c r="A128" t="s">
        <v>1842</v>
      </c>
      <c r="B128" t="s">
        <v>2823</v>
      </c>
      <c r="C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NomenOrder127weiblichGenusnominativeKasussingularNumerus</v>
      </c>
      <c r="D128" t="str">
        <f>Table_Beispiel[[#This Row],[relWort]] &amp; "BeispielKey"</f>
        <v>NomenOrder127weiblichGenusnominativeKasussingularNumerusBeispielKey</v>
      </c>
      <c r="E128">
        <v>127</v>
      </c>
    </row>
    <row r="129" spans="1:5">
      <c r="A129" t="s">
        <v>1843</v>
      </c>
      <c r="B129" t="s">
        <v>2824</v>
      </c>
      <c r="C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NomenOrder128sachlichGenusnominativeKasussingularNumerus</v>
      </c>
      <c r="D129" t="str">
        <f>Table_Beispiel[[#This Row],[relWort]] &amp; "BeispielKey"</f>
        <v>NomenOrder128sachlichGenusnominativeKasussingularNumerusBeispielKey</v>
      </c>
      <c r="E129">
        <v>128</v>
      </c>
    </row>
    <row r="130" spans="1:5">
      <c r="A130" t="s">
        <v>1844</v>
      </c>
      <c r="B130" t="s">
        <v>2825</v>
      </c>
      <c r="C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NomenOrder129weiblichGenusnominativeKasussingularNumerus</v>
      </c>
      <c r="D130" t="str">
        <f>Table_Beispiel[[#This Row],[relWort]] &amp; "BeispielKey"</f>
        <v>NomenOrder129weiblichGenusnominativeKasussingularNumerusBeispielKey</v>
      </c>
      <c r="E130">
        <v>129</v>
      </c>
    </row>
    <row r="131" spans="1:5">
      <c r="A131" t="s">
        <v>1845</v>
      </c>
      <c r="B131" t="s">
        <v>2826</v>
      </c>
      <c r="C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NomenOrder130mannlichGenusnominativeKasussingularNumerus</v>
      </c>
      <c r="D131" t="str">
        <f>Table_Beispiel[[#This Row],[relWort]] &amp; "BeispielKey"</f>
        <v>NomenOrder130mannlichGenusnominativeKasussingularNumerusBeispielKey</v>
      </c>
      <c r="E131">
        <v>130</v>
      </c>
    </row>
    <row r="132" spans="1:5">
      <c r="A132" t="s">
        <v>1846</v>
      </c>
      <c r="B132" t="s">
        <v>2827</v>
      </c>
      <c r="C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NomenOrder131weiblichGenusnominativeKasussingularNumerus</v>
      </c>
      <c r="D132" t="str">
        <f>Table_Beispiel[[#This Row],[relWort]] &amp; "BeispielKey"</f>
        <v>NomenOrder131weiblichGenusnominativeKasussingularNumerusBeispielKey</v>
      </c>
      <c r="E132">
        <v>131</v>
      </c>
    </row>
    <row r="133" spans="1:5">
      <c r="A133" t="s">
        <v>1847</v>
      </c>
      <c r="B133" t="s">
        <v>2828</v>
      </c>
      <c r="C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NomenOrder132mannlichGenusnominativeKasussingularNumerus</v>
      </c>
      <c r="D133" t="str">
        <f>Table_Beispiel[[#This Row],[relWort]] &amp; "BeispielKey"</f>
        <v>NomenOrder132mannlichGenusnominativeKasussingularNumerusBeispielKey</v>
      </c>
      <c r="E133">
        <v>132</v>
      </c>
    </row>
    <row r="134" spans="1:5">
      <c r="A134" t="s">
        <v>1848</v>
      </c>
      <c r="B134" t="s">
        <v>2829</v>
      </c>
      <c r="C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NomenOrder133weiblichGenusnominativeKasussingularNumerus</v>
      </c>
      <c r="D134" t="str">
        <f>Table_Beispiel[[#This Row],[relWort]] &amp; "BeispielKey"</f>
        <v>NomenOrder133weiblichGenusnominativeKasussingularNumerusBeispielKey</v>
      </c>
      <c r="E134">
        <v>133</v>
      </c>
    </row>
    <row r="135" spans="1:5">
      <c r="A135" t="s">
        <v>1849</v>
      </c>
      <c r="B135" t="s">
        <v>2830</v>
      </c>
      <c r="C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NomenOrder134mannlichGenusnominativeKasussingularNumerus</v>
      </c>
      <c r="D135" t="str">
        <f>Table_Beispiel[[#This Row],[relWort]] &amp; "BeispielKey"</f>
        <v>NomenOrder134mannlichGenusnominativeKasussingularNumerusBeispielKey</v>
      </c>
      <c r="E135">
        <v>134</v>
      </c>
    </row>
    <row r="136" spans="1:5">
      <c r="A136" t="s">
        <v>1850</v>
      </c>
      <c r="B136" t="s">
        <v>2831</v>
      </c>
      <c r="C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NomenOrder135mannlichGenusnominativeKasussingularNumerus</v>
      </c>
      <c r="D136" t="str">
        <f>Table_Beispiel[[#This Row],[relWort]] &amp; "BeispielKey"</f>
        <v>NomenOrder135mannlichGenusnominativeKasussingularNumerusBeispielKey</v>
      </c>
      <c r="E136">
        <v>135</v>
      </c>
    </row>
    <row r="137" spans="1:5">
      <c r="A137" t="s">
        <v>1851</v>
      </c>
      <c r="B137" t="s">
        <v>2832</v>
      </c>
      <c r="C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NomenOrder136weiblichGenusnominativeKasussingularNumerus</v>
      </c>
      <c r="D137" t="str">
        <f>Table_Beispiel[[#This Row],[relWort]] &amp; "BeispielKey"</f>
        <v>NomenOrder136weiblichGenusnominativeKasussingularNumerusBeispielKey</v>
      </c>
      <c r="E137">
        <v>136</v>
      </c>
    </row>
    <row r="138" spans="1:5">
      <c r="A138" t="s">
        <v>1852</v>
      </c>
      <c r="B138" t="s">
        <v>2833</v>
      </c>
      <c r="C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NomenOrder137weiblichGenusnominativeKasussingularNumerus</v>
      </c>
      <c r="D138" t="str">
        <f>Table_Beispiel[[#This Row],[relWort]] &amp; "BeispielKey"</f>
        <v>NomenOrder137weiblichGenusnominativeKasussingularNumerusBeispielKey</v>
      </c>
      <c r="E138">
        <v>137</v>
      </c>
    </row>
    <row r="139" spans="1:5">
      <c r="A139" t="s">
        <v>1853</v>
      </c>
      <c r="B139" t="s">
        <v>2834</v>
      </c>
      <c r="C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NomenOrder138mannlichGenusnominativeKasussingularNumerus</v>
      </c>
      <c r="D139" t="str">
        <f>Table_Beispiel[[#This Row],[relWort]] &amp; "BeispielKey"</f>
        <v>NomenOrder138mannlichGenusnominativeKasussingularNumerusBeispielKey</v>
      </c>
      <c r="E139">
        <v>138</v>
      </c>
    </row>
    <row r="140" spans="1:5">
      <c r="A140" t="s">
        <v>1854</v>
      </c>
      <c r="B140" t="s">
        <v>2835</v>
      </c>
      <c r="C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NomenOrder139weiblichGenusnominativeKasussingularNumerus</v>
      </c>
      <c r="D140" t="str">
        <f>Table_Beispiel[[#This Row],[relWort]] &amp; "BeispielKey"</f>
        <v>NomenOrder139weiblichGenusnominativeKasussingularNumerusBeispielKey</v>
      </c>
      <c r="E140">
        <v>139</v>
      </c>
    </row>
    <row r="141" spans="1:5">
      <c r="A141" t="s">
        <v>1855</v>
      </c>
      <c r="B141" t="s">
        <v>2836</v>
      </c>
      <c r="C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NomenOrder140mannlichGenusnominativeKasussingularNumerus</v>
      </c>
      <c r="D141" t="str">
        <f>Table_Beispiel[[#This Row],[relWort]] &amp; "BeispielKey"</f>
        <v>NomenOrder140mannlichGenusnominativeKasussingularNumerusBeispielKey</v>
      </c>
      <c r="E141">
        <v>140</v>
      </c>
    </row>
    <row r="142" spans="1:5">
      <c r="A142" t="s">
        <v>1856</v>
      </c>
      <c r="B142" t="s">
        <v>2837</v>
      </c>
      <c r="C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NomenOrder141sachlichGenusnominativeKasussingularNumerus</v>
      </c>
      <c r="D142" t="str">
        <f>Table_Beispiel[[#This Row],[relWort]] &amp; "BeispielKey"</f>
        <v>NomenOrder141sachlichGenusnominativeKasussingularNumerusBeispielKey</v>
      </c>
      <c r="E142">
        <v>141</v>
      </c>
    </row>
    <row r="143" spans="1:5">
      <c r="A143" t="s">
        <v>1857</v>
      </c>
      <c r="B143" t="s">
        <v>2792</v>
      </c>
      <c r="C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NomenOrder142mannlichGenusnominativeKasussingularNumerus</v>
      </c>
      <c r="D143" t="str">
        <f>Table_Beispiel[[#This Row],[relWort]] &amp; "BeispielKey"</f>
        <v>NomenOrder142mannlichGenusnominativeKasussingularNumerusBeispielKey</v>
      </c>
      <c r="E143">
        <v>142</v>
      </c>
    </row>
    <row r="144" spans="1:5">
      <c r="A144" t="s">
        <v>1858</v>
      </c>
      <c r="B144" t="s">
        <v>2838</v>
      </c>
      <c r="C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NomenOrder143mannlichGenusnominativeKasussingularNumerus</v>
      </c>
      <c r="D144" t="str">
        <f>Table_Beispiel[[#This Row],[relWort]] &amp; "BeispielKey"</f>
        <v>NomenOrder143mannlichGenusnominativeKasussingularNumerusBeispielKey</v>
      </c>
      <c r="E144">
        <v>143</v>
      </c>
    </row>
    <row r="145" spans="1:5">
      <c r="A145" t="s">
        <v>1859</v>
      </c>
      <c r="B145" t="s">
        <v>2839</v>
      </c>
      <c r="C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NomenOrder144sachlichGenusnominativeKasussingularNumerus</v>
      </c>
      <c r="D145" t="str">
        <f>Table_Beispiel[[#This Row],[relWort]] &amp; "BeispielKey"</f>
        <v>NomenOrder144sachlichGenusnominativeKasussingularNumerusBeispielKey</v>
      </c>
      <c r="E145">
        <v>144</v>
      </c>
    </row>
    <row r="146" spans="1:5">
      <c r="A146" t="s">
        <v>1860</v>
      </c>
      <c r="B146" t="s">
        <v>2840</v>
      </c>
      <c r="C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NomenOrder145weiblichGenusnominativeKasussingularNumerus</v>
      </c>
      <c r="D146" t="str">
        <f>Table_Beispiel[[#This Row],[relWort]] &amp; "BeispielKey"</f>
        <v>NomenOrder145weiblichGenusnominativeKasussingularNumerusBeispielKey</v>
      </c>
      <c r="E146">
        <v>145</v>
      </c>
    </row>
    <row r="147" spans="1:5">
      <c r="A147" t="s">
        <v>1861</v>
      </c>
      <c r="B147" t="s">
        <v>2841</v>
      </c>
      <c r="C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NomenOrder146sachlichGenusnominativeKasussingularNumerus</v>
      </c>
      <c r="D147" t="str">
        <f>Table_Beispiel[[#This Row],[relWort]] &amp; "BeispielKey"</f>
        <v>NomenOrder146sachlichGenusnominativeKasussingularNumerusBeispielKey</v>
      </c>
      <c r="E147">
        <v>146</v>
      </c>
    </row>
    <row r="148" spans="1:5">
      <c r="A148" t="s">
        <v>1862</v>
      </c>
      <c r="B148" t="s">
        <v>2842</v>
      </c>
      <c r="C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NomenOrder147weiblichGenusnominativeKasussingularNumerus</v>
      </c>
      <c r="D148" t="str">
        <f>Table_Beispiel[[#This Row],[relWort]] &amp; "BeispielKey"</f>
        <v>NomenOrder147weiblichGenusnominativeKasussingularNumerusBeispielKey</v>
      </c>
      <c r="E148">
        <v>147</v>
      </c>
    </row>
    <row r="149" spans="1:5">
      <c r="A149" t="s">
        <v>1863</v>
      </c>
      <c r="B149" t="s">
        <v>2843</v>
      </c>
      <c r="C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NomenOrder148mannlichGenusnominativeKasussingularNumerus</v>
      </c>
      <c r="D149" t="str">
        <f>Table_Beispiel[[#This Row],[relWort]] &amp; "BeispielKey"</f>
        <v>NomenOrder148mannlichGenusnominativeKasussingularNumerusBeispielKey</v>
      </c>
      <c r="E149">
        <v>148</v>
      </c>
    </row>
    <row r="150" spans="1:5">
      <c r="A150" t="s">
        <v>1864</v>
      </c>
      <c r="B150" t="s">
        <v>2844</v>
      </c>
      <c r="C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NomenOrder149weiblichGenusnominativeKasussingularNumerus</v>
      </c>
      <c r="D150" t="str">
        <f>Table_Beispiel[[#This Row],[relWort]] &amp; "BeispielKey"</f>
        <v>NomenOrder149weiblichGenusnominativeKasussingularNumerusBeispielKey</v>
      </c>
      <c r="E150">
        <v>149</v>
      </c>
    </row>
    <row r="151" spans="1:5">
      <c r="A151" t="s">
        <v>1865</v>
      </c>
      <c r="B151" t="s">
        <v>2845</v>
      </c>
      <c r="C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NomenOrder150weiblichGenusnominativeKasussingularNumerus</v>
      </c>
      <c r="D151" t="str">
        <f>Table_Beispiel[[#This Row],[relWort]] &amp; "BeispielKey"</f>
        <v>NomenOrder150weiblichGenusnominativeKasussingularNumerusBeispielKey</v>
      </c>
      <c r="E151">
        <v>150</v>
      </c>
    </row>
    <row r="152" spans="1:5">
      <c r="A152" t="s">
        <v>1866</v>
      </c>
      <c r="B152" t="s">
        <v>2846</v>
      </c>
      <c r="C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NomenOrder151sachlichGenusnominativeKasussingularNumerus</v>
      </c>
      <c r="D152" t="str">
        <f>Table_Beispiel[[#This Row],[relWort]] &amp; "BeispielKey"</f>
        <v>NomenOrder151sachlichGenusnominativeKasussingularNumerusBeispielKey</v>
      </c>
      <c r="E152">
        <v>151</v>
      </c>
    </row>
    <row r="153" spans="1:5">
      <c r="A153" t="s">
        <v>1867</v>
      </c>
      <c r="B153" t="s">
        <v>2847</v>
      </c>
      <c r="C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NomenOrder152weiblichGenusnominativeKasussingularNumerus</v>
      </c>
      <c r="D153" t="str">
        <f>Table_Beispiel[[#This Row],[relWort]] &amp; "BeispielKey"</f>
        <v>NomenOrder152weiblichGenusnominativeKasussingularNumerusBeispielKey</v>
      </c>
      <c r="E153">
        <v>152</v>
      </c>
    </row>
    <row r="154" spans="1:5">
      <c r="A154" t="s">
        <v>1868</v>
      </c>
      <c r="B154" t="s">
        <v>2848</v>
      </c>
      <c r="C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NomenOrder153mannlichGenusnominativeKasussingularNumerus</v>
      </c>
      <c r="D154" t="str">
        <f>Table_Beispiel[[#This Row],[relWort]] &amp; "BeispielKey"</f>
        <v>NomenOrder153mannlichGenusnominativeKasussingularNumerusBeispielKey</v>
      </c>
      <c r="E154">
        <v>153</v>
      </c>
    </row>
    <row r="155" spans="1:5">
      <c r="A155" t="s">
        <v>1869</v>
      </c>
      <c r="B155" t="s">
        <v>2849</v>
      </c>
      <c r="C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NomenOrder154sachlichGenusnominativeKasussingularNumerus</v>
      </c>
      <c r="D155" t="str">
        <f>Table_Beispiel[[#This Row],[relWort]] &amp; "BeispielKey"</f>
        <v>NomenOrder154sachlichGenusnominativeKasussingularNumerusBeispielKey</v>
      </c>
      <c r="E155">
        <v>154</v>
      </c>
    </row>
    <row r="156" spans="1:5">
      <c r="A156" t="s">
        <v>1870</v>
      </c>
      <c r="B156" t="s">
        <v>2850</v>
      </c>
      <c r="C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NomenOrder155weiblichGenusnominativeKasussingularNumerus</v>
      </c>
      <c r="D156" t="str">
        <f>Table_Beispiel[[#This Row],[relWort]] &amp; "BeispielKey"</f>
        <v>NomenOrder155weiblichGenusnominativeKasussingularNumerusBeispielKey</v>
      </c>
      <c r="E156">
        <v>155</v>
      </c>
    </row>
    <row r="157" spans="1:5">
      <c r="A157" t="s">
        <v>1871</v>
      </c>
      <c r="B157" t="s">
        <v>2851</v>
      </c>
      <c r="C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NomenOrder156weiblichGenusnominativeKasussingularNumerus</v>
      </c>
      <c r="D157" t="str">
        <f>Table_Beispiel[[#This Row],[relWort]] &amp; "BeispielKey"</f>
        <v>NomenOrder156weiblichGenusnominativeKasussingularNumerusBeispielKey</v>
      </c>
      <c r="E157">
        <v>156</v>
      </c>
    </row>
    <row r="158" spans="1:5">
      <c r="A158" t="s">
        <v>1872</v>
      </c>
      <c r="B158" t="s">
        <v>2852</v>
      </c>
      <c r="C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NomenOrder157mannlichGenusnominativeKasussingularNumerus</v>
      </c>
      <c r="D158" t="str">
        <f>Table_Beispiel[[#This Row],[relWort]] &amp; "BeispielKey"</f>
        <v>NomenOrder157mannlichGenusnominativeKasussingularNumerusBeispielKey</v>
      </c>
      <c r="E158">
        <v>157</v>
      </c>
    </row>
    <row r="159" spans="1:5">
      <c r="A159" t="s">
        <v>1873</v>
      </c>
      <c r="B159" t="s">
        <v>2853</v>
      </c>
      <c r="C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NomenOrder158sachlichGenusnominativeKasussingularNumerus</v>
      </c>
      <c r="D159" t="str">
        <f>Table_Beispiel[[#This Row],[relWort]] &amp; "BeispielKey"</f>
        <v>NomenOrder158sachlichGenusnominativeKasussingularNumerusBeispielKey</v>
      </c>
      <c r="E159">
        <v>158</v>
      </c>
    </row>
    <row r="160" spans="1:5">
      <c r="A160" t="s">
        <v>1874</v>
      </c>
      <c r="B160" t="s">
        <v>2854</v>
      </c>
      <c r="C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NomenOrder159weiblichGenusnominativeKasussingularNumerus</v>
      </c>
      <c r="D160" t="str">
        <f>Table_Beispiel[[#This Row],[relWort]] &amp; "BeispielKey"</f>
        <v>NomenOrder159weiblichGenusnominativeKasussingularNumerusBeispielKey</v>
      </c>
      <c r="E160">
        <v>159</v>
      </c>
    </row>
    <row r="161" spans="1:5">
      <c r="A161" t="s">
        <v>1875</v>
      </c>
      <c r="B161" t="s">
        <v>2855</v>
      </c>
      <c r="C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NomenOrder160mannlichGenusnominativeKasussingularNumerus</v>
      </c>
      <c r="D161" t="str">
        <f>Table_Beispiel[[#This Row],[relWort]] &amp; "BeispielKey"</f>
        <v>NomenOrder160mannlichGenusnominativeKasussingularNumerusBeispielKey</v>
      </c>
      <c r="E161">
        <v>160</v>
      </c>
    </row>
    <row r="162" spans="1:5">
      <c r="A162" t="s">
        <v>1876</v>
      </c>
      <c r="B162" t="s">
        <v>2856</v>
      </c>
      <c r="C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NomenOrder161sachlichGenusnominativeKasussingularNumerus</v>
      </c>
      <c r="D162" t="str">
        <f>Table_Beispiel[[#This Row],[relWort]] &amp; "BeispielKey"</f>
        <v>NomenOrder161sachlichGenusnominativeKasussingularNumerusBeispielKey</v>
      </c>
      <c r="E162">
        <v>161</v>
      </c>
    </row>
    <row r="163" spans="1:5">
      <c r="A163" t="s">
        <v>1877</v>
      </c>
      <c r="B163" t="s">
        <v>2857</v>
      </c>
      <c r="C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NomenOrder162mannlichGenusnominativeKasussingularNumerus</v>
      </c>
      <c r="D163" t="str">
        <f>Table_Beispiel[[#This Row],[relWort]] &amp; "BeispielKey"</f>
        <v>NomenOrder162mannlichGenusnominativeKasussingularNumerusBeispielKey</v>
      </c>
      <c r="E163">
        <v>162</v>
      </c>
    </row>
    <row r="164" spans="1:5">
      <c r="A164" t="s">
        <v>1878</v>
      </c>
      <c r="B164" t="s">
        <v>2858</v>
      </c>
      <c r="C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NomenOrder163weiblichGenusnominativeKasussingularNumerus</v>
      </c>
      <c r="D164" t="str">
        <f>Table_Beispiel[[#This Row],[relWort]] &amp; "BeispielKey"</f>
        <v>NomenOrder163weiblichGenusnominativeKasussingularNumerusBeispielKey</v>
      </c>
      <c r="E164">
        <v>163</v>
      </c>
    </row>
    <row r="165" spans="1:5">
      <c r="A165" t="s">
        <v>1879</v>
      </c>
      <c r="B165" t="s">
        <v>2859</v>
      </c>
      <c r="C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NomenOrder164weiblichGenusnominativeKasussingularNumerus</v>
      </c>
      <c r="D165" t="str">
        <f>Table_Beispiel[[#This Row],[relWort]] &amp; "BeispielKey"</f>
        <v>NomenOrder164weiblichGenusnominativeKasussingularNumerusBeispielKey</v>
      </c>
      <c r="E165">
        <v>164</v>
      </c>
    </row>
    <row r="166" spans="1:5">
      <c r="A166" t="s">
        <v>1880</v>
      </c>
      <c r="B166" t="s">
        <v>2860</v>
      </c>
      <c r="C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NomenOrder165mannlichGenusnominativeKasussingularNumerus</v>
      </c>
      <c r="D166" t="str">
        <f>Table_Beispiel[[#This Row],[relWort]] &amp; "BeispielKey"</f>
        <v>NomenOrder165mannlichGenusnominativeKasussingularNumerusBeispielKey</v>
      </c>
      <c r="E166">
        <v>165</v>
      </c>
    </row>
    <row r="167" spans="1:5">
      <c r="A167" t="s">
        <v>1881</v>
      </c>
      <c r="B167" t="s">
        <v>2861</v>
      </c>
      <c r="C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NomenOrder166weiblichGenusnominativeKasussingularNumerus</v>
      </c>
      <c r="D167" t="str">
        <f>Table_Beispiel[[#This Row],[relWort]] &amp; "BeispielKey"</f>
        <v>NomenOrder166weiblichGenusnominativeKasussingularNumerusBeispielKey</v>
      </c>
      <c r="E167">
        <v>166</v>
      </c>
    </row>
    <row r="168" spans="1:5">
      <c r="A168" t="s">
        <v>1882</v>
      </c>
      <c r="B168" t="s">
        <v>2862</v>
      </c>
      <c r="C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NomenOrder167mannlichGenusnominativeKasussingularNumerus</v>
      </c>
      <c r="D168" t="str">
        <f>Table_Beispiel[[#This Row],[relWort]] &amp; "BeispielKey"</f>
        <v>NomenOrder167mannlichGenusnominativeKasussingularNumerusBeispielKey</v>
      </c>
      <c r="E168">
        <v>167</v>
      </c>
    </row>
    <row r="169" spans="1:5">
      <c r="A169" t="s">
        <v>1883</v>
      </c>
      <c r="B169" t="s">
        <v>2863</v>
      </c>
      <c r="C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NomenOrder168weiblichGenusnominativeKasussingularNumerus</v>
      </c>
      <c r="D169" t="str">
        <f>Table_Beispiel[[#This Row],[relWort]] &amp; "BeispielKey"</f>
        <v>NomenOrder168weiblichGenusnominativeKasussingularNumerusBeispielKey</v>
      </c>
      <c r="E169">
        <v>168</v>
      </c>
    </row>
    <row r="170" spans="1:5">
      <c r="A170" t="s">
        <v>1884</v>
      </c>
      <c r="B170" t="s">
        <v>2864</v>
      </c>
      <c r="C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NomenOrder169weiblichGenusnominativeKasussingularNumerus</v>
      </c>
      <c r="D170" t="str">
        <f>Table_Beispiel[[#This Row],[relWort]] &amp; "BeispielKey"</f>
        <v>NomenOrder169weiblichGenusnominativeKasussingularNumerusBeispielKey</v>
      </c>
      <c r="E170">
        <v>169</v>
      </c>
    </row>
    <row r="171" spans="1:5">
      <c r="A171" t="s">
        <v>1885</v>
      </c>
      <c r="B171" t="s">
        <v>2865</v>
      </c>
      <c r="C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NomenOrder170mannlichGenusnominativeKasussingularNumerus</v>
      </c>
      <c r="D171" t="str">
        <f>Table_Beispiel[[#This Row],[relWort]] &amp; "BeispielKey"</f>
        <v>NomenOrder170mannlichGenusnominativeKasussingularNumerusBeispielKey</v>
      </c>
      <c r="E171">
        <v>170</v>
      </c>
    </row>
    <row r="172" spans="1:5">
      <c r="A172" t="s">
        <v>1886</v>
      </c>
      <c r="B172" t="s">
        <v>2866</v>
      </c>
      <c r="C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NomenOrder171mannlichGenusnominativeKasussingularNumerus</v>
      </c>
      <c r="D172" t="str">
        <f>Table_Beispiel[[#This Row],[relWort]] &amp; "BeispielKey"</f>
        <v>NomenOrder171mannlichGenusnominativeKasussingularNumerusBeispielKey</v>
      </c>
      <c r="E172">
        <v>171</v>
      </c>
    </row>
    <row r="173" spans="1:5">
      <c r="A173" t="s">
        <v>1887</v>
      </c>
      <c r="B173" t="s">
        <v>2867</v>
      </c>
      <c r="C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NomenOrder172sachlichGenusnominativeKasussingularNumerus</v>
      </c>
      <c r="D173" t="str">
        <f>Table_Beispiel[[#This Row],[relWort]] &amp; "BeispielKey"</f>
        <v>NomenOrder172sachlichGenusnominativeKasussingularNumerusBeispielKey</v>
      </c>
      <c r="E173">
        <v>172</v>
      </c>
    </row>
    <row r="174" spans="1:5">
      <c r="A174" t="s">
        <v>1888</v>
      </c>
      <c r="B174" t="s">
        <v>2868</v>
      </c>
      <c r="C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NomenOrder173weiblichGenusnominativeKasussingularNumerus</v>
      </c>
      <c r="D174" t="str">
        <f>Table_Beispiel[[#This Row],[relWort]] &amp; "BeispielKey"</f>
        <v>NomenOrder173weiblichGenusnominativeKasussingularNumerusBeispielKey</v>
      </c>
      <c r="E174">
        <v>173</v>
      </c>
    </row>
    <row r="175" spans="1:5">
      <c r="A175" t="s">
        <v>1889</v>
      </c>
      <c r="B175" t="s">
        <v>2869</v>
      </c>
      <c r="C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NomenOrder174weiblichGenusnominativeKasussingularNumerus</v>
      </c>
      <c r="D175" t="str">
        <f>Table_Beispiel[[#This Row],[relWort]] &amp; "BeispielKey"</f>
        <v>NomenOrder174weiblichGenusnominativeKasussingularNumerusBeispielKey</v>
      </c>
      <c r="E175">
        <v>174</v>
      </c>
    </row>
    <row r="176" spans="1:5">
      <c r="A176" t="s">
        <v>1890</v>
      </c>
      <c r="B176" t="s">
        <v>2870</v>
      </c>
      <c r="C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NomenOrder175weiblichGenusnominativeKasussingularNumerus</v>
      </c>
      <c r="D176" t="str">
        <f>Table_Beispiel[[#This Row],[relWort]] &amp; "BeispielKey"</f>
        <v>NomenOrder175weiblichGenusnominativeKasussingularNumerusBeispielKey</v>
      </c>
      <c r="E176">
        <v>175</v>
      </c>
    </row>
    <row r="177" spans="1:5">
      <c r="A177" t="s">
        <v>1891</v>
      </c>
      <c r="B177" t="s">
        <v>2871</v>
      </c>
      <c r="C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NomenOrder176weiblichGenusnominativeKasussingularNumerus</v>
      </c>
      <c r="D177" t="str">
        <f>Table_Beispiel[[#This Row],[relWort]] &amp; "BeispielKey"</f>
        <v>NomenOrder176weiblichGenusnominativeKasussingularNumerusBeispielKey</v>
      </c>
      <c r="E177">
        <v>176</v>
      </c>
    </row>
    <row r="178" spans="1:5">
      <c r="A178" t="s">
        <v>1844</v>
      </c>
      <c r="B178" t="s">
        <v>2825</v>
      </c>
      <c r="C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NomenOrder177weiblichGenusnominativeKasussingularNumerus</v>
      </c>
      <c r="D178" t="str">
        <f>Table_Beispiel[[#This Row],[relWort]] &amp; "BeispielKey"</f>
        <v>NomenOrder177weiblichGenusnominativeKasussingularNumerusBeispielKey</v>
      </c>
      <c r="E178">
        <v>177</v>
      </c>
    </row>
    <row r="179" spans="1:5">
      <c r="A179" t="s">
        <v>1892</v>
      </c>
      <c r="B179" t="s">
        <v>2872</v>
      </c>
      <c r="C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NomenOrder178weiblichGenusnominativeKasussingularNumerus</v>
      </c>
      <c r="D179" t="str">
        <f>Table_Beispiel[[#This Row],[relWort]] &amp; "BeispielKey"</f>
        <v>NomenOrder178weiblichGenusnominativeKasussingularNumerusBeispielKey</v>
      </c>
      <c r="E179">
        <v>178</v>
      </c>
    </row>
    <row r="180" spans="1:5">
      <c r="A180" t="s">
        <v>1893</v>
      </c>
      <c r="B180" t="s">
        <v>2873</v>
      </c>
      <c r="C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NomenOrder179weiblichGenusnominativeKasussingularNumerus</v>
      </c>
      <c r="D180" t="str">
        <f>Table_Beispiel[[#This Row],[relWort]] &amp; "BeispielKey"</f>
        <v>NomenOrder179weiblichGenusnominativeKasussingularNumerusBeispielKey</v>
      </c>
      <c r="E180">
        <v>179</v>
      </c>
    </row>
    <row r="181" spans="1:5">
      <c r="A181" t="s">
        <v>1894</v>
      </c>
      <c r="B181" t="s">
        <v>2874</v>
      </c>
      <c r="C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NomenOrder180weiblichGenusnominativeKasussingularNumerus</v>
      </c>
      <c r="D181" t="str">
        <f>Table_Beispiel[[#This Row],[relWort]] &amp; "BeispielKey"</f>
        <v>NomenOrder180weiblichGenusnominativeKasussingularNumerusBeispielKey</v>
      </c>
      <c r="E181">
        <v>180</v>
      </c>
    </row>
    <row r="182" spans="1:5">
      <c r="A182" t="s">
        <v>1895</v>
      </c>
      <c r="B182" t="s">
        <v>2875</v>
      </c>
      <c r="C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NomenOrder181weiblichGenusnominativeKasussingularNumerus</v>
      </c>
      <c r="D182" t="str">
        <f>Table_Beispiel[[#This Row],[relWort]] &amp; "BeispielKey"</f>
        <v>NomenOrder181weiblichGenusnominativeKasussingularNumerusBeispielKey</v>
      </c>
      <c r="E182">
        <v>181</v>
      </c>
    </row>
    <row r="183" spans="1:5">
      <c r="A183" t="s">
        <v>1896</v>
      </c>
      <c r="B183" t="s">
        <v>2876</v>
      </c>
      <c r="C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NomenOrder182mannlichGenusnominativeKasussingularNumerus</v>
      </c>
      <c r="D183" t="str">
        <f>Table_Beispiel[[#This Row],[relWort]] &amp; "BeispielKey"</f>
        <v>NomenOrder182mannlichGenusnominativeKasussingularNumerusBeispielKey</v>
      </c>
      <c r="E183">
        <v>182</v>
      </c>
    </row>
    <row r="184" spans="1:5">
      <c r="A184" t="s">
        <v>1897</v>
      </c>
      <c r="B184" t="s">
        <v>2877</v>
      </c>
      <c r="C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NomenOrder183weiblichGenusnominativeKasussingularNumerus</v>
      </c>
      <c r="D184" t="str">
        <f>Table_Beispiel[[#This Row],[relWort]] &amp; "BeispielKey"</f>
        <v>NomenOrder183weiblichGenusnominativeKasussingularNumerusBeispielKey</v>
      </c>
      <c r="E184">
        <v>183</v>
      </c>
    </row>
    <row r="185" spans="1:5">
      <c r="A185" t="s">
        <v>1898</v>
      </c>
      <c r="B185" t="s">
        <v>2878</v>
      </c>
      <c r="C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NomenOrder184mannlichGenusnominativeKasussingularNumerus</v>
      </c>
      <c r="D185" t="str">
        <f>Table_Beispiel[[#This Row],[relWort]] &amp; "BeispielKey"</f>
        <v>NomenOrder184mannlichGenusnominativeKasussingularNumerusBeispielKey</v>
      </c>
      <c r="E185">
        <v>184</v>
      </c>
    </row>
    <row r="186" spans="1:5">
      <c r="A186" t="s">
        <v>1899</v>
      </c>
      <c r="B186" t="s">
        <v>2879</v>
      </c>
      <c r="C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NomenOrder185mannlichGenusnominativeKasussingularNumerus</v>
      </c>
      <c r="D186" t="str">
        <f>Table_Beispiel[[#This Row],[relWort]] &amp; "BeispielKey"</f>
        <v>NomenOrder185mannlichGenusnominativeKasussingularNumerusBeispielKey</v>
      </c>
      <c r="E186">
        <v>185</v>
      </c>
    </row>
    <row r="187" spans="1:5">
      <c r="A187" t="s">
        <v>1900</v>
      </c>
      <c r="B187" t="s">
        <v>2880</v>
      </c>
      <c r="C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NomenOrder186weiblichGenusnominativeKasussingularNumerus</v>
      </c>
      <c r="D187" t="str">
        <f>Table_Beispiel[[#This Row],[relWort]] &amp; "BeispielKey"</f>
        <v>NomenOrder186weiblichGenusnominativeKasussingularNumerusBeispielKey</v>
      </c>
      <c r="E187">
        <v>186</v>
      </c>
    </row>
    <row r="188" spans="1:5">
      <c r="A188" t="s">
        <v>1901</v>
      </c>
      <c r="B188" t="s">
        <v>2881</v>
      </c>
      <c r="C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NomenOrder187mannlichGenusnominativeKasussingularNumerus</v>
      </c>
      <c r="D188" t="str">
        <f>Table_Beispiel[[#This Row],[relWort]] &amp; "BeispielKey"</f>
        <v>NomenOrder187mannlichGenusnominativeKasussingularNumerusBeispielKey</v>
      </c>
      <c r="E188">
        <v>187</v>
      </c>
    </row>
    <row r="189" spans="1:5">
      <c r="A189" t="s">
        <v>1902</v>
      </c>
      <c r="B189" t="s">
        <v>2882</v>
      </c>
      <c r="C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NomenOrder188weiblichGenusnominativeKasussingularNumerus</v>
      </c>
      <c r="D189" t="str">
        <f>Table_Beispiel[[#This Row],[relWort]] &amp; "BeispielKey"</f>
        <v>NomenOrder188weiblichGenusnominativeKasussingularNumerusBeispielKey</v>
      </c>
      <c r="E189">
        <v>188</v>
      </c>
    </row>
    <row r="190" spans="1:5">
      <c r="A190" t="s">
        <v>1903</v>
      </c>
      <c r="B190" t="s">
        <v>2883</v>
      </c>
      <c r="C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NomenOrder189weiblichGenusnominativeKasussingularNumerus</v>
      </c>
      <c r="D190" t="str">
        <f>Table_Beispiel[[#This Row],[relWort]] &amp; "BeispielKey"</f>
        <v>NomenOrder189weiblichGenusnominativeKasussingularNumerusBeispielKey</v>
      </c>
      <c r="E190">
        <v>189</v>
      </c>
    </row>
    <row r="191" spans="1:5">
      <c r="A191" t="s">
        <v>1904</v>
      </c>
      <c r="B191" t="s">
        <v>2884</v>
      </c>
      <c r="C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NomenOrder190mannlichGenusnominativeKasussingularNumerus</v>
      </c>
      <c r="D191" t="str">
        <f>Table_Beispiel[[#This Row],[relWort]] &amp; "BeispielKey"</f>
        <v>NomenOrder190mannlichGenusnominativeKasussingularNumerusBeispielKey</v>
      </c>
      <c r="E191">
        <v>190</v>
      </c>
    </row>
    <row r="192" spans="1:5">
      <c r="A192" t="s">
        <v>1905</v>
      </c>
      <c r="B192" t="s">
        <v>2885</v>
      </c>
      <c r="C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NomenOrder191weiblichGenusnominativeKasussingularNumerus</v>
      </c>
      <c r="D192" t="str">
        <f>Table_Beispiel[[#This Row],[relWort]] &amp; "BeispielKey"</f>
        <v>NomenOrder191weiblichGenusnominativeKasussingularNumerusBeispielKey</v>
      </c>
      <c r="E192">
        <v>191</v>
      </c>
    </row>
    <row r="193" spans="1:5">
      <c r="A193" t="s">
        <v>1906</v>
      </c>
      <c r="B193" t="s">
        <v>2886</v>
      </c>
      <c r="C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NomenOrder192mannlichGenusnominativeKasussingularNumerus</v>
      </c>
      <c r="D193" t="str">
        <f>Table_Beispiel[[#This Row],[relWort]] &amp; "BeispielKey"</f>
        <v>NomenOrder192mannlichGenusnominativeKasussingularNumerusBeispielKey</v>
      </c>
      <c r="E193">
        <v>192</v>
      </c>
    </row>
    <row r="194" spans="1:5">
      <c r="A194" t="s">
        <v>1907</v>
      </c>
      <c r="B194" t="s">
        <v>2887</v>
      </c>
      <c r="C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NomenOrder193weiblichGenusnominativeKasussingularNumerus</v>
      </c>
      <c r="D194" t="str">
        <f>Table_Beispiel[[#This Row],[relWort]] &amp; "BeispielKey"</f>
        <v>NomenOrder193weiblichGenusnominativeKasussingularNumerusBeispielKey</v>
      </c>
      <c r="E194">
        <v>193</v>
      </c>
    </row>
    <row r="195" spans="1:5">
      <c r="A195" t="s">
        <v>1908</v>
      </c>
      <c r="B195" t="s">
        <v>2888</v>
      </c>
      <c r="C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NomenOrder194weiblichGenusnominativeKasussingularNumerus</v>
      </c>
      <c r="D195" t="str">
        <f>Table_Beispiel[[#This Row],[relWort]] &amp; "BeispielKey"</f>
        <v>NomenOrder194weiblichGenusnominativeKasussingularNumerusBeispielKey</v>
      </c>
      <c r="E195">
        <v>194</v>
      </c>
    </row>
    <row r="196" spans="1:5">
      <c r="A196" t="s">
        <v>1909</v>
      </c>
      <c r="B196" t="s">
        <v>2889</v>
      </c>
      <c r="C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NomenOrder195weiblichGenusnominativeKasussingularNumerus</v>
      </c>
      <c r="D196" t="str">
        <f>Table_Beispiel[[#This Row],[relWort]] &amp; "BeispielKey"</f>
        <v>NomenOrder195weiblichGenusnominativeKasussingularNumerusBeispielKey</v>
      </c>
      <c r="E196">
        <v>195</v>
      </c>
    </row>
    <row r="197" spans="1:5">
      <c r="A197" t="s">
        <v>1910</v>
      </c>
      <c r="B197" t="s">
        <v>2890</v>
      </c>
      <c r="C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NomenOrder196mannlichGenusnominativeKasussingularNumerus</v>
      </c>
      <c r="D197" t="str">
        <f>Table_Beispiel[[#This Row],[relWort]] &amp; "BeispielKey"</f>
        <v>NomenOrder196mannlichGenusnominativeKasussingularNumerusBeispielKey</v>
      </c>
      <c r="E197">
        <v>196</v>
      </c>
    </row>
    <row r="198" spans="1:5">
      <c r="A198" t="s">
        <v>1911</v>
      </c>
      <c r="B198" t="s">
        <v>2891</v>
      </c>
      <c r="C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NomenOrder197sachlichGenusnominativeKasussingularNumerus</v>
      </c>
      <c r="D198" t="str">
        <f>Table_Beispiel[[#This Row],[relWort]] &amp; "BeispielKey"</f>
        <v>NomenOrder197sachlichGenusnominativeKasussingularNumerusBeispielKey</v>
      </c>
      <c r="E198">
        <v>197</v>
      </c>
    </row>
    <row r="199" spans="1:5">
      <c r="A199" t="s">
        <v>1912</v>
      </c>
      <c r="B199" t="s">
        <v>2892</v>
      </c>
      <c r="C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NomenOrder198weiblichGenusnominativeKasussingularNumerus</v>
      </c>
      <c r="D199" t="str">
        <f>Table_Beispiel[[#This Row],[relWort]] &amp; "BeispielKey"</f>
        <v>NomenOrder198weiblichGenusnominativeKasussingularNumerusBeispielKey</v>
      </c>
      <c r="E199">
        <v>198</v>
      </c>
    </row>
    <row r="200" spans="1:5">
      <c r="A200" t="s">
        <v>1913</v>
      </c>
      <c r="B200" t="s">
        <v>2893</v>
      </c>
      <c r="C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NomenOrder199weiblichGenusnominativeKasussingularNumerus</v>
      </c>
      <c r="D200" t="str">
        <f>Table_Beispiel[[#This Row],[relWort]] &amp; "BeispielKey"</f>
        <v>NomenOrder199weiblichGenusnominativeKasussingularNumerusBeispielKey</v>
      </c>
      <c r="E200">
        <v>199</v>
      </c>
    </row>
    <row r="201" spans="1:5">
      <c r="A201" t="s">
        <v>1914</v>
      </c>
      <c r="B201" t="s">
        <v>2865</v>
      </c>
      <c r="C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NomenOrder200sachlichGenusnominativeKasussingularNumerus</v>
      </c>
      <c r="D201" t="str">
        <f>Table_Beispiel[[#This Row],[relWort]] &amp; "BeispielKey"</f>
        <v>NomenOrder200sachlichGenusnominativeKasussingularNumerusBeispielKey</v>
      </c>
      <c r="E201">
        <v>200</v>
      </c>
    </row>
    <row r="202" spans="1:5">
      <c r="A202" t="s">
        <v>1915</v>
      </c>
      <c r="B202" t="s">
        <v>2894</v>
      </c>
      <c r="C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NomenOrder201weiblichGenusnominativeKasussingularNumerus</v>
      </c>
      <c r="D202" t="str">
        <f>Table_Beispiel[[#This Row],[relWort]] &amp; "BeispielKey"</f>
        <v>NomenOrder201weiblichGenusnominativeKasussingularNumerusBeispielKey</v>
      </c>
      <c r="E202">
        <v>201</v>
      </c>
    </row>
    <row r="203" spans="1:5">
      <c r="A203" t="s">
        <v>1916</v>
      </c>
      <c r="B203" t="s">
        <v>2895</v>
      </c>
      <c r="C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NomenOrder202mannlichGenusnominativeKasussingularNumerus</v>
      </c>
      <c r="D203" t="str">
        <f>Table_Beispiel[[#This Row],[relWort]] &amp; "BeispielKey"</f>
        <v>NomenOrder202mannlichGenusnominativeKasussingularNumerusBeispielKey</v>
      </c>
      <c r="E203">
        <v>202</v>
      </c>
    </row>
    <row r="204" spans="1:5">
      <c r="A204" t="s">
        <v>1917</v>
      </c>
      <c r="B204" t="s">
        <v>2896</v>
      </c>
      <c r="C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NomenOrder203weiblichGenusnominativeKasussingularNumerus</v>
      </c>
      <c r="D204" t="str">
        <f>Table_Beispiel[[#This Row],[relWort]] &amp; "BeispielKey"</f>
        <v>NomenOrder203weiblichGenusnominativeKasussingularNumerusBeispielKey</v>
      </c>
      <c r="E204">
        <v>203</v>
      </c>
    </row>
    <row r="205" spans="1:5">
      <c r="A205" t="s">
        <v>1918</v>
      </c>
      <c r="B205" t="s">
        <v>2897</v>
      </c>
      <c r="C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NomenOrder204mannlichGenusnominativeKasussingularNumerus</v>
      </c>
      <c r="D205" t="str">
        <f>Table_Beispiel[[#This Row],[relWort]] &amp; "BeispielKey"</f>
        <v>NomenOrder204mannlichGenusnominativeKasussingularNumerusBeispielKey</v>
      </c>
      <c r="E205">
        <v>204</v>
      </c>
    </row>
    <row r="206" spans="1:5">
      <c r="A206" t="s">
        <v>1919</v>
      </c>
      <c r="B206" t="s">
        <v>2898</v>
      </c>
      <c r="C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NomenOrder205weiblichGenusnominativeKasussingularNumerus</v>
      </c>
      <c r="D206" t="str">
        <f>Table_Beispiel[[#This Row],[relWort]] &amp; "BeispielKey"</f>
        <v>NomenOrder205weiblichGenusnominativeKasussingularNumerusBeispielKey</v>
      </c>
      <c r="E206">
        <v>205</v>
      </c>
    </row>
    <row r="207" spans="1:5">
      <c r="A207" t="s">
        <v>1920</v>
      </c>
      <c r="B207" t="s">
        <v>2899</v>
      </c>
      <c r="C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NomenOrder206mannlichGenusnominativeKasussingularNumerus</v>
      </c>
      <c r="D207" t="str">
        <f>Table_Beispiel[[#This Row],[relWort]] &amp; "BeispielKey"</f>
        <v>NomenOrder206mannlichGenusnominativeKasussingularNumerusBeispielKey</v>
      </c>
      <c r="E207">
        <v>206</v>
      </c>
    </row>
    <row r="208" spans="1:5">
      <c r="A208" t="s">
        <v>1921</v>
      </c>
      <c r="B208" t="s">
        <v>2900</v>
      </c>
      <c r="C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NomenOrder207weiblichGenusnominativeKasussingularNumerus</v>
      </c>
      <c r="D208" t="str">
        <f>Table_Beispiel[[#This Row],[relWort]] &amp; "BeispielKey"</f>
        <v>NomenOrder207weiblichGenusnominativeKasussingularNumerusBeispielKey</v>
      </c>
      <c r="E208">
        <v>207</v>
      </c>
    </row>
    <row r="209" spans="1:5">
      <c r="A209" t="s">
        <v>1922</v>
      </c>
      <c r="B209" t="s">
        <v>2901</v>
      </c>
      <c r="C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NomenOrder208weiblichGenusnominativeKasussingularNumerus</v>
      </c>
      <c r="D209" t="str">
        <f>Table_Beispiel[[#This Row],[relWort]] &amp; "BeispielKey"</f>
        <v>NomenOrder208weiblichGenusnominativeKasussingularNumerusBeispielKey</v>
      </c>
      <c r="E209">
        <v>208</v>
      </c>
    </row>
    <row r="210" spans="1:5">
      <c r="A210" t="s">
        <v>1923</v>
      </c>
      <c r="B210" t="s">
        <v>2902</v>
      </c>
      <c r="C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NomenOrder209weiblichGenusnominativeKasussingularNumerus</v>
      </c>
      <c r="D210" t="str">
        <f>Table_Beispiel[[#This Row],[relWort]] &amp; "BeispielKey"</f>
        <v>NomenOrder209weiblichGenusnominativeKasussingularNumerusBeispielKey</v>
      </c>
      <c r="E210">
        <v>209</v>
      </c>
    </row>
    <row r="211" spans="1:5">
      <c r="A211" t="s">
        <v>1924</v>
      </c>
      <c r="B211" t="s">
        <v>2903</v>
      </c>
      <c r="C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NomenOrder210mannlichGenusnominativeKasussingularNumerus</v>
      </c>
      <c r="D211" t="str">
        <f>Table_Beispiel[[#This Row],[relWort]] &amp; "BeispielKey"</f>
        <v>NomenOrder210mannlichGenusnominativeKasussingularNumerusBeispielKey</v>
      </c>
      <c r="E211">
        <v>210</v>
      </c>
    </row>
    <row r="212" spans="1:5">
      <c r="A212" t="s">
        <v>1925</v>
      </c>
      <c r="B212" t="s">
        <v>2904</v>
      </c>
      <c r="C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NomenOrder211sachlichGenusnominativeKasussingularNumerus</v>
      </c>
      <c r="D212" t="str">
        <f>Table_Beispiel[[#This Row],[relWort]] &amp; "BeispielKey"</f>
        <v>NomenOrder211sachlichGenusnominativeKasussingularNumerusBeispielKey</v>
      </c>
      <c r="E212">
        <v>211</v>
      </c>
    </row>
    <row r="213" spans="1:5">
      <c r="A213" t="s">
        <v>1926</v>
      </c>
      <c r="B213" t="s">
        <v>2905</v>
      </c>
      <c r="C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NomenOrder212weiblichGenusnominativeKasussingularNumerus</v>
      </c>
      <c r="D213" t="str">
        <f>Table_Beispiel[[#This Row],[relWort]] &amp; "BeispielKey"</f>
        <v>NomenOrder212weiblichGenusnominativeKasussingularNumerusBeispielKey</v>
      </c>
      <c r="E213">
        <v>212</v>
      </c>
    </row>
    <row r="214" spans="1:5">
      <c r="A214" t="s">
        <v>1774</v>
      </c>
      <c r="B214" t="s">
        <v>2755</v>
      </c>
      <c r="C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NomenOrder213mannlichGenusnominativeKasussingularNumerus</v>
      </c>
      <c r="D214" t="str">
        <f>Table_Beispiel[[#This Row],[relWort]] &amp; "BeispielKey"</f>
        <v>NomenOrder213mannlichGenusnominativeKasussingularNumerusBeispielKey</v>
      </c>
      <c r="E214">
        <v>213</v>
      </c>
    </row>
    <row r="215" spans="1:5">
      <c r="A215" t="s">
        <v>1927</v>
      </c>
      <c r="B215" t="s">
        <v>2906</v>
      </c>
      <c r="C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NomenOrder214weiblichGenusnominativeKasussingularNumerus</v>
      </c>
      <c r="D215" t="str">
        <f>Table_Beispiel[[#This Row],[relWort]] &amp; "BeispielKey"</f>
        <v>NomenOrder214weiblichGenusnominativeKasussingularNumerusBeispielKey</v>
      </c>
      <c r="E215">
        <v>214</v>
      </c>
    </row>
    <row r="216" spans="1:5">
      <c r="A216" t="s">
        <v>1928</v>
      </c>
      <c r="B216" t="s">
        <v>2907</v>
      </c>
      <c r="C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NomenOrder215weiblichGenusnominativeKasussingularNumerus</v>
      </c>
      <c r="D216" t="str">
        <f>Table_Beispiel[[#This Row],[relWort]] &amp; "BeispielKey"</f>
        <v>NomenOrder215weiblichGenusnominativeKasussingularNumerusBeispielKey</v>
      </c>
      <c r="E216">
        <v>215</v>
      </c>
    </row>
    <row r="217" spans="1:5">
      <c r="A217" t="s">
        <v>1911</v>
      </c>
      <c r="B217" t="s">
        <v>2908</v>
      </c>
      <c r="C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NomenOrder216sachlichGenusnominativeKasussingularNumerus</v>
      </c>
      <c r="D217" t="str">
        <f>Table_Beispiel[[#This Row],[relWort]] &amp; "BeispielKey"</f>
        <v>NomenOrder216sachlichGenusnominativeKasussingularNumerusBeispielKey</v>
      </c>
      <c r="E217">
        <v>216</v>
      </c>
    </row>
    <row r="218" spans="1:5">
      <c r="A218" t="s">
        <v>1929</v>
      </c>
      <c r="B218" t="s">
        <v>2909</v>
      </c>
      <c r="C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NomenOrder217mannlichGenusnominativeKasussingularNumerus</v>
      </c>
      <c r="D218" t="str">
        <f>Table_Beispiel[[#This Row],[relWort]] &amp; "BeispielKey"</f>
        <v>NomenOrder217mannlichGenusnominativeKasussingularNumerusBeispielKey</v>
      </c>
      <c r="E218">
        <v>217</v>
      </c>
    </row>
    <row r="219" spans="1:5">
      <c r="A219" t="s">
        <v>1930</v>
      </c>
      <c r="B219" t="s">
        <v>2910</v>
      </c>
      <c r="C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NomenOrder218weiblichGenusnominativeKasussingularNumerus</v>
      </c>
      <c r="D219" t="str">
        <f>Table_Beispiel[[#This Row],[relWort]] &amp; "BeispielKey"</f>
        <v>NomenOrder218weiblichGenusnominativeKasussingularNumerusBeispielKey</v>
      </c>
      <c r="E219">
        <v>218</v>
      </c>
    </row>
    <row r="220" spans="1:5">
      <c r="A220" t="s">
        <v>1931</v>
      </c>
      <c r="B220" t="s">
        <v>2911</v>
      </c>
      <c r="C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NomenOrder219weiblichGenusnominativeKasussingularNumerus</v>
      </c>
      <c r="D220" t="str">
        <f>Table_Beispiel[[#This Row],[relWort]] &amp; "BeispielKey"</f>
        <v>NomenOrder219weiblichGenusnominativeKasussingularNumerusBeispielKey</v>
      </c>
      <c r="E220">
        <v>219</v>
      </c>
    </row>
    <row r="221" spans="1:5">
      <c r="A221" t="s">
        <v>1932</v>
      </c>
      <c r="B221" t="s">
        <v>2912</v>
      </c>
      <c r="C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NomenOrder220mannlichGenusnominativeKasussingularNumerus</v>
      </c>
      <c r="D221" t="str">
        <f>Table_Beispiel[[#This Row],[relWort]] &amp; "BeispielKey"</f>
        <v>NomenOrder220mannlichGenusnominativeKasussingularNumerusBeispielKey</v>
      </c>
      <c r="E221">
        <v>220</v>
      </c>
    </row>
    <row r="222" spans="1:5">
      <c r="A222" t="s">
        <v>1933</v>
      </c>
      <c r="B222" t="s">
        <v>2913</v>
      </c>
      <c r="C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NomenOrder221mannlichGenusnominativeKasussingularNumerus</v>
      </c>
      <c r="D222" t="str">
        <f>Table_Beispiel[[#This Row],[relWort]] &amp; "BeispielKey"</f>
        <v>NomenOrder221mannlichGenusnominativeKasussingularNumerusBeispielKey</v>
      </c>
      <c r="E222">
        <v>221</v>
      </c>
    </row>
    <row r="223" spans="1:5">
      <c r="A223" t="s">
        <v>1934</v>
      </c>
      <c r="B223" t="s">
        <v>2914</v>
      </c>
      <c r="C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NomenOrder222weiblichGenusnominativeKasussingularNumerus</v>
      </c>
      <c r="D223" t="str">
        <f>Table_Beispiel[[#This Row],[relWort]] &amp; "BeispielKey"</f>
        <v>NomenOrder222weiblichGenusnominativeKasussingularNumerusBeispielKey</v>
      </c>
      <c r="E223">
        <v>222</v>
      </c>
    </row>
    <row r="224" spans="1:5">
      <c r="A224" t="s">
        <v>1935</v>
      </c>
      <c r="B224" t="s">
        <v>2915</v>
      </c>
      <c r="C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NomenOrder223weiblichGenusnominativeKasussingularNumerus</v>
      </c>
      <c r="D224" t="str">
        <f>Table_Beispiel[[#This Row],[relWort]] &amp; "BeispielKey"</f>
        <v>NomenOrder223weiblichGenusnominativeKasussingularNumerusBeispielKey</v>
      </c>
      <c r="E224">
        <v>223</v>
      </c>
    </row>
    <row r="225" spans="1:5">
      <c r="A225" t="s">
        <v>1936</v>
      </c>
      <c r="B225" t="s">
        <v>2916</v>
      </c>
      <c r="C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NomenOrder224weiblichGenusnominativeKasussingularNumerus</v>
      </c>
      <c r="D225" t="str">
        <f>Table_Beispiel[[#This Row],[relWort]] &amp; "BeispielKey"</f>
        <v>NomenOrder224weiblichGenusnominativeKasussingularNumerusBeispielKey</v>
      </c>
      <c r="E225">
        <v>224</v>
      </c>
    </row>
    <row r="226" spans="1:5">
      <c r="A226" t="s">
        <v>1937</v>
      </c>
      <c r="B226" t="s">
        <v>2917</v>
      </c>
      <c r="C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NomenOrder225mannlichGenusnominativeKasussingularNumerus</v>
      </c>
      <c r="D226" t="str">
        <f>Table_Beispiel[[#This Row],[relWort]] &amp; "BeispielKey"</f>
        <v>NomenOrder225mannlichGenusnominativeKasussingularNumerusBeispielKey</v>
      </c>
      <c r="E226">
        <v>225</v>
      </c>
    </row>
    <row r="227" spans="1:5">
      <c r="A227" t="s">
        <v>1938</v>
      </c>
      <c r="B227" t="s">
        <v>2918</v>
      </c>
      <c r="C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NomenOrder226weiblichGenusnominativeKasussingularNumerus</v>
      </c>
      <c r="D227" t="str">
        <f>Table_Beispiel[[#This Row],[relWort]] &amp; "BeispielKey"</f>
        <v>NomenOrder226weiblichGenusnominativeKasussingularNumerusBeispielKey</v>
      </c>
      <c r="E227">
        <v>226</v>
      </c>
    </row>
    <row r="228" spans="1:5">
      <c r="A228" t="s">
        <v>1939</v>
      </c>
      <c r="B228" t="s">
        <v>2919</v>
      </c>
      <c r="C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NomenOrder227sachlichGenusnominativeKasussingularNumerus</v>
      </c>
      <c r="D228" t="str">
        <f>Table_Beispiel[[#This Row],[relWort]] &amp; "BeispielKey"</f>
        <v>NomenOrder227sachlichGenusnominativeKasussingularNumerusBeispielKey</v>
      </c>
      <c r="E228">
        <v>227</v>
      </c>
    </row>
    <row r="229" spans="1:5">
      <c r="A229" t="s">
        <v>1940</v>
      </c>
      <c r="B229" t="s">
        <v>2920</v>
      </c>
      <c r="C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NomenOrder228weiblichGenusnominativeKasussingularNumerus</v>
      </c>
      <c r="D229" t="str">
        <f>Table_Beispiel[[#This Row],[relWort]] &amp; "BeispielKey"</f>
        <v>NomenOrder228weiblichGenusnominativeKasussingularNumerusBeispielKey</v>
      </c>
      <c r="E229">
        <v>228</v>
      </c>
    </row>
    <row r="230" spans="1:5">
      <c r="A230" t="s">
        <v>1941</v>
      </c>
      <c r="B230" t="s">
        <v>2921</v>
      </c>
      <c r="C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NomenOrder229sachlichGenusnominativeKasussingularNumerus</v>
      </c>
      <c r="D230" t="str">
        <f>Table_Beispiel[[#This Row],[relWort]] &amp; "BeispielKey"</f>
        <v>NomenOrder229sachlichGenusnominativeKasussingularNumerusBeispielKey</v>
      </c>
      <c r="E230">
        <v>229</v>
      </c>
    </row>
    <row r="231" spans="1:5">
      <c r="A231" t="s">
        <v>1942</v>
      </c>
      <c r="B231" t="s">
        <v>2922</v>
      </c>
      <c r="C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NomenOrder230weiblichGenusnominativeKasussingularNumerus</v>
      </c>
      <c r="D231" t="str">
        <f>Table_Beispiel[[#This Row],[relWort]] &amp; "BeispielKey"</f>
        <v>NomenOrder230weiblichGenusnominativeKasussingularNumerusBeispielKey</v>
      </c>
      <c r="E231">
        <v>230</v>
      </c>
    </row>
    <row r="232" spans="1:5">
      <c r="A232" t="s">
        <v>1943</v>
      </c>
      <c r="B232" t="s">
        <v>2923</v>
      </c>
      <c r="C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NomenOrder231weiblichGenusnominativeKasussingularNumerus</v>
      </c>
      <c r="D232" t="str">
        <f>Table_Beispiel[[#This Row],[relWort]] &amp; "BeispielKey"</f>
        <v>NomenOrder231weiblichGenusnominativeKasussingularNumerusBeispielKey</v>
      </c>
      <c r="E232">
        <v>231</v>
      </c>
    </row>
    <row r="233" spans="1:5">
      <c r="A233" t="s">
        <v>1944</v>
      </c>
      <c r="B233" t="s">
        <v>2924</v>
      </c>
      <c r="C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NomenOrder232weiblichGenusnominativeKasussingularNumerus</v>
      </c>
      <c r="D233" t="str">
        <f>Table_Beispiel[[#This Row],[relWort]] &amp; "BeispielKey"</f>
        <v>NomenOrder232weiblichGenusnominativeKasussingularNumerusBeispielKey</v>
      </c>
      <c r="E233">
        <v>232</v>
      </c>
    </row>
    <row r="234" spans="1:5">
      <c r="A234" t="s">
        <v>1945</v>
      </c>
      <c r="B234" t="s">
        <v>2925</v>
      </c>
      <c r="C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NomenOrder233weiblichGenusnominativeKasussingularNumerus</v>
      </c>
      <c r="D234" t="str">
        <f>Table_Beispiel[[#This Row],[relWort]] &amp; "BeispielKey"</f>
        <v>NomenOrder233weiblichGenusnominativeKasussingularNumerusBeispielKey</v>
      </c>
      <c r="E234">
        <v>233</v>
      </c>
    </row>
    <row r="235" spans="1:5">
      <c r="A235" t="s">
        <v>1946</v>
      </c>
      <c r="B235" t="s">
        <v>2926</v>
      </c>
      <c r="C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NomenOrder234weiblichGenusnominativeKasussingularNumerus</v>
      </c>
      <c r="D235" t="str">
        <f>Table_Beispiel[[#This Row],[relWort]] &amp; "BeispielKey"</f>
        <v>NomenOrder234weiblichGenusnominativeKasussingularNumerusBeispielKey</v>
      </c>
      <c r="E235">
        <v>234</v>
      </c>
    </row>
    <row r="236" spans="1:5">
      <c r="A236" t="s">
        <v>1947</v>
      </c>
      <c r="B236" t="s">
        <v>2927</v>
      </c>
      <c r="C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NomenOrder235mannlichGenusnominativeKasussingularNumerus</v>
      </c>
      <c r="D236" t="str">
        <f>Table_Beispiel[[#This Row],[relWort]] &amp; "BeispielKey"</f>
        <v>NomenOrder235mannlichGenusnominativeKasussingularNumerusBeispielKey</v>
      </c>
      <c r="E236">
        <v>235</v>
      </c>
    </row>
    <row r="237" spans="1:5">
      <c r="A237" t="s">
        <v>1948</v>
      </c>
      <c r="B237" t="s">
        <v>2928</v>
      </c>
      <c r="C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NomenOrder236weiblichGenusnominativeKasussingularNumerus</v>
      </c>
      <c r="D237" t="str">
        <f>Table_Beispiel[[#This Row],[relWort]] &amp; "BeispielKey"</f>
        <v>NomenOrder236weiblichGenusnominativeKasussingularNumerusBeispielKey</v>
      </c>
      <c r="E237">
        <v>236</v>
      </c>
    </row>
    <row r="238" spans="1:5">
      <c r="A238" t="s">
        <v>1914</v>
      </c>
      <c r="B238" t="s">
        <v>2865</v>
      </c>
      <c r="C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NomenOrder237sachlichGenusnominativeKasussingularNumerus</v>
      </c>
      <c r="D238" t="str">
        <f>Table_Beispiel[[#This Row],[relWort]] &amp; "BeispielKey"</f>
        <v>NomenOrder237sachlichGenusnominativeKasussingularNumerusBeispielKey</v>
      </c>
      <c r="E238">
        <v>237</v>
      </c>
    </row>
    <row r="239" spans="1:5">
      <c r="A239" t="s">
        <v>1949</v>
      </c>
      <c r="B239" t="s">
        <v>2929</v>
      </c>
      <c r="C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NomenOrder238weiblichGenusnominativeKasussingularNumerus</v>
      </c>
      <c r="D239" t="str">
        <f>Table_Beispiel[[#This Row],[relWort]] &amp; "BeispielKey"</f>
        <v>NomenOrder238weiblichGenusnominativeKasussingularNumerusBeispielKey</v>
      </c>
      <c r="E239">
        <v>238</v>
      </c>
    </row>
    <row r="240" spans="1:5">
      <c r="A240" t="s">
        <v>1950</v>
      </c>
      <c r="B240" t="s">
        <v>2930</v>
      </c>
      <c r="C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NomenOrder239weiblichGenusnominativeKasussingularNumerus</v>
      </c>
      <c r="D240" t="str">
        <f>Table_Beispiel[[#This Row],[relWort]] &amp; "BeispielKey"</f>
        <v>NomenOrder239weiblichGenusnominativeKasussingularNumerusBeispielKey</v>
      </c>
      <c r="E240">
        <v>239</v>
      </c>
    </row>
    <row r="241" spans="1:5">
      <c r="A241" t="s">
        <v>1951</v>
      </c>
      <c r="B241" t="s">
        <v>2931</v>
      </c>
      <c r="C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NomenOrder240weiblichGenusnominativeKasussingularNumerus</v>
      </c>
      <c r="D241" t="str">
        <f>Table_Beispiel[[#This Row],[relWort]] &amp; "BeispielKey"</f>
        <v>NomenOrder240weiblichGenusnominativeKasussingularNumerusBeispielKey</v>
      </c>
      <c r="E241">
        <v>240</v>
      </c>
    </row>
    <row r="242" spans="1:5">
      <c r="A242" t="s">
        <v>1952</v>
      </c>
      <c r="B242" t="s">
        <v>2932</v>
      </c>
      <c r="C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NomenOrder241mannlichGenusnominativeKasussingularNumerus</v>
      </c>
      <c r="D242" t="str">
        <f>Table_Beispiel[[#This Row],[relWort]] &amp; "BeispielKey"</f>
        <v>NomenOrder241mannlichGenusnominativeKasussingularNumerusBeispielKey</v>
      </c>
      <c r="E242">
        <v>241</v>
      </c>
    </row>
    <row r="243" spans="1:5">
      <c r="A243" t="s">
        <v>1953</v>
      </c>
      <c r="B243" t="s">
        <v>2933</v>
      </c>
      <c r="C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NomenOrder242sachlichGenusnominativeKasussingularNumerus</v>
      </c>
      <c r="D243" t="str">
        <f>Table_Beispiel[[#This Row],[relWort]] &amp; "BeispielKey"</f>
        <v>NomenOrder242sachlichGenusnominativeKasussingularNumerusBeispielKey</v>
      </c>
      <c r="E243">
        <v>242</v>
      </c>
    </row>
    <row r="244" spans="1:5">
      <c r="A244" t="s">
        <v>1954</v>
      </c>
      <c r="B244" t="s">
        <v>2934</v>
      </c>
      <c r="C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NomenOrder243sachlichGenusnominativeKasussingularNumerus</v>
      </c>
      <c r="D244" t="str">
        <f>Table_Beispiel[[#This Row],[relWort]] &amp; "BeispielKey"</f>
        <v>NomenOrder243sachlichGenusnominativeKasussingularNumerusBeispielKey</v>
      </c>
      <c r="E244">
        <v>243</v>
      </c>
    </row>
    <row r="245" spans="1:5">
      <c r="A245" t="s">
        <v>1955</v>
      </c>
      <c r="B245" t="s">
        <v>2935</v>
      </c>
      <c r="C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NomenOrder244weiblichGenusnominativeKasussingularNumerus</v>
      </c>
      <c r="D245" t="str">
        <f>Table_Beispiel[[#This Row],[relWort]] &amp; "BeispielKey"</f>
        <v>NomenOrder244weiblichGenusnominativeKasussingularNumerusBeispielKey</v>
      </c>
      <c r="E245">
        <v>244</v>
      </c>
    </row>
    <row r="246" spans="1:5">
      <c r="A246" t="s">
        <v>1956</v>
      </c>
      <c r="B246" t="s">
        <v>2936</v>
      </c>
      <c r="C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NomenOrder245mannlichGenusnominativeKasussingularNumerus</v>
      </c>
      <c r="D246" t="str">
        <f>Table_Beispiel[[#This Row],[relWort]] &amp; "BeispielKey"</f>
        <v>NomenOrder245mannlichGenusnominativeKasussingularNumerusBeispielKey</v>
      </c>
      <c r="E246">
        <v>245</v>
      </c>
    </row>
    <row r="247" spans="1:5">
      <c r="A247" t="s">
        <v>1957</v>
      </c>
      <c r="B247" t="s">
        <v>2937</v>
      </c>
      <c r="C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NomenOrder246sachlichGenusnominativeKasussingularNumerus</v>
      </c>
      <c r="D247" t="str">
        <f>Table_Beispiel[[#This Row],[relWort]] &amp; "BeispielKey"</f>
        <v>NomenOrder246sachlichGenusnominativeKasussingularNumerusBeispielKey</v>
      </c>
      <c r="E247">
        <v>246</v>
      </c>
    </row>
    <row r="248" spans="1:5">
      <c r="A248" t="s">
        <v>1958</v>
      </c>
      <c r="B248" t="s">
        <v>2938</v>
      </c>
      <c r="C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NomenOrder247weiblichGenusnominativeKasussingularNumerus</v>
      </c>
      <c r="D248" t="str">
        <f>Table_Beispiel[[#This Row],[relWort]] &amp; "BeispielKey"</f>
        <v>NomenOrder247weiblichGenusnominativeKasussingularNumerusBeispielKey</v>
      </c>
      <c r="E248">
        <v>247</v>
      </c>
    </row>
    <row r="249" spans="1:5">
      <c r="A249" t="s">
        <v>1959</v>
      </c>
      <c r="B249" t="s">
        <v>2939</v>
      </c>
      <c r="C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NomenOrder248sachlichGenusnominativeKasussingularNumerus</v>
      </c>
      <c r="D249" t="str">
        <f>Table_Beispiel[[#This Row],[relWort]] &amp; "BeispielKey"</f>
        <v>NomenOrder248sachlichGenusnominativeKasussingularNumerusBeispielKey</v>
      </c>
      <c r="E249">
        <v>248</v>
      </c>
    </row>
    <row r="250" spans="1:5">
      <c r="A250" t="s">
        <v>1860</v>
      </c>
      <c r="B250" t="s">
        <v>2940</v>
      </c>
      <c r="C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NomenOrder249weiblichGenusnominativeKasussingularNumerus</v>
      </c>
      <c r="D250" t="str">
        <f>Table_Beispiel[[#This Row],[relWort]] &amp; "BeispielKey"</f>
        <v>NomenOrder249weiblichGenusnominativeKasussingularNumerusBeispielKey</v>
      </c>
      <c r="E250">
        <v>249</v>
      </c>
    </row>
    <row r="251" spans="1:5">
      <c r="A251" t="s">
        <v>1960</v>
      </c>
      <c r="B251" t="s">
        <v>2941</v>
      </c>
      <c r="C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NomenOrder250weiblichGenusnominativeKasussingularNumerus</v>
      </c>
      <c r="D251" t="str">
        <f>Table_Beispiel[[#This Row],[relWort]] &amp; "BeispielKey"</f>
        <v>NomenOrder250weiblichGenusnominativeKasussingularNumerusBeispielKey</v>
      </c>
      <c r="E251">
        <v>250</v>
      </c>
    </row>
    <row r="252" spans="1:5">
      <c r="A252" t="s">
        <v>1961</v>
      </c>
      <c r="B252" t="s">
        <v>2942</v>
      </c>
      <c r="C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NomenOrder251mannlichGenusnominativeKasussingularNumerus</v>
      </c>
      <c r="D252" t="str">
        <f>Table_Beispiel[[#This Row],[relWort]] &amp; "BeispielKey"</f>
        <v>NomenOrder251mannlichGenusnominativeKasussingularNumerusBeispielKey</v>
      </c>
      <c r="E252">
        <v>251</v>
      </c>
    </row>
    <row r="253" spans="1:5">
      <c r="A253" t="s">
        <v>1962</v>
      </c>
      <c r="B253" t="s">
        <v>2943</v>
      </c>
      <c r="C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NomenOrder252weiblichGenusnominativeKasussingularNumerus</v>
      </c>
      <c r="D253" t="str">
        <f>Table_Beispiel[[#This Row],[relWort]] &amp; "BeispielKey"</f>
        <v>NomenOrder252weiblichGenusnominativeKasussingularNumerusBeispielKey</v>
      </c>
      <c r="E253">
        <v>252</v>
      </c>
    </row>
    <row r="254" spans="1:5">
      <c r="A254" t="s">
        <v>1963</v>
      </c>
      <c r="B254" t="s">
        <v>2944</v>
      </c>
      <c r="C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NomenOrder253weiblichGenusnominativeKasussingularNumerus</v>
      </c>
      <c r="D254" t="str">
        <f>Table_Beispiel[[#This Row],[relWort]] &amp; "BeispielKey"</f>
        <v>NomenOrder253weiblichGenusnominativeKasussingularNumerusBeispielKey</v>
      </c>
      <c r="E254">
        <v>253</v>
      </c>
    </row>
    <row r="255" spans="1:5">
      <c r="A255" t="s">
        <v>1964</v>
      </c>
      <c r="B255" t="s">
        <v>2945</v>
      </c>
      <c r="C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NomenOrder254sachlichGenusnominativeKasussingularNumerus</v>
      </c>
      <c r="D255" t="str">
        <f>Table_Beispiel[[#This Row],[relWort]] &amp; "BeispielKey"</f>
        <v>NomenOrder254sachlichGenusnominativeKasussingularNumerusBeispielKey</v>
      </c>
      <c r="E255">
        <v>254</v>
      </c>
    </row>
    <row r="256" spans="1:5">
      <c r="A256" t="s">
        <v>1965</v>
      </c>
      <c r="B256" t="s">
        <v>2946</v>
      </c>
      <c r="C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NomenOrder255weiblichGenusnominativeKasussingularNumerus</v>
      </c>
      <c r="D256" t="str">
        <f>Table_Beispiel[[#This Row],[relWort]] &amp; "BeispielKey"</f>
        <v>NomenOrder255weiblichGenusnominativeKasussingularNumerusBeispielKey</v>
      </c>
      <c r="E256">
        <v>255</v>
      </c>
    </row>
    <row r="257" spans="1:5">
      <c r="A257" t="s">
        <v>1966</v>
      </c>
      <c r="B257" t="s">
        <v>2947</v>
      </c>
      <c r="C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NomenOrder256weiblichGenusnominativeKasussingularNumerus</v>
      </c>
      <c r="D257" t="str">
        <f>Table_Beispiel[[#This Row],[relWort]] &amp; "BeispielKey"</f>
        <v>NomenOrder256weiblichGenusnominativeKasussingularNumerusBeispielKey</v>
      </c>
      <c r="E257">
        <v>256</v>
      </c>
    </row>
    <row r="258" spans="1:5">
      <c r="A258" t="s">
        <v>1967</v>
      </c>
      <c r="B258" t="s">
        <v>2948</v>
      </c>
      <c r="C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NomenOrder257sachlichGenusnominativeKasussingularNumerus</v>
      </c>
      <c r="D258" t="str">
        <f>Table_Beispiel[[#This Row],[relWort]] &amp; "BeispielKey"</f>
        <v>NomenOrder257sachlichGenusnominativeKasussingularNumerusBeispielKey</v>
      </c>
      <c r="E258">
        <v>257</v>
      </c>
    </row>
    <row r="259" spans="1:5">
      <c r="A259" t="s">
        <v>1968</v>
      </c>
      <c r="B259" t="s">
        <v>2949</v>
      </c>
      <c r="C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NomenOrder258weiblichGenusnominativeKasussingularNumerus</v>
      </c>
      <c r="D259" t="str">
        <f>Table_Beispiel[[#This Row],[relWort]] &amp; "BeispielKey"</f>
        <v>NomenOrder258weiblichGenusnominativeKasussingularNumerusBeispielKey</v>
      </c>
      <c r="E259">
        <v>258</v>
      </c>
    </row>
    <row r="260" spans="1:5">
      <c r="A260" t="s">
        <v>1814</v>
      </c>
      <c r="B260" t="s">
        <v>2795</v>
      </c>
      <c r="C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NomenOrder259mannlichGenusnominativeKasussingularNumerus</v>
      </c>
      <c r="D260" t="str">
        <f>Table_Beispiel[[#This Row],[relWort]] &amp; "BeispielKey"</f>
        <v>NomenOrder259mannlichGenusnominativeKasussingularNumerusBeispielKey</v>
      </c>
      <c r="E260">
        <v>259</v>
      </c>
    </row>
    <row r="261" spans="1:5">
      <c r="A261" t="s">
        <v>1969</v>
      </c>
      <c r="B261" t="s">
        <v>2950</v>
      </c>
      <c r="C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NomenOrder260weiblichGenusnominativeKasussingularNumerus</v>
      </c>
      <c r="D261" t="str">
        <f>Table_Beispiel[[#This Row],[relWort]] &amp; "BeispielKey"</f>
        <v>NomenOrder260weiblichGenusnominativeKasussingularNumerusBeispielKey</v>
      </c>
      <c r="E261">
        <v>260</v>
      </c>
    </row>
    <row r="262" spans="1:5">
      <c r="A262" t="s">
        <v>1791</v>
      </c>
      <c r="B262" t="s">
        <v>2951</v>
      </c>
      <c r="C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NomenOrder261sachlichGenusnominativeKasussingularNumerus</v>
      </c>
      <c r="D262" t="str">
        <f>Table_Beispiel[[#This Row],[relWort]] &amp; "BeispielKey"</f>
        <v>NomenOrder261sachlichGenusnominativeKasussingularNumerusBeispielKey</v>
      </c>
      <c r="E262">
        <v>261</v>
      </c>
    </row>
    <row r="263" spans="1:5">
      <c r="A263" t="s">
        <v>1935</v>
      </c>
      <c r="B263" t="s">
        <v>2915</v>
      </c>
      <c r="C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NomenOrder262weiblichGenusnominativeKasussingularNumerus</v>
      </c>
      <c r="D263" t="str">
        <f>Table_Beispiel[[#This Row],[relWort]] &amp; "BeispielKey"</f>
        <v>NomenOrder262weiblichGenusnominativeKasussingularNumerusBeispielKey</v>
      </c>
      <c r="E263">
        <v>262</v>
      </c>
    </row>
    <row r="264" spans="1:5">
      <c r="A264" t="s">
        <v>1912</v>
      </c>
      <c r="B264" t="s">
        <v>2892</v>
      </c>
      <c r="C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NomenOrder263weiblichGenusnominativeKasussingularNumerus</v>
      </c>
      <c r="D264" t="str">
        <f>Table_Beispiel[[#This Row],[relWort]] &amp; "BeispielKey"</f>
        <v>NomenOrder263weiblichGenusnominativeKasussingularNumerusBeispielKey</v>
      </c>
      <c r="E264">
        <v>263</v>
      </c>
    </row>
    <row r="265" spans="1:5">
      <c r="A265" t="s">
        <v>1970</v>
      </c>
      <c r="B265" t="s">
        <v>2952</v>
      </c>
      <c r="C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NomenOrder264sachlichGenusnominativeKasussingularNumerus</v>
      </c>
      <c r="D265" t="str">
        <f>Table_Beispiel[[#This Row],[relWort]] &amp; "BeispielKey"</f>
        <v>NomenOrder264sachlichGenusnominativeKasussingularNumerusBeispielKey</v>
      </c>
      <c r="E265">
        <v>264</v>
      </c>
    </row>
    <row r="266" spans="1:5">
      <c r="A266" t="s">
        <v>1971</v>
      </c>
      <c r="B266" t="s">
        <v>2953</v>
      </c>
      <c r="C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NomenOrder265mannlichGenusnominativeKasussingularNumerus</v>
      </c>
      <c r="D266" t="str">
        <f>Table_Beispiel[[#This Row],[relWort]] &amp; "BeispielKey"</f>
        <v>NomenOrder265mannlichGenusnominativeKasussingularNumerusBeispielKey</v>
      </c>
      <c r="E266">
        <v>265</v>
      </c>
    </row>
    <row r="267" spans="1:5">
      <c r="A267" t="s">
        <v>1972</v>
      </c>
      <c r="B267" t="s">
        <v>2954</v>
      </c>
      <c r="C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NomenOrder266weiblichGenusnominativeKasussingularNumerus</v>
      </c>
      <c r="D267" t="str">
        <f>Table_Beispiel[[#This Row],[relWort]] &amp; "BeispielKey"</f>
        <v>NomenOrder266weiblichGenusnominativeKasussingularNumerusBeispielKey</v>
      </c>
      <c r="E267">
        <v>266</v>
      </c>
    </row>
    <row r="268" spans="1:5">
      <c r="A268" t="s">
        <v>1973</v>
      </c>
      <c r="B268" t="s">
        <v>2955</v>
      </c>
      <c r="C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NomenOrder267sachlichGenusnominativeKasussingularNumerus</v>
      </c>
      <c r="D268" t="str">
        <f>Table_Beispiel[[#This Row],[relWort]] &amp; "BeispielKey"</f>
        <v>NomenOrder267sachlichGenusnominativeKasussingularNumerusBeispielKey</v>
      </c>
      <c r="E268">
        <v>267</v>
      </c>
    </row>
    <row r="269" spans="1:5">
      <c r="A269" t="s">
        <v>1974</v>
      </c>
      <c r="B269" t="s">
        <v>2956</v>
      </c>
      <c r="C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NomenOrder268weiblichGenusnominativeKasussingularNumerus</v>
      </c>
      <c r="D269" t="str">
        <f>Table_Beispiel[[#This Row],[relWort]] &amp; "BeispielKey"</f>
        <v>NomenOrder268weiblichGenusnominativeKasussingularNumerusBeispielKey</v>
      </c>
      <c r="E269">
        <v>268</v>
      </c>
    </row>
    <row r="270" spans="1:5">
      <c r="A270" t="s">
        <v>1975</v>
      </c>
      <c r="B270" t="s">
        <v>2957</v>
      </c>
      <c r="C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NomenOrder269mannlichGenusnominativeKasussingularNumerus</v>
      </c>
      <c r="D270" t="str">
        <f>Table_Beispiel[[#This Row],[relWort]] &amp; "BeispielKey"</f>
        <v>NomenOrder269mannlichGenusnominativeKasussingularNumerusBeispielKey</v>
      </c>
      <c r="E270">
        <v>269</v>
      </c>
    </row>
    <row r="271" spans="1:5">
      <c r="A271" t="s">
        <v>1976</v>
      </c>
      <c r="B271" t="s">
        <v>2958</v>
      </c>
      <c r="C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NomenOrder270sachlichGenusnominativeKasussingularNumerus</v>
      </c>
      <c r="D271" t="str">
        <f>Table_Beispiel[[#This Row],[relWort]] &amp; "BeispielKey"</f>
        <v>NomenOrder270sachlichGenusnominativeKasussingularNumerusBeispielKey</v>
      </c>
      <c r="E271">
        <v>270</v>
      </c>
    </row>
    <row r="272" spans="1:5">
      <c r="A272" t="s">
        <v>1977</v>
      </c>
      <c r="B272" t="s">
        <v>2959</v>
      </c>
      <c r="C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NomenOrder271mannlichGenusnominativeKasussingularNumerus</v>
      </c>
      <c r="D272" t="str">
        <f>Table_Beispiel[[#This Row],[relWort]] &amp; "BeispielKey"</f>
        <v>NomenOrder271mannlichGenusnominativeKasussingularNumerusBeispielKey</v>
      </c>
      <c r="E272">
        <v>271</v>
      </c>
    </row>
    <row r="273" spans="1:5">
      <c r="A273" t="s">
        <v>1978</v>
      </c>
      <c r="B273" t="s">
        <v>2960</v>
      </c>
      <c r="C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NomenOrder272weiblichGenusnominativeKasussingularNumerus</v>
      </c>
      <c r="D273" t="str">
        <f>Table_Beispiel[[#This Row],[relWort]] &amp; "BeispielKey"</f>
        <v>NomenOrder272weiblichGenusnominativeKasussingularNumerusBeispielKey</v>
      </c>
      <c r="E273">
        <v>272</v>
      </c>
    </row>
    <row r="274" spans="1:5">
      <c r="A274" t="s">
        <v>1979</v>
      </c>
      <c r="B274" t="s">
        <v>2961</v>
      </c>
      <c r="C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NomenOrder273mannlichGenusnominativeKasussingularNumerus</v>
      </c>
      <c r="D274" t="str">
        <f>Table_Beispiel[[#This Row],[relWort]] &amp; "BeispielKey"</f>
        <v>NomenOrder273mannlichGenusnominativeKasussingularNumerusBeispielKey</v>
      </c>
      <c r="E274">
        <v>273</v>
      </c>
    </row>
    <row r="275" spans="1:5">
      <c r="A275" t="s">
        <v>1980</v>
      </c>
      <c r="B275" t="s">
        <v>2962</v>
      </c>
      <c r="C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NomenOrder274weiblichGenusnominativeKasussingularNumerus</v>
      </c>
      <c r="D275" t="str">
        <f>Table_Beispiel[[#This Row],[relWort]] &amp; "BeispielKey"</f>
        <v>NomenOrder274weiblichGenusnominativeKasussingularNumerusBeispielKey</v>
      </c>
      <c r="E275">
        <v>274</v>
      </c>
    </row>
    <row r="276" spans="1:5">
      <c r="A276" t="s">
        <v>1981</v>
      </c>
      <c r="B276" t="s">
        <v>2963</v>
      </c>
      <c r="C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NomenOrder275mannlichGenusnominativeKasussingularNumerus</v>
      </c>
      <c r="D276" t="str">
        <f>Table_Beispiel[[#This Row],[relWort]] &amp; "BeispielKey"</f>
        <v>NomenOrder275mannlichGenusnominativeKasussingularNumerusBeispielKey</v>
      </c>
      <c r="E276">
        <v>275</v>
      </c>
    </row>
    <row r="277" spans="1:5">
      <c r="A277" t="s">
        <v>1982</v>
      </c>
      <c r="B277" t="s">
        <v>2964</v>
      </c>
      <c r="C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NomenOrder276mannlichGenusnominativeKasussingularNumerus</v>
      </c>
      <c r="D277" t="str">
        <f>Table_Beispiel[[#This Row],[relWort]] &amp; "BeispielKey"</f>
        <v>NomenOrder276mannlichGenusnominativeKasussingularNumerusBeispielKey</v>
      </c>
      <c r="E277">
        <v>276</v>
      </c>
    </row>
    <row r="278" spans="1:5">
      <c r="A278" t="s">
        <v>1983</v>
      </c>
      <c r="B278" t="s">
        <v>2820</v>
      </c>
      <c r="C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NomenOrder277weiblichGenusnominativeKasussingularNumerus</v>
      </c>
      <c r="D278" t="str">
        <f>Table_Beispiel[[#This Row],[relWort]] &amp; "BeispielKey"</f>
        <v>NomenOrder277weiblichGenusnominativeKasussingularNumerusBeispielKey</v>
      </c>
      <c r="E278">
        <v>277</v>
      </c>
    </row>
    <row r="279" spans="1:5">
      <c r="A279" t="s">
        <v>1984</v>
      </c>
      <c r="B279" t="s">
        <v>2965</v>
      </c>
      <c r="C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NomenOrder278sachlichGenusnominativeKasussingularNumerus</v>
      </c>
      <c r="D279" t="str">
        <f>Table_Beispiel[[#This Row],[relWort]] &amp; "BeispielKey"</f>
        <v>NomenOrder278sachlichGenusnominativeKasussingularNumerusBeispielKey</v>
      </c>
      <c r="E279">
        <v>278</v>
      </c>
    </row>
    <row r="280" spans="1:5">
      <c r="A280" t="s">
        <v>1985</v>
      </c>
      <c r="B280" t="s">
        <v>2966</v>
      </c>
      <c r="C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NomenOrder279weiblichGenusnominativeKasussingularNumerus</v>
      </c>
      <c r="D280" t="str">
        <f>Table_Beispiel[[#This Row],[relWort]] &amp; "BeispielKey"</f>
        <v>NomenOrder279weiblichGenusnominativeKasussingularNumerusBeispielKey</v>
      </c>
      <c r="E280">
        <v>279</v>
      </c>
    </row>
    <row r="281" spans="1:5">
      <c r="A281" t="s">
        <v>1986</v>
      </c>
      <c r="B281" t="s">
        <v>2967</v>
      </c>
      <c r="C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NomenOrder280weiblichGenusnominativeKasussingularNumerus</v>
      </c>
      <c r="D281" t="str">
        <f>Table_Beispiel[[#This Row],[relWort]] &amp; "BeispielKey"</f>
        <v>NomenOrder280weiblichGenusnominativeKasussingularNumerusBeispielKey</v>
      </c>
      <c r="E281">
        <v>280</v>
      </c>
    </row>
    <row r="282" spans="1:5">
      <c r="A282" t="s">
        <v>1987</v>
      </c>
      <c r="B282" t="s">
        <v>2968</v>
      </c>
      <c r="C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NomenOrder281mannlichGenusnominativeKasussingularNumerus</v>
      </c>
      <c r="D282" t="str">
        <f>Table_Beispiel[[#This Row],[relWort]] &amp; "BeispielKey"</f>
        <v>NomenOrder281mannlichGenusnominativeKasussingularNumerusBeispielKey</v>
      </c>
      <c r="E282">
        <v>281</v>
      </c>
    </row>
    <row r="283" spans="1:5">
      <c r="A283" t="s">
        <v>1988</v>
      </c>
      <c r="B283" t="s">
        <v>2969</v>
      </c>
      <c r="C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NomenOrder282mannlichGenusnominativeKasussingularNumerus</v>
      </c>
      <c r="D283" t="str">
        <f>Table_Beispiel[[#This Row],[relWort]] &amp; "BeispielKey"</f>
        <v>NomenOrder282mannlichGenusnominativeKasussingularNumerusBeispielKey</v>
      </c>
      <c r="E283">
        <v>282</v>
      </c>
    </row>
    <row r="284" spans="1:5">
      <c r="A284" t="s">
        <v>1989</v>
      </c>
      <c r="B284" t="s">
        <v>2970</v>
      </c>
      <c r="C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NomenOrder283weiblichGenusnominativeKasussingularNumerus</v>
      </c>
      <c r="D284" t="str">
        <f>Table_Beispiel[[#This Row],[relWort]] &amp; "BeispielKey"</f>
        <v>NomenOrder283weiblichGenusnominativeKasussingularNumerusBeispielKey</v>
      </c>
      <c r="E284">
        <v>283</v>
      </c>
    </row>
    <row r="285" spans="1:5">
      <c r="A285" t="s">
        <v>1990</v>
      </c>
      <c r="B285" t="s">
        <v>2971</v>
      </c>
      <c r="C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NomenOrder284weiblichGenusnominativeKasussingularNumerus</v>
      </c>
      <c r="D285" t="str">
        <f>Table_Beispiel[[#This Row],[relWort]] &amp; "BeispielKey"</f>
        <v>NomenOrder284weiblichGenusnominativeKasussingularNumerusBeispielKey</v>
      </c>
      <c r="E285">
        <v>284</v>
      </c>
    </row>
    <row r="286" spans="1:5">
      <c r="A286" t="s">
        <v>1991</v>
      </c>
      <c r="B286" t="s">
        <v>2972</v>
      </c>
      <c r="C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NomenOrder285sachlichGenusnominativeKasussingularNumerus</v>
      </c>
      <c r="D286" t="str">
        <f>Table_Beispiel[[#This Row],[relWort]] &amp; "BeispielKey"</f>
        <v>NomenOrder285sachlichGenusnominativeKasussingularNumerusBeispielKey</v>
      </c>
      <c r="E286">
        <v>285</v>
      </c>
    </row>
    <row r="287" spans="1:5">
      <c r="A287" t="s">
        <v>1992</v>
      </c>
      <c r="B287" t="s">
        <v>2973</v>
      </c>
      <c r="C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NomenOrder286weiblichGenusnominativeKasussingularNumerus</v>
      </c>
      <c r="D287" t="str">
        <f>Table_Beispiel[[#This Row],[relWort]] &amp; "BeispielKey"</f>
        <v>NomenOrder286weiblichGenusnominativeKasussingularNumerusBeispielKey</v>
      </c>
      <c r="E287">
        <v>286</v>
      </c>
    </row>
    <row r="288" spans="1:5">
      <c r="A288" t="s">
        <v>1993</v>
      </c>
      <c r="B288" t="s">
        <v>2974</v>
      </c>
      <c r="C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NomenOrder287mannlichGenusnominativeKasussingularNumerus</v>
      </c>
      <c r="D288" t="str">
        <f>Table_Beispiel[[#This Row],[relWort]] &amp; "BeispielKey"</f>
        <v>NomenOrder287mannlichGenusnominativeKasussingularNumerusBeispielKey</v>
      </c>
      <c r="E288">
        <v>287</v>
      </c>
    </row>
    <row r="289" spans="1:5">
      <c r="A289" t="s">
        <v>1994</v>
      </c>
      <c r="B289" t="s">
        <v>2975</v>
      </c>
      <c r="C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NomenOrder288mannlichGenusnominativeKasussingularNumerus</v>
      </c>
      <c r="D289" t="str">
        <f>Table_Beispiel[[#This Row],[relWort]] &amp; "BeispielKey"</f>
        <v>NomenOrder288mannlichGenusnominativeKasussingularNumerusBeispielKey</v>
      </c>
      <c r="E289">
        <v>288</v>
      </c>
    </row>
    <row r="290" spans="1:5">
      <c r="A290" t="s">
        <v>1995</v>
      </c>
      <c r="B290" t="s">
        <v>2976</v>
      </c>
      <c r="C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NomenOrder289sachlichGenusnominativeKasussingularNumerus</v>
      </c>
      <c r="D290" t="str">
        <f>Table_Beispiel[[#This Row],[relWort]] &amp; "BeispielKey"</f>
        <v>NomenOrder289sachlichGenusnominativeKasussingularNumerusBeispielKey</v>
      </c>
      <c r="E290">
        <v>289</v>
      </c>
    </row>
    <row r="291" spans="1:5">
      <c r="A291" t="s">
        <v>1996</v>
      </c>
      <c r="B291" t="s">
        <v>2977</v>
      </c>
      <c r="C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NomenOrder290weiblichGenusnominativeKasussingularNumerus</v>
      </c>
      <c r="D291" t="str">
        <f>Table_Beispiel[[#This Row],[relWort]] &amp; "BeispielKey"</f>
        <v>NomenOrder290weiblichGenusnominativeKasussingularNumerusBeispielKey</v>
      </c>
      <c r="E291">
        <v>290</v>
      </c>
    </row>
    <row r="292" spans="1:5">
      <c r="A292" t="s">
        <v>1997</v>
      </c>
      <c r="B292" t="s">
        <v>2978</v>
      </c>
      <c r="C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NomenOrder291weiblichGenusnominativeKasussingularNumerus</v>
      </c>
      <c r="D292" t="str">
        <f>Table_Beispiel[[#This Row],[relWort]] &amp; "BeispielKey"</f>
        <v>NomenOrder291weiblichGenusnominativeKasussingularNumerusBeispielKey</v>
      </c>
      <c r="E292">
        <v>291</v>
      </c>
    </row>
    <row r="293" spans="1:5">
      <c r="A293" t="s">
        <v>1998</v>
      </c>
      <c r="B293" t="s">
        <v>2979</v>
      </c>
      <c r="C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NomenOrder292weiblichGenusnominativeKasussingularNumerus</v>
      </c>
      <c r="D293" t="str">
        <f>Table_Beispiel[[#This Row],[relWort]] &amp; "BeispielKey"</f>
        <v>NomenOrder292weiblichGenusnominativeKasussingularNumerusBeispielKey</v>
      </c>
      <c r="E293">
        <v>292</v>
      </c>
    </row>
    <row r="294" spans="1:5">
      <c r="A294" t="s">
        <v>1999</v>
      </c>
      <c r="B294" t="s">
        <v>2980</v>
      </c>
      <c r="C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NomenOrder293weiblichGenusnominativeKasussingularNumerus</v>
      </c>
      <c r="D294" t="str">
        <f>Table_Beispiel[[#This Row],[relWort]] &amp; "BeispielKey"</f>
        <v>NomenOrder293weiblichGenusnominativeKasussingularNumerusBeispielKey</v>
      </c>
      <c r="E294">
        <v>293</v>
      </c>
    </row>
    <row r="295" spans="1:5">
      <c r="A295" t="s">
        <v>2000</v>
      </c>
      <c r="B295" t="s">
        <v>2981</v>
      </c>
      <c r="C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NomenOrder294sachlichGenusnominativeKasussingularNumerus</v>
      </c>
      <c r="D295" t="str">
        <f>Table_Beispiel[[#This Row],[relWort]] &amp; "BeispielKey"</f>
        <v>NomenOrder294sachlichGenusnominativeKasussingularNumerusBeispielKey</v>
      </c>
      <c r="E295">
        <v>294</v>
      </c>
    </row>
    <row r="296" spans="1:5">
      <c r="A296" t="s">
        <v>2001</v>
      </c>
      <c r="B296" t="s">
        <v>2982</v>
      </c>
      <c r="C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NomenOrder295weiblichGenusnominativeKasussingularNumerus</v>
      </c>
      <c r="D296" t="str">
        <f>Table_Beispiel[[#This Row],[relWort]] &amp; "BeispielKey"</f>
        <v>NomenOrder295weiblichGenusnominativeKasussingularNumerusBeispielKey</v>
      </c>
      <c r="E296">
        <v>295</v>
      </c>
    </row>
    <row r="297" spans="1:5">
      <c r="A297" t="s">
        <v>2002</v>
      </c>
      <c r="B297" t="s">
        <v>2792</v>
      </c>
      <c r="C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NomenOrder296sachlichGenusnominativeKasussingularNumerus</v>
      </c>
      <c r="D297" t="str">
        <f>Table_Beispiel[[#This Row],[relWort]] &amp; "BeispielKey"</f>
        <v>NomenOrder296sachlichGenusnominativeKasussingularNumerusBeispielKey</v>
      </c>
      <c r="E297">
        <v>296</v>
      </c>
    </row>
    <row r="298" spans="1:5">
      <c r="A298" t="s">
        <v>2003</v>
      </c>
      <c r="B298" t="s">
        <v>2983</v>
      </c>
      <c r="C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NomenOrder297weiblichGenusnominativeKasussingularNumerus</v>
      </c>
      <c r="D298" t="str">
        <f>Table_Beispiel[[#This Row],[relWort]] &amp; "BeispielKey"</f>
        <v>NomenOrder297weiblichGenusnominativeKasussingularNumerusBeispielKey</v>
      </c>
      <c r="E298">
        <v>297</v>
      </c>
    </row>
    <row r="299" spans="1:5">
      <c r="A299" t="s">
        <v>2004</v>
      </c>
      <c r="B299" t="s">
        <v>2984</v>
      </c>
      <c r="C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NomenOrder298mannlichGenusnominativeKasussingularNumerus</v>
      </c>
      <c r="D299" t="str">
        <f>Table_Beispiel[[#This Row],[relWort]] &amp; "BeispielKey"</f>
        <v>NomenOrder298mannlichGenusnominativeKasussingularNumerusBeispielKey</v>
      </c>
      <c r="E299">
        <v>298</v>
      </c>
    </row>
    <row r="300" spans="1:5">
      <c r="A300" t="s">
        <v>2005</v>
      </c>
      <c r="B300" t="s">
        <v>2985</v>
      </c>
      <c r="C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NomenOrder299weiblichGenusnominativeKasussingularNumerus</v>
      </c>
      <c r="D300" t="str">
        <f>Table_Beispiel[[#This Row],[relWort]] &amp; "BeispielKey"</f>
        <v>NomenOrder299weiblichGenusnominativeKasussingularNumerusBeispielKey</v>
      </c>
      <c r="E300">
        <v>299</v>
      </c>
    </row>
    <row r="301" spans="1:5">
      <c r="A301" t="s">
        <v>2006</v>
      </c>
      <c r="B301" t="s">
        <v>2986</v>
      </c>
      <c r="C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NomenOrder300weiblichGenusnominativeKasussingularNumerus</v>
      </c>
      <c r="D301" t="str">
        <f>Table_Beispiel[[#This Row],[relWort]] &amp; "BeispielKey"</f>
        <v>NomenOrder300weiblichGenusnominativeKasussingularNumerusBeispielKey</v>
      </c>
      <c r="E301">
        <v>300</v>
      </c>
    </row>
    <row r="302" spans="1:5">
      <c r="A302" t="s">
        <v>2007</v>
      </c>
      <c r="B302" t="s">
        <v>2987</v>
      </c>
      <c r="C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NomenOrder301weiblichGenusnominativeKasussingularNumerus</v>
      </c>
      <c r="D302" t="str">
        <f>Table_Beispiel[[#This Row],[relWort]] &amp; "BeispielKey"</f>
        <v>NomenOrder301weiblichGenusnominativeKasussingularNumerusBeispielKey</v>
      </c>
      <c r="E302">
        <v>301</v>
      </c>
    </row>
    <row r="303" spans="1:5">
      <c r="A303" t="s">
        <v>2008</v>
      </c>
      <c r="B303" t="s">
        <v>2988</v>
      </c>
      <c r="C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NomenOrder302weiblichGenusnominativeKasussingularNumerus</v>
      </c>
      <c r="D303" t="str">
        <f>Table_Beispiel[[#This Row],[relWort]] &amp; "BeispielKey"</f>
        <v>NomenOrder302weiblichGenusnominativeKasussingularNumerusBeispielKey</v>
      </c>
      <c r="E303">
        <v>302</v>
      </c>
    </row>
    <row r="304" spans="1:5">
      <c r="A304" t="s">
        <v>2009</v>
      </c>
      <c r="B304" t="s">
        <v>2989</v>
      </c>
      <c r="C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NomenOrder303weiblichGenusnominativeKasussingularNumerus</v>
      </c>
      <c r="D304" t="str">
        <f>Table_Beispiel[[#This Row],[relWort]] &amp; "BeispielKey"</f>
        <v>NomenOrder303weiblichGenusnominativeKasussingularNumerusBeispielKey</v>
      </c>
      <c r="E304">
        <v>303</v>
      </c>
    </row>
    <row r="305" spans="1:5">
      <c r="A305" t="s">
        <v>2010</v>
      </c>
      <c r="B305" t="s">
        <v>2990</v>
      </c>
      <c r="C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NomenOrder304mannlichGenusnominativeKasussingularNumerus</v>
      </c>
      <c r="D305" t="str">
        <f>Table_Beispiel[[#This Row],[relWort]] &amp; "BeispielKey"</f>
        <v>NomenOrder304mannlichGenusnominativeKasussingularNumerusBeispielKey</v>
      </c>
      <c r="E305">
        <v>304</v>
      </c>
    </row>
    <row r="306" spans="1:5">
      <c r="A306" t="s">
        <v>2011</v>
      </c>
      <c r="B306" t="s">
        <v>2991</v>
      </c>
      <c r="C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NomenOrder305sachlichGenusnominativeKasussingularNumerus</v>
      </c>
      <c r="D306" t="str">
        <f>Table_Beispiel[[#This Row],[relWort]] &amp; "BeispielKey"</f>
        <v>NomenOrder305sachlichGenusnominativeKasussingularNumerusBeispielKey</v>
      </c>
      <c r="E306">
        <v>305</v>
      </c>
    </row>
    <row r="307" spans="1:5">
      <c r="A307" t="s">
        <v>2012</v>
      </c>
      <c r="B307" t="s">
        <v>2901</v>
      </c>
      <c r="C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NomenOrder306weiblichGenusnominativeKasussingularNumerus</v>
      </c>
      <c r="D307" t="str">
        <f>Table_Beispiel[[#This Row],[relWort]] &amp; "BeispielKey"</f>
        <v>NomenOrder306weiblichGenusnominativeKasussingularNumerusBeispielKey</v>
      </c>
      <c r="E307">
        <v>306</v>
      </c>
    </row>
    <row r="308" spans="1:5">
      <c r="A308" t="s">
        <v>2013</v>
      </c>
      <c r="B308" t="s">
        <v>2992</v>
      </c>
      <c r="C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NomenOrder307weiblichGenusnominativeKasussingularNumerus</v>
      </c>
      <c r="D308" t="str">
        <f>Table_Beispiel[[#This Row],[relWort]] &amp; "BeispielKey"</f>
        <v>NomenOrder307weiblichGenusnominativeKasussingularNumerusBeispielKey</v>
      </c>
      <c r="E308">
        <v>307</v>
      </c>
    </row>
    <row r="309" spans="1:5">
      <c r="A309" t="s">
        <v>2014</v>
      </c>
      <c r="B309" t="s">
        <v>2993</v>
      </c>
      <c r="C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NomenOrder308weiblichGenusnominativeKasussingularNumerus</v>
      </c>
      <c r="D309" t="str">
        <f>Table_Beispiel[[#This Row],[relWort]] &amp; "BeispielKey"</f>
        <v>NomenOrder308weiblichGenusnominativeKasussingularNumerusBeispielKey</v>
      </c>
      <c r="E309">
        <v>308</v>
      </c>
    </row>
    <row r="310" spans="1:5">
      <c r="A310" t="s">
        <v>2015</v>
      </c>
      <c r="B310" t="s">
        <v>2994</v>
      </c>
      <c r="C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NomenOrder309weiblichGenusnominativeKasussingularNumerus</v>
      </c>
      <c r="D310" t="str">
        <f>Table_Beispiel[[#This Row],[relWort]] &amp; "BeispielKey"</f>
        <v>NomenOrder309weiblichGenusnominativeKasussingularNumerusBeispielKey</v>
      </c>
      <c r="E310">
        <v>309</v>
      </c>
    </row>
    <row r="311" spans="1:5">
      <c r="A311" t="s">
        <v>2016</v>
      </c>
      <c r="B311" t="s">
        <v>2995</v>
      </c>
      <c r="C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NomenOrder310sachlichGenusnominativeKasussingularNumerus</v>
      </c>
      <c r="D311" t="str">
        <f>Table_Beispiel[[#This Row],[relWort]] &amp; "BeispielKey"</f>
        <v>NomenOrder310sachlichGenusnominativeKasussingularNumerusBeispielKey</v>
      </c>
      <c r="E311">
        <v>310</v>
      </c>
    </row>
    <row r="312" spans="1:5">
      <c r="A312" t="s">
        <v>2017</v>
      </c>
      <c r="B312" t="s">
        <v>2996</v>
      </c>
      <c r="C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NomenOrder311weiblichGenusnominativeKasussingularNumerus</v>
      </c>
      <c r="D312" t="str">
        <f>Table_Beispiel[[#This Row],[relWort]] &amp; "BeispielKey"</f>
        <v>NomenOrder311weiblichGenusnominativeKasussingularNumerusBeispielKey</v>
      </c>
      <c r="E312">
        <v>311</v>
      </c>
    </row>
    <row r="313" spans="1:5">
      <c r="A313" t="s">
        <v>2018</v>
      </c>
      <c r="B313" t="s">
        <v>2997</v>
      </c>
      <c r="C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NomenOrder312weiblichGenusnominativeKasussingularNumerus</v>
      </c>
      <c r="D313" t="str">
        <f>Table_Beispiel[[#This Row],[relWort]] &amp; "BeispielKey"</f>
        <v>NomenOrder312weiblichGenusnominativeKasussingularNumerusBeispielKey</v>
      </c>
      <c r="E313">
        <v>312</v>
      </c>
    </row>
    <row r="314" spans="1:5">
      <c r="A314" t="s">
        <v>2019</v>
      </c>
      <c r="B314" t="s">
        <v>2998</v>
      </c>
      <c r="C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NomenOrder313weiblichGenusnominativeKasussingularNumerus</v>
      </c>
      <c r="D314" t="str">
        <f>Table_Beispiel[[#This Row],[relWort]] &amp; "BeispielKey"</f>
        <v>NomenOrder313weiblichGenusnominativeKasussingularNumerusBeispielKey</v>
      </c>
      <c r="E314">
        <v>313</v>
      </c>
    </row>
    <row r="315" spans="1:5">
      <c r="A315" t="s">
        <v>2020</v>
      </c>
      <c r="B315" t="s">
        <v>2999</v>
      </c>
      <c r="C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NomenOrder314weiblichGenusnominativeKasussingularNumerus</v>
      </c>
      <c r="D315" t="str">
        <f>Table_Beispiel[[#This Row],[relWort]] &amp; "BeispielKey"</f>
        <v>NomenOrder314weiblichGenusnominativeKasussingularNumerusBeispielKey</v>
      </c>
      <c r="E315">
        <v>314</v>
      </c>
    </row>
    <row r="316" spans="1:5">
      <c r="A316" t="s">
        <v>2021</v>
      </c>
      <c r="B316" t="s">
        <v>3000</v>
      </c>
      <c r="C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NomenOrder315mannlichGenusnominativeKasussingularNumerus</v>
      </c>
      <c r="D316" t="str">
        <f>Table_Beispiel[[#This Row],[relWort]] &amp; "BeispielKey"</f>
        <v>NomenOrder315mannlichGenusnominativeKasussingularNumerusBeispielKey</v>
      </c>
      <c r="E316">
        <v>315</v>
      </c>
    </row>
    <row r="317" spans="1:5">
      <c r="A317" t="s">
        <v>1908</v>
      </c>
      <c r="B317" t="s">
        <v>3001</v>
      </c>
      <c r="C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NomenOrder316weiblichGenusnominativeKasussingularNumerus</v>
      </c>
      <c r="D317" t="str">
        <f>Table_Beispiel[[#This Row],[relWort]] &amp; "BeispielKey"</f>
        <v>NomenOrder316weiblichGenusnominativeKasussingularNumerusBeispielKey</v>
      </c>
      <c r="E317">
        <v>316</v>
      </c>
    </row>
    <row r="318" spans="1:5">
      <c r="A318" t="s">
        <v>2022</v>
      </c>
      <c r="B318" t="s">
        <v>3002</v>
      </c>
      <c r="C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NomenOrder317mannlichGenusnominativeKasussingularNumerus</v>
      </c>
      <c r="D318" t="str">
        <f>Table_Beispiel[[#This Row],[relWort]] &amp; "BeispielKey"</f>
        <v>NomenOrder317mannlichGenusnominativeKasussingularNumerusBeispielKey</v>
      </c>
      <c r="E318">
        <v>317</v>
      </c>
    </row>
    <row r="319" spans="1:5">
      <c r="A319" t="s">
        <v>2023</v>
      </c>
      <c r="B319" t="s">
        <v>3003</v>
      </c>
      <c r="C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NomenOrder318weiblichGenusnominativeKasussingularNumerus</v>
      </c>
      <c r="D319" t="str">
        <f>Table_Beispiel[[#This Row],[relWort]] &amp; "BeispielKey"</f>
        <v>NomenOrder318weiblichGenusnominativeKasussingularNumerusBeispielKey</v>
      </c>
      <c r="E319">
        <v>318</v>
      </c>
    </row>
    <row r="320" spans="1:5">
      <c r="A320" t="s">
        <v>2024</v>
      </c>
      <c r="B320" t="s">
        <v>3004</v>
      </c>
      <c r="C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NomenOrder319sachlichGenusnominativeKasussingularNumerus</v>
      </c>
      <c r="D320" t="str">
        <f>Table_Beispiel[[#This Row],[relWort]] &amp; "BeispielKey"</f>
        <v>NomenOrder319sachlichGenusnominativeKasussingularNumerusBeispielKey</v>
      </c>
      <c r="E320">
        <v>319</v>
      </c>
    </row>
    <row r="321" spans="1:5">
      <c r="A321" t="s">
        <v>2025</v>
      </c>
      <c r="B321" t="s">
        <v>3005</v>
      </c>
      <c r="C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NomenOrder320weiblichGenusnominativeKasussingularNumerus</v>
      </c>
      <c r="D321" t="str">
        <f>Table_Beispiel[[#This Row],[relWort]] &amp; "BeispielKey"</f>
        <v>NomenOrder320weiblichGenusnominativeKasussingularNumerusBeispielKey</v>
      </c>
      <c r="E321">
        <v>320</v>
      </c>
    </row>
    <row r="322" spans="1:5">
      <c r="A322" t="s">
        <v>2026</v>
      </c>
      <c r="B322" t="s">
        <v>3006</v>
      </c>
      <c r="C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NomenOrder321weiblichGenusnominativeKasussingularNumerus</v>
      </c>
      <c r="D322" t="str">
        <f>Table_Beispiel[[#This Row],[relWort]] &amp; "BeispielKey"</f>
        <v>NomenOrder321weiblichGenusnominativeKasussingularNumerusBeispielKey</v>
      </c>
      <c r="E322">
        <v>321</v>
      </c>
    </row>
    <row r="323" spans="1:5">
      <c r="A323" t="s">
        <v>2027</v>
      </c>
      <c r="B323" t="s">
        <v>3007</v>
      </c>
      <c r="C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NomenOrder322weiblichGenusnominativeKasussingularNumerus</v>
      </c>
      <c r="D323" t="str">
        <f>Table_Beispiel[[#This Row],[relWort]] &amp; "BeispielKey"</f>
        <v>NomenOrder322weiblichGenusnominativeKasussingularNumerusBeispielKey</v>
      </c>
      <c r="E323">
        <v>322</v>
      </c>
    </row>
    <row r="324" spans="1:5">
      <c r="A324" t="s">
        <v>1881</v>
      </c>
      <c r="B324" t="s">
        <v>2861</v>
      </c>
      <c r="C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NomenOrder323weiblichGenusnominativeKasussingularNumerus</v>
      </c>
      <c r="D324" t="str">
        <f>Table_Beispiel[[#This Row],[relWort]] &amp; "BeispielKey"</f>
        <v>NomenOrder323weiblichGenusnominativeKasussingularNumerusBeispielKey</v>
      </c>
      <c r="E324">
        <v>323</v>
      </c>
    </row>
    <row r="325" spans="1:5">
      <c r="A325" t="s">
        <v>2028</v>
      </c>
      <c r="B325" t="s">
        <v>3008</v>
      </c>
      <c r="C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NomenOrder324mannlichGenusnominativeKasussingularNumerus</v>
      </c>
      <c r="D325" t="str">
        <f>Table_Beispiel[[#This Row],[relWort]] &amp; "BeispielKey"</f>
        <v>NomenOrder324mannlichGenusnominativeKasussingularNumerusBeispielKey</v>
      </c>
      <c r="E325">
        <v>324</v>
      </c>
    </row>
    <row r="326" spans="1:5">
      <c r="A326" t="s">
        <v>2029</v>
      </c>
      <c r="B326" t="s">
        <v>3009</v>
      </c>
      <c r="C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NomenOrder325weiblichGenusnominativeKasussingularNumerus</v>
      </c>
      <c r="D326" t="str">
        <f>Table_Beispiel[[#This Row],[relWort]] &amp; "BeispielKey"</f>
        <v>NomenOrder325weiblichGenusnominativeKasussingularNumerusBeispielKey</v>
      </c>
      <c r="E326">
        <v>325</v>
      </c>
    </row>
    <row r="327" spans="1:5">
      <c r="A327" t="s">
        <v>2030</v>
      </c>
      <c r="B327" t="s">
        <v>3010</v>
      </c>
      <c r="C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NomenOrder326weiblichGenusnominativeKasussingularNumerus</v>
      </c>
      <c r="D327" t="str">
        <f>Table_Beispiel[[#This Row],[relWort]] &amp; "BeispielKey"</f>
        <v>NomenOrder326weiblichGenusnominativeKasussingularNumerusBeispielKey</v>
      </c>
      <c r="E327">
        <v>326</v>
      </c>
    </row>
    <row r="328" spans="1:5">
      <c r="A328" t="s">
        <v>2031</v>
      </c>
      <c r="B328" t="s">
        <v>3011</v>
      </c>
      <c r="C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NomenOrder327weiblichGenusnominativeKasussingularNumerus</v>
      </c>
      <c r="D328" t="str">
        <f>Table_Beispiel[[#This Row],[relWort]] &amp; "BeispielKey"</f>
        <v>NomenOrder327weiblichGenusnominativeKasussingularNumerusBeispielKey</v>
      </c>
      <c r="E328">
        <v>327</v>
      </c>
    </row>
    <row r="329" spans="1:5">
      <c r="A329" t="s">
        <v>2032</v>
      </c>
      <c r="B329" t="s">
        <v>3012</v>
      </c>
      <c r="C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NomenOrder328weiblichGenusnominativeKasussingularNumerus</v>
      </c>
      <c r="D329" t="str">
        <f>Table_Beispiel[[#This Row],[relWort]] &amp; "BeispielKey"</f>
        <v>NomenOrder328weiblichGenusnominativeKasussingularNumerusBeispielKey</v>
      </c>
      <c r="E329">
        <v>328</v>
      </c>
    </row>
    <row r="330" spans="1:5">
      <c r="A330" t="s">
        <v>2033</v>
      </c>
      <c r="B330" t="s">
        <v>3013</v>
      </c>
      <c r="C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NomenOrder329sachlichGenusnominativeKasussingularNumerus</v>
      </c>
      <c r="D330" t="str">
        <f>Table_Beispiel[[#This Row],[relWort]] &amp; "BeispielKey"</f>
        <v>NomenOrder329sachlichGenusnominativeKasussingularNumerusBeispielKey</v>
      </c>
      <c r="E330">
        <v>329</v>
      </c>
    </row>
    <row r="331" spans="1:5">
      <c r="A331" t="s">
        <v>2034</v>
      </c>
      <c r="B331" t="s">
        <v>3014</v>
      </c>
      <c r="C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NomenOrder330weiblichGenusnominativeKasussingularNumerus</v>
      </c>
      <c r="D331" t="str">
        <f>Table_Beispiel[[#This Row],[relWort]] &amp; "BeispielKey"</f>
        <v>NomenOrder330weiblichGenusnominativeKasussingularNumerusBeispielKey</v>
      </c>
      <c r="E331">
        <v>330</v>
      </c>
    </row>
    <row r="332" spans="1:5">
      <c r="A332" t="s">
        <v>2035</v>
      </c>
      <c r="B332" t="s">
        <v>3015</v>
      </c>
      <c r="C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NomenOrder331weiblichGenusnominativeKasussingularNumerus</v>
      </c>
      <c r="D332" t="str">
        <f>Table_Beispiel[[#This Row],[relWort]] &amp; "BeispielKey"</f>
        <v>NomenOrder331weiblichGenusnominativeKasussingularNumerusBeispielKey</v>
      </c>
      <c r="E332">
        <v>331</v>
      </c>
    </row>
    <row r="333" spans="1:5">
      <c r="A333" t="s">
        <v>2036</v>
      </c>
      <c r="B333" t="s">
        <v>3016</v>
      </c>
      <c r="C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NomenOrder332weiblichGenusnominativeKasussingularNumerus</v>
      </c>
      <c r="D333" t="str">
        <f>Table_Beispiel[[#This Row],[relWort]] &amp; "BeispielKey"</f>
        <v>NomenOrder332weiblichGenusnominativeKasussingularNumerusBeispielKey</v>
      </c>
      <c r="E333">
        <v>332</v>
      </c>
    </row>
    <row r="334" spans="1:5">
      <c r="A334" t="s">
        <v>2037</v>
      </c>
      <c r="B334" t="s">
        <v>3017</v>
      </c>
      <c r="C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NomenOrder333weiblichGenusnominativeKasussingularNumerus</v>
      </c>
      <c r="D334" t="str">
        <f>Table_Beispiel[[#This Row],[relWort]] &amp; "BeispielKey"</f>
        <v>NomenOrder333weiblichGenusnominativeKasussingularNumerusBeispielKey</v>
      </c>
      <c r="E334">
        <v>333</v>
      </c>
    </row>
    <row r="335" spans="1:5">
      <c r="A335" t="s">
        <v>2038</v>
      </c>
      <c r="B335" t="s">
        <v>3018</v>
      </c>
      <c r="C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NomenOrder334weiblichGenusnominativeKasussingularNumerus</v>
      </c>
      <c r="D335" t="str">
        <f>Table_Beispiel[[#This Row],[relWort]] &amp; "BeispielKey"</f>
        <v>NomenOrder334weiblichGenusnominativeKasussingularNumerusBeispielKey</v>
      </c>
      <c r="E335">
        <v>334</v>
      </c>
    </row>
    <row r="336" spans="1:5">
      <c r="A336" t="s">
        <v>2039</v>
      </c>
      <c r="B336" t="s">
        <v>3019</v>
      </c>
      <c r="C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NomenOrder335weiblichGenusnominativeKasussingularNumerus</v>
      </c>
      <c r="D336" t="str">
        <f>Table_Beispiel[[#This Row],[relWort]] &amp; "BeispielKey"</f>
        <v>NomenOrder335weiblichGenusnominativeKasussingularNumerusBeispielKey</v>
      </c>
      <c r="E336">
        <v>335</v>
      </c>
    </row>
    <row r="337" spans="1:5">
      <c r="A337" t="s">
        <v>2040</v>
      </c>
      <c r="B337" t="s">
        <v>3020</v>
      </c>
      <c r="C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NomenOrder336mannlichGenusnominativeKasussingularNumerus</v>
      </c>
      <c r="D337" t="str">
        <f>Table_Beispiel[[#This Row],[relWort]] &amp; "BeispielKey"</f>
        <v>NomenOrder336mannlichGenusnominativeKasussingularNumerusBeispielKey</v>
      </c>
      <c r="E337">
        <v>336</v>
      </c>
    </row>
    <row r="338" spans="1:5">
      <c r="A338" t="s">
        <v>2041</v>
      </c>
      <c r="B338" t="s">
        <v>3021</v>
      </c>
      <c r="C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NomenOrder337weiblichGenusnominativeKasussingularNumerus</v>
      </c>
      <c r="D338" t="str">
        <f>Table_Beispiel[[#This Row],[relWort]] &amp; "BeispielKey"</f>
        <v>NomenOrder337weiblichGenusnominativeKasussingularNumerusBeispielKey</v>
      </c>
      <c r="E338">
        <v>337</v>
      </c>
    </row>
    <row r="339" spans="1:5">
      <c r="A339" t="s">
        <v>2042</v>
      </c>
      <c r="B339" t="s">
        <v>3022</v>
      </c>
      <c r="C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NomenOrder338weiblichGenusnominativeKasussingularNumerus</v>
      </c>
      <c r="D339" t="str">
        <f>Table_Beispiel[[#This Row],[relWort]] &amp; "BeispielKey"</f>
        <v>NomenOrder338weiblichGenusnominativeKasussingularNumerusBeispielKey</v>
      </c>
      <c r="E339">
        <v>338</v>
      </c>
    </row>
    <row r="340" spans="1:5">
      <c r="A340" t="s">
        <v>2043</v>
      </c>
      <c r="B340" t="s">
        <v>3023</v>
      </c>
      <c r="C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NomenOrder339weiblichGenusnominativeKasussingularNumerus</v>
      </c>
      <c r="D340" t="str">
        <f>Table_Beispiel[[#This Row],[relWort]] &amp; "BeispielKey"</f>
        <v>NomenOrder339weiblichGenusnominativeKasussingularNumerusBeispielKey</v>
      </c>
      <c r="E340">
        <v>339</v>
      </c>
    </row>
    <row r="341" spans="1:5">
      <c r="A341" t="s">
        <v>2044</v>
      </c>
      <c r="B341" t="s">
        <v>3024</v>
      </c>
      <c r="C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NomenOrder340mannlichGenusnominativeKasussingularNumerus</v>
      </c>
      <c r="D341" t="str">
        <f>Table_Beispiel[[#This Row],[relWort]] &amp; "BeispielKey"</f>
        <v>NomenOrder340mannlichGenusnominativeKasussingularNumerusBeispielKey</v>
      </c>
      <c r="E341">
        <v>340</v>
      </c>
    </row>
    <row r="342" spans="1:5">
      <c r="A342" t="s">
        <v>2045</v>
      </c>
      <c r="B342" t="s">
        <v>3025</v>
      </c>
      <c r="C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NomenOrder341weiblichGenusnominativeKasussingularNumerus</v>
      </c>
      <c r="D342" t="str">
        <f>Table_Beispiel[[#This Row],[relWort]] &amp; "BeispielKey"</f>
        <v>NomenOrder341weiblichGenusnominativeKasussingularNumerusBeispielKey</v>
      </c>
      <c r="E342">
        <v>341</v>
      </c>
    </row>
    <row r="343" spans="1:5">
      <c r="A343" t="s">
        <v>2046</v>
      </c>
      <c r="B343" t="s">
        <v>3026</v>
      </c>
      <c r="C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NomenOrder342weiblichGenusnominativeKasussingularNumerus</v>
      </c>
      <c r="D343" t="str">
        <f>Table_Beispiel[[#This Row],[relWort]] &amp; "BeispielKey"</f>
        <v>NomenOrder342weiblichGenusnominativeKasussingularNumerusBeispielKey</v>
      </c>
      <c r="E343">
        <v>342</v>
      </c>
    </row>
    <row r="344" spans="1:5">
      <c r="A344" t="s">
        <v>2047</v>
      </c>
      <c r="B344" t="s">
        <v>3027</v>
      </c>
      <c r="C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NomenOrder343sachlichGenusnominativeKasussingularNumerus</v>
      </c>
      <c r="D344" t="str">
        <f>Table_Beispiel[[#This Row],[relWort]] &amp; "BeispielKey"</f>
        <v>NomenOrder343sachlichGenusnominativeKasussingularNumerusBeispielKey</v>
      </c>
      <c r="E344">
        <v>343</v>
      </c>
    </row>
    <row r="345" spans="1:5">
      <c r="A345" t="s">
        <v>2048</v>
      </c>
      <c r="B345" t="s">
        <v>3028</v>
      </c>
      <c r="C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NomenOrder344weiblichGenusnominativeKasussingularNumerus</v>
      </c>
      <c r="D345" t="str">
        <f>Table_Beispiel[[#This Row],[relWort]] &amp; "BeispielKey"</f>
        <v>NomenOrder344weiblichGenusnominativeKasussingularNumerusBeispielKey</v>
      </c>
      <c r="E345">
        <v>344</v>
      </c>
    </row>
    <row r="346" spans="1:5">
      <c r="A346" t="s">
        <v>2049</v>
      </c>
      <c r="B346" t="s">
        <v>3029</v>
      </c>
      <c r="C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NomenOrder345weiblichGenusnominativeKasussingularNumerus</v>
      </c>
      <c r="D346" t="str">
        <f>Table_Beispiel[[#This Row],[relWort]] &amp; "BeispielKey"</f>
        <v>NomenOrder345weiblichGenusnominativeKasussingularNumerusBeispielKey</v>
      </c>
      <c r="E346">
        <v>345</v>
      </c>
    </row>
    <row r="347" spans="1:5">
      <c r="A347" t="s">
        <v>2050</v>
      </c>
      <c r="B347" t="s">
        <v>3030</v>
      </c>
      <c r="C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NomenOrder346sachlichGenusnominativeKasussingularNumerus</v>
      </c>
      <c r="D347" t="str">
        <f>Table_Beispiel[[#This Row],[relWort]] &amp; "BeispielKey"</f>
        <v>NomenOrder346sachlichGenusnominativeKasussingularNumerusBeispielKey</v>
      </c>
      <c r="E347">
        <v>346</v>
      </c>
    </row>
    <row r="348" spans="1:5">
      <c r="A348" t="s">
        <v>2051</v>
      </c>
      <c r="B348" t="s">
        <v>3031</v>
      </c>
      <c r="C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NomenOrder347weiblichGenusnominativeKasussingularNumerus</v>
      </c>
      <c r="D348" t="str">
        <f>Table_Beispiel[[#This Row],[relWort]] &amp; "BeispielKey"</f>
        <v>NomenOrder347weiblichGenusnominativeKasussingularNumerusBeispielKey</v>
      </c>
      <c r="E348">
        <v>347</v>
      </c>
    </row>
    <row r="349" spans="1:5">
      <c r="A349" t="s">
        <v>2052</v>
      </c>
      <c r="B349" t="s">
        <v>3032</v>
      </c>
      <c r="C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NomenOrder348weiblichGenusnominativeKasussingularNumerus</v>
      </c>
      <c r="D349" t="str">
        <f>Table_Beispiel[[#This Row],[relWort]] &amp; "BeispielKey"</f>
        <v>NomenOrder348weiblichGenusnominativeKasussingularNumerusBeispielKey</v>
      </c>
      <c r="E349">
        <v>348</v>
      </c>
    </row>
    <row r="350" spans="1:5">
      <c r="A350" t="s">
        <v>2053</v>
      </c>
      <c r="B350" t="s">
        <v>3033</v>
      </c>
      <c r="C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NomenOrder349sachlichGenusnominativeKasussingularNumerus</v>
      </c>
      <c r="D350" t="str">
        <f>Table_Beispiel[[#This Row],[relWort]] &amp; "BeispielKey"</f>
        <v>NomenOrder349sachlichGenusnominativeKasussingularNumerusBeispielKey</v>
      </c>
      <c r="E350">
        <v>349</v>
      </c>
    </row>
    <row r="351" spans="1:5">
      <c r="A351" t="s">
        <v>2054</v>
      </c>
      <c r="B351" t="s">
        <v>3034</v>
      </c>
      <c r="C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NomenOrder350weiblichGenusnominativeKasussingularNumerus</v>
      </c>
      <c r="D351" t="str">
        <f>Table_Beispiel[[#This Row],[relWort]] &amp; "BeispielKey"</f>
        <v>NomenOrder350weiblichGenusnominativeKasussingularNumerusBeispielKey</v>
      </c>
      <c r="E351">
        <v>350</v>
      </c>
    </row>
    <row r="352" spans="1:5">
      <c r="A352" t="s">
        <v>2055</v>
      </c>
      <c r="B352" t="s">
        <v>3035</v>
      </c>
      <c r="C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NomenOrder351weiblichGenusnominativeKasussingularNumerus</v>
      </c>
      <c r="D352" t="str">
        <f>Table_Beispiel[[#This Row],[relWort]] &amp; "BeispielKey"</f>
        <v>NomenOrder351weiblichGenusnominativeKasussingularNumerusBeispielKey</v>
      </c>
      <c r="E352">
        <v>351</v>
      </c>
    </row>
    <row r="353" spans="1:5">
      <c r="A353" t="s">
        <v>2056</v>
      </c>
      <c r="B353" t="s">
        <v>3036</v>
      </c>
      <c r="C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NomenOrder352weiblichGenusnominativeKasussingularNumerus</v>
      </c>
      <c r="D353" t="str">
        <f>Table_Beispiel[[#This Row],[relWort]] &amp; "BeispielKey"</f>
        <v>NomenOrder352weiblichGenusnominativeKasussingularNumerusBeispielKey</v>
      </c>
      <c r="E353">
        <v>352</v>
      </c>
    </row>
    <row r="354" spans="1:5">
      <c r="A354" t="s">
        <v>2057</v>
      </c>
      <c r="B354" t="s">
        <v>3037</v>
      </c>
      <c r="C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NomenOrder353weiblichGenusnominativeKasussingularNumerus</v>
      </c>
      <c r="D354" t="str">
        <f>Table_Beispiel[[#This Row],[relWort]] &amp; "BeispielKey"</f>
        <v>NomenOrder353weiblichGenusnominativeKasussingularNumerusBeispielKey</v>
      </c>
      <c r="E354">
        <v>353</v>
      </c>
    </row>
    <row r="355" spans="1:5">
      <c r="A355" t="s">
        <v>2058</v>
      </c>
      <c r="B355" t="s">
        <v>3038</v>
      </c>
      <c r="C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NomenOrder354weiblichGenusnominativeKasussingularNumerus</v>
      </c>
      <c r="D355" t="str">
        <f>Table_Beispiel[[#This Row],[relWort]] &amp; "BeispielKey"</f>
        <v>NomenOrder354weiblichGenusnominativeKasussingularNumerusBeispielKey</v>
      </c>
      <c r="E355">
        <v>354</v>
      </c>
    </row>
    <row r="356" spans="1:5">
      <c r="A356" t="s">
        <v>2059</v>
      </c>
      <c r="B356" t="s">
        <v>3039</v>
      </c>
      <c r="C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NomenOrder355weiblichGenusnominativeKasussingularNumerus</v>
      </c>
      <c r="D356" t="str">
        <f>Table_Beispiel[[#This Row],[relWort]] &amp; "BeispielKey"</f>
        <v>NomenOrder355weiblichGenusnominativeKasussingularNumerusBeispielKey</v>
      </c>
      <c r="E356">
        <v>355</v>
      </c>
    </row>
    <row r="357" spans="1:5">
      <c r="A357" t="s">
        <v>2060</v>
      </c>
      <c r="B357" t="s">
        <v>3040</v>
      </c>
      <c r="C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NomenOrder356mannlichGenusnominativeKasussingularNumerus</v>
      </c>
      <c r="D357" t="str">
        <f>Table_Beispiel[[#This Row],[relWort]] &amp; "BeispielKey"</f>
        <v>NomenOrder356mannlichGenusnominativeKasussingularNumerusBeispielKey</v>
      </c>
      <c r="E357">
        <v>356</v>
      </c>
    </row>
    <row r="358" spans="1:5">
      <c r="A358" t="s">
        <v>2061</v>
      </c>
      <c r="B358" t="s">
        <v>3041</v>
      </c>
      <c r="C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NomenOrder357weiblichGenusnominativeKasussingularNumerus</v>
      </c>
      <c r="D358" t="str">
        <f>Table_Beispiel[[#This Row],[relWort]] &amp; "BeispielKey"</f>
        <v>NomenOrder357weiblichGenusnominativeKasussingularNumerusBeispielKey</v>
      </c>
      <c r="E358">
        <v>357</v>
      </c>
    </row>
    <row r="359" spans="1:5">
      <c r="A359" t="s">
        <v>2062</v>
      </c>
      <c r="B359" t="s">
        <v>3042</v>
      </c>
      <c r="C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NomenOrder358weiblichGenusnominativeKasussingularNumerus</v>
      </c>
      <c r="D359" t="str">
        <f>Table_Beispiel[[#This Row],[relWort]] &amp; "BeispielKey"</f>
        <v>NomenOrder358weiblichGenusnominativeKasussingularNumerusBeispielKey</v>
      </c>
      <c r="E359">
        <v>358</v>
      </c>
    </row>
    <row r="360" spans="1:5">
      <c r="A360" t="s">
        <v>2063</v>
      </c>
      <c r="B360" t="s">
        <v>3043</v>
      </c>
      <c r="C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NomenOrder359mannlichGenusnominativeKasussingularNumerus</v>
      </c>
      <c r="D360" t="str">
        <f>Table_Beispiel[[#This Row],[relWort]] &amp; "BeispielKey"</f>
        <v>NomenOrder359mannlichGenusnominativeKasussingularNumerusBeispielKey</v>
      </c>
      <c r="E360">
        <v>359</v>
      </c>
    </row>
    <row r="361" spans="1:5">
      <c r="A361" t="s">
        <v>2064</v>
      </c>
      <c r="B361" t="s">
        <v>3044</v>
      </c>
      <c r="C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NomenOrder360weiblichGenusnominativeKasussingularNumerus</v>
      </c>
      <c r="D361" t="str">
        <f>Table_Beispiel[[#This Row],[relWort]] &amp; "BeispielKey"</f>
        <v>NomenOrder360weiblichGenusnominativeKasussingularNumerusBeispielKey</v>
      </c>
      <c r="E361">
        <v>360</v>
      </c>
    </row>
    <row r="362" spans="1:5">
      <c r="A362" t="s">
        <v>2065</v>
      </c>
      <c r="B362" t="s">
        <v>3045</v>
      </c>
      <c r="C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NomenOrder361weiblichGenusnominativeKasussingularNumerus</v>
      </c>
      <c r="D362" t="str">
        <f>Table_Beispiel[[#This Row],[relWort]] &amp; "BeispielKey"</f>
        <v>NomenOrder361weiblichGenusnominativeKasussingularNumerusBeispielKey</v>
      </c>
      <c r="E362">
        <v>361</v>
      </c>
    </row>
    <row r="363" spans="1:5">
      <c r="A363" t="s">
        <v>2066</v>
      </c>
      <c r="B363" t="s">
        <v>3046</v>
      </c>
      <c r="C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NomenOrder362weiblichGenusnominativeKasussingularNumerus</v>
      </c>
      <c r="D363" t="str">
        <f>Table_Beispiel[[#This Row],[relWort]] &amp; "BeispielKey"</f>
        <v>NomenOrder362weiblichGenusnominativeKasussingularNumerusBeispielKey</v>
      </c>
      <c r="E363">
        <v>362</v>
      </c>
    </row>
    <row r="364" spans="1:5">
      <c r="A364" t="s">
        <v>2067</v>
      </c>
      <c r="B364" t="s">
        <v>3047</v>
      </c>
      <c r="C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NomenOrder363mannlichGenusnominativeKasussingularNumerus</v>
      </c>
      <c r="D364" t="str">
        <f>Table_Beispiel[[#This Row],[relWort]] &amp; "BeispielKey"</f>
        <v>NomenOrder363mannlichGenusnominativeKasussingularNumerusBeispielKey</v>
      </c>
      <c r="E364">
        <v>363</v>
      </c>
    </row>
    <row r="365" spans="1:5">
      <c r="A365" t="s">
        <v>2068</v>
      </c>
      <c r="B365" t="s">
        <v>3048</v>
      </c>
      <c r="C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NomenOrder364weiblichGenusnominativeKasussingularNumerus</v>
      </c>
      <c r="D365" t="str">
        <f>Table_Beispiel[[#This Row],[relWort]] &amp; "BeispielKey"</f>
        <v>NomenOrder364weiblichGenusnominativeKasussingularNumerusBeispielKey</v>
      </c>
      <c r="E365">
        <v>364</v>
      </c>
    </row>
    <row r="366" spans="1:5">
      <c r="A366" t="s">
        <v>1852</v>
      </c>
      <c r="B366" t="s">
        <v>2833</v>
      </c>
      <c r="C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NomenOrder365weiblichGenusnominativeKasussingularNumerus</v>
      </c>
      <c r="D366" t="str">
        <f>Table_Beispiel[[#This Row],[relWort]] &amp; "BeispielKey"</f>
        <v>NomenOrder365weiblichGenusnominativeKasussingularNumerusBeispielKey</v>
      </c>
      <c r="E366">
        <v>365</v>
      </c>
    </row>
    <row r="367" spans="1:5">
      <c r="A367" t="s">
        <v>2069</v>
      </c>
      <c r="B367" t="s">
        <v>3049</v>
      </c>
      <c r="C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NomenOrder366weiblichGenusnominativeKasussingularNumerus</v>
      </c>
      <c r="D367" t="str">
        <f>Table_Beispiel[[#This Row],[relWort]] &amp; "BeispielKey"</f>
        <v>NomenOrder366weiblichGenusnominativeKasussingularNumerusBeispielKey</v>
      </c>
      <c r="E367">
        <v>366</v>
      </c>
    </row>
    <row r="368" spans="1:5">
      <c r="A368" t="s">
        <v>2070</v>
      </c>
      <c r="B368" t="s">
        <v>3050</v>
      </c>
      <c r="C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NomenOrder367weiblichGenusnominativeKasussingularNumerus</v>
      </c>
      <c r="D368" t="str">
        <f>Table_Beispiel[[#This Row],[relWort]] &amp; "BeispielKey"</f>
        <v>NomenOrder367weiblichGenusnominativeKasussingularNumerusBeispielKey</v>
      </c>
      <c r="E368">
        <v>367</v>
      </c>
    </row>
    <row r="369" spans="1:5">
      <c r="A369" t="s">
        <v>2071</v>
      </c>
      <c r="B369" t="s">
        <v>3051</v>
      </c>
      <c r="C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NomenOrder368weiblichGenusnominativeKasussingularNumerus</v>
      </c>
      <c r="D369" t="str">
        <f>Table_Beispiel[[#This Row],[relWort]] &amp; "BeispielKey"</f>
        <v>NomenOrder368weiblichGenusnominativeKasussingularNumerusBeispielKey</v>
      </c>
      <c r="E369">
        <v>368</v>
      </c>
    </row>
    <row r="370" spans="1:5">
      <c r="A370" t="s">
        <v>2072</v>
      </c>
      <c r="B370" t="s">
        <v>3052</v>
      </c>
      <c r="C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NomenOrder369mannlichGenusnominativeKasussingularNumerus</v>
      </c>
      <c r="D370" t="str">
        <f>Table_Beispiel[[#This Row],[relWort]] &amp; "BeispielKey"</f>
        <v>NomenOrder369mannlichGenusnominativeKasussingularNumerusBeispielKey</v>
      </c>
      <c r="E370">
        <v>369</v>
      </c>
    </row>
    <row r="371" spans="1:5">
      <c r="A371" t="s">
        <v>2073</v>
      </c>
      <c r="B371" t="s">
        <v>3053</v>
      </c>
      <c r="C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NomenOrder370weiblichGenusnominativeKasussingularNumerus</v>
      </c>
      <c r="D371" t="str">
        <f>Table_Beispiel[[#This Row],[relWort]] &amp; "BeispielKey"</f>
        <v>NomenOrder370weiblichGenusnominativeKasussingularNumerusBeispielKey</v>
      </c>
      <c r="E371">
        <v>370</v>
      </c>
    </row>
    <row r="372" spans="1:5">
      <c r="A372" t="s">
        <v>2074</v>
      </c>
      <c r="B372" t="s">
        <v>3054</v>
      </c>
      <c r="C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NomenOrder371weiblichGenusnominativeKasussingularNumerus</v>
      </c>
      <c r="D372" t="str">
        <f>Table_Beispiel[[#This Row],[relWort]] &amp; "BeispielKey"</f>
        <v>NomenOrder371weiblichGenusnominativeKasussingularNumerusBeispielKey</v>
      </c>
      <c r="E372">
        <v>371</v>
      </c>
    </row>
    <row r="373" spans="1:5">
      <c r="A373" t="s">
        <v>2075</v>
      </c>
      <c r="B373" t="s">
        <v>3055</v>
      </c>
      <c r="C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NomenOrder372weiblichGenusnominativeKasussingularNumerus</v>
      </c>
      <c r="D373" t="str">
        <f>Table_Beispiel[[#This Row],[relWort]] &amp; "BeispielKey"</f>
        <v>NomenOrder372weiblichGenusnominativeKasussingularNumerusBeispielKey</v>
      </c>
      <c r="E373">
        <v>372</v>
      </c>
    </row>
    <row r="374" spans="1:5">
      <c r="A374" t="s">
        <v>2076</v>
      </c>
      <c r="B374" t="s">
        <v>3056</v>
      </c>
      <c r="C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NomenOrder373weiblichGenusnominativeKasussingularNumerus</v>
      </c>
      <c r="D374" t="str">
        <f>Table_Beispiel[[#This Row],[relWort]] &amp; "BeispielKey"</f>
        <v>NomenOrder373weiblichGenusnominativeKasussingularNumerusBeispielKey</v>
      </c>
      <c r="E374">
        <v>373</v>
      </c>
    </row>
    <row r="375" spans="1:5">
      <c r="A375" t="s">
        <v>2077</v>
      </c>
      <c r="B375" t="s">
        <v>3057</v>
      </c>
      <c r="C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NomenOrder374weiblichGenusnominativeKasussingularNumerus</v>
      </c>
      <c r="D375" t="str">
        <f>Table_Beispiel[[#This Row],[relWort]] &amp; "BeispielKey"</f>
        <v>NomenOrder374weiblichGenusnominativeKasussingularNumerusBeispielKey</v>
      </c>
      <c r="E375">
        <v>374</v>
      </c>
    </row>
    <row r="376" spans="1:5">
      <c r="A376" t="s">
        <v>2078</v>
      </c>
      <c r="B376" t="s">
        <v>3058</v>
      </c>
      <c r="C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NomenOrder375sachlichGenusnominativeKasussingularNumerus</v>
      </c>
      <c r="D376" t="str">
        <f>Table_Beispiel[[#This Row],[relWort]] &amp; "BeispielKey"</f>
        <v>NomenOrder375sachlichGenusnominativeKasussingularNumerusBeispielKey</v>
      </c>
      <c r="E376">
        <v>375</v>
      </c>
    </row>
    <row r="377" spans="1:5">
      <c r="A377" t="s">
        <v>2079</v>
      </c>
      <c r="B377" t="s">
        <v>3059</v>
      </c>
      <c r="C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NomenOrder376weiblichGenusnominativeKasussingularNumerus</v>
      </c>
      <c r="D377" t="str">
        <f>Table_Beispiel[[#This Row],[relWort]] &amp; "BeispielKey"</f>
        <v>NomenOrder376weiblichGenusnominativeKasussingularNumerusBeispielKey</v>
      </c>
      <c r="E377">
        <v>376</v>
      </c>
    </row>
    <row r="378" spans="1:5">
      <c r="A378" t="s">
        <v>2080</v>
      </c>
      <c r="B378" t="s">
        <v>3060</v>
      </c>
      <c r="C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NomenOrder377weiblichGenusnominativeKasussingularNumerus</v>
      </c>
      <c r="D378" t="str">
        <f>Table_Beispiel[[#This Row],[relWort]] &amp; "BeispielKey"</f>
        <v>NomenOrder377weiblichGenusnominativeKasussingularNumerusBeispielKey</v>
      </c>
      <c r="E378">
        <v>377</v>
      </c>
    </row>
    <row r="379" spans="1:5">
      <c r="A379" t="s">
        <v>2081</v>
      </c>
      <c r="B379" t="s">
        <v>3061</v>
      </c>
      <c r="C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NomenOrder378mannlichGenusnominativeKasussingularNumerus</v>
      </c>
      <c r="D379" t="str">
        <f>Table_Beispiel[[#This Row],[relWort]] &amp; "BeispielKey"</f>
        <v>NomenOrder378mannlichGenusnominativeKasussingularNumerusBeispielKey</v>
      </c>
      <c r="E379">
        <v>378</v>
      </c>
    </row>
    <row r="380" spans="1:5">
      <c r="A380" t="s">
        <v>2082</v>
      </c>
      <c r="B380" t="s">
        <v>3062</v>
      </c>
      <c r="C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NomenOrder379weiblichGenusnominativeKasussingularNumerus</v>
      </c>
      <c r="D380" t="str">
        <f>Table_Beispiel[[#This Row],[relWort]] &amp; "BeispielKey"</f>
        <v>NomenOrder379weiblichGenusnominativeKasussingularNumerusBeispielKey</v>
      </c>
      <c r="E380">
        <v>379</v>
      </c>
    </row>
    <row r="381" spans="1:5">
      <c r="A381" t="s">
        <v>2083</v>
      </c>
      <c r="B381" t="s">
        <v>3063</v>
      </c>
      <c r="C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NomenOrder380weiblichGenusnominativeKasussingularNumerus</v>
      </c>
      <c r="D381" t="str">
        <f>Table_Beispiel[[#This Row],[relWort]] &amp; "BeispielKey"</f>
        <v>NomenOrder380weiblichGenusnominativeKasussingularNumerusBeispielKey</v>
      </c>
      <c r="E381">
        <v>380</v>
      </c>
    </row>
    <row r="382" spans="1:5">
      <c r="A382" t="s">
        <v>2084</v>
      </c>
      <c r="B382" t="s">
        <v>3064</v>
      </c>
      <c r="C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NomenOrder381weiblichGenusnominativeKasussingularNumerus</v>
      </c>
      <c r="D382" t="str">
        <f>Table_Beispiel[[#This Row],[relWort]] &amp; "BeispielKey"</f>
        <v>NomenOrder381weiblichGenusnominativeKasussingularNumerusBeispielKey</v>
      </c>
      <c r="E382">
        <v>381</v>
      </c>
    </row>
    <row r="383" spans="1:5">
      <c r="A383" t="s">
        <v>2085</v>
      </c>
      <c r="B383" t="s">
        <v>3065</v>
      </c>
      <c r="C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NomenOrder382weiblichGenusnominativeKasussingularNumerus</v>
      </c>
      <c r="D383" t="str">
        <f>Table_Beispiel[[#This Row],[relWort]] &amp; "BeispielKey"</f>
        <v>NomenOrder382weiblichGenusnominativeKasussingularNumerusBeispielKey</v>
      </c>
      <c r="E383">
        <v>382</v>
      </c>
    </row>
    <row r="384" spans="1:5">
      <c r="A384" t="s">
        <v>2086</v>
      </c>
      <c r="B384" t="s">
        <v>3066</v>
      </c>
      <c r="C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NomenOrder383weiblichGenusnominativeKasussingularNumerus</v>
      </c>
      <c r="D384" t="str">
        <f>Table_Beispiel[[#This Row],[relWort]] &amp; "BeispielKey"</f>
        <v>NomenOrder383weiblichGenusnominativeKasussingularNumerusBeispielKey</v>
      </c>
      <c r="E384">
        <v>383</v>
      </c>
    </row>
    <row r="385" spans="1:5">
      <c r="A385" t="s">
        <v>2087</v>
      </c>
      <c r="B385" t="s">
        <v>3067</v>
      </c>
      <c r="C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NomenOrder384mannlichGenusnominativeKasussingularNumerus</v>
      </c>
      <c r="D385" t="str">
        <f>Table_Beispiel[[#This Row],[relWort]] &amp; "BeispielKey"</f>
        <v>NomenOrder384mannlichGenusnominativeKasussingularNumerusBeispielKey</v>
      </c>
      <c r="E385">
        <v>384</v>
      </c>
    </row>
    <row r="386" spans="1:5">
      <c r="A386" t="s">
        <v>2088</v>
      </c>
      <c r="B386" t="s">
        <v>3068</v>
      </c>
      <c r="C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NomenOrder385weiblichGenusnominativeKasussingularNumerus</v>
      </c>
      <c r="D386" t="str">
        <f>Table_Beispiel[[#This Row],[relWort]] &amp; "BeispielKey"</f>
        <v>NomenOrder385weiblichGenusnominativeKasussingularNumerusBeispielKey</v>
      </c>
      <c r="E386">
        <v>385</v>
      </c>
    </row>
    <row r="387" spans="1:5">
      <c r="A387" t="s">
        <v>2089</v>
      </c>
      <c r="B387" t="s">
        <v>3069</v>
      </c>
      <c r="C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NomenOrder386weiblichGenusnominativeKasussingularNumerus</v>
      </c>
      <c r="D387" t="str">
        <f>Table_Beispiel[[#This Row],[relWort]] &amp; "BeispielKey"</f>
        <v>NomenOrder386weiblichGenusnominativeKasussingularNumerusBeispielKey</v>
      </c>
      <c r="E387">
        <v>386</v>
      </c>
    </row>
    <row r="388" spans="1:5">
      <c r="A388" t="s">
        <v>2090</v>
      </c>
      <c r="B388" t="s">
        <v>3070</v>
      </c>
      <c r="C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NomenOrder387weiblichGenusnominativeKasussingularNumerus</v>
      </c>
      <c r="D388" t="str">
        <f>Table_Beispiel[[#This Row],[relWort]] &amp; "BeispielKey"</f>
        <v>NomenOrder387weiblichGenusnominativeKasussingularNumerusBeispielKey</v>
      </c>
      <c r="E388">
        <v>387</v>
      </c>
    </row>
    <row r="389" spans="1:5">
      <c r="A389" t="s">
        <v>2091</v>
      </c>
      <c r="B389" t="s">
        <v>3071</v>
      </c>
      <c r="C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NomenOrder388sachlichGenusnominativeKasussingularNumerus</v>
      </c>
      <c r="D389" t="str">
        <f>Table_Beispiel[[#This Row],[relWort]] &amp; "BeispielKey"</f>
        <v>NomenOrder388sachlichGenusnominativeKasussingularNumerusBeispielKey</v>
      </c>
      <c r="E389">
        <v>388</v>
      </c>
    </row>
    <row r="390" spans="1:5">
      <c r="A390" t="s">
        <v>2092</v>
      </c>
      <c r="B390" t="s">
        <v>3072</v>
      </c>
      <c r="C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NomenOrder389weiblichGenusnominativeKasussingularNumerus</v>
      </c>
      <c r="D390" t="str">
        <f>Table_Beispiel[[#This Row],[relWort]] &amp; "BeispielKey"</f>
        <v>NomenOrder389weiblichGenusnominativeKasussingularNumerusBeispielKey</v>
      </c>
      <c r="E390">
        <v>389</v>
      </c>
    </row>
    <row r="391" spans="1:5">
      <c r="A391" t="s">
        <v>2093</v>
      </c>
      <c r="B391" t="s">
        <v>3073</v>
      </c>
      <c r="C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NomenOrder390weiblichGenusnominativeKasussingularNumerus</v>
      </c>
      <c r="D391" t="str">
        <f>Table_Beispiel[[#This Row],[relWort]] &amp; "BeispielKey"</f>
        <v>NomenOrder390weiblichGenusnominativeKasussingularNumerusBeispielKey</v>
      </c>
      <c r="E391">
        <v>390</v>
      </c>
    </row>
    <row r="392" spans="1:5">
      <c r="A392" t="s">
        <v>2094</v>
      </c>
      <c r="B392" t="s">
        <v>3074</v>
      </c>
      <c r="C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NomenOrder391weiblichGenusnominativeKasussingularNumerus</v>
      </c>
      <c r="D392" t="str">
        <f>Table_Beispiel[[#This Row],[relWort]] &amp; "BeispielKey"</f>
        <v>NomenOrder391weiblichGenusnominativeKasussingularNumerusBeispielKey</v>
      </c>
      <c r="E392">
        <v>391</v>
      </c>
    </row>
    <row r="393" spans="1:5">
      <c r="A393" t="s">
        <v>2095</v>
      </c>
      <c r="B393" t="s">
        <v>3075</v>
      </c>
      <c r="C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NomenOrder392weiblichGenusnominativeKasussingularNumerus</v>
      </c>
      <c r="D393" t="str">
        <f>Table_Beispiel[[#This Row],[relWort]] &amp; "BeispielKey"</f>
        <v>NomenOrder392weiblichGenusnominativeKasussingularNumerusBeispielKey</v>
      </c>
      <c r="E393">
        <v>392</v>
      </c>
    </row>
    <row r="394" spans="1:5">
      <c r="A394" t="s">
        <v>1992</v>
      </c>
      <c r="B394" t="s">
        <v>2973</v>
      </c>
      <c r="C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NomenOrder393weiblichGenusnominativeKasussingularNumerus</v>
      </c>
      <c r="D394" t="str">
        <f>Table_Beispiel[[#This Row],[relWort]] &amp; "BeispielKey"</f>
        <v>NomenOrder393weiblichGenusnominativeKasussingularNumerusBeispielKey</v>
      </c>
      <c r="E394">
        <v>393</v>
      </c>
    </row>
    <row r="395" spans="1:5">
      <c r="A395" t="s">
        <v>2096</v>
      </c>
      <c r="B395" t="s">
        <v>3076</v>
      </c>
      <c r="C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NomenOrder394weiblichGenusnominativeKasussingularNumerus</v>
      </c>
      <c r="D395" t="str">
        <f>Table_Beispiel[[#This Row],[relWort]] &amp; "BeispielKey"</f>
        <v>NomenOrder394weiblichGenusnominativeKasussingularNumerusBeispielKey</v>
      </c>
      <c r="E395">
        <v>394</v>
      </c>
    </row>
    <row r="396" spans="1:5">
      <c r="A396" t="s">
        <v>2097</v>
      </c>
      <c r="B396" t="s">
        <v>3077</v>
      </c>
      <c r="C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NomenOrder395weiblichGenusnominativeKasussingularNumerus</v>
      </c>
      <c r="D396" t="str">
        <f>Table_Beispiel[[#This Row],[relWort]] &amp; "BeispielKey"</f>
        <v>NomenOrder395weiblichGenusnominativeKasussingularNumerusBeispielKey</v>
      </c>
      <c r="E396">
        <v>395</v>
      </c>
    </row>
    <row r="397" spans="1:5">
      <c r="A397" t="s">
        <v>2098</v>
      </c>
      <c r="B397" t="s">
        <v>3078</v>
      </c>
      <c r="C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NomenOrder396weiblichGenusnominativeKasussingularNumerus</v>
      </c>
      <c r="D397" t="str">
        <f>Table_Beispiel[[#This Row],[relWort]] &amp; "BeispielKey"</f>
        <v>NomenOrder396weiblichGenusnominativeKasussingularNumerusBeispielKey</v>
      </c>
      <c r="E397">
        <v>396</v>
      </c>
    </row>
    <row r="398" spans="1:5">
      <c r="A398" t="s">
        <v>2099</v>
      </c>
      <c r="B398" t="s">
        <v>3079</v>
      </c>
      <c r="C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NomenOrder397weiblichGenusnominativeKasussingularNumerus</v>
      </c>
      <c r="D398" t="str">
        <f>Table_Beispiel[[#This Row],[relWort]] &amp; "BeispielKey"</f>
        <v>NomenOrder397weiblichGenusnominativeKasussingularNumerusBeispielKey</v>
      </c>
      <c r="E398">
        <v>397</v>
      </c>
    </row>
    <row r="399" spans="1:5">
      <c r="A399" t="s">
        <v>2100</v>
      </c>
      <c r="B399" t="s">
        <v>3080</v>
      </c>
      <c r="C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NomenOrder398weiblichGenusnominativeKasussingularNumerus</v>
      </c>
      <c r="D399" t="str">
        <f>Table_Beispiel[[#This Row],[relWort]] &amp; "BeispielKey"</f>
        <v>NomenOrder398weiblichGenusnominativeKasussingularNumerusBeispielKey</v>
      </c>
      <c r="E399">
        <v>398</v>
      </c>
    </row>
    <row r="400" spans="1:5">
      <c r="A400" t="s">
        <v>2101</v>
      </c>
      <c r="B400" t="s">
        <v>3081</v>
      </c>
      <c r="C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NomenOrder399weiblichGenusnominativeKasussingularNumerus</v>
      </c>
      <c r="D400" t="str">
        <f>Table_Beispiel[[#This Row],[relWort]] &amp; "BeispielKey"</f>
        <v>NomenOrder399weiblichGenusnominativeKasussingularNumerusBeispielKey</v>
      </c>
      <c r="E400">
        <v>399</v>
      </c>
    </row>
    <row r="401" spans="1:5">
      <c r="A401" t="s">
        <v>2102</v>
      </c>
      <c r="B401" t="s">
        <v>2901</v>
      </c>
      <c r="C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NomenOrder400weiblichGenusnominativeKasussingularNumerus</v>
      </c>
      <c r="D401" t="str">
        <f>Table_Beispiel[[#This Row],[relWort]] &amp; "BeispielKey"</f>
        <v>NomenOrder400weiblichGenusnominativeKasussingularNumerusBeispielKey</v>
      </c>
      <c r="E401">
        <v>400</v>
      </c>
    </row>
    <row r="402" spans="1:5">
      <c r="A402" t="s">
        <v>2103</v>
      </c>
      <c r="B402" t="s">
        <v>3082</v>
      </c>
      <c r="C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NomenOrder401weiblichGenusnominativeKasussingularNumerus</v>
      </c>
      <c r="D402" t="str">
        <f>Table_Beispiel[[#This Row],[relWort]] &amp; "BeispielKey"</f>
        <v>NomenOrder401weiblichGenusnominativeKasussingularNumerusBeispielKey</v>
      </c>
      <c r="E402">
        <v>401</v>
      </c>
    </row>
    <row r="403" spans="1:5">
      <c r="A403" t="s">
        <v>2104</v>
      </c>
      <c r="B403" t="s">
        <v>3083</v>
      </c>
      <c r="C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NomenOrder402weiblichGenusnominativeKasussingularNumerus</v>
      </c>
      <c r="D403" t="str">
        <f>Table_Beispiel[[#This Row],[relWort]] &amp; "BeispielKey"</f>
        <v>NomenOrder402weiblichGenusnominativeKasussingularNumerusBeispielKey</v>
      </c>
      <c r="E403">
        <v>402</v>
      </c>
    </row>
    <row r="404" spans="1:5">
      <c r="A404" t="s">
        <v>2105</v>
      </c>
      <c r="B404" t="s">
        <v>3084</v>
      </c>
      <c r="C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NomenOrder403weiblichGenusnominativeKasussingularNumerus</v>
      </c>
      <c r="D404" t="str">
        <f>Table_Beispiel[[#This Row],[relWort]] &amp; "BeispielKey"</f>
        <v>NomenOrder403weiblichGenusnominativeKasussingularNumerusBeispielKey</v>
      </c>
      <c r="E404">
        <v>403</v>
      </c>
    </row>
    <row r="405" spans="1:5">
      <c r="A405" t="s">
        <v>2106</v>
      </c>
      <c r="B405" t="s">
        <v>3085</v>
      </c>
      <c r="C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NomenOrder404weiblichGenusnominativeKasussingularNumerus</v>
      </c>
      <c r="D405" t="str">
        <f>Table_Beispiel[[#This Row],[relWort]] &amp; "BeispielKey"</f>
        <v>NomenOrder404weiblichGenusnominativeKasussingularNumerusBeispielKey</v>
      </c>
      <c r="E405">
        <v>404</v>
      </c>
    </row>
    <row r="406" spans="1:5">
      <c r="A406" t="s">
        <v>2107</v>
      </c>
      <c r="B406" t="s">
        <v>3086</v>
      </c>
      <c r="C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NomenOrder405weiblichGenusnominativeKasussingularNumerus</v>
      </c>
      <c r="D406" t="str">
        <f>Table_Beispiel[[#This Row],[relWort]] &amp; "BeispielKey"</f>
        <v>NomenOrder405weiblichGenusnominativeKasussingularNumerusBeispielKey</v>
      </c>
      <c r="E406">
        <v>405</v>
      </c>
    </row>
    <row r="407" spans="1:5">
      <c r="A407" t="s">
        <v>2108</v>
      </c>
      <c r="B407" t="s">
        <v>3087</v>
      </c>
      <c r="C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NomenOrder406weiblichGenusnominativeKasussingularNumerus</v>
      </c>
      <c r="D407" t="str">
        <f>Table_Beispiel[[#This Row],[relWort]] &amp; "BeispielKey"</f>
        <v>NomenOrder406weiblichGenusnominativeKasussingularNumerusBeispielKey</v>
      </c>
      <c r="E407">
        <v>406</v>
      </c>
    </row>
    <row r="408" spans="1:5">
      <c r="A408" t="s">
        <v>2109</v>
      </c>
      <c r="B408" t="s">
        <v>3088</v>
      </c>
      <c r="C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NomenOrder407weiblichGenusnominativeKasussingularNumerus</v>
      </c>
      <c r="D408" t="str">
        <f>Table_Beispiel[[#This Row],[relWort]] &amp; "BeispielKey"</f>
        <v>NomenOrder407weiblichGenusnominativeKasussingularNumerusBeispielKey</v>
      </c>
      <c r="E408">
        <v>407</v>
      </c>
    </row>
    <row r="409" spans="1:5">
      <c r="A409" t="s">
        <v>2110</v>
      </c>
      <c r="B409" t="s">
        <v>3089</v>
      </c>
      <c r="C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NomenOrder408weiblichGenusnominativeKasussingularNumerus</v>
      </c>
      <c r="D409" t="str">
        <f>Table_Beispiel[[#This Row],[relWort]] &amp; "BeispielKey"</f>
        <v>NomenOrder408weiblichGenusnominativeKasussingularNumerusBeispielKey</v>
      </c>
      <c r="E409">
        <v>408</v>
      </c>
    </row>
    <row r="410" spans="1:5">
      <c r="A410" t="s">
        <v>2111</v>
      </c>
      <c r="B410" t="s">
        <v>3090</v>
      </c>
      <c r="C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NomenOrder409weiblichGenusnominativeKasussingularNumerus</v>
      </c>
      <c r="D410" t="str">
        <f>Table_Beispiel[[#This Row],[relWort]] &amp; "BeispielKey"</f>
        <v>NomenOrder409weiblichGenusnominativeKasussingularNumerusBeispielKey</v>
      </c>
      <c r="E410">
        <v>409</v>
      </c>
    </row>
    <row r="411" spans="1:5">
      <c r="A411" t="s">
        <v>2112</v>
      </c>
      <c r="B411" t="s">
        <v>3091</v>
      </c>
      <c r="C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NomenOrder410weiblichGenusnominativeKasussingularNumerus</v>
      </c>
      <c r="D411" t="str">
        <f>Table_Beispiel[[#This Row],[relWort]] &amp; "BeispielKey"</f>
        <v>NomenOrder410weiblichGenusnominativeKasussingularNumerusBeispielKey</v>
      </c>
      <c r="E411">
        <v>410</v>
      </c>
    </row>
    <row r="412" spans="1:5">
      <c r="A412" t="s">
        <v>2113</v>
      </c>
      <c r="B412" t="s">
        <v>3092</v>
      </c>
      <c r="C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NomenOrder411weiblichGenusnominativeKasussingularNumerus</v>
      </c>
      <c r="D412" t="str">
        <f>Table_Beispiel[[#This Row],[relWort]] &amp; "BeispielKey"</f>
        <v>NomenOrder411weiblichGenusnominativeKasussingularNumerusBeispielKey</v>
      </c>
      <c r="E412">
        <v>411</v>
      </c>
    </row>
    <row r="413" spans="1:5">
      <c r="A413" t="s">
        <v>2114</v>
      </c>
      <c r="B413" t="s">
        <v>3093</v>
      </c>
      <c r="C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NomenOrder412weiblichGenusnominativeKasussingularNumerus</v>
      </c>
      <c r="D413" t="str">
        <f>Table_Beispiel[[#This Row],[relWort]] &amp; "BeispielKey"</f>
        <v>NomenOrder412weiblichGenusnominativeKasussingularNumerusBeispielKey</v>
      </c>
      <c r="E413">
        <v>412</v>
      </c>
    </row>
    <row r="414" spans="1:5">
      <c r="A414" t="s">
        <v>2115</v>
      </c>
      <c r="B414" t="s">
        <v>3094</v>
      </c>
      <c r="C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NomenOrder413weiblichGenusnominativeKasussingularNumerus</v>
      </c>
      <c r="D414" t="str">
        <f>Table_Beispiel[[#This Row],[relWort]] &amp; "BeispielKey"</f>
        <v>NomenOrder413weiblichGenusnominativeKasussingularNumerusBeispielKey</v>
      </c>
      <c r="E414">
        <v>413</v>
      </c>
    </row>
    <row r="415" spans="1:5">
      <c r="A415" t="s">
        <v>2116</v>
      </c>
      <c r="B415" t="s">
        <v>3095</v>
      </c>
      <c r="C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NomenOrder414weiblichGenusnominativeKasussingularNumerus</v>
      </c>
      <c r="D415" t="str">
        <f>Table_Beispiel[[#This Row],[relWort]] &amp; "BeispielKey"</f>
        <v>NomenOrder414weiblichGenusnominativeKasussingularNumerusBeispielKey</v>
      </c>
      <c r="E415">
        <v>414</v>
      </c>
    </row>
    <row r="416" spans="1:5">
      <c r="A416" t="s">
        <v>2117</v>
      </c>
      <c r="B416" t="s">
        <v>3096</v>
      </c>
      <c r="C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NomenOrder415weiblichGenusnominativeKasussingularNumerus</v>
      </c>
      <c r="D416" t="str">
        <f>Table_Beispiel[[#This Row],[relWort]] &amp; "BeispielKey"</f>
        <v>NomenOrder415weiblichGenusnominativeKasussingularNumerusBeispielKey</v>
      </c>
      <c r="E416">
        <v>415</v>
      </c>
    </row>
    <row r="417" spans="1:5">
      <c r="A417" t="s">
        <v>2118</v>
      </c>
      <c r="B417" t="s">
        <v>3097</v>
      </c>
      <c r="C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NomenOrder416weiblichGenusnominativeKasussingularNumerus</v>
      </c>
      <c r="D417" t="str">
        <f>Table_Beispiel[[#This Row],[relWort]] &amp; "BeispielKey"</f>
        <v>NomenOrder416weiblichGenusnominativeKasussingularNumerusBeispielKey</v>
      </c>
      <c r="E417">
        <v>416</v>
      </c>
    </row>
    <row r="418" spans="1:5">
      <c r="A418" t="s">
        <v>2119</v>
      </c>
      <c r="B418" t="s">
        <v>3098</v>
      </c>
      <c r="C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NomenOrder417weiblichGenusnominativeKasussingularNumerus</v>
      </c>
      <c r="D418" t="str">
        <f>Table_Beispiel[[#This Row],[relWort]] &amp; "BeispielKey"</f>
        <v>NomenOrder417weiblichGenusnominativeKasussingularNumerusBeispielKey</v>
      </c>
      <c r="E418">
        <v>417</v>
      </c>
    </row>
    <row r="419" spans="1:5">
      <c r="A419" t="s">
        <v>2120</v>
      </c>
      <c r="B419" t="s">
        <v>3099</v>
      </c>
      <c r="C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NomenOrder418weiblichGenusnominativeKasussingularNumerus</v>
      </c>
      <c r="D419" t="str">
        <f>Table_Beispiel[[#This Row],[relWort]] &amp; "BeispielKey"</f>
        <v>NomenOrder418weiblichGenusnominativeKasussingularNumerusBeispielKey</v>
      </c>
      <c r="E419">
        <v>418</v>
      </c>
    </row>
    <row r="420" spans="1:5">
      <c r="A420" t="s">
        <v>2121</v>
      </c>
      <c r="B420" t="s">
        <v>3100</v>
      </c>
      <c r="C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NomenOrder419weiblichGenusnominativeKasussingularNumerus</v>
      </c>
      <c r="D420" t="str">
        <f>Table_Beispiel[[#This Row],[relWort]] &amp; "BeispielKey"</f>
        <v>NomenOrder419weiblichGenusnominativeKasussingularNumerusBeispielKey</v>
      </c>
      <c r="E420">
        <v>419</v>
      </c>
    </row>
    <row r="421" spans="1:5">
      <c r="A421" t="s">
        <v>2122</v>
      </c>
      <c r="B421" t="s">
        <v>3101</v>
      </c>
      <c r="C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NomenOrder420weiblichGenusnominativeKasussingularNumerus</v>
      </c>
      <c r="D421" t="str">
        <f>Table_Beispiel[[#This Row],[relWort]] &amp; "BeispielKey"</f>
        <v>NomenOrder420weiblichGenusnominativeKasussingularNumerusBeispielKey</v>
      </c>
      <c r="E421">
        <v>420</v>
      </c>
    </row>
    <row r="422" spans="1:5">
      <c r="A422" t="s">
        <v>2123</v>
      </c>
      <c r="B422" t="s">
        <v>3102</v>
      </c>
      <c r="C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NomenOrder421weiblichGenusnominativeKasussingularNumerus</v>
      </c>
      <c r="D422" t="str">
        <f>Table_Beispiel[[#This Row],[relWort]] &amp; "BeispielKey"</f>
        <v>NomenOrder421weiblichGenusnominativeKasussingularNumerusBeispielKey</v>
      </c>
      <c r="E422">
        <v>421</v>
      </c>
    </row>
    <row r="423" spans="1:5">
      <c r="A423" t="s">
        <v>2124</v>
      </c>
      <c r="B423" t="s">
        <v>3103</v>
      </c>
      <c r="C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NomenOrder422weiblichGenusnominativeKasussingularNumerus</v>
      </c>
      <c r="D423" t="str">
        <f>Table_Beispiel[[#This Row],[relWort]] &amp; "BeispielKey"</f>
        <v>NomenOrder422weiblichGenusnominativeKasussingularNumerusBeispielKey</v>
      </c>
      <c r="E423">
        <v>422</v>
      </c>
    </row>
    <row r="424" spans="1:5">
      <c r="A424" t="s">
        <v>2125</v>
      </c>
      <c r="B424" t="s">
        <v>3104</v>
      </c>
      <c r="C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NomenOrder423weiblichGenusnominativeKasussingularNumerus</v>
      </c>
      <c r="D424" t="str">
        <f>Table_Beispiel[[#This Row],[relWort]] &amp; "BeispielKey"</f>
        <v>NomenOrder423weiblichGenusnominativeKasussingularNumerusBeispielKey</v>
      </c>
      <c r="E424">
        <v>423</v>
      </c>
    </row>
    <row r="425" spans="1:5">
      <c r="A425" t="s">
        <v>2126</v>
      </c>
      <c r="B425" t="s">
        <v>3105</v>
      </c>
      <c r="C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NomenOrder424weiblichGenusnominativeKasussingularNumerus</v>
      </c>
      <c r="D425" t="str">
        <f>Table_Beispiel[[#This Row],[relWort]] &amp; "BeispielKey"</f>
        <v>NomenOrder424weiblichGenusnominativeKasussingularNumerusBeispielKey</v>
      </c>
      <c r="E425">
        <v>424</v>
      </c>
    </row>
    <row r="426" spans="1:5">
      <c r="A426" t="s">
        <v>2127</v>
      </c>
      <c r="B426" t="s">
        <v>3106</v>
      </c>
      <c r="C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NomenOrder425weiblichGenusnominativeKasussingularNumerus</v>
      </c>
      <c r="D426" t="str">
        <f>Table_Beispiel[[#This Row],[relWort]] &amp; "BeispielKey"</f>
        <v>NomenOrder425weiblichGenusnominativeKasussingularNumerusBeispielKey</v>
      </c>
      <c r="E426">
        <v>425</v>
      </c>
    </row>
    <row r="427" spans="1:5">
      <c r="A427" t="s">
        <v>2128</v>
      </c>
      <c r="B427" t="s">
        <v>3107</v>
      </c>
      <c r="C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NomenOrder426weiblichGenusnominativeKasussingularNumerus</v>
      </c>
      <c r="D427" t="str">
        <f>Table_Beispiel[[#This Row],[relWort]] &amp; "BeispielKey"</f>
        <v>NomenOrder426weiblichGenusnominativeKasussingularNumerusBeispielKey</v>
      </c>
      <c r="E427">
        <v>426</v>
      </c>
    </row>
    <row r="428" spans="1:5">
      <c r="A428" t="s">
        <v>2129</v>
      </c>
      <c r="B428" t="s">
        <v>3108</v>
      </c>
      <c r="C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NomenOrder427weiblichGenusnominativeKasussingularNumerus</v>
      </c>
      <c r="D428" t="str">
        <f>Table_Beispiel[[#This Row],[relWort]] &amp; "BeispielKey"</f>
        <v>NomenOrder427weiblichGenusnominativeKasussingularNumerusBeispielKey</v>
      </c>
      <c r="E428">
        <v>427</v>
      </c>
    </row>
    <row r="429" spans="1:5">
      <c r="A429" t="s">
        <v>2130</v>
      </c>
      <c r="B429" t="s">
        <v>3109</v>
      </c>
      <c r="C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NomenOrder428weiblichGenusnominativeKasussingularNumerus</v>
      </c>
      <c r="D429" t="str">
        <f>Table_Beispiel[[#This Row],[relWort]] &amp; "BeispielKey"</f>
        <v>NomenOrder428weiblichGenusnominativeKasussingularNumerusBeispielKey</v>
      </c>
      <c r="E429">
        <v>428</v>
      </c>
    </row>
    <row r="430" spans="1:5">
      <c r="A430" t="s">
        <v>2131</v>
      </c>
      <c r="B430" t="s">
        <v>3110</v>
      </c>
      <c r="C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NomenOrder429weiblichGenusnominativeKasussingularNumerus</v>
      </c>
      <c r="D430" t="str">
        <f>Table_Beispiel[[#This Row],[relWort]] &amp; "BeispielKey"</f>
        <v>NomenOrder429weiblichGenusnominativeKasussingularNumerusBeispielKey</v>
      </c>
      <c r="E430">
        <v>429</v>
      </c>
    </row>
    <row r="431" spans="1:5">
      <c r="A431" t="s">
        <v>2132</v>
      </c>
      <c r="B431" t="s">
        <v>3111</v>
      </c>
      <c r="C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NomenOrder430weiblichGenusnominativeKasussingularNumerus</v>
      </c>
      <c r="D431" t="str">
        <f>Table_Beispiel[[#This Row],[relWort]] &amp; "BeispielKey"</f>
        <v>NomenOrder430weiblichGenusnominativeKasussingularNumerusBeispielKey</v>
      </c>
      <c r="E431">
        <v>430</v>
      </c>
    </row>
    <row r="432" spans="1:5">
      <c r="A432" t="s">
        <v>2133</v>
      </c>
      <c r="B432" t="s">
        <v>3112</v>
      </c>
      <c r="C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NomenOrder431weiblichGenusnominativeKasussingularNumerus</v>
      </c>
      <c r="D432" t="str">
        <f>Table_Beispiel[[#This Row],[relWort]] &amp; "BeispielKey"</f>
        <v>NomenOrder431weiblichGenusnominativeKasussingularNumerusBeispielKey</v>
      </c>
      <c r="E432">
        <v>431</v>
      </c>
    </row>
    <row r="433" spans="1:5">
      <c r="A433" t="s">
        <v>2134</v>
      </c>
      <c r="B433" t="s">
        <v>3113</v>
      </c>
      <c r="C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NomenOrder432weiblichGenusnominativeKasussingularNumerus</v>
      </c>
      <c r="D433" t="str">
        <f>Table_Beispiel[[#This Row],[relWort]] &amp; "BeispielKey"</f>
        <v>NomenOrder432weiblichGenusnominativeKasussingularNumerusBeispielKey</v>
      </c>
      <c r="E433">
        <v>432</v>
      </c>
    </row>
    <row r="434" spans="1:5">
      <c r="A434" t="s">
        <v>2135</v>
      </c>
      <c r="B434" t="s">
        <v>3114</v>
      </c>
      <c r="C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NomenOrder433weiblichGenusnominativeKasussingularNumerus</v>
      </c>
      <c r="D434" t="str">
        <f>Table_Beispiel[[#This Row],[relWort]] &amp; "BeispielKey"</f>
        <v>NomenOrder433weiblichGenusnominativeKasussingularNumerusBeispielKey</v>
      </c>
      <c r="E434">
        <v>433</v>
      </c>
    </row>
    <row r="435" spans="1:5">
      <c r="A435" t="s">
        <v>2136</v>
      </c>
      <c r="B435" t="s">
        <v>3115</v>
      </c>
      <c r="C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NomenOrder434weiblichGenusnominativeKasussingularNumerus</v>
      </c>
      <c r="D435" t="str">
        <f>Table_Beispiel[[#This Row],[relWort]] &amp; "BeispielKey"</f>
        <v>NomenOrder434weiblichGenusnominativeKasussingularNumerusBeispielKey</v>
      </c>
      <c r="E435">
        <v>434</v>
      </c>
    </row>
    <row r="436" spans="1:5">
      <c r="A436" t="s">
        <v>2137</v>
      </c>
      <c r="B436" t="s">
        <v>3116</v>
      </c>
      <c r="C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NomenOrder435weiblichGenusnominativeKasussingularNumerus</v>
      </c>
      <c r="D436" t="str">
        <f>Table_Beispiel[[#This Row],[relWort]] &amp; "BeispielKey"</f>
        <v>NomenOrder435weiblichGenusnominativeKasussingularNumerusBeispielKey</v>
      </c>
      <c r="E436">
        <v>435</v>
      </c>
    </row>
    <row r="437" spans="1:5">
      <c r="A437" t="s">
        <v>2138</v>
      </c>
      <c r="B437" t="s">
        <v>3117</v>
      </c>
      <c r="C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NomenOrder436weiblichGenusnominativeKasussingularNumerus</v>
      </c>
      <c r="D437" t="str">
        <f>Table_Beispiel[[#This Row],[relWort]] &amp; "BeispielKey"</f>
        <v>NomenOrder436weiblichGenusnominativeKasussingularNumerusBeispielKey</v>
      </c>
      <c r="E437">
        <v>436</v>
      </c>
    </row>
    <row r="438" spans="1:5">
      <c r="A438" t="s">
        <v>2139</v>
      </c>
      <c r="B438" t="s">
        <v>3118</v>
      </c>
      <c r="C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NomenOrder437weiblichGenusnominativeKasussingularNumerus</v>
      </c>
      <c r="D438" t="str">
        <f>Table_Beispiel[[#This Row],[relWort]] &amp; "BeispielKey"</f>
        <v>NomenOrder437weiblichGenusnominativeKasussingularNumerusBeispielKey</v>
      </c>
      <c r="E438">
        <v>437</v>
      </c>
    </row>
    <row r="439" spans="1:5">
      <c r="A439" t="s">
        <v>2140</v>
      </c>
      <c r="B439" t="s">
        <v>3119</v>
      </c>
      <c r="C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NomenOrder438weiblichGenusnominativeKasussingularNumerus</v>
      </c>
      <c r="D439" t="str">
        <f>Table_Beispiel[[#This Row],[relWort]] &amp; "BeispielKey"</f>
        <v>NomenOrder438weiblichGenusnominativeKasussingularNumerusBeispielKey</v>
      </c>
      <c r="E439">
        <v>438</v>
      </c>
    </row>
    <row r="440" spans="1:5">
      <c r="A440" t="s">
        <v>2141</v>
      </c>
      <c r="B440" t="s">
        <v>3120</v>
      </c>
      <c r="C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NomenOrder439weiblichGenusnominativeKasussingularNumerus</v>
      </c>
      <c r="D440" t="str">
        <f>Table_Beispiel[[#This Row],[relWort]] &amp; "BeispielKey"</f>
        <v>NomenOrder439weiblichGenusnominativeKasussingularNumerusBeispielKey</v>
      </c>
      <c r="E440">
        <v>439</v>
      </c>
    </row>
    <row r="441" spans="1:5">
      <c r="A441" t="s">
        <v>2142</v>
      </c>
      <c r="B441" t="s">
        <v>3121</v>
      </c>
      <c r="C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NomenOrder440weiblichGenusnominativeKasussingularNumerus</v>
      </c>
      <c r="D441" t="str">
        <f>Table_Beispiel[[#This Row],[relWort]] &amp; "BeispielKey"</f>
        <v>NomenOrder440weiblichGenusnominativeKasussingularNumerusBeispielKey</v>
      </c>
      <c r="E441">
        <v>440</v>
      </c>
    </row>
    <row r="442" spans="1:5">
      <c r="A442" t="s">
        <v>2143</v>
      </c>
      <c r="B442" t="s">
        <v>3122</v>
      </c>
      <c r="C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NomenOrder441weiblichGenusnominativeKasussingularNumerus</v>
      </c>
      <c r="D442" t="str">
        <f>Table_Beispiel[[#This Row],[relWort]] &amp; "BeispielKey"</f>
        <v>NomenOrder441weiblichGenusnominativeKasussingularNumerusBeispielKey</v>
      </c>
      <c r="E442">
        <v>441</v>
      </c>
    </row>
    <row r="443" spans="1:5">
      <c r="A443" t="s">
        <v>2144</v>
      </c>
      <c r="B443" t="s">
        <v>3123</v>
      </c>
      <c r="C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NomenOrder442weiblichGenusnominativeKasussingularNumerus</v>
      </c>
      <c r="D443" t="str">
        <f>Table_Beispiel[[#This Row],[relWort]] &amp; "BeispielKey"</f>
        <v>NomenOrder442weiblichGenusnominativeKasussingularNumerusBeispielKey</v>
      </c>
      <c r="E443">
        <v>442</v>
      </c>
    </row>
    <row r="444" spans="1:5">
      <c r="A444" t="s">
        <v>2145</v>
      </c>
      <c r="B444" t="s">
        <v>3124</v>
      </c>
      <c r="C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NomenOrder443weiblichGenusnominativeKasussingularNumerus</v>
      </c>
      <c r="D444" t="str">
        <f>Table_Beispiel[[#This Row],[relWort]] &amp; "BeispielKey"</f>
        <v>NomenOrder443weiblichGenusnominativeKasussingularNumerusBeispielKey</v>
      </c>
      <c r="E444">
        <v>443</v>
      </c>
    </row>
    <row r="445" spans="1:5">
      <c r="A445" t="s">
        <v>2146</v>
      </c>
      <c r="B445" t="s">
        <v>3125</v>
      </c>
      <c r="C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NomenOrder444weiblichGenusnominativeKasussingularNumerus</v>
      </c>
      <c r="D445" t="str">
        <f>Table_Beispiel[[#This Row],[relWort]] &amp; "BeispielKey"</f>
        <v>NomenOrder444weiblichGenusnominativeKasussingularNumerusBeispielKey</v>
      </c>
      <c r="E445">
        <v>444</v>
      </c>
    </row>
    <row r="446" spans="1:5">
      <c r="A446" t="s">
        <v>2147</v>
      </c>
      <c r="B446" t="s">
        <v>3126</v>
      </c>
      <c r="C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NomenOrder445weiblichGenusnominativeKasussingularNumerus</v>
      </c>
      <c r="D446" t="str">
        <f>Table_Beispiel[[#This Row],[relWort]] &amp; "BeispielKey"</f>
        <v>NomenOrder445weiblichGenusnominativeKasussingularNumerusBeispielKey</v>
      </c>
      <c r="E446">
        <v>445</v>
      </c>
    </row>
    <row r="447" spans="1:5">
      <c r="A447" t="s">
        <v>2148</v>
      </c>
      <c r="B447" t="s">
        <v>3127</v>
      </c>
      <c r="C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NomenOrder446weiblichGenusnominativeKasussingularNumerus</v>
      </c>
      <c r="D447" t="str">
        <f>Table_Beispiel[[#This Row],[relWort]] &amp; "BeispielKey"</f>
        <v>NomenOrder446weiblichGenusnominativeKasussingularNumerusBeispielKey</v>
      </c>
      <c r="E447">
        <v>446</v>
      </c>
    </row>
    <row r="448" spans="1:5">
      <c r="A448" t="s">
        <v>2149</v>
      </c>
      <c r="B448" t="s">
        <v>3128</v>
      </c>
      <c r="C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NomenOrder447weiblichGenusnominativeKasussingularNumerus</v>
      </c>
      <c r="D448" t="str">
        <f>Table_Beispiel[[#This Row],[relWort]] &amp; "BeispielKey"</f>
        <v>NomenOrder447weiblichGenusnominativeKasussingularNumerusBeispielKey</v>
      </c>
      <c r="E448">
        <v>447</v>
      </c>
    </row>
    <row r="449" spans="1:5">
      <c r="A449" t="s">
        <v>2150</v>
      </c>
      <c r="B449" t="s">
        <v>3129</v>
      </c>
      <c r="C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NomenOrder448weiblichGenusnominativeKasussingularNumerus</v>
      </c>
      <c r="D449" t="str">
        <f>Table_Beispiel[[#This Row],[relWort]] &amp; "BeispielKey"</f>
        <v>NomenOrder448weiblichGenusnominativeKasussingularNumerusBeispielKey</v>
      </c>
      <c r="E449">
        <v>448</v>
      </c>
    </row>
    <row r="450" spans="1:5">
      <c r="A450" t="s">
        <v>2151</v>
      </c>
      <c r="B450" t="s">
        <v>3130</v>
      </c>
      <c r="C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NomenOrder449weiblichGenusnominativeKasussingularNumerus</v>
      </c>
      <c r="D450" t="str">
        <f>Table_Beispiel[[#This Row],[relWort]] &amp; "BeispielKey"</f>
        <v>NomenOrder449weiblichGenusnominativeKasussingularNumerusBeispielKey</v>
      </c>
      <c r="E450">
        <v>449</v>
      </c>
    </row>
    <row r="451" spans="1:5">
      <c r="A451" t="s">
        <v>2152</v>
      </c>
      <c r="B451" t="s">
        <v>3131</v>
      </c>
      <c r="C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NomenOrder450weiblichGenusnominativeKasussingularNumerus</v>
      </c>
      <c r="D451" t="str">
        <f>Table_Beispiel[[#This Row],[relWort]] &amp; "BeispielKey"</f>
        <v>NomenOrder450weiblichGenusnominativeKasussingularNumerusBeispielKey</v>
      </c>
      <c r="E451">
        <v>450</v>
      </c>
    </row>
    <row r="452" spans="1:5">
      <c r="A452" t="s">
        <v>2153</v>
      </c>
      <c r="B452" t="s">
        <v>3132</v>
      </c>
      <c r="C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NomenOrder451weiblichGenusnominativeKasussingularNumerus</v>
      </c>
      <c r="D452" t="str">
        <f>Table_Beispiel[[#This Row],[relWort]] &amp; "BeispielKey"</f>
        <v>NomenOrder451weiblichGenusnominativeKasussingularNumerusBeispielKey</v>
      </c>
      <c r="E452">
        <v>451</v>
      </c>
    </row>
    <row r="453" spans="1:5">
      <c r="A453" t="s">
        <v>2154</v>
      </c>
      <c r="B453" t="s">
        <v>3133</v>
      </c>
      <c r="C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NomenOrder452weiblichGenusnominativeKasussingularNumerus</v>
      </c>
      <c r="D453" t="str">
        <f>Table_Beispiel[[#This Row],[relWort]] &amp; "BeispielKey"</f>
        <v>NomenOrder452weiblichGenusnominativeKasussingularNumerusBeispielKey</v>
      </c>
      <c r="E453">
        <v>452</v>
      </c>
    </row>
    <row r="454" spans="1:5">
      <c r="A454" t="s">
        <v>2155</v>
      </c>
      <c r="B454" t="s">
        <v>3134</v>
      </c>
      <c r="C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NomenOrder453weiblichGenusnominativeKasussingularNumerus</v>
      </c>
      <c r="D454" t="str">
        <f>Table_Beispiel[[#This Row],[relWort]] &amp; "BeispielKey"</f>
        <v>NomenOrder453weiblichGenusnominativeKasussingularNumerusBeispielKey</v>
      </c>
      <c r="E454">
        <v>453</v>
      </c>
    </row>
    <row r="455" spans="1:5">
      <c r="A455" t="s">
        <v>2156</v>
      </c>
      <c r="B455" t="s">
        <v>3135</v>
      </c>
      <c r="C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NomenOrder454weiblichGenusnominativeKasussingularNumerus</v>
      </c>
      <c r="D455" t="str">
        <f>Table_Beispiel[[#This Row],[relWort]] &amp; "BeispielKey"</f>
        <v>NomenOrder454weiblichGenusnominativeKasussingularNumerusBeispielKey</v>
      </c>
      <c r="E455">
        <v>454</v>
      </c>
    </row>
    <row r="456" spans="1:5">
      <c r="A456" t="s">
        <v>2157</v>
      </c>
      <c r="B456" t="s">
        <v>3136</v>
      </c>
      <c r="C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NomenOrder455weiblichGenusnominativeKasussingularNumerus</v>
      </c>
      <c r="D456" t="str">
        <f>Table_Beispiel[[#This Row],[relWort]] &amp; "BeispielKey"</f>
        <v>NomenOrder455weiblichGenusnominativeKasussingularNumerusBeispielKey</v>
      </c>
      <c r="E456">
        <v>455</v>
      </c>
    </row>
    <row r="457" spans="1:5">
      <c r="A457" t="s">
        <v>2158</v>
      </c>
      <c r="B457" t="s">
        <v>3137</v>
      </c>
      <c r="C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NomenOrder456weiblichGenusnominativeKasussingularNumerus</v>
      </c>
      <c r="D457" t="str">
        <f>Table_Beispiel[[#This Row],[relWort]] &amp; "BeispielKey"</f>
        <v>NomenOrder456weiblichGenusnominativeKasussingularNumerusBeispielKey</v>
      </c>
      <c r="E457">
        <v>456</v>
      </c>
    </row>
    <row r="458" spans="1:5">
      <c r="A458" t="s">
        <v>2159</v>
      </c>
      <c r="B458" t="s">
        <v>3138</v>
      </c>
      <c r="C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NomenOrder457weiblichGenusnominativeKasussingularNumerus</v>
      </c>
      <c r="D458" t="str">
        <f>Table_Beispiel[[#This Row],[relWort]] &amp; "BeispielKey"</f>
        <v>NomenOrder457weiblichGenusnominativeKasussingularNumerusBeispielKey</v>
      </c>
      <c r="E458">
        <v>457</v>
      </c>
    </row>
    <row r="459" spans="1:5">
      <c r="A459" t="s">
        <v>2160</v>
      </c>
      <c r="B459" t="s">
        <v>3139</v>
      </c>
      <c r="C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NomenOrder458weiblichGenusnominativeKasussingularNumerus</v>
      </c>
      <c r="D459" t="str">
        <f>Table_Beispiel[[#This Row],[relWort]] &amp; "BeispielKey"</f>
        <v>NomenOrder458weiblichGenusnominativeKasussingularNumerusBeispielKey</v>
      </c>
      <c r="E459">
        <v>458</v>
      </c>
    </row>
    <row r="460" spans="1:5">
      <c r="A460" t="s">
        <v>2161</v>
      </c>
      <c r="B460" t="s">
        <v>3140</v>
      </c>
      <c r="C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NomenOrder459weiblichGenusnominativeKasussingularNumerus</v>
      </c>
      <c r="D460" t="str">
        <f>Table_Beispiel[[#This Row],[relWort]] &amp; "BeispielKey"</f>
        <v>NomenOrder459weiblichGenusnominativeKasussingularNumerusBeispielKey</v>
      </c>
      <c r="E460">
        <v>459</v>
      </c>
    </row>
    <row r="461" spans="1:5">
      <c r="A461" t="s">
        <v>2162</v>
      </c>
      <c r="B461" t="s">
        <v>3141</v>
      </c>
      <c r="C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NomenOrder460weiblichGenusnominativeKasussingularNumerus</v>
      </c>
      <c r="D461" t="str">
        <f>Table_Beispiel[[#This Row],[relWort]] &amp; "BeispielKey"</f>
        <v>NomenOrder460weiblichGenusnominativeKasussingularNumerusBeispielKey</v>
      </c>
      <c r="E461">
        <v>460</v>
      </c>
    </row>
    <row r="462" spans="1:5">
      <c r="A462" t="s">
        <v>2163</v>
      </c>
      <c r="B462" t="s">
        <v>3142</v>
      </c>
      <c r="C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NomenOrder461weiblichGenusnominativeKasussingularNumerus</v>
      </c>
      <c r="D462" t="str">
        <f>Table_Beispiel[[#This Row],[relWort]] &amp; "BeispielKey"</f>
        <v>NomenOrder461weiblichGenusnominativeKasussingularNumerusBeispielKey</v>
      </c>
      <c r="E462">
        <v>461</v>
      </c>
    </row>
    <row r="463" spans="1:5">
      <c r="A463" t="s">
        <v>2164</v>
      </c>
      <c r="B463" t="s">
        <v>3143</v>
      </c>
      <c r="C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NomenOrder462weiblichGenusnominativeKasussingularNumerus</v>
      </c>
      <c r="D463" t="str">
        <f>Table_Beispiel[[#This Row],[relWort]] &amp; "BeispielKey"</f>
        <v>NomenOrder462weiblichGenusnominativeKasussingularNumerusBeispielKey</v>
      </c>
      <c r="E463">
        <v>462</v>
      </c>
    </row>
    <row r="464" spans="1:5">
      <c r="A464" t="s">
        <v>2165</v>
      </c>
      <c r="B464" t="s">
        <v>3144</v>
      </c>
      <c r="C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NomenOrder463weiblichGenusnominativeKasussingularNumerus</v>
      </c>
      <c r="D464" t="str">
        <f>Table_Beispiel[[#This Row],[relWort]] &amp; "BeispielKey"</f>
        <v>NomenOrder463weiblichGenusnominativeKasussingularNumerusBeispielKey</v>
      </c>
      <c r="E464">
        <v>463</v>
      </c>
    </row>
    <row r="465" spans="1:5">
      <c r="A465" t="s">
        <v>2166</v>
      </c>
      <c r="B465" t="s">
        <v>3145</v>
      </c>
      <c r="C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NomenOrder464weiblichGenusnominativeKasussingularNumerus</v>
      </c>
      <c r="D465" t="str">
        <f>Table_Beispiel[[#This Row],[relWort]] &amp; "BeispielKey"</f>
        <v>NomenOrder464weiblichGenusnominativeKasussingularNumerusBeispielKey</v>
      </c>
      <c r="E465">
        <v>464</v>
      </c>
    </row>
    <row r="466" spans="1:5">
      <c r="A466" t="s">
        <v>2167</v>
      </c>
      <c r="B466" t="s">
        <v>3146</v>
      </c>
      <c r="C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NomenOrder465weiblichGenusnominativeKasussingularNumerus</v>
      </c>
      <c r="D466" t="str">
        <f>Table_Beispiel[[#This Row],[relWort]] &amp; "BeispielKey"</f>
        <v>NomenOrder465weiblichGenusnominativeKasussingularNumerusBeispielKey</v>
      </c>
      <c r="E466">
        <v>465</v>
      </c>
    </row>
    <row r="467" spans="1:5">
      <c r="A467" t="s">
        <v>2168</v>
      </c>
      <c r="B467" t="s">
        <v>3147</v>
      </c>
      <c r="C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NomenOrder466weiblichGenusnominativeKasussingularNumerus</v>
      </c>
      <c r="D467" t="str">
        <f>Table_Beispiel[[#This Row],[relWort]] &amp; "BeispielKey"</f>
        <v>NomenOrder466weiblichGenusnominativeKasussingularNumerusBeispielKey</v>
      </c>
      <c r="E467">
        <v>466</v>
      </c>
    </row>
    <row r="468" spans="1:5">
      <c r="A468" t="s">
        <v>2169</v>
      </c>
      <c r="B468" t="s">
        <v>3148</v>
      </c>
      <c r="C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NomenOrder467weiblichGenusnominativeKasussingularNumerus</v>
      </c>
      <c r="D468" t="str">
        <f>Table_Beispiel[[#This Row],[relWort]] &amp; "BeispielKey"</f>
        <v>NomenOrder467weiblichGenusnominativeKasussingularNumerusBeispielKey</v>
      </c>
      <c r="E468">
        <v>467</v>
      </c>
    </row>
    <row r="469" spans="1:5">
      <c r="A469" t="s">
        <v>2170</v>
      </c>
      <c r="B469" t="s">
        <v>3149</v>
      </c>
      <c r="C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NomenOrder468weiblichGenusnominativeKasussingularNumerus</v>
      </c>
      <c r="D469" t="str">
        <f>Table_Beispiel[[#This Row],[relWort]] &amp; "BeispielKey"</f>
        <v>NomenOrder468weiblichGenusnominativeKasussingularNumerusBeispielKey</v>
      </c>
      <c r="E469">
        <v>468</v>
      </c>
    </row>
    <row r="470" spans="1:5">
      <c r="A470" t="s">
        <v>2171</v>
      </c>
      <c r="B470" t="s">
        <v>3150</v>
      </c>
      <c r="C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NomenOrder469weiblichGenusnominativeKasussingularNumerus</v>
      </c>
      <c r="D470" t="str">
        <f>Table_Beispiel[[#This Row],[relWort]] &amp; "BeispielKey"</f>
        <v>NomenOrder469weiblichGenusnominativeKasussingularNumerusBeispielKey</v>
      </c>
      <c r="E470">
        <v>469</v>
      </c>
    </row>
    <row r="471" spans="1:5">
      <c r="A471" t="s">
        <v>2172</v>
      </c>
      <c r="B471" t="s">
        <v>3151</v>
      </c>
      <c r="C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NomenOrder470weiblichGenusnominativeKasussingularNumerus</v>
      </c>
      <c r="D471" t="str">
        <f>Table_Beispiel[[#This Row],[relWort]] &amp; "BeispielKey"</f>
        <v>NomenOrder470weiblichGenusnominativeKasussingularNumerusBeispielKey</v>
      </c>
      <c r="E471">
        <v>470</v>
      </c>
    </row>
    <row r="472" spans="1:5">
      <c r="A472" t="s">
        <v>2173</v>
      </c>
      <c r="B472" t="s">
        <v>3152</v>
      </c>
      <c r="C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NomenOrder471weiblichGenusnominativeKasussingularNumerus</v>
      </c>
      <c r="D472" t="str">
        <f>Table_Beispiel[[#This Row],[relWort]] &amp; "BeispielKey"</f>
        <v>NomenOrder471weiblichGenusnominativeKasussingularNumerusBeispielKey</v>
      </c>
      <c r="E472">
        <v>471</v>
      </c>
    </row>
    <row r="473" spans="1:5">
      <c r="A473" t="s">
        <v>2174</v>
      </c>
      <c r="B473" t="s">
        <v>3153</v>
      </c>
      <c r="C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NomenOrder472weiblichGenusnominativeKasussingularNumerus</v>
      </c>
      <c r="D473" t="str">
        <f>Table_Beispiel[[#This Row],[relWort]] &amp; "BeispielKey"</f>
        <v>NomenOrder472weiblichGenusnominativeKasussingularNumerusBeispielKey</v>
      </c>
      <c r="E473">
        <v>472</v>
      </c>
    </row>
    <row r="474" spans="1:5">
      <c r="A474" t="s">
        <v>2175</v>
      </c>
      <c r="B474" t="s">
        <v>3154</v>
      </c>
      <c r="C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NomenOrder473weiblichGenusnominativeKasussingularNumerus</v>
      </c>
      <c r="D474" t="str">
        <f>Table_Beispiel[[#This Row],[relWort]] &amp; "BeispielKey"</f>
        <v>NomenOrder473weiblichGenusnominativeKasussingularNumerusBeispielKey</v>
      </c>
      <c r="E474">
        <v>473</v>
      </c>
    </row>
    <row r="475" spans="1:5">
      <c r="A475" t="s">
        <v>2176</v>
      </c>
      <c r="B475" t="s">
        <v>3155</v>
      </c>
      <c r="C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NomenOrder474weiblichGenusnominativeKasussingularNumerus</v>
      </c>
      <c r="D475" t="str">
        <f>Table_Beispiel[[#This Row],[relWort]] &amp; "BeispielKey"</f>
        <v>NomenOrder474weiblichGenusnominativeKasussingularNumerusBeispielKey</v>
      </c>
      <c r="E475">
        <v>474</v>
      </c>
    </row>
    <row r="476" spans="1:5">
      <c r="A476" t="s">
        <v>2177</v>
      </c>
      <c r="B476" t="s">
        <v>3156</v>
      </c>
      <c r="C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NomenOrder475weiblichGenusnominativeKasussingularNumerus</v>
      </c>
      <c r="D476" t="str">
        <f>Table_Beispiel[[#This Row],[relWort]] &amp; "BeispielKey"</f>
        <v>NomenOrder475weiblichGenusnominativeKasussingularNumerusBeispielKey</v>
      </c>
      <c r="E476">
        <v>475</v>
      </c>
    </row>
    <row r="477" spans="1:5">
      <c r="A477" t="s">
        <v>2178</v>
      </c>
      <c r="B477" t="s">
        <v>3157</v>
      </c>
      <c r="C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NomenOrder476weiblichGenusnominativeKasussingularNumerus</v>
      </c>
      <c r="D477" t="str">
        <f>Table_Beispiel[[#This Row],[relWort]] &amp; "BeispielKey"</f>
        <v>NomenOrder476weiblichGenusnominativeKasussingularNumerusBeispielKey</v>
      </c>
      <c r="E477">
        <v>476</v>
      </c>
    </row>
    <row r="478" spans="1:5">
      <c r="A478" t="s">
        <v>2179</v>
      </c>
      <c r="B478" t="s">
        <v>3158</v>
      </c>
      <c r="C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NomenOrder477weiblichGenusnominativeKasussingularNumerus</v>
      </c>
      <c r="D478" t="str">
        <f>Table_Beispiel[[#This Row],[relWort]] &amp; "BeispielKey"</f>
        <v>NomenOrder477weiblichGenusnominativeKasussingularNumerusBeispielKey</v>
      </c>
      <c r="E478">
        <v>477</v>
      </c>
    </row>
    <row r="479" spans="1:5">
      <c r="A479" t="s">
        <v>2180</v>
      </c>
      <c r="B479" t="s">
        <v>3159</v>
      </c>
      <c r="C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NomenOrder478weiblichGenusnominativeKasussingularNumerus</v>
      </c>
      <c r="D479" t="str">
        <f>Table_Beispiel[[#This Row],[relWort]] &amp; "BeispielKey"</f>
        <v>NomenOrder478weiblichGenusnominativeKasussingularNumerusBeispielKey</v>
      </c>
      <c r="E479">
        <v>478</v>
      </c>
    </row>
    <row r="480" spans="1:5">
      <c r="A480" t="s">
        <v>2181</v>
      </c>
      <c r="B480" t="s">
        <v>3160</v>
      </c>
      <c r="C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NomenOrder479weiblichGenusnominativeKasussingularNumerus</v>
      </c>
      <c r="D480" t="str">
        <f>Table_Beispiel[[#This Row],[relWort]] &amp; "BeispielKey"</f>
        <v>NomenOrder479weiblichGenusnominativeKasussingularNumerusBeispielKey</v>
      </c>
      <c r="E480">
        <v>479</v>
      </c>
    </row>
    <row r="481" spans="1:5">
      <c r="A481" t="s">
        <v>2182</v>
      </c>
      <c r="B481" t="s">
        <v>3161</v>
      </c>
      <c r="C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NomenOrder480weiblichGenusnominativeKasussingularNumerus</v>
      </c>
      <c r="D481" t="str">
        <f>Table_Beispiel[[#This Row],[relWort]] &amp; "BeispielKey"</f>
        <v>NomenOrder480weiblichGenusnominativeKasussingularNumerusBeispielKey</v>
      </c>
      <c r="E481">
        <v>480</v>
      </c>
    </row>
    <row r="482" spans="1:5">
      <c r="A482" t="s">
        <v>2183</v>
      </c>
      <c r="B482" t="s">
        <v>3162</v>
      </c>
      <c r="C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NomenOrder481weiblichGenusnominativeKasussingularNumerus</v>
      </c>
      <c r="D482" t="str">
        <f>Table_Beispiel[[#This Row],[relWort]] &amp; "BeispielKey"</f>
        <v>NomenOrder481weiblichGenusnominativeKasussingularNumerusBeispielKey</v>
      </c>
      <c r="E482">
        <v>481</v>
      </c>
    </row>
    <row r="483" spans="1:5">
      <c r="A483" t="s">
        <v>2184</v>
      </c>
      <c r="B483" t="s">
        <v>3163</v>
      </c>
      <c r="C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NomenOrder482weiblichGenusnominativeKasussingularNumerus</v>
      </c>
      <c r="D483" t="str">
        <f>Table_Beispiel[[#This Row],[relWort]] &amp; "BeispielKey"</f>
        <v>NomenOrder482weiblichGenusnominativeKasussingularNumerusBeispielKey</v>
      </c>
      <c r="E483">
        <v>482</v>
      </c>
    </row>
    <row r="484" spans="1:5">
      <c r="A484" t="s">
        <v>2185</v>
      </c>
      <c r="B484" t="s">
        <v>3164</v>
      </c>
      <c r="C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NomenOrder483weiblichGenusnominativeKasussingularNumerus</v>
      </c>
      <c r="D484" t="str">
        <f>Table_Beispiel[[#This Row],[relWort]] &amp; "BeispielKey"</f>
        <v>NomenOrder483weiblichGenusnominativeKasussingularNumerusBeispielKey</v>
      </c>
      <c r="E484">
        <v>483</v>
      </c>
    </row>
    <row r="485" spans="1:5">
      <c r="A485" t="s">
        <v>2186</v>
      </c>
      <c r="B485" t="s">
        <v>3165</v>
      </c>
      <c r="C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NomenOrder484weiblichGenusnominativeKasussingularNumerus</v>
      </c>
      <c r="D485" t="str">
        <f>Table_Beispiel[[#This Row],[relWort]] &amp; "BeispielKey"</f>
        <v>NomenOrder484weiblichGenusnominativeKasussingularNumerusBeispielKey</v>
      </c>
      <c r="E485">
        <v>484</v>
      </c>
    </row>
    <row r="486" spans="1:5">
      <c r="A486" t="s">
        <v>2187</v>
      </c>
      <c r="B486" t="s">
        <v>3166</v>
      </c>
      <c r="C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NomenOrder485weiblichGenusnominativeKasussingularNumerus</v>
      </c>
      <c r="D486" t="str">
        <f>Table_Beispiel[[#This Row],[relWort]] &amp; "BeispielKey"</f>
        <v>NomenOrder485weiblichGenusnominativeKasussingularNumerusBeispielKey</v>
      </c>
      <c r="E486">
        <v>485</v>
      </c>
    </row>
    <row r="487" spans="1:5">
      <c r="A487" t="s">
        <v>2188</v>
      </c>
      <c r="B487" t="s">
        <v>3167</v>
      </c>
      <c r="C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NomenOrder486weiblichGenusnominativeKasussingularNumerus</v>
      </c>
      <c r="D487" t="str">
        <f>Table_Beispiel[[#This Row],[relWort]] &amp; "BeispielKey"</f>
        <v>NomenOrder486weiblichGenusnominativeKasussingularNumerusBeispielKey</v>
      </c>
      <c r="E487">
        <v>486</v>
      </c>
    </row>
    <row r="488" spans="1:5">
      <c r="A488" t="s">
        <v>2189</v>
      </c>
      <c r="B488" t="s">
        <v>3168</v>
      </c>
      <c r="C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NomenOrder487weiblichGenusnominativeKasussingularNumerus</v>
      </c>
      <c r="D488" t="str">
        <f>Table_Beispiel[[#This Row],[relWort]] &amp; "BeispielKey"</f>
        <v>NomenOrder487weiblichGenusnominativeKasussingularNumerusBeispielKey</v>
      </c>
      <c r="E488">
        <v>487</v>
      </c>
    </row>
    <row r="489" spans="1:5">
      <c r="A489" t="s">
        <v>2190</v>
      </c>
      <c r="B489" t="s">
        <v>3169</v>
      </c>
      <c r="C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NomenOrder488weiblichGenusnominativeKasussingularNumerus</v>
      </c>
      <c r="D489" t="str">
        <f>Table_Beispiel[[#This Row],[relWort]] &amp; "BeispielKey"</f>
        <v>NomenOrder488weiblichGenusnominativeKasussingularNumerusBeispielKey</v>
      </c>
      <c r="E489">
        <v>488</v>
      </c>
    </row>
    <row r="490" spans="1:5">
      <c r="A490" t="s">
        <v>2191</v>
      </c>
      <c r="B490" t="s">
        <v>3170</v>
      </c>
      <c r="C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NomenOrder489weiblichGenusnominativeKasussingularNumerus</v>
      </c>
      <c r="D490" t="str">
        <f>Table_Beispiel[[#This Row],[relWort]] &amp; "BeispielKey"</f>
        <v>NomenOrder489weiblichGenusnominativeKasussingularNumerusBeispielKey</v>
      </c>
      <c r="E490">
        <v>489</v>
      </c>
    </row>
    <row r="491" spans="1:5">
      <c r="A491" t="s">
        <v>2192</v>
      </c>
      <c r="B491" t="s">
        <v>3171</v>
      </c>
      <c r="C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NomenOrder490weiblichGenusnominativeKasussingularNumerus</v>
      </c>
      <c r="D491" t="str">
        <f>Table_Beispiel[[#This Row],[relWort]] &amp; "BeispielKey"</f>
        <v>NomenOrder490weiblichGenusnominativeKasussingularNumerusBeispielKey</v>
      </c>
      <c r="E491">
        <v>490</v>
      </c>
    </row>
    <row r="492" spans="1:5">
      <c r="A492" t="s">
        <v>2193</v>
      </c>
      <c r="B492" t="s">
        <v>3172</v>
      </c>
      <c r="C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NomenOrder491weiblichGenusnominativeKasussingularNumerus</v>
      </c>
      <c r="D492" t="str">
        <f>Table_Beispiel[[#This Row],[relWort]] &amp; "BeispielKey"</f>
        <v>NomenOrder491weiblichGenusnominativeKasussingularNumerusBeispielKey</v>
      </c>
      <c r="E492">
        <v>491</v>
      </c>
    </row>
    <row r="493" spans="1:5">
      <c r="A493" t="s">
        <v>2194</v>
      </c>
      <c r="B493" t="s">
        <v>3173</v>
      </c>
      <c r="C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NomenOrder492weiblichGenusnominativeKasussingularNumerus</v>
      </c>
      <c r="D493" t="str">
        <f>Table_Beispiel[[#This Row],[relWort]] &amp; "BeispielKey"</f>
        <v>NomenOrder492weiblichGenusnominativeKasussingularNumerusBeispielKey</v>
      </c>
      <c r="E493">
        <v>492</v>
      </c>
    </row>
    <row r="494" spans="1:5">
      <c r="A494" t="s">
        <v>2195</v>
      </c>
      <c r="B494" t="s">
        <v>3174</v>
      </c>
      <c r="C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NomenOrder493weiblichGenusnominativeKasussingularNumerus</v>
      </c>
      <c r="D494" t="str">
        <f>Table_Beispiel[[#This Row],[relWort]] &amp; "BeispielKey"</f>
        <v>NomenOrder493weiblichGenusnominativeKasussingularNumerusBeispielKey</v>
      </c>
      <c r="E494">
        <v>493</v>
      </c>
    </row>
    <row r="495" spans="1:5">
      <c r="A495" t="s">
        <v>2196</v>
      </c>
      <c r="B495" t="s">
        <v>3175</v>
      </c>
      <c r="C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NomenOrder494weiblichGenusnominativeKasussingularNumerus</v>
      </c>
      <c r="D495" t="str">
        <f>Table_Beispiel[[#This Row],[relWort]] &amp; "BeispielKey"</f>
        <v>NomenOrder494weiblichGenusnominativeKasussingularNumerusBeispielKey</v>
      </c>
      <c r="E495">
        <v>494</v>
      </c>
    </row>
    <row r="496" spans="1:5">
      <c r="A496" t="s">
        <v>2197</v>
      </c>
      <c r="B496" t="s">
        <v>3176</v>
      </c>
      <c r="C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NomenOrder495weiblichGenusnominativeKasussingularNumerus</v>
      </c>
      <c r="D496" t="str">
        <f>Table_Beispiel[[#This Row],[relWort]] &amp; "BeispielKey"</f>
        <v>NomenOrder495weiblichGenusnominativeKasussingularNumerusBeispielKey</v>
      </c>
      <c r="E496">
        <v>495</v>
      </c>
    </row>
    <row r="497" spans="1:5">
      <c r="A497" t="s">
        <v>2198</v>
      </c>
      <c r="B497" t="s">
        <v>3177</v>
      </c>
      <c r="C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NomenOrder496weiblichGenusnominativeKasussingularNumerus</v>
      </c>
      <c r="D497" t="str">
        <f>Table_Beispiel[[#This Row],[relWort]] &amp; "BeispielKey"</f>
        <v>NomenOrder496weiblichGenusnominativeKasussingularNumerusBeispielKey</v>
      </c>
      <c r="E497">
        <v>496</v>
      </c>
    </row>
    <row r="498" spans="1:5">
      <c r="A498" t="s">
        <v>2199</v>
      </c>
      <c r="B498" t="s">
        <v>3178</v>
      </c>
      <c r="C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NomenOrder497weiblichGenusnominativeKasussingularNumerus</v>
      </c>
      <c r="D498" t="str">
        <f>Table_Beispiel[[#This Row],[relWort]] &amp; "BeispielKey"</f>
        <v>NomenOrder497weiblichGenusnominativeKasussingularNumerusBeispielKey</v>
      </c>
      <c r="E498">
        <v>497</v>
      </c>
    </row>
    <row r="499" spans="1:5">
      <c r="A499" t="s">
        <v>2200</v>
      </c>
      <c r="B499" t="s">
        <v>3179</v>
      </c>
      <c r="C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NomenOrder498weiblichGenusnominativeKasussingularNumerus</v>
      </c>
      <c r="D499" t="str">
        <f>Table_Beispiel[[#This Row],[relWort]] &amp; "BeispielKey"</f>
        <v>NomenOrder498weiblichGenusnominativeKasussingularNumerusBeispielKey</v>
      </c>
      <c r="E499">
        <v>498</v>
      </c>
    </row>
    <row r="500" spans="1:5">
      <c r="A500" t="s">
        <v>2201</v>
      </c>
      <c r="B500" t="s">
        <v>3180</v>
      </c>
      <c r="C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NomenOrder499weiblichGenusnominativeKasussingularNumerus</v>
      </c>
      <c r="D500" t="str">
        <f>Table_Beispiel[[#This Row],[relWort]] &amp; "BeispielKey"</f>
        <v>NomenOrder499weiblichGenusnominativeKasussingularNumerusBeispielKey</v>
      </c>
      <c r="E500">
        <v>499</v>
      </c>
    </row>
    <row r="501" spans="1:5">
      <c r="A501" t="s">
        <v>2202</v>
      </c>
      <c r="B501" t="s">
        <v>3181</v>
      </c>
      <c r="C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NomenOrder500weiblichGenusnominativeKasussingularNumerus</v>
      </c>
      <c r="D501" t="str">
        <f>Table_Beispiel[[#This Row],[relWort]] &amp; "BeispielKey"</f>
        <v>NomenOrder500weiblichGenusnominativeKasussingularNumerusBeispielKey</v>
      </c>
      <c r="E501">
        <v>500</v>
      </c>
    </row>
    <row r="502" spans="1:5">
      <c r="A502" t="s">
        <v>2203</v>
      </c>
      <c r="B502" t="s">
        <v>3182</v>
      </c>
      <c r="C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NomenOrder501weiblichGenusnominativeKasussingularNumerus</v>
      </c>
      <c r="D502" t="str">
        <f>Table_Beispiel[[#This Row],[relWort]] &amp; "BeispielKey"</f>
        <v>NomenOrder501weiblichGenusnominativeKasussingularNumerusBeispielKey</v>
      </c>
      <c r="E502">
        <v>501</v>
      </c>
    </row>
    <row r="503" spans="1:5">
      <c r="A503" t="s">
        <v>2204</v>
      </c>
      <c r="B503" t="s">
        <v>3183</v>
      </c>
      <c r="C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NomenOrder502weiblichGenusnominativeKasussingularNumerus</v>
      </c>
      <c r="D503" t="str">
        <f>Table_Beispiel[[#This Row],[relWort]] &amp; "BeispielKey"</f>
        <v>NomenOrder502weiblichGenusnominativeKasussingularNumerusBeispielKey</v>
      </c>
      <c r="E503">
        <v>502</v>
      </c>
    </row>
    <row r="504" spans="1:5">
      <c r="A504" t="s">
        <v>2205</v>
      </c>
      <c r="B504" t="s">
        <v>3184</v>
      </c>
      <c r="C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NomenOrder503weiblichGenusnominativeKasussingularNumerus</v>
      </c>
      <c r="D504" t="str">
        <f>Table_Beispiel[[#This Row],[relWort]] &amp; "BeispielKey"</f>
        <v>NomenOrder503weiblichGenusnominativeKasussingularNumerusBeispielKey</v>
      </c>
      <c r="E504">
        <v>503</v>
      </c>
    </row>
    <row r="505" spans="1:5">
      <c r="A505" t="s">
        <v>2206</v>
      </c>
      <c r="B505" t="s">
        <v>3185</v>
      </c>
      <c r="C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NomenOrder504weiblichGenusnominativeKasussingularNumerus</v>
      </c>
      <c r="D505" t="str">
        <f>Table_Beispiel[[#This Row],[relWort]] &amp; "BeispielKey"</f>
        <v>NomenOrder504weiblichGenusnominativeKasussingularNumerusBeispielKey</v>
      </c>
      <c r="E505">
        <v>504</v>
      </c>
    </row>
    <row r="506" spans="1:5">
      <c r="A506" t="s">
        <v>2207</v>
      </c>
      <c r="B506" t="s">
        <v>3186</v>
      </c>
      <c r="C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NomenOrder505weiblichGenusnominativeKasussingularNumerus</v>
      </c>
      <c r="D506" t="str">
        <f>Table_Beispiel[[#This Row],[relWort]] &amp; "BeispielKey"</f>
        <v>NomenOrder505weiblichGenusnominativeKasussingularNumerusBeispielKey</v>
      </c>
      <c r="E506">
        <v>505</v>
      </c>
    </row>
    <row r="507" spans="1:5">
      <c r="A507" t="s">
        <v>2208</v>
      </c>
      <c r="B507" t="s">
        <v>3187</v>
      </c>
      <c r="C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NomenOrder506weiblichGenusnominativeKasussingularNumerus</v>
      </c>
      <c r="D507" t="str">
        <f>Table_Beispiel[[#This Row],[relWort]] &amp; "BeispielKey"</f>
        <v>NomenOrder506weiblichGenusnominativeKasussingularNumerusBeispielKey</v>
      </c>
      <c r="E507">
        <v>506</v>
      </c>
    </row>
    <row r="508" spans="1:5">
      <c r="A508" t="s">
        <v>2209</v>
      </c>
      <c r="B508" t="s">
        <v>3188</v>
      </c>
      <c r="C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NomenOrder507weiblichGenusnominativeKasussingularNumerus</v>
      </c>
      <c r="D508" t="str">
        <f>Table_Beispiel[[#This Row],[relWort]] &amp; "BeispielKey"</f>
        <v>NomenOrder507weiblichGenusnominativeKasussingularNumerusBeispielKey</v>
      </c>
      <c r="E508">
        <v>507</v>
      </c>
    </row>
    <row r="509" spans="1:5">
      <c r="A509" t="s">
        <v>2210</v>
      </c>
      <c r="B509" t="s">
        <v>3189</v>
      </c>
      <c r="C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NomenOrder508weiblichGenusnominativeKasussingularNumerus</v>
      </c>
      <c r="D509" t="str">
        <f>Table_Beispiel[[#This Row],[relWort]] &amp; "BeispielKey"</f>
        <v>NomenOrder508weiblichGenusnominativeKasussingularNumerusBeispielKey</v>
      </c>
      <c r="E509">
        <v>508</v>
      </c>
    </row>
    <row r="510" spans="1:5">
      <c r="A510" t="s">
        <v>2211</v>
      </c>
      <c r="B510" t="s">
        <v>3190</v>
      </c>
      <c r="C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NomenOrder509weiblichGenusnominativeKasussingularNumerus</v>
      </c>
      <c r="D510" t="str">
        <f>Table_Beispiel[[#This Row],[relWort]] &amp; "BeispielKey"</f>
        <v>NomenOrder509weiblichGenusnominativeKasussingularNumerusBeispielKey</v>
      </c>
      <c r="E510">
        <v>509</v>
      </c>
    </row>
    <row r="511" spans="1:5">
      <c r="A511" t="s">
        <v>2212</v>
      </c>
      <c r="B511" t="s">
        <v>3191</v>
      </c>
      <c r="C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NomenOrder510weiblichGenusnominativeKasussingularNumerus</v>
      </c>
      <c r="D511" t="str">
        <f>Table_Beispiel[[#This Row],[relWort]] &amp; "BeispielKey"</f>
        <v>NomenOrder510weiblichGenusnominativeKasussingularNumerusBeispielKey</v>
      </c>
      <c r="E511">
        <v>510</v>
      </c>
    </row>
    <row r="512" spans="1:5">
      <c r="A512" t="s">
        <v>2213</v>
      </c>
      <c r="B512" t="s">
        <v>3192</v>
      </c>
      <c r="C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NomenOrder511weiblichGenusnominativeKasussingularNumerus</v>
      </c>
      <c r="D512" t="str">
        <f>Table_Beispiel[[#This Row],[relWort]] &amp; "BeispielKey"</f>
        <v>NomenOrder511weiblichGenusnominativeKasussingularNumerusBeispielKey</v>
      </c>
      <c r="E512">
        <v>511</v>
      </c>
    </row>
    <row r="513" spans="1:5">
      <c r="A513" t="s">
        <v>2214</v>
      </c>
      <c r="B513" t="s">
        <v>3193</v>
      </c>
      <c r="C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NomenOrder512weiblichGenusnominativeKasussingularNumerus</v>
      </c>
      <c r="D513" t="str">
        <f>Table_Beispiel[[#This Row],[relWort]] &amp; "BeispielKey"</f>
        <v>NomenOrder512weiblichGenusnominativeKasussingularNumerusBeispielKey</v>
      </c>
      <c r="E513">
        <v>512</v>
      </c>
    </row>
    <row r="514" spans="1:5">
      <c r="A514" t="s">
        <v>2215</v>
      </c>
      <c r="B514" t="s">
        <v>3194</v>
      </c>
      <c r="C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NomenOrder513weiblichGenusnominativeKasussingularNumerus</v>
      </c>
      <c r="D514" t="str">
        <f>Table_Beispiel[[#This Row],[relWort]] &amp; "BeispielKey"</f>
        <v>NomenOrder513weiblichGenusnominativeKasussingularNumerusBeispielKey</v>
      </c>
      <c r="E514">
        <v>513</v>
      </c>
    </row>
    <row r="515" spans="1:5">
      <c r="A515" t="s">
        <v>2216</v>
      </c>
      <c r="B515" t="s">
        <v>3195</v>
      </c>
      <c r="C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NomenOrder514weiblichGenusnominativeKasussingularNumerus</v>
      </c>
      <c r="D515" t="str">
        <f>Table_Beispiel[[#This Row],[relWort]] &amp; "BeispielKey"</f>
        <v>NomenOrder514weiblichGenusnominativeKasussingularNumerusBeispielKey</v>
      </c>
      <c r="E515">
        <v>514</v>
      </c>
    </row>
    <row r="516" spans="1:5">
      <c r="A516" t="s">
        <v>2217</v>
      </c>
      <c r="B516" t="s">
        <v>3196</v>
      </c>
      <c r="C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NomenOrder515weiblichGenusnominativeKasussingularNumerus</v>
      </c>
      <c r="D516" t="str">
        <f>Table_Beispiel[[#This Row],[relWort]] &amp; "BeispielKey"</f>
        <v>NomenOrder515weiblichGenusnominativeKasussingularNumerusBeispielKey</v>
      </c>
      <c r="E516">
        <v>515</v>
      </c>
    </row>
    <row r="517" spans="1:5">
      <c r="A517" t="s">
        <v>2218</v>
      </c>
      <c r="B517" t="s">
        <v>3197</v>
      </c>
      <c r="C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NomenOrder516weiblichGenusnominativeKasussingularNumerus</v>
      </c>
      <c r="D517" t="str">
        <f>Table_Beispiel[[#This Row],[relWort]] &amp; "BeispielKey"</f>
        <v>NomenOrder516weiblichGenusnominativeKasussingularNumerusBeispielKey</v>
      </c>
      <c r="E517">
        <v>516</v>
      </c>
    </row>
    <row r="518" spans="1:5">
      <c r="A518" t="s">
        <v>2219</v>
      </c>
      <c r="B518" t="s">
        <v>3198</v>
      </c>
      <c r="C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NomenOrder517weiblichGenusnominativeKasussingularNumerus</v>
      </c>
      <c r="D518" t="str">
        <f>Table_Beispiel[[#This Row],[relWort]] &amp; "BeispielKey"</f>
        <v>NomenOrder517weiblichGenusnominativeKasussingularNumerusBeispielKey</v>
      </c>
      <c r="E518">
        <v>517</v>
      </c>
    </row>
    <row r="519" spans="1:5">
      <c r="A519" t="s">
        <v>2220</v>
      </c>
      <c r="B519" t="s">
        <v>3199</v>
      </c>
      <c r="C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NomenOrder518weiblichGenusnominativeKasussingularNumerus</v>
      </c>
      <c r="D519" t="str">
        <f>Table_Beispiel[[#This Row],[relWort]] &amp; "BeispielKey"</f>
        <v>NomenOrder518weiblichGenusnominativeKasussingularNumerusBeispielKey</v>
      </c>
      <c r="E519">
        <v>518</v>
      </c>
    </row>
    <row r="520" spans="1:5">
      <c r="A520" t="s">
        <v>2221</v>
      </c>
      <c r="B520" t="s">
        <v>3200</v>
      </c>
      <c r="C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NomenOrder519weiblichGenusnominativeKasussingularNumerus</v>
      </c>
      <c r="D520" t="str">
        <f>Table_Beispiel[[#This Row],[relWort]] &amp; "BeispielKey"</f>
        <v>NomenOrder519weiblichGenusnominativeKasussingularNumerusBeispielKey</v>
      </c>
      <c r="E520">
        <v>519</v>
      </c>
    </row>
    <row r="521" spans="1:5">
      <c r="A521" t="s">
        <v>2222</v>
      </c>
      <c r="B521" t="s">
        <v>3201</v>
      </c>
      <c r="C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NomenOrder520weiblichGenusnominativeKasussingularNumerus</v>
      </c>
      <c r="D521" t="str">
        <f>Table_Beispiel[[#This Row],[relWort]] &amp; "BeispielKey"</f>
        <v>NomenOrder520weiblichGenusnominativeKasussingularNumerusBeispielKey</v>
      </c>
      <c r="E521">
        <v>520</v>
      </c>
    </row>
    <row r="522" spans="1:5">
      <c r="A522" t="s">
        <v>2223</v>
      </c>
      <c r="B522" t="s">
        <v>3202</v>
      </c>
      <c r="C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NomenOrder521weiblichGenusnominativeKasussingularNumerus</v>
      </c>
      <c r="D522" t="str">
        <f>Table_Beispiel[[#This Row],[relWort]] &amp; "BeispielKey"</f>
        <v>NomenOrder521weiblichGenusnominativeKasussingularNumerusBeispielKey</v>
      </c>
      <c r="E522">
        <v>521</v>
      </c>
    </row>
    <row r="523" spans="1:5">
      <c r="A523" t="s">
        <v>2224</v>
      </c>
      <c r="B523" t="s">
        <v>3203</v>
      </c>
      <c r="C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NomenOrder522weiblichGenusnominativeKasussingularNumerus</v>
      </c>
      <c r="D523" t="str">
        <f>Table_Beispiel[[#This Row],[relWort]] &amp; "BeispielKey"</f>
        <v>NomenOrder522weiblichGenusnominativeKasussingularNumerusBeispielKey</v>
      </c>
      <c r="E523">
        <v>522</v>
      </c>
    </row>
    <row r="524" spans="1:5">
      <c r="A524" t="s">
        <v>2225</v>
      </c>
      <c r="B524" t="s">
        <v>3204</v>
      </c>
      <c r="C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NomenOrder523weiblichGenusnominativeKasussingularNumerus</v>
      </c>
      <c r="D524" t="str">
        <f>Table_Beispiel[[#This Row],[relWort]] &amp; "BeispielKey"</f>
        <v>NomenOrder523weiblichGenusnominativeKasussingularNumerusBeispielKey</v>
      </c>
      <c r="E524">
        <v>523</v>
      </c>
    </row>
    <row r="525" spans="1:5">
      <c r="A525" t="s">
        <v>2226</v>
      </c>
      <c r="B525" t="s">
        <v>3205</v>
      </c>
      <c r="C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NomenOrder524weiblichGenusnominativeKasussingularNumerus</v>
      </c>
      <c r="D525" t="str">
        <f>Table_Beispiel[[#This Row],[relWort]] &amp; "BeispielKey"</f>
        <v>NomenOrder524weiblichGenusnominativeKasussingularNumerusBeispielKey</v>
      </c>
      <c r="E525">
        <v>524</v>
      </c>
    </row>
    <row r="526" spans="1:5">
      <c r="A526" t="s">
        <v>2227</v>
      </c>
      <c r="B526" t="s">
        <v>3206</v>
      </c>
      <c r="C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NomenOrder525weiblichGenusnominativeKasussingularNumerus</v>
      </c>
      <c r="D526" t="str">
        <f>Table_Beispiel[[#This Row],[relWort]] &amp; "BeispielKey"</f>
        <v>NomenOrder525weiblichGenusnominativeKasussingularNumerusBeispielKey</v>
      </c>
      <c r="E526">
        <v>525</v>
      </c>
    </row>
    <row r="527" spans="1:5">
      <c r="A527" t="s">
        <v>2228</v>
      </c>
      <c r="B527" t="s">
        <v>3207</v>
      </c>
      <c r="C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NomenOrder526weiblichGenusnominativeKasussingularNumerus</v>
      </c>
      <c r="D527" t="str">
        <f>Table_Beispiel[[#This Row],[relWort]] &amp; "BeispielKey"</f>
        <v>NomenOrder526weiblichGenusnominativeKasussingularNumerusBeispielKey</v>
      </c>
      <c r="E527">
        <v>526</v>
      </c>
    </row>
    <row r="528" spans="1:5">
      <c r="A528" t="s">
        <v>2229</v>
      </c>
      <c r="B528" t="s">
        <v>3208</v>
      </c>
      <c r="C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NomenOrder527weiblichGenusnominativeKasussingularNumerus</v>
      </c>
      <c r="D528" t="str">
        <f>Table_Beispiel[[#This Row],[relWort]] &amp; "BeispielKey"</f>
        <v>NomenOrder527weiblichGenusnominativeKasussingularNumerusBeispielKey</v>
      </c>
      <c r="E528">
        <v>527</v>
      </c>
    </row>
    <row r="529" spans="1:5">
      <c r="A529" t="s">
        <v>2230</v>
      </c>
      <c r="B529" t="s">
        <v>3209</v>
      </c>
      <c r="C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NomenOrder528weiblichGenusnominativeKasussingularNumerus</v>
      </c>
      <c r="D529" t="str">
        <f>Table_Beispiel[[#This Row],[relWort]] &amp; "BeispielKey"</f>
        <v>NomenOrder528weiblichGenusnominativeKasussingularNumerusBeispielKey</v>
      </c>
      <c r="E529">
        <v>528</v>
      </c>
    </row>
    <row r="530" spans="1:5">
      <c r="A530" t="s">
        <v>2231</v>
      </c>
      <c r="B530" t="s">
        <v>3210</v>
      </c>
      <c r="C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NomenOrder529weiblichGenusnominativeKasussingularNumerus</v>
      </c>
      <c r="D530" t="str">
        <f>Table_Beispiel[[#This Row],[relWort]] &amp; "BeispielKey"</f>
        <v>NomenOrder529weiblichGenusnominativeKasussingularNumerusBeispielKey</v>
      </c>
      <c r="E530">
        <v>529</v>
      </c>
    </row>
    <row r="531" spans="1:5">
      <c r="A531" t="s">
        <v>2232</v>
      </c>
      <c r="B531" t="s">
        <v>3211</v>
      </c>
      <c r="C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NomenOrder530weiblichGenusnominativeKasussingularNumerus</v>
      </c>
      <c r="D531" t="str">
        <f>Table_Beispiel[[#This Row],[relWort]] &amp; "BeispielKey"</f>
        <v>NomenOrder530weiblichGenusnominativeKasussingularNumerusBeispielKey</v>
      </c>
      <c r="E531">
        <v>530</v>
      </c>
    </row>
    <row r="532" spans="1:5">
      <c r="A532" t="s">
        <v>2233</v>
      </c>
      <c r="B532" t="s">
        <v>3212</v>
      </c>
      <c r="C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NomenOrder531weiblichGenusnominativeKasussingularNumerus</v>
      </c>
      <c r="D532" t="str">
        <f>Table_Beispiel[[#This Row],[relWort]] &amp; "BeispielKey"</f>
        <v>NomenOrder531weiblichGenusnominativeKasussingularNumerusBeispielKey</v>
      </c>
      <c r="E532">
        <v>531</v>
      </c>
    </row>
    <row r="533" spans="1:5">
      <c r="A533" t="s">
        <v>2234</v>
      </c>
      <c r="B533" t="s">
        <v>3213</v>
      </c>
      <c r="C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NomenOrder532weiblichGenusnominativeKasussingularNumerus</v>
      </c>
      <c r="D533" t="str">
        <f>Table_Beispiel[[#This Row],[relWort]] &amp; "BeispielKey"</f>
        <v>NomenOrder532weiblichGenusnominativeKasussingularNumerusBeispielKey</v>
      </c>
      <c r="E533">
        <v>532</v>
      </c>
    </row>
    <row r="534" spans="1:5">
      <c r="A534" t="s">
        <v>2235</v>
      </c>
      <c r="B534" t="s">
        <v>3214</v>
      </c>
      <c r="C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NomenOrder533weiblichGenusnominativeKasussingularNumerus</v>
      </c>
      <c r="D534" t="str">
        <f>Table_Beispiel[[#This Row],[relWort]] &amp; "BeispielKey"</f>
        <v>NomenOrder533weiblichGenusnominativeKasussingularNumerusBeispielKey</v>
      </c>
      <c r="E534">
        <v>533</v>
      </c>
    </row>
    <row r="535" spans="1:5">
      <c r="A535" t="s">
        <v>2236</v>
      </c>
      <c r="B535" t="s">
        <v>3215</v>
      </c>
      <c r="C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NomenOrder534weiblichGenusnominativeKasussingularNumerus</v>
      </c>
      <c r="D535" t="str">
        <f>Table_Beispiel[[#This Row],[relWort]] &amp; "BeispielKey"</f>
        <v>NomenOrder534weiblichGenusnominativeKasussingularNumerusBeispielKey</v>
      </c>
      <c r="E535">
        <v>534</v>
      </c>
    </row>
    <row r="536" spans="1:5">
      <c r="A536" t="s">
        <v>2237</v>
      </c>
      <c r="B536" t="s">
        <v>3216</v>
      </c>
      <c r="C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NomenOrder535weiblichGenusnominativeKasussingularNumerus</v>
      </c>
      <c r="D536" t="str">
        <f>Table_Beispiel[[#This Row],[relWort]] &amp; "BeispielKey"</f>
        <v>NomenOrder535weiblichGenusnominativeKasussingularNumerusBeispielKey</v>
      </c>
      <c r="E536">
        <v>535</v>
      </c>
    </row>
    <row r="537" spans="1:5">
      <c r="A537" t="s">
        <v>2238</v>
      </c>
      <c r="B537" t="s">
        <v>3217</v>
      </c>
      <c r="C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NomenOrder536weiblichGenusnominativeKasussingularNumerus</v>
      </c>
      <c r="D537" t="str">
        <f>Table_Beispiel[[#This Row],[relWort]] &amp; "BeispielKey"</f>
        <v>NomenOrder536weiblichGenusnominativeKasussingularNumerusBeispielKey</v>
      </c>
      <c r="E537">
        <v>536</v>
      </c>
    </row>
    <row r="538" spans="1:5">
      <c r="A538" t="s">
        <v>2239</v>
      </c>
      <c r="B538" t="s">
        <v>3218</v>
      </c>
      <c r="C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NomenOrder537weiblichGenusnominativeKasussingularNumerus</v>
      </c>
      <c r="D538" t="str">
        <f>Table_Beispiel[[#This Row],[relWort]] &amp; "BeispielKey"</f>
        <v>NomenOrder537weiblichGenusnominativeKasussingularNumerusBeispielKey</v>
      </c>
      <c r="E538">
        <v>537</v>
      </c>
    </row>
    <row r="539" spans="1:5">
      <c r="A539" t="s">
        <v>2240</v>
      </c>
      <c r="B539" t="s">
        <v>3219</v>
      </c>
      <c r="C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NomenOrder538weiblichGenusnominativeKasussingularNumerus</v>
      </c>
      <c r="D539" t="str">
        <f>Table_Beispiel[[#This Row],[relWort]] &amp; "BeispielKey"</f>
        <v>NomenOrder538weiblichGenusnominativeKasussingularNumerusBeispielKey</v>
      </c>
      <c r="E539">
        <v>538</v>
      </c>
    </row>
    <row r="540" spans="1:5">
      <c r="A540" t="s">
        <v>2241</v>
      </c>
      <c r="B540" t="s">
        <v>3220</v>
      </c>
      <c r="C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NomenOrder539weiblichGenusnominativeKasussingularNumerus</v>
      </c>
      <c r="D540" t="str">
        <f>Table_Beispiel[[#This Row],[relWort]] &amp; "BeispielKey"</f>
        <v>NomenOrder539weiblichGenusnominativeKasussingularNumerusBeispielKey</v>
      </c>
      <c r="E540">
        <v>539</v>
      </c>
    </row>
    <row r="541" spans="1:5">
      <c r="A541" t="s">
        <v>2242</v>
      </c>
      <c r="B541" t="s">
        <v>3221</v>
      </c>
      <c r="C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NomenOrder540weiblichGenusnominativeKasussingularNumerus</v>
      </c>
      <c r="D541" t="str">
        <f>Table_Beispiel[[#This Row],[relWort]] &amp; "BeispielKey"</f>
        <v>NomenOrder540weiblichGenusnominativeKasussingularNumerusBeispielKey</v>
      </c>
      <c r="E541">
        <v>540</v>
      </c>
    </row>
    <row r="542" spans="1:5">
      <c r="A542" t="s">
        <v>2243</v>
      </c>
      <c r="B542" t="s">
        <v>3222</v>
      </c>
      <c r="C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NomenOrder541weiblichGenusnominativeKasussingularNumerus</v>
      </c>
      <c r="D542" t="str">
        <f>Table_Beispiel[[#This Row],[relWort]] &amp; "BeispielKey"</f>
        <v>NomenOrder541weiblichGenusnominativeKasussingularNumerusBeispielKey</v>
      </c>
      <c r="E542">
        <v>541</v>
      </c>
    </row>
    <row r="543" spans="1:5">
      <c r="A543" t="s">
        <v>2244</v>
      </c>
      <c r="B543" t="s">
        <v>3223</v>
      </c>
      <c r="C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NomenOrder542weiblichGenusnominativeKasussingularNumerus</v>
      </c>
      <c r="D543" t="str">
        <f>Table_Beispiel[[#This Row],[relWort]] &amp; "BeispielKey"</f>
        <v>NomenOrder542weiblichGenusnominativeKasussingularNumerusBeispielKey</v>
      </c>
      <c r="E543">
        <v>542</v>
      </c>
    </row>
    <row r="544" spans="1:5">
      <c r="A544" t="s">
        <v>2245</v>
      </c>
      <c r="B544" t="s">
        <v>3224</v>
      </c>
      <c r="C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NomenOrder543weiblichGenusnominativeKasussingularNumerus</v>
      </c>
      <c r="D544" t="str">
        <f>Table_Beispiel[[#This Row],[relWort]] &amp; "BeispielKey"</f>
        <v>NomenOrder543weiblichGenusnominativeKasussingularNumerusBeispielKey</v>
      </c>
      <c r="E544">
        <v>543</v>
      </c>
    </row>
    <row r="545" spans="1:5">
      <c r="A545" t="s">
        <v>2246</v>
      </c>
      <c r="B545" t="s">
        <v>3225</v>
      </c>
      <c r="C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NomenOrder544weiblichGenusnominativeKasussingularNumerus</v>
      </c>
      <c r="D545" t="str">
        <f>Table_Beispiel[[#This Row],[relWort]] &amp; "BeispielKey"</f>
        <v>NomenOrder544weiblichGenusnominativeKasussingularNumerusBeispielKey</v>
      </c>
      <c r="E545">
        <v>544</v>
      </c>
    </row>
    <row r="546" spans="1:5">
      <c r="A546" t="s">
        <v>2247</v>
      </c>
      <c r="B546" t="s">
        <v>3226</v>
      </c>
      <c r="C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NomenOrder545weiblichGenusnominativeKasussingularNumerus</v>
      </c>
      <c r="D546" t="str">
        <f>Table_Beispiel[[#This Row],[relWort]] &amp; "BeispielKey"</f>
        <v>NomenOrder545weiblichGenusnominativeKasussingularNumerusBeispielKey</v>
      </c>
      <c r="E546">
        <v>545</v>
      </c>
    </row>
    <row r="547" spans="1:5">
      <c r="A547" t="s">
        <v>2248</v>
      </c>
      <c r="B547" t="s">
        <v>3227</v>
      </c>
      <c r="C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NomenOrder546weiblichGenusnominativeKasussingularNumerus</v>
      </c>
      <c r="D547" t="str">
        <f>Table_Beispiel[[#This Row],[relWort]] &amp; "BeispielKey"</f>
        <v>NomenOrder546weiblichGenusnominativeKasussingularNumerusBeispielKey</v>
      </c>
      <c r="E547">
        <v>546</v>
      </c>
    </row>
    <row r="548" spans="1:5">
      <c r="A548" t="s">
        <v>2249</v>
      </c>
      <c r="B548" t="s">
        <v>3228</v>
      </c>
      <c r="C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NomenOrder547weiblichGenusnominativeKasussingularNumerus</v>
      </c>
      <c r="D548" t="str">
        <f>Table_Beispiel[[#This Row],[relWort]] &amp; "BeispielKey"</f>
        <v>NomenOrder547weiblichGenusnominativeKasussingularNumerusBeispielKey</v>
      </c>
      <c r="E548">
        <v>547</v>
      </c>
    </row>
    <row r="549" spans="1:5">
      <c r="A549" t="s">
        <v>2250</v>
      </c>
      <c r="B549" t="s">
        <v>3229</v>
      </c>
      <c r="C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NomenOrder548weiblichGenusnominativeKasussingularNumerus</v>
      </c>
      <c r="D549" t="str">
        <f>Table_Beispiel[[#This Row],[relWort]] &amp; "BeispielKey"</f>
        <v>NomenOrder548weiblichGenusnominativeKasussingularNumerusBeispielKey</v>
      </c>
      <c r="E549">
        <v>548</v>
      </c>
    </row>
    <row r="550" spans="1:5">
      <c r="A550" t="s">
        <v>2251</v>
      </c>
      <c r="B550" t="s">
        <v>3230</v>
      </c>
      <c r="C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NomenOrder549weiblichGenusnominativeKasussingularNumerus</v>
      </c>
      <c r="D550" t="str">
        <f>Table_Beispiel[[#This Row],[relWort]] &amp; "BeispielKey"</f>
        <v>NomenOrder549weiblichGenusnominativeKasussingularNumerusBeispielKey</v>
      </c>
      <c r="E550">
        <v>549</v>
      </c>
    </row>
    <row r="551" spans="1:5">
      <c r="A551" t="s">
        <v>2252</v>
      </c>
      <c r="B551" t="s">
        <v>3231</v>
      </c>
      <c r="C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NomenOrder550weiblichGenusnominativeKasussingularNumerus</v>
      </c>
      <c r="D551" t="str">
        <f>Table_Beispiel[[#This Row],[relWort]] &amp; "BeispielKey"</f>
        <v>NomenOrder550weiblichGenusnominativeKasussingularNumerusBeispielKey</v>
      </c>
      <c r="E551">
        <v>550</v>
      </c>
    </row>
    <row r="552" spans="1:5">
      <c r="A552" t="s">
        <v>2253</v>
      </c>
      <c r="B552" t="s">
        <v>3232</v>
      </c>
      <c r="C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NomenOrder551weiblichGenusnominativeKasussingularNumerus</v>
      </c>
      <c r="D552" t="str">
        <f>Table_Beispiel[[#This Row],[relWort]] &amp; "BeispielKey"</f>
        <v>NomenOrder551weiblichGenusnominativeKasussingularNumerusBeispielKey</v>
      </c>
      <c r="E552">
        <v>551</v>
      </c>
    </row>
    <row r="553" spans="1:5">
      <c r="A553" t="s">
        <v>2254</v>
      </c>
      <c r="B553" t="s">
        <v>3233</v>
      </c>
      <c r="C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NomenOrder552weiblichGenusnominativeKasussingularNumerus</v>
      </c>
      <c r="D553" t="str">
        <f>Table_Beispiel[[#This Row],[relWort]] &amp; "BeispielKey"</f>
        <v>NomenOrder552weiblichGenusnominativeKasussingularNumerusBeispielKey</v>
      </c>
      <c r="E553">
        <v>552</v>
      </c>
    </row>
    <row r="554" spans="1:5">
      <c r="A554" t="s">
        <v>2255</v>
      </c>
      <c r="B554" t="s">
        <v>3234</v>
      </c>
      <c r="C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NomenOrder553weiblichGenusnominativeKasussingularNumerus</v>
      </c>
      <c r="D554" t="str">
        <f>Table_Beispiel[[#This Row],[relWort]] &amp; "BeispielKey"</f>
        <v>NomenOrder553weiblichGenusnominativeKasussingularNumerusBeispielKey</v>
      </c>
      <c r="E554">
        <v>553</v>
      </c>
    </row>
    <row r="555" spans="1:5">
      <c r="A555" t="s">
        <v>2256</v>
      </c>
      <c r="B555" t="s">
        <v>3235</v>
      </c>
      <c r="C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NomenOrder554weiblichGenusnominativeKasussingularNumerus</v>
      </c>
      <c r="D555" t="str">
        <f>Table_Beispiel[[#This Row],[relWort]] &amp; "BeispielKey"</f>
        <v>NomenOrder554weiblichGenusnominativeKasussingularNumerusBeispielKey</v>
      </c>
      <c r="E555">
        <v>554</v>
      </c>
    </row>
    <row r="556" spans="1:5">
      <c r="A556" t="s">
        <v>2257</v>
      </c>
      <c r="B556" t="s">
        <v>3236</v>
      </c>
      <c r="C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NomenOrder555weiblichGenusnominativeKasussingularNumerus</v>
      </c>
      <c r="D556" t="str">
        <f>Table_Beispiel[[#This Row],[relWort]] &amp; "BeispielKey"</f>
        <v>NomenOrder555weiblichGenusnominativeKasussingularNumerusBeispielKey</v>
      </c>
      <c r="E556">
        <v>555</v>
      </c>
    </row>
    <row r="557" spans="1:5">
      <c r="A557" t="s">
        <v>2258</v>
      </c>
      <c r="B557" t="s">
        <v>3237</v>
      </c>
      <c r="C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NomenOrder556weiblichGenusnominativeKasussingularNumerus</v>
      </c>
      <c r="D557" t="str">
        <f>Table_Beispiel[[#This Row],[relWort]] &amp; "BeispielKey"</f>
        <v>NomenOrder556weiblichGenusnominativeKasussingularNumerusBeispielKey</v>
      </c>
      <c r="E557">
        <v>556</v>
      </c>
    </row>
    <row r="558" spans="1:5">
      <c r="A558" t="s">
        <v>2259</v>
      </c>
      <c r="B558" t="s">
        <v>3238</v>
      </c>
      <c r="C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NomenOrder557weiblichGenusnominativeKasussingularNumerus</v>
      </c>
      <c r="D558" t="str">
        <f>Table_Beispiel[[#This Row],[relWort]] &amp; "BeispielKey"</f>
        <v>NomenOrder557weiblichGenusnominativeKasussingularNumerusBeispielKey</v>
      </c>
      <c r="E558">
        <v>557</v>
      </c>
    </row>
    <row r="559" spans="1:5">
      <c r="A559" t="s">
        <v>2260</v>
      </c>
      <c r="B559" t="s">
        <v>3239</v>
      </c>
      <c r="C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NomenOrder558weiblichGenusnominativeKasussingularNumerus</v>
      </c>
      <c r="D559" t="str">
        <f>Table_Beispiel[[#This Row],[relWort]] &amp; "BeispielKey"</f>
        <v>NomenOrder558weiblichGenusnominativeKasussingularNumerusBeispielKey</v>
      </c>
      <c r="E559">
        <v>558</v>
      </c>
    </row>
    <row r="560" spans="1:5">
      <c r="A560" t="s">
        <v>2261</v>
      </c>
      <c r="B560" t="s">
        <v>3240</v>
      </c>
      <c r="C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NomenOrder559weiblichGenusnominativeKasussingularNumerus</v>
      </c>
      <c r="D560" t="str">
        <f>Table_Beispiel[[#This Row],[relWort]] &amp; "BeispielKey"</f>
        <v>NomenOrder559weiblichGenusnominativeKasussingularNumerusBeispielKey</v>
      </c>
      <c r="E560">
        <v>559</v>
      </c>
    </row>
    <row r="561" spans="1:5">
      <c r="A561" t="s">
        <v>2262</v>
      </c>
      <c r="B561" t="s">
        <v>3241</v>
      </c>
      <c r="C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NomenOrder560weiblichGenusnominativeKasussingularNumerus</v>
      </c>
      <c r="D561" t="str">
        <f>Table_Beispiel[[#This Row],[relWort]] &amp; "BeispielKey"</f>
        <v>NomenOrder560weiblichGenusnominativeKasussingularNumerusBeispielKey</v>
      </c>
      <c r="E561">
        <v>560</v>
      </c>
    </row>
    <row r="562" spans="1:5">
      <c r="A562" t="s">
        <v>2263</v>
      </c>
      <c r="B562" t="s">
        <v>3242</v>
      </c>
      <c r="C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NomenOrder561weiblichGenusnominativeKasussingularNumerus</v>
      </c>
      <c r="D562" t="str">
        <f>Table_Beispiel[[#This Row],[relWort]] &amp; "BeispielKey"</f>
        <v>NomenOrder561weiblichGenusnominativeKasussingularNumerusBeispielKey</v>
      </c>
      <c r="E562">
        <v>561</v>
      </c>
    </row>
    <row r="563" spans="1:5">
      <c r="A563" t="s">
        <v>2264</v>
      </c>
      <c r="B563" t="s">
        <v>3243</v>
      </c>
      <c r="C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NomenOrder562weiblichGenusnominativeKasussingularNumerus</v>
      </c>
      <c r="D563" t="str">
        <f>Table_Beispiel[[#This Row],[relWort]] &amp; "BeispielKey"</f>
        <v>NomenOrder562weiblichGenusnominativeKasussingularNumerusBeispielKey</v>
      </c>
      <c r="E563">
        <v>562</v>
      </c>
    </row>
    <row r="564" spans="1:5">
      <c r="A564" t="s">
        <v>2265</v>
      </c>
      <c r="B564" t="s">
        <v>3244</v>
      </c>
      <c r="C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NomenOrder563weiblichGenusnominativeKasussingularNumerus</v>
      </c>
      <c r="D564" t="str">
        <f>Table_Beispiel[[#This Row],[relWort]] &amp; "BeispielKey"</f>
        <v>NomenOrder563weiblichGenusnominativeKasussingularNumerusBeispielKey</v>
      </c>
      <c r="E564">
        <v>563</v>
      </c>
    </row>
    <row r="565" spans="1:5">
      <c r="A565" t="s">
        <v>2266</v>
      </c>
      <c r="B565" t="s">
        <v>3245</v>
      </c>
      <c r="C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NomenOrder564weiblichGenusnominativeKasussingularNumerus</v>
      </c>
      <c r="D565" t="str">
        <f>Table_Beispiel[[#This Row],[relWort]] &amp; "BeispielKey"</f>
        <v>NomenOrder564weiblichGenusnominativeKasussingularNumerusBeispielKey</v>
      </c>
      <c r="E565">
        <v>564</v>
      </c>
    </row>
    <row r="566" spans="1:5">
      <c r="A566" t="s">
        <v>2267</v>
      </c>
      <c r="B566" t="s">
        <v>3246</v>
      </c>
      <c r="C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NomenOrder565weiblichGenusnominativeKasussingularNumerus</v>
      </c>
      <c r="D566" t="str">
        <f>Table_Beispiel[[#This Row],[relWort]] &amp; "BeispielKey"</f>
        <v>NomenOrder565weiblichGenusnominativeKasussingularNumerusBeispielKey</v>
      </c>
      <c r="E566">
        <v>565</v>
      </c>
    </row>
    <row r="567" spans="1:5">
      <c r="A567" t="s">
        <v>2268</v>
      </c>
      <c r="B567" t="s">
        <v>3247</v>
      </c>
      <c r="C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NomenOrder566weiblichGenusnominativeKasussingularNumerus</v>
      </c>
      <c r="D567" t="str">
        <f>Table_Beispiel[[#This Row],[relWort]] &amp; "BeispielKey"</f>
        <v>NomenOrder566weiblichGenusnominativeKasussingularNumerusBeispielKey</v>
      </c>
      <c r="E567">
        <v>566</v>
      </c>
    </row>
    <row r="568" spans="1:5">
      <c r="A568" t="s">
        <v>2269</v>
      </c>
      <c r="B568" t="s">
        <v>3248</v>
      </c>
      <c r="C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NomenOrder567weiblichGenusnominativeKasussingularNumerus</v>
      </c>
      <c r="D568" t="str">
        <f>Table_Beispiel[[#This Row],[relWort]] &amp; "BeispielKey"</f>
        <v>NomenOrder567weiblichGenusnominativeKasussingularNumerusBeispielKey</v>
      </c>
      <c r="E568">
        <v>567</v>
      </c>
    </row>
    <row r="569" spans="1:5">
      <c r="A569" t="s">
        <v>2270</v>
      </c>
      <c r="B569" t="s">
        <v>3249</v>
      </c>
      <c r="C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NomenOrder568weiblichGenusnominativeKasussingularNumerus</v>
      </c>
      <c r="D569" t="str">
        <f>Table_Beispiel[[#This Row],[relWort]] &amp; "BeispielKey"</f>
        <v>NomenOrder568weiblichGenusnominativeKasussingularNumerusBeispielKey</v>
      </c>
      <c r="E569">
        <v>568</v>
      </c>
    </row>
    <row r="570" spans="1:5">
      <c r="A570" t="s">
        <v>2271</v>
      </c>
      <c r="B570" t="s">
        <v>3250</v>
      </c>
      <c r="C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NomenOrder569weiblichGenusnominativeKasussingularNumerus</v>
      </c>
      <c r="D570" t="str">
        <f>Table_Beispiel[[#This Row],[relWort]] &amp; "BeispielKey"</f>
        <v>NomenOrder569weiblichGenusnominativeKasussingularNumerusBeispielKey</v>
      </c>
      <c r="E570">
        <v>569</v>
      </c>
    </row>
    <row r="571" spans="1:5">
      <c r="A571" t="s">
        <v>2272</v>
      </c>
      <c r="B571" t="s">
        <v>3251</v>
      </c>
      <c r="C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NomenOrder570weiblichGenusnominativeKasussingularNumerus</v>
      </c>
      <c r="D571" t="str">
        <f>Table_Beispiel[[#This Row],[relWort]] &amp; "BeispielKey"</f>
        <v>NomenOrder570weiblichGenusnominativeKasussingularNumerusBeispielKey</v>
      </c>
      <c r="E571">
        <v>570</v>
      </c>
    </row>
    <row r="572" spans="1:5">
      <c r="A572" t="s">
        <v>2273</v>
      </c>
      <c r="B572" t="s">
        <v>3252</v>
      </c>
      <c r="C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NomenOrder571weiblichGenusnominativeKasussingularNumerus</v>
      </c>
      <c r="D572" t="str">
        <f>Table_Beispiel[[#This Row],[relWort]] &amp; "BeispielKey"</f>
        <v>NomenOrder571weiblichGenusnominativeKasussingularNumerusBeispielKey</v>
      </c>
      <c r="E572">
        <v>571</v>
      </c>
    </row>
    <row r="573" spans="1:5">
      <c r="A573" t="s">
        <v>2274</v>
      </c>
      <c r="B573" t="s">
        <v>3253</v>
      </c>
      <c r="C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NomenOrder572weiblichGenusnominativeKasussingularNumerus</v>
      </c>
      <c r="D573" t="str">
        <f>Table_Beispiel[[#This Row],[relWort]] &amp; "BeispielKey"</f>
        <v>NomenOrder572weiblichGenusnominativeKasussingularNumerusBeispielKey</v>
      </c>
      <c r="E573">
        <v>572</v>
      </c>
    </row>
    <row r="574" spans="1:5">
      <c r="A574" t="s">
        <v>2275</v>
      </c>
      <c r="B574" t="s">
        <v>3254</v>
      </c>
      <c r="C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NomenOrder573weiblichGenusnominativeKasussingularNumerus</v>
      </c>
      <c r="D574" t="str">
        <f>Table_Beispiel[[#This Row],[relWort]] &amp; "BeispielKey"</f>
        <v>NomenOrder573weiblichGenusnominativeKasussingularNumerusBeispielKey</v>
      </c>
      <c r="E574">
        <v>573</v>
      </c>
    </row>
    <row r="575" spans="1:5">
      <c r="A575" t="s">
        <v>2276</v>
      </c>
      <c r="B575" t="s">
        <v>3255</v>
      </c>
      <c r="C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NomenOrder574weiblichGenusnominativeKasussingularNumerus</v>
      </c>
      <c r="D575" t="str">
        <f>Table_Beispiel[[#This Row],[relWort]] &amp; "BeispielKey"</f>
        <v>NomenOrder574weiblichGenusnominativeKasussingularNumerusBeispielKey</v>
      </c>
      <c r="E575">
        <v>574</v>
      </c>
    </row>
    <row r="576" spans="1:5">
      <c r="A576" t="s">
        <v>2277</v>
      </c>
      <c r="B576" t="s">
        <v>3256</v>
      </c>
      <c r="C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NomenOrder575weiblichGenusnominativeKasussingularNumerus</v>
      </c>
      <c r="D576" t="str">
        <f>Table_Beispiel[[#This Row],[relWort]] &amp; "BeispielKey"</f>
        <v>NomenOrder575weiblichGenusnominativeKasussingularNumerusBeispielKey</v>
      </c>
      <c r="E576">
        <v>575</v>
      </c>
    </row>
    <row r="577" spans="1:5">
      <c r="A577" t="s">
        <v>2278</v>
      </c>
      <c r="B577" t="s">
        <v>3257</v>
      </c>
      <c r="C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NomenOrder576weiblichGenusnominativeKasussingularNumerus</v>
      </c>
      <c r="D577" t="str">
        <f>Table_Beispiel[[#This Row],[relWort]] &amp; "BeispielKey"</f>
        <v>NomenOrder576weiblichGenusnominativeKasussingularNumerusBeispielKey</v>
      </c>
      <c r="E577">
        <v>576</v>
      </c>
    </row>
    <row r="578" spans="1:5">
      <c r="A578" t="s">
        <v>2279</v>
      </c>
      <c r="B578" t="s">
        <v>3258</v>
      </c>
      <c r="C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NomenOrder577weiblichGenusnominativeKasussingularNumerus</v>
      </c>
      <c r="D578" t="str">
        <f>Table_Beispiel[[#This Row],[relWort]] &amp; "BeispielKey"</f>
        <v>NomenOrder577weiblichGenusnominativeKasussingularNumerusBeispielKey</v>
      </c>
      <c r="E578">
        <v>577</v>
      </c>
    </row>
    <row r="579" spans="1:5">
      <c r="A579" t="s">
        <v>2280</v>
      </c>
      <c r="B579" t="s">
        <v>3259</v>
      </c>
      <c r="C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NomenOrder578weiblichGenusnominativeKasussingularNumerus</v>
      </c>
      <c r="D579" t="str">
        <f>Table_Beispiel[[#This Row],[relWort]] &amp; "BeispielKey"</f>
        <v>NomenOrder578weiblichGenusnominativeKasussingularNumerusBeispielKey</v>
      </c>
      <c r="E579">
        <v>578</v>
      </c>
    </row>
    <row r="580" spans="1:5">
      <c r="A580" t="s">
        <v>2281</v>
      </c>
      <c r="B580" t="s">
        <v>3260</v>
      </c>
      <c r="C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NomenOrder579weiblichGenusnominativeKasussingularNumerus</v>
      </c>
      <c r="D580" t="str">
        <f>Table_Beispiel[[#This Row],[relWort]] &amp; "BeispielKey"</f>
        <v>NomenOrder579weiblichGenusnominativeKasussingularNumerusBeispielKey</v>
      </c>
      <c r="E580">
        <v>579</v>
      </c>
    </row>
    <row r="581" spans="1:5">
      <c r="A581" t="s">
        <v>2282</v>
      </c>
      <c r="B581" t="s">
        <v>3261</v>
      </c>
      <c r="C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NomenOrder580weiblichGenusnominativeKasussingularNumerus</v>
      </c>
      <c r="D581" t="str">
        <f>Table_Beispiel[[#This Row],[relWort]] &amp; "BeispielKey"</f>
        <v>NomenOrder580weiblichGenusnominativeKasussingularNumerusBeispielKey</v>
      </c>
      <c r="E581">
        <v>580</v>
      </c>
    </row>
    <row r="582" spans="1:5">
      <c r="A582" t="s">
        <v>2283</v>
      </c>
      <c r="B582" t="s">
        <v>3262</v>
      </c>
      <c r="C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NomenOrder581weiblichGenusnominativeKasussingularNumerus</v>
      </c>
      <c r="D582" t="str">
        <f>Table_Beispiel[[#This Row],[relWort]] &amp; "BeispielKey"</f>
        <v>NomenOrder581weiblichGenusnominativeKasussingularNumerusBeispielKey</v>
      </c>
      <c r="E582">
        <v>581</v>
      </c>
    </row>
    <row r="583" spans="1:5">
      <c r="A583" t="s">
        <v>2284</v>
      </c>
      <c r="B583" t="s">
        <v>3263</v>
      </c>
      <c r="C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NomenOrder582weiblichGenusnominativeKasussingularNumerus</v>
      </c>
      <c r="D583" t="str">
        <f>Table_Beispiel[[#This Row],[relWort]] &amp; "BeispielKey"</f>
        <v>NomenOrder582weiblichGenusnominativeKasussingularNumerusBeispielKey</v>
      </c>
      <c r="E583">
        <v>582</v>
      </c>
    </row>
    <row r="584" spans="1:5">
      <c r="A584" t="s">
        <v>2285</v>
      </c>
      <c r="B584" t="s">
        <v>3264</v>
      </c>
      <c r="C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NomenOrder583weiblichGenusnominativeKasussingularNumerus</v>
      </c>
      <c r="D584" t="str">
        <f>Table_Beispiel[[#This Row],[relWort]] &amp; "BeispielKey"</f>
        <v>NomenOrder583weiblichGenusnominativeKasussingularNumerusBeispielKey</v>
      </c>
      <c r="E584">
        <v>583</v>
      </c>
    </row>
    <row r="585" spans="1:5">
      <c r="A585" t="s">
        <v>2286</v>
      </c>
      <c r="B585" t="s">
        <v>3265</v>
      </c>
      <c r="C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NomenOrder584weiblichGenusnominativeKasussingularNumerus</v>
      </c>
      <c r="D585" t="str">
        <f>Table_Beispiel[[#This Row],[relWort]] &amp; "BeispielKey"</f>
        <v>NomenOrder584weiblichGenusnominativeKasussingularNumerusBeispielKey</v>
      </c>
      <c r="E585">
        <v>584</v>
      </c>
    </row>
    <row r="586" spans="1:5">
      <c r="A586" t="s">
        <v>2287</v>
      </c>
      <c r="B586" t="s">
        <v>3266</v>
      </c>
      <c r="C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NomenOrder585weiblichGenusnominativeKasussingularNumerus</v>
      </c>
      <c r="D586" t="str">
        <f>Table_Beispiel[[#This Row],[relWort]] &amp; "BeispielKey"</f>
        <v>NomenOrder585weiblichGenusnominativeKasussingularNumerusBeispielKey</v>
      </c>
      <c r="E586">
        <v>585</v>
      </c>
    </row>
    <row r="587" spans="1:5">
      <c r="A587" t="s">
        <v>2288</v>
      </c>
      <c r="B587" t="s">
        <v>3267</v>
      </c>
      <c r="C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NomenOrder586weiblichGenusnominativeKasussingularNumerus</v>
      </c>
      <c r="D587" t="str">
        <f>Table_Beispiel[[#This Row],[relWort]] &amp; "BeispielKey"</f>
        <v>NomenOrder586weiblichGenusnominativeKasussingularNumerusBeispielKey</v>
      </c>
      <c r="E587">
        <v>586</v>
      </c>
    </row>
    <row r="588" spans="1:5">
      <c r="A588" t="s">
        <v>2289</v>
      </c>
      <c r="B588" t="s">
        <v>3268</v>
      </c>
      <c r="C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NomenOrder587weiblichGenusnominativeKasussingularNumerus</v>
      </c>
      <c r="D588" t="str">
        <f>Table_Beispiel[[#This Row],[relWort]] &amp; "BeispielKey"</f>
        <v>NomenOrder587weiblichGenusnominativeKasussingularNumerusBeispielKey</v>
      </c>
      <c r="E588">
        <v>587</v>
      </c>
    </row>
    <row r="589" spans="1:5">
      <c r="A589" t="s">
        <v>2290</v>
      </c>
      <c r="B589" t="s">
        <v>3269</v>
      </c>
      <c r="C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NomenOrder588weiblichGenusnominativeKasussingularNumerus</v>
      </c>
      <c r="D589" t="str">
        <f>Table_Beispiel[[#This Row],[relWort]] &amp; "BeispielKey"</f>
        <v>NomenOrder588weiblichGenusnominativeKasussingularNumerusBeispielKey</v>
      </c>
      <c r="E589">
        <v>588</v>
      </c>
    </row>
    <row r="590" spans="1:5">
      <c r="A590" t="s">
        <v>2291</v>
      </c>
      <c r="B590" t="s">
        <v>3270</v>
      </c>
      <c r="C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NomenOrder589weiblichGenusnominativeKasussingularNumerus</v>
      </c>
      <c r="D590" t="str">
        <f>Table_Beispiel[[#This Row],[relWort]] &amp; "BeispielKey"</f>
        <v>NomenOrder589weiblichGenusnominativeKasussingularNumerusBeispielKey</v>
      </c>
      <c r="E590">
        <v>589</v>
      </c>
    </row>
    <row r="591" spans="1:5">
      <c r="A591" t="s">
        <v>2292</v>
      </c>
      <c r="B591" t="s">
        <v>3271</v>
      </c>
      <c r="C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NomenOrder590weiblichGenusnominativeKasussingularNumerus</v>
      </c>
      <c r="D591" t="str">
        <f>Table_Beispiel[[#This Row],[relWort]] &amp; "BeispielKey"</f>
        <v>NomenOrder590weiblichGenusnominativeKasussingularNumerusBeispielKey</v>
      </c>
      <c r="E591">
        <v>590</v>
      </c>
    </row>
    <row r="592" spans="1:5">
      <c r="A592" t="s">
        <v>2293</v>
      </c>
      <c r="B592" t="s">
        <v>3272</v>
      </c>
      <c r="C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NomenOrder591weiblichGenusnominativeKasussingularNumerus</v>
      </c>
      <c r="D592" t="str">
        <f>Table_Beispiel[[#This Row],[relWort]] &amp; "BeispielKey"</f>
        <v>NomenOrder591weiblichGenusnominativeKasussingularNumerusBeispielKey</v>
      </c>
      <c r="E592">
        <v>591</v>
      </c>
    </row>
    <row r="593" spans="1:5">
      <c r="A593" t="s">
        <v>2294</v>
      </c>
      <c r="B593" t="s">
        <v>3273</v>
      </c>
      <c r="C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NomenOrder592weiblichGenusnominativeKasussingularNumerus</v>
      </c>
      <c r="D593" t="str">
        <f>Table_Beispiel[[#This Row],[relWort]] &amp; "BeispielKey"</f>
        <v>NomenOrder592weiblichGenusnominativeKasussingularNumerusBeispielKey</v>
      </c>
      <c r="E593">
        <v>592</v>
      </c>
    </row>
    <row r="594" spans="1:5">
      <c r="A594" t="s">
        <v>2295</v>
      </c>
      <c r="B594" t="s">
        <v>3274</v>
      </c>
      <c r="C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NomenOrder593weiblichGenusnominativeKasussingularNumerus</v>
      </c>
      <c r="D594" t="str">
        <f>Table_Beispiel[[#This Row],[relWort]] &amp; "BeispielKey"</f>
        <v>NomenOrder593weiblichGenusnominativeKasussingularNumerusBeispielKey</v>
      </c>
      <c r="E594">
        <v>593</v>
      </c>
    </row>
    <row r="595" spans="1:5">
      <c r="A595" t="s">
        <v>2296</v>
      </c>
      <c r="B595" t="s">
        <v>3275</v>
      </c>
      <c r="C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NomenOrder594weiblichGenusnominativeKasussingularNumerus</v>
      </c>
      <c r="D595" t="str">
        <f>Table_Beispiel[[#This Row],[relWort]] &amp; "BeispielKey"</f>
        <v>NomenOrder594weiblichGenusnominativeKasussingularNumerusBeispielKey</v>
      </c>
      <c r="E595">
        <v>594</v>
      </c>
    </row>
    <row r="596" spans="1:5">
      <c r="A596" t="s">
        <v>2297</v>
      </c>
      <c r="B596" t="s">
        <v>3276</v>
      </c>
      <c r="C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NomenOrder595weiblichGenusnominativeKasussingularNumerus</v>
      </c>
      <c r="D596" t="str">
        <f>Table_Beispiel[[#This Row],[relWort]] &amp; "BeispielKey"</f>
        <v>NomenOrder595weiblichGenusnominativeKasussingularNumerusBeispielKey</v>
      </c>
      <c r="E596">
        <v>595</v>
      </c>
    </row>
    <row r="597" spans="1:5">
      <c r="A597" t="s">
        <v>2298</v>
      </c>
      <c r="B597" t="s">
        <v>3277</v>
      </c>
      <c r="C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NomenOrder596weiblichGenusnominativeKasussingularNumerus</v>
      </c>
      <c r="D597" t="str">
        <f>Table_Beispiel[[#This Row],[relWort]] &amp; "BeispielKey"</f>
        <v>NomenOrder596weiblichGenusnominativeKasussingularNumerusBeispielKey</v>
      </c>
      <c r="E597">
        <v>596</v>
      </c>
    </row>
    <row r="598" spans="1:5">
      <c r="A598" t="s">
        <v>2299</v>
      </c>
      <c r="B598" t="s">
        <v>3278</v>
      </c>
      <c r="C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NomenOrder597weiblichGenusnominativeKasussingularNumerus</v>
      </c>
      <c r="D598" t="str">
        <f>Table_Beispiel[[#This Row],[relWort]] &amp; "BeispielKey"</f>
        <v>NomenOrder597weiblichGenusnominativeKasussingularNumerusBeispielKey</v>
      </c>
      <c r="E598">
        <v>597</v>
      </c>
    </row>
    <row r="599" spans="1:5">
      <c r="A599" t="s">
        <v>2300</v>
      </c>
      <c r="B599" t="s">
        <v>3279</v>
      </c>
      <c r="C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NomenOrder598weiblichGenusnominativeKasussingularNumerus</v>
      </c>
      <c r="D599" t="str">
        <f>Table_Beispiel[[#This Row],[relWort]] &amp; "BeispielKey"</f>
        <v>NomenOrder598weiblichGenusnominativeKasussingularNumerusBeispielKey</v>
      </c>
      <c r="E599">
        <v>598</v>
      </c>
    </row>
    <row r="600" spans="1:5">
      <c r="A600" t="s">
        <v>2301</v>
      </c>
      <c r="B600" t="s">
        <v>3280</v>
      </c>
      <c r="C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NomenOrder599weiblichGenusnominativeKasussingularNumerus</v>
      </c>
      <c r="D600" t="str">
        <f>Table_Beispiel[[#This Row],[relWort]] &amp; "BeispielKey"</f>
        <v>NomenOrder599weiblichGenusnominativeKasussingularNumerusBeispielKey</v>
      </c>
      <c r="E600">
        <v>599</v>
      </c>
    </row>
    <row r="601" spans="1:5">
      <c r="A601" t="s">
        <v>2302</v>
      </c>
      <c r="B601" t="s">
        <v>3281</v>
      </c>
      <c r="C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NomenOrder600weiblichGenusnominativeKasussingularNumerus</v>
      </c>
      <c r="D601" t="str">
        <f>Table_Beispiel[[#This Row],[relWort]] &amp; "BeispielKey"</f>
        <v>NomenOrder600weiblichGenusnominativeKasussingularNumerusBeispielKey</v>
      </c>
      <c r="E601">
        <v>600</v>
      </c>
    </row>
    <row r="602" spans="1:5">
      <c r="A602" t="s">
        <v>2303</v>
      </c>
      <c r="B602" t="s">
        <v>3282</v>
      </c>
      <c r="C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NomenOrder601weiblichGenusnominativeKasussingularNumerus</v>
      </c>
      <c r="D602" t="str">
        <f>Table_Beispiel[[#This Row],[relWort]] &amp; "BeispielKey"</f>
        <v>NomenOrder601weiblichGenusnominativeKasussingularNumerusBeispielKey</v>
      </c>
      <c r="E602">
        <v>601</v>
      </c>
    </row>
    <row r="603" spans="1:5">
      <c r="A603" t="s">
        <v>2304</v>
      </c>
      <c r="B603" t="s">
        <v>3283</v>
      </c>
      <c r="C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NomenOrder602weiblichGenusnominativeKasussingularNumerus</v>
      </c>
      <c r="D603" t="str">
        <f>Table_Beispiel[[#This Row],[relWort]] &amp; "BeispielKey"</f>
        <v>NomenOrder602weiblichGenusnominativeKasussingularNumerusBeispielKey</v>
      </c>
      <c r="E603">
        <v>602</v>
      </c>
    </row>
    <row r="604" spans="1:5">
      <c r="A604" t="s">
        <v>2305</v>
      </c>
      <c r="B604" t="s">
        <v>3284</v>
      </c>
      <c r="C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NomenOrder603weiblichGenusnominativeKasussingularNumerus</v>
      </c>
      <c r="D604" t="str">
        <f>Table_Beispiel[[#This Row],[relWort]] &amp; "BeispielKey"</f>
        <v>NomenOrder603weiblichGenusnominativeKasussingularNumerusBeispielKey</v>
      </c>
      <c r="E604">
        <v>603</v>
      </c>
    </row>
    <row r="605" spans="1:5">
      <c r="A605" t="s">
        <v>2306</v>
      </c>
      <c r="B605" t="s">
        <v>3285</v>
      </c>
      <c r="C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NomenOrder604weiblichGenusnominativeKasussingularNumerus</v>
      </c>
      <c r="D605" t="str">
        <f>Table_Beispiel[[#This Row],[relWort]] &amp; "BeispielKey"</f>
        <v>NomenOrder604weiblichGenusnominativeKasussingularNumerusBeispielKey</v>
      </c>
      <c r="E605">
        <v>604</v>
      </c>
    </row>
    <row r="606" spans="1:5">
      <c r="A606" t="s">
        <v>2307</v>
      </c>
      <c r="B606" t="s">
        <v>3286</v>
      </c>
      <c r="C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NomenOrder605weiblichGenusnominativeKasussingularNumerus</v>
      </c>
      <c r="D606" t="str">
        <f>Table_Beispiel[[#This Row],[relWort]] &amp; "BeispielKey"</f>
        <v>NomenOrder605weiblichGenusnominativeKasussingularNumerusBeispielKey</v>
      </c>
      <c r="E606">
        <v>605</v>
      </c>
    </row>
    <row r="607" spans="1:5">
      <c r="A607" t="s">
        <v>2308</v>
      </c>
      <c r="B607" t="s">
        <v>3287</v>
      </c>
      <c r="C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NomenOrder606weiblichGenusnominativeKasussingularNumerus</v>
      </c>
      <c r="D607" t="str">
        <f>Table_Beispiel[[#This Row],[relWort]] &amp; "BeispielKey"</f>
        <v>NomenOrder606weiblichGenusnominativeKasussingularNumerusBeispielKey</v>
      </c>
      <c r="E607">
        <v>606</v>
      </c>
    </row>
    <row r="608" spans="1:5">
      <c r="A608" t="s">
        <v>2309</v>
      </c>
      <c r="B608" t="s">
        <v>3288</v>
      </c>
      <c r="C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NomenOrder607weiblichGenusnominativeKasussingularNumerus</v>
      </c>
      <c r="D608" t="str">
        <f>Table_Beispiel[[#This Row],[relWort]] &amp; "BeispielKey"</f>
        <v>NomenOrder607weiblichGenusnominativeKasussingularNumerusBeispielKey</v>
      </c>
      <c r="E608">
        <v>607</v>
      </c>
    </row>
    <row r="609" spans="1:5">
      <c r="A609" t="s">
        <v>2310</v>
      </c>
      <c r="B609" t="s">
        <v>3289</v>
      </c>
      <c r="C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NomenOrder608weiblichGenusnominativeKasussingularNumerus</v>
      </c>
      <c r="D609" t="str">
        <f>Table_Beispiel[[#This Row],[relWort]] &amp; "BeispielKey"</f>
        <v>NomenOrder608weiblichGenusnominativeKasussingularNumerusBeispielKey</v>
      </c>
      <c r="E609">
        <v>608</v>
      </c>
    </row>
    <row r="610" spans="1:5">
      <c r="A610" t="s">
        <v>2311</v>
      </c>
      <c r="B610" t="s">
        <v>3290</v>
      </c>
      <c r="C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NomenOrder609weiblichGenusnominativeKasussingularNumerus</v>
      </c>
      <c r="D610" t="str">
        <f>Table_Beispiel[[#This Row],[relWort]] &amp; "BeispielKey"</f>
        <v>NomenOrder609weiblichGenusnominativeKasussingularNumerusBeispielKey</v>
      </c>
      <c r="E610">
        <v>609</v>
      </c>
    </row>
    <row r="611" spans="1:5">
      <c r="A611" t="s">
        <v>2312</v>
      </c>
      <c r="B611" t="s">
        <v>3291</v>
      </c>
      <c r="C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NomenOrder610weiblichGenusnominativeKasussingularNumerus</v>
      </c>
      <c r="D611" t="str">
        <f>Table_Beispiel[[#This Row],[relWort]] &amp; "BeispielKey"</f>
        <v>NomenOrder610weiblichGenusnominativeKasussingularNumerusBeispielKey</v>
      </c>
      <c r="E611">
        <v>610</v>
      </c>
    </row>
    <row r="612" spans="1:5">
      <c r="A612" t="s">
        <v>2313</v>
      </c>
      <c r="B612" t="s">
        <v>3292</v>
      </c>
      <c r="C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NomenOrder611weiblichGenusnominativeKasussingularNumerus</v>
      </c>
      <c r="D612" t="str">
        <f>Table_Beispiel[[#This Row],[relWort]] &amp; "BeispielKey"</f>
        <v>NomenOrder611weiblichGenusnominativeKasussingularNumerusBeispielKey</v>
      </c>
      <c r="E612">
        <v>611</v>
      </c>
    </row>
    <row r="613" spans="1:5">
      <c r="A613" t="s">
        <v>2314</v>
      </c>
      <c r="B613" t="s">
        <v>3293</v>
      </c>
      <c r="C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NomenOrder612weiblichGenusnominativeKasussingularNumerus</v>
      </c>
      <c r="D613" t="str">
        <f>Table_Beispiel[[#This Row],[relWort]] &amp; "BeispielKey"</f>
        <v>NomenOrder612weiblichGenusnominativeKasussingularNumerusBeispielKey</v>
      </c>
      <c r="E613">
        <v>612</v>
      </c>
    </row>
    <row r="614" spans="1:5">
      <c r="A614" t="s">
        <v>2315</v>
      </c>
      <c r="B614" t="s">
        <v>3294</v>
      </c>
      <c r="C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NomenOrder613weiblichGenusnominativeKasussingularNumerus</v>
      </c>
      <c r="D614" t="str">
        <f>Table_Beispiel[[#This Row],[relWort]] &amp; "BeispielKey"</f>
        <v>NomenOrder613weiblichGenusnominativeKasussingularNumerusBeispielKey</v>
      </c>
      <c r="E614">
        <v>613</v>
      </c>
    </row>
    <row r="615" spans="1:5">
      <c r="A615" t="s">
        <v>2316</v>
      </c>
      <c r="B615" t="s">
        <v>3295</v>
      </c>
      <c r="C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NomenOrder614weiblichGenusnominativeKasussingularNumerus</v>
      </c>
      <c r="D615" t="str">
        <f>Table_Beispiel[[#This Row],[relWort]] &amp; "BeispielKey"</f>
        <v>NomenOrder614weiblichGenusnominativeKasussingularNumerusBeispielKey</v>
      </c>
      <c r="E615">
        <v>614</v>
      </c>
    </row>
    <row r="616" spans="1:5">
      <c r="A616" t="s">
        <v>2317</v>
      </c>
      <c r="B616" t="s">
        <v>3296</v>
      </c>
      <c r="C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NomenOrder615weiblichGenusnominativeKasussingularNumerus</v>
      </c>
      <c r="D616" t="str">
        <f>Table_Beispiel[[#This Row],[relWort]] &amp; "BeispielKey"</f>
        <v>NomenOrder615weiblichGenusnominativeKasussingularNumerusBeispielKey</v>
      </c>
      <c r="E616">
        <v>615</v>
      </c>
    </row>
    <row r="617" spans="1:5">
      <c r="A617" t="s">
        <v>2318</v>
      </c>
      <c r="B617" t="s">
        <v>3297</v>
      </c>
      <c r="C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NomenOrder616weiblichGenusnominativeKasussingularNumerus</v>
      </c>
      <c r="D617" t="str">
        <f>Table_Beispiel[[#This Row],[relWort]] &amp; "BeispielKey"</f>
        <v>NomenOrder616weiblichGenusnominativeKasussingularNumerusBeispielKey</v>
      </c>
      <c r="E617">
        <v>616</v>
      </c>
    </row>
    <row r="618" spans="1:5">
      <c r="A618" t="s">
        <v>2319</v>
      </c>
      <c r="B618" t="s">
        <v>3298</v>
      </c>
      <c r="C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NomenOrder617weiblichGenusnominativeKasussingularNumerus</v>
      </c>
      <c r="D618" t="str">
        <f>Table_Beispiel[[#This Row],[relWort]] &amp; "BeispielKey"</f>
        <v>NomenOrder617weiblichGenusnominativeKasussingularNumerusBeispielKey</v>
      </c>
      <c r="E618">
        <v>617</v>
      </c>
    </row>
    <row r="619" spans="1:5">
      <c r="A619" t="s">
        <v>2320</v>
      </c>
      <c r="B619" t="s">
        <v>3299</v>
      </c>
      <c r="C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NomenOrder618weiblichGenusnominativeKasussingularNumerus</v>
      </c>
      <c r="D619" t="str">
        <f>Table_Beispiel[[#This Row],[relWort]] &amp; "BeispielKey"</f>
        <v>NomenOrder618weiblichGenusnominativeKasussingularNumerusBeispielKey</v>
      </c>
      <c r="E619">
        <v>618</v>
      </c>
    </row>
    <row r="620" spans="1:5">
      <c r="A620" t="s">
        <v>2321</v>
      </c>
      <c r="B620" t="s">
        <v>3300</v>
      </c>
      <c r="C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NomenOrder619weiblichGenusnominativeKasussingularNumerus</v>
      </c>
      <c r="D620" t="str">
        <f>Table_Beispiel[[#This Row],[relWort]] &amp; "BeispielKey"</f>
        <v>NomenOrder619weiblichGenusnominativeKasussingularNumerusBeispielKey</v>
      </c>
      <c r="E620">
        <v>619</v>
      </c>
    </row>
    <row r="621" spans="1:5">
      <c r="A621" t="s">
        <v>2322</v>
      </c>
      <c r="B621" t="s">
        <v>3301</v>
      </c>
      <c r="C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NomenOrder620weiblichGenusnominativeKasussingularNumerus</v>
      </c>
      <c r="D621" t="str">
        <f>Table_Beispiel[[#This Row],[relWort]] &amp; "BeispielKey"</f>
        <v>NomenOrder620weiblichGenusnominativeKasussingularNumerusBeispielKey</v>
      </c>
      <c r="E621">
        <v>620</v>
      </c>
    </row>
    <row r="622" spans="1:5">
      <c r="A622" t="s">
        <v>2323</v>
      </c>
      <c r="B622" t="s">
        <v>3302</v>
      </c>
      <c r="C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NomenOrder621weiblichGenusnominativeKasussingularNumerus</v>
      </c>
      <c r="D622" t="str">
        <f>Table_Beispiel[[#This Row],[relWort]] &amp; "BeispielKey"</f>
        <v>NomenOrder621weiblichGenusnominativeKasussingularNumerusBeispielKey</v>
      </c>
      <c r="E622">
        <v>621</v>
      </c>
    </row>
    <row r="623" spans="1:5">
      <c r="A623" t="s">
        <v>2324</v>
      </c>
      <c r="B623" t="s">
        <v>3303</v>
      </c>
      <c r="C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NomenOrder622weiblichGenusnominativeKasussingularNumerus</v>
      </c>
      <c r="D623" t="str">
        <f>Table_Beispiel[[#This Row],[relWort]] &amp; "BeispielKey"</f>
        <v>NomenOrder622weiblichGenusnominativeKasussingularNumerusBeispielKey</v>
      </c>
      <c r="E623">
        <v>622</v>
      </c>
    </row>
    <row r="624" spans="1:5">
      <c r="A624" t="s">
        <v>2325</v>
      </c>
      <c r="B624" t="s">
        <v>3304</v>
      </c>
      <c r="C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NomenOrder623weiblichGenusnominativeKasussingularNumerus</v>
      </c>
      <c r="D624" t="str">
        <f>Table_Beispiel[[#This Row],[relWort]] &amp; "BeispielKey"</f>
        <v>NomenOrder623weiblichGenusnominativeKasussingularNumerusBeispielKey</v>
      </c>
      <c r="E624">
        <v>623</v>
      </c>
    </row>
    <row r="625" spans="1:5">
      <c r="A625" t="s">
        <v>2326</v>
      </c>
      <c r="B625" t="s">
        <v>3305</v>
      </c>
      <c r="C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NomenOrder624weiblichGenusnominativeKasussingularNumerus</v>
      </c>
      <c r="D625" t="str">
        <f>Table_Beispiel[[#This Row],[relWort]] &amp; "BeispielKey"</f>
        <v>NomenOrder624weiblichGenusnominativeKasussingularNumerusBeispielKey</v>
      </c>
      <c r="E625">
        <v>624</v>
      </c>
    </row>
    <row r="626" spans="1:5">
      <c r="A626" t="s">
        <v>2327</v>
      </c>
      <c r="B626" t="s">
        <v>3306</v>
      </c>
      <c r="C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NomenOrder625weiblichGenusnominativeKasussingularNumerus</v>
      </c>
      <c r="D626" t="str">
        <f>Table_Beispiel[[#This Row],[relWort]] &amp; "BeispielKey"</f>
        <v>NomenOrder625weiblichGenusnominativeKasussingularNumerusBeispielKey</v>
      </c>
      <c r="E626">
        <v>625</v>
      </c>
    </row>
    <row r="627" spans="1:5">
      <c r="A627" t="s">
        <v>2328</v>
      </c>
      <c r="B627" t="s">
        <v>3307</v>
      </c>
      <c r="C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NomenOrder626weiblichGenusnominativeKasussingularNumerus</v>
      </c>
      <c r="D627" t="str">
        <f>Table_Beispiel[[#This Row],[relWort]] &amp; "BeispielKey"</f>
        <v>NomenOrder626weiblichGenusnominativeKasussingularNumerusBeispielKey</v>
      </c>
      <c r="E627">
        <v>626</v>
      </c>
    </row>
    <row r="628" spans="1:5">
      <c r="A628" t="s">
        <v>2329</v>
      </c>
      <c r="B628" t="s">
        <v>3308</v>
      </c>
      <c r="C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NomenOrder627weiblichGenusnominativeKasussingularNumerus</v>
      </c>
      <c r="D628" t="str">
        <f>Table_Beispiel[[#This Row],[relWort]] &amp; "BeispielKey"</f>
        <v>NomenOrder627weiblichGenusnominativeKasussingularNumerusBeispielKey</v>
      </c>
      <c r="E628">
        <v>627</v>
      </c>
    </row>
    <row r="629" spans="1:5">
      <c r="A629" t="s">
        <v>2330</v>
      </c>
      <c r="B629" t="s">
        <v>3309</v>
      </c>
      <c r="C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NomenOrder628weiblichGenusnominativeKasussingularNumerus</v>
      </c>
      <c r="D629" t="str">
        <f>Table_Beispiel[[#This Row],[relWort]] &amp; "BeispielKey"</f>
        <v>NomenOrder628weiblichGenusnominativeKasussingularNumerusBeispielKey</v>
      </c>
      <c r="E629">
        <v>628</v>
      </c>
    </row>
    <row r="630" spans="1:5">
      <c r="A630" t="s">
        <v>2331</v>
      </c>
      <c r="B630" t="s">
        <v>3310</v>
      </c>
      <c r="C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NomenOrder629weiblichGenusnominativeKasussingularNumerus</v>
      </c>
      <c r="D630" t="str">
        <f>Table_Beispiel[[#This Row],[relWort]] &amp; "BeispielKey"</f>
        <v>NomenOrder629weiblichGenusnominativeKasussingularNumerusBeispielKey</v>
      </c>
      <c r="E630">
        <v>629</v>
      </c>
    </row>
    <row r="631" spans="1:5">
      <c r="A631" t="s">
        <v>2332</v>
      </c>
      <c r="B631" t="s">
        <v>3311</v>
      </c>
      <c r="C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NomenOrder630weiblichGenusnominativeKasussingularNumerus</v>
      </c>
      <c r="D631" t="str">
        <f>Table_Beispiel[[#This Row],[relWort]] &amp; "BeispielKey"</f>
        <v>NomenOrder630weiblichGenusnominativeKasussingularNumerusBeispielKey</v>
      </c>
      <c r="E631">
        <v>630</v>
      </c>
    </row>
    <row r="632" spans="1:5">
      <c r="A632" t="s">
        <v>2333</v>
      </c>
      <c r="B632" t="s">
        <v>3312</v>
      </c>
      <c r="C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NomenOrder631weiblichGenusnominativeKasussingularNumerus</v>
      </c>
      <c r="D632" t="str">
        <f>Table_Beispiel[[#This Row],[relWort]] &amp; "BeispielKey"</f>
        <v>NomenOrder631weiblichGenusnominativeKasussingularNumerusBeispielKey</v>
      </c>
      <c r="E632">
        <v>631</v>
      </c>
    </row>
    <row r="633" spans="1:5">
      <c r="A633" t="s">
        <v>2334</v>
      </c>
      <c r="B633" t="s">
        <v>3313</v>
      </c>
      <c r="C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NomenOrder632weiblichGenusnominativeKasussingularNumerus</v>
      </c>
      <c r="D633" t="str">
        <f>Table_Beispiel[[#This Row],[relWort]] &amp; "BeispielKey"</f>
        <v>NomenOrder632weiblichGenusnominativeKasussingularNumerusBeispielKey</v>
      </c>
      <c r="E633">
        <v>632</v>
      </c>
    </row>
    <row r="634" spans="1:5">
      <c r="A634" t="s">
        <v>2335</v>
      </c>
      <c r="B634" t="s">
        <v>3314</v>
      </c>
      <c r="C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NomenOrder633weiblichGenusnominativeKasussingularNumerus</v>
      </c>
      <c r="D634" t="str">
        <f>Table_Beispiel[[#This Row],[relWort]] &amp; "BeispielKey"</f>
        <v>NomenOrder633weiblichGenusnominativeKasussingularNumerusBeispielKey</v>
      </c>
      <c r="E634">
        <v>633</v>
      </c>
    </row>
    <row r="635" spans="1:5">
      <c r="A635" t="s">
        <v>2336</v>
      </c>
      <c r="B635" t="s">
        <v>3315</v>
      </c>
      <c r="C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NomenOrder634weiblichGenusnominativeKasussingularNumerus</v>
      </c>
      <c r="D635" t="str">
        <f>Table_Beispiel[[#This Row],[relWort]] &amp; "BeispielKey"</f>
        <v>NomenOrder634weiblichGenusnominativeKasussingularNumerusBeispielKey</v>
      </c>
      <c r="E635">
        <v>634</v>
      </c>
    </row>
    <row r="636" spans="1:5">
      <c r="A636" t="s">
        <v>2337</v>
      </c>
      <c r="B636" t="s">
        <v>3316</v>
      </c>
      <c r="C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NomenOrder635weiblichGenusnominativeKasussingularNumerus</v>
      </c>
      <c r="D636" t="str">
        <f>Table_Beispiel[[#This Row],[relWort]] &amp; "BeispielKey"</f>
        <v>NomenOrder635weiblichGenusnominativeKasussingularNumerusBeispielKey</v>
      </c>
      <c r="E636">
        <v>635</v>
      </c>
    </row>
    <row r="637" spans="1:5">
      <c r="A637" t="s">
        <v>2338</v>
      </c>
      <c r="B637" t="s">
        <v>3317</v>
      </c>
      <c r="C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NomenOrder636weiblichGenusnominativeKasussingularNumerus</v>
      </c>
      <c r="D637" t="str">
        <f>Table_Beispiel[[#This Row],[relWort]] &amp; "BeispielKey"</f>
        <v>NomenOrder636weiblichGenusnominativeKasussingularNumerusBeispielKey</v>
      </c>
      <c r="E637">
        <v>636</v>
      </c>
    </row>
    <row r="638" spans="1:5">
      <c r="A638" t="s">
        <v>2339</v>
      </c>
      <c r="B638" t="s">
        <v>3318</v>
      </c>
      <c r="C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NomenOrder637weiblichGenusnominativeKasussingularNumerus</v>
      </c>
      <c r="D638" t="str">
        <f>Table_Beispiel[[#This Row],[relWort]] &amp; "BeispielKey"</f>
        <v>NomenOrder637weiblichGenusnominativeKasussingularNumerusBeispielKey</v>
      </c>
      <c r="E638">
        <v>637</v>
      </c>
    </row>
    <row r="639" spans="1:5">
      <c r="A639" t="s">
        <v>2340</v>
      </c>
      <c r="B639" t="s">
        <v>3319</v>
      </c>
      <c r="C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NomenOrder638weiblichGenusnominativeKasussingularNumerus</v>
      </c>
      <c r="D639" t="str">
        <f>Table_Beispiel[[#This Row],[relWort]] &amp; "BeispielKey"</f>
        <v>NomenOrder638weiblichGenusnominativeKasussingularNumerusBeispielKey</v>
      </c>
      <c r="E639">
        <v>638</v>
      </c>
    </row>
    <row r="640" spans="1:5">
      <c r="A640" t="s">
        <v>2341</v>
      </c>
      <c r="B640" t="s">
        <v>3320</v>
      </c>
      <c r="C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NomenOrder639weiblichGenusnominativeKasussingularNumerus</v>
      </c>
      <c r="D640" t="str">
        <f>Table_Beispiel[[#This Row],[relWort]] &amp; "BeispielKey"</f>
        <v>NomenOrder639weiblichGenusnominativeKasussingularNumerusBeispielKey</v>
      </c>
      <c r="E640">
        <v>639</v>
      </c>
    </row>
    <row r="641" spans="1:5">
      <c r="A641" t="s">
        <v>2342</v>
      </c>
      <c r="B641" t="s">
        <v>3321</v>
      </c>
      <c r="C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NomenOrder640weiblichGenusnominativeKasussingularNumerus</v>
      </c>
      <c r="D641" t="str">
        <f>Table_Beispiel[[#This Row],[relWort]] &amp; "BeispielKey"</f>
        <v>NomenOrder640weiblichGenusnominativeKasussingularNumerusBeispielKey</v>
      </c>
      <c r="E641">
        <v>640</v>
      </c>
    </row>
    <row r="642" spans="1:5">
      <c r="A642" t="s">
        <v>2343</v>
      </c>
      <c r="B642" t="s">
        <v>3322</v>
      </c>
      <c r="C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NomenOrder641weiblichGenusnominativeKasussingularNumerus</v>
      </c>
      <c r="D642" t="str">
        <f>Table_Beispiel[[#This Row],[relWort]] &amp; "BeispielKey"</f>
        <v>NomenOrder641weiblichGenusnominativeKasussingularNumerusBeispielKey</v>
      </c>
      <c r="E642">
        <v>641</v>
      </c>
    </row>
    <row r="643" spans="1:5">
      <c r="A643" t="s">
        <v>2344</v>
      </c>
      <c r="B643" t="s">
        <v>3323</v>
      </c>
      <c r="C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NomenOrder642weiblichGenusnominativeKasussingularNumerus</v>
      </c>
      <c r="D643" t="str">
        <f>Table_Beispiel[[#This Row],[relWort]] &amp; "BeispielKey"</f>
        <v>NomenOrder642weiblichGenusnominativeKasussingularNumerusBeispielKey</v>
      </c>
      <c r="E643">
        <v>642</v>
      </c>
    </row>
    <row r="644" spans="1:5">
      <c r="A644" t="s">
        <v>2345</v>
      </c>
      <c r="B644" t="s">
        <v>3324</v>
      </c>
      <c r="C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NomenOrder643weiblichGenusnominativeKasussingularNumerus</v>
      </c>
      <c r="D644" t="str">
        <f>Table_Beispiel[[#This Row],[relWort]] &amp; "BeispielKey"</f>
        <v>NomenOrder643weiblichGenusnominativeKasussingularNumerusBeispielKey</v>
      </c>
      <c r="E644">
        <v>643</v>
      </c>
    </row>
    <row r="645" spans="1:5">
      <c r="A645" t="s">
        <v>2346</v>
      </c>
      <c r="B645" t="s">
        <v>3325</v>
      </c>
      <c r="C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NomenOrder644weiblichGenusnominativeKasussingularNumerus</v>
      </c>
      <c r="D645" t="str">
        <f>Table_Beispiel[[#This Row],[relWort]] &amp; "BeispielKey"</f>
        <v>NomenOrder644weiblichGenusnominativeKasussingularNumerusBeispielKey</v>
      </c>
      <c r="E645">
        <v>644</v>
      </c>
    </row>
    <row r="646" spans="1:5">
      <c r="A646" t="s">
        <v>2347</v>
      </c>
      <c r="B646" t="s">
        <v>3326</v>
      </c>
      <c r="C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NomenOrder645weiblichGenusnominativeKasussingularNumerus</v>
      </c>
      <c r="D646" t="str">
        <f>Table_Beispiel[[#This Row],[relWort]] &amp; "BeispielKey"</f>
        <v>NomenOrder645weiblichGenusnominativeKasussingularNumerusBeispielKey</v>
      </c>
      <c r="E646">
        <v>645</v>
      </c>
    </row>
    <row r="647" spans="1:5">
      <c r="A647" t="s">
        <v>2348</v>
      </c>
      <c r="B647" t="s">
        <v>3327</v>
      </c>
      <c r="C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NomenOrder646weiblichGenusnominativeKasussingularNumerus</v>
      </c>
      <c r="D647" t="str">
        <f>Table_Beispiel[[#This Row],[relWort]] &amp; "BeispielKey"</f>
        <v>NomenOrder646weiblichGenusnominativeKasussingularNumerusBeispielKey</v>
      </c>
      <c r="E647">
        <v>646</v>
      </c>
    </row>
    <row r="648" spans="1:5">
      <c r="A648" t="s">
        <v>2349</v>
      </c>
      <c r="B648" t="s">
        <v>3328</v>
      </c>
      <c r="C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NomenOrder647weiblichGenusnominativeKasussingularNumerus</v>
      </c>
      <c r="D648" t="str">
        <f>Table_Beispiel[[#This Row],[relWort]] &amp; "BeispielKey"</f>
        <v>NomenOrder647weiblichGenusnominativeKasussingularNumerusBeispielKey</v>
      </c>
      <c r="E648">
        <v>647</v>
      </c>
    </row>
    <row r="649" spans="1:5">
      <c r="A649" t="s">
        <v>2350</v>
      </c>
      <c r="B649" t="s">
        <v>3329</v>
      </c>
      <c r="C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NomenOrder648weiblichGenusnominativeKasussingularNumerus</v>
      </c>
      <c r="D649" t="str">
        <f>Table_Beispiel[[#This Row],[relWort]] &amp; "BeispielKey"</f>
        <v>NomenOrder648weiblichGenusnominativeKasussingularNumerusBeispielKey</v>
      </c>
      <c r="E649">
        <v>648</v>
      </c>
    </row>
    <row r="650" spans="1:5">
      <c r="A650" t="s">
        <v>2351</v>
      </c>
      <c r="B650" t="s">
        <v>3330</v>
      </c>
      <c r="C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NomenOrder649weiblichGenusnominativeKasussingularNumerus</v>
      </c>
      <c r="D650" t="str">
        <f>Table_Beispiel[[#This Row],[relWort]] &amp; "BeispielKey"</f>
        <v>NomenOrder649weiblichGenusnominativeKasussingularNumerusBeispielKey</v>
      </c>
      <c r="E650">
        <v>649</v>
      </c>
    </row>
    <row r="651" spans="1:5">
      <c r="A651" t="s">
        <v>2352</v>
      </c>
      <c r="B651" t="s">
        <v>3331</v>
      </c>
      <c r="C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NomenOrder650weiblichGenusnominativeKasussingularNumerus</v>
      </c>
      <c r="D651" t="str">
        <f>Table_Beispiel[[#This Row],[relWort]] &amp; "BeispielKey"</f>
        <v>NomenOrder650weiblichGenusnominativeKasussingularNumerusBeispielKey</v>
      </c>
      <c r="E651">
        <v>650</v>
      </c>
    </row>
    <row r="652" spans="1:5">
      <c r="A652" t="s">
        <v>2353</v>
      </c>
      <c r="B652" t="s">
        <v>3332</v>
      </c>
      <c r="C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NomenOrder651weiblichGenusnominativeKasussingularNumerus</v>
      </c>
      <c r="D652" t="str">
        <f>Table_Beispiel[[#This Row],[relWort]] &amp; "BeispielKey"</f>
        <v>NomenOrder651weiblichGenusnominativeKasussingularNumerusBeispielKey</v>
      </c>
      <c r="E652">
        <v>651</v>
      </c>
    </row>
    <row r="653" spans="1:5">
      <c r="A653" t="s">
        <v>2354</v>
      </c>
      <c r="B653" t="s">
        <v>3333</v>
      </c>
      <c r="C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NomenOrder652weiblichGenusnominativeKasussingularNumerus</v>
      </c>
      <c r="D653" t="str">
        <f>Table_Beispiel[[#This Row],[relWort]] &amp; "BeispielKey"</f>
        <v>NomenOrder652weiblichGenusnominativeKasussingularNumerusBeispielKey</v>
      </c>
      <c r="E653">
        <v>652</v>
      </c>
    </row>
    <row r="654" spans="1:5">
      <c r="A654" t="s">
        <v>2355</v>
      </c>
      <c r="B654" t="s">
        <v>3334</v>
      </c>
      <c r="C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NomenOrder653weiblichGenusnominativeKasussingularNumerus</v>
      </c>
      <c r="D654" t="str">
        <f>Table_Beispiel[[#This Row],[relWort]] &amp; "BeispielKey"</f>
        <v>NomenOrder653weiblichGenusnominativeKasussingularNumerusBeispielKey</v>
      </c>
      <c r="E654">
        <v>653</v>
      </c>
    </row>
    <row r="655" spans="1:5">
      <c r="A655" t="s">
        <v>2356</v>
      </c>
      <c r="B655" t="s">
        <v>3335</v>
      </c>
      <c r="C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NomenOrder654weiblichGenusnominativeKasussingularNumerus</v>
      </c>
      <c r="D655" t="str">
        <f>Table_Beispiel[[#This Row],[relWort]] &amp; "BeispielKey"</f>
        <v>NomenOrder654weiblichGenusnominativeKasussingularNumerusBeispielKey</v>
      </c>
      <c r="E655">
        <v>654</v>
      </c>
    </row>
    <row r="656" spans="1:5">
      <c r="A656" t="s">
        <v>2357</v>
      </c>
      <c r="B656" t="s">
        <v>3336</v>
      </c>
      <c r="C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NomenOrder655weiblichGenusnominativeKasussingularNumerus</v>
      </c>
      <c r="D656" t="str">
        <f>Table_Beispiel[[#This Row],[relWort]] &amp; "BeispielKey"</f>
        <v>NomenOrder655weiblichGenusnominativeKasussingularNumerusBeispielKey</v>
      </c>
      <c r="E656">
        <v>655</v>
      </c>
    </row>
    <row r="657" spans="1:5">
      <c r="A657" t="s">
        <v>2358</v>
      </c>
      <c r="B657" t="s">
        <v>3337</v>
      </c>
      <c r="C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NomenOrder656weiblichGenusnominativeKasussingularNumerus</v>
      </c>
      <c r="D657" t="str">
        <f>Table_Beispiel[[#This Row],[relWort]] &amp; "BeispielKey"</f>
        <v>NomenOrder656weiblichGenusnominativeKasussingularNumerusBeispielKey</v>
      </c>
      <c r="E657">
        <v>656</v>
      </c>
    </row>
    <row r="658" spans="1:5">
      <c r="A658" t="s">
        <v>2359</v>
      </c>
      <c r="B658" t="s">
        <v>3338</v>
      </c>
      <c r="C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NomenOrder657weiblichGenusnominativeKasussingularNumerus</v>
      </c>
      <c r="D658" t="str">
        <f>Table_Beispiel[[#This Row],[relWort]] &amp; "BeispielKey"</f>
        <v>NomenOrder657weiblichGenusnominativeKasussingularNumerusBeispielKey</v>
      </c>
      <c r="E658">
        <v>657</v>
      </c>
    </row>
    <row r="659" spans="1:5">
      <c r="A659" t="s">
        <v>2360</v>
      </c>
      <c r="B659" t="s">
        <v>3339</v>
      </c>
      <c r="C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NomenOrder658weiblichGenusnominativeKasussingularNumerus</v>
      </c>
      <c r="D659" t="str">
        <f>Table_Beispiel[[#This Row],[relWort]] &amp; "BeispielKey"</f>
        <v>NomenOrder658weiblichGenusnominativeKasussingularNumerusBeispielKey</v>
      </c>
      <c r="E659">
        <v>658</v>
      </c>
    </row>
    <row r="660" spans="1:5">
      <c r="A660" t="s">
        <v>2361</v>
      </c>
      <c r="B660" t="s">
        <v>3340</v>
      </c>
      <c r="C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NomenOrder659weiblichGenusnominativeKasussingularNumerus</v>
      </c>
      <c r="D660" t="str">
        <f>Table_Beispiel[[#This Row],[relWort]] &amp; "BeispielKey"</f>
        <v>NomenOrder659weiblichGenusnominativeKasussingularNumerusBeispielKey</v>
      </c>
      <c r="E660">
        <v>659</v>
      </c>
    </row>
    <row r="661" spans="1:5">
      <c r="A661" t="s">
        <v>2362</v>
      </c>
      <c r="B661" t="s">
        <v>3341</v>
      </c>
      <c r="C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NomenOrder660weiblichGenusnominativeKasussingularNumerus</v>
      </c>
      <c r="D661" t="str">
        <f>Table_Beispiel[[#This Row],[relWort]] &amp; "BeispielKey"</f>
        <v>NomenOrder660weiblichGenusnominativeKasussingularNumerusBeispielKey</v>
      </c>
      <c r="E661">
        <v>660</v>
      </c>
    </row>
    <row r="662" spans="1:5">
      <c r="A662" t="s">
        <v>2363</v>
      </c>
      <c r="B662" t="s">
        <v>3342</v>
      </c>
      <c r="C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NomenOrder661weiblichGenusnominativeKasussingularNumerus</v>
      </c>
      <c r="D662" t="str">
        <f>Table_Beispiel[[#This Row],[relWort]] &amp; "BeispielKey"</f>
        <v>NomenOrder661weiblichGenusnominativeKasussingularNumerusBeispielKey</v>
      </c>
      <c r="E662">
        <v>661</v>
      </c>
    </row>
    <row r="663" spans="1:5">
      <c r="A663" t="s">
        <v>2364</v>
      </c>
      <c r="B663" t="s">
        <v>3343</v>
      </c>
      <c r="C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NomenOrder662weiblichGenusnominativeKasussingularNumerus</v>
      </c>
      <c r="D663" t="str">
        <f>Table_Beispiel[[#This Row],[relWort]] &amp; "BeispielKey"</f>
        <v>NomenOrder662weiblichGenusnominativeKasussingularNumerusBeispielKey</v>
      </c>
      <c r="E663">
        <v>662</v>
      </c>
    </row>
    <row r="664" spans="1:5">
      <c r="A664" t="s">
        <v>2365</v>
      </c>
      <c r="B664" t="s">
        <v>3344</v>
      </c>
      <c r="C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NomenOrder663weiblichGenusnominativeKasussingularNumerus</v>
      </c>
      <c r="D664" t="str">
        <f>Table_Beispiel[[#This Row],[relWort]] &amp; "BeispielKey"</f>
        <v>NomenOrder663weiblichGenusnominativeKasussingularNumerusBeispielKey</v>
      </c>
      <c r="E664">
        <v>663</v>
      </c>
    </row>
    <row r="665" spans="1:5">
      <c r="A665" t="s">
        <v>2366</v>
      </c>
      <c r="B665" t="s">
        <v>3345</v>
      </c>
      <c r="C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NomenOrder664weiblichGenusnominativeKasussingularNumerus</v>
      </c>
      <c r="D665" t="str">
        <f>Table_Beispiel[[#This Row],[relWort]] &amp; "BeispielKey"</f>
        <v>NomenOrder664weiblichGenusnominativeKasussingularNumerusBeispielKey</v>
      </c>
      <c r="E665">
        <v>664</v>
      </c>
    </row>
    <row r="666" spans="1:5">
      <c r="A666" t="s">
        <v>2367</v>
      </c>
      <c r="B666" t="s">
        <v>3346</v>
      </c>
      <c r="C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NomenOrder665weiblichGenusnominativeKasussingularNumerus</v>
      </c>
      <c r="D666" t="str">
        <f>Table_Beispiel[[#This Row],[relWort]] &amp; "BeispielKey"</f>
        <v>NomenOrder665weiblichGenusnominativeKasussingularNumerusBeispielKey</v>
      </c>
      <c r="E666">
        <v>665</v>
      </c>
    </row>
    <row r="667" spans="1:5">
      <c r="A667" t="s">
        <v>2368</v>
      </c>
      <c r="B667" t="s">
        <v>3347</v>
      </c>
      <c r="C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NomenOrder666weiblichGenusnominativeKasussingularNumerus</v>
      </c>
      <c r="D667" t="str">
        <f>Table_Beispiel[[#This Row],[relWort]] &amp; "BeispielKey"</f>
        <v>NomenOrder666weiblichGenusnominativeKasussingularNumerusBeispielKey</v>
      </c>
      <c r="E667">
        <v>666</v>
      </c>
    </row>
    <row r="668" spans="1:5">
      <c r="A668" t="s">
        <v>2369</v>
      </c>
      <c r="B668" t="s">
        <v>3348</v>
      </c>
      <c r="C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NomenOrder667weiblichGenusnominativeKasussingularNumerus</v>
      </c>
      <c r="D668" t="str">
        <f>Table_Beispiel[[#This Row],[relWort]] &amp; "BeispielKey"</f>
        <v>NomenOrder667weiblichGenusnominativeKasussingularNumerusBeispielKey</v>
      </c>
      <c r="E668">
        <v>667</v>
      </c>
    </row>
    <row r="669" spans="1:5">
      <c r="A669" t="s">
        <v>2370</v>
      </c>
      <c r="B669" t="s">
        <v>3349</v>
      </c>
      <c r="C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NomenOrder668weiblichGenusnominativeKasussingularNumerus</v>
      </c>
      <c r="D669" t="str">
        <f>Table_Beispiel[[#This Row],[relWort]] &amp; "BeispielKey"</f>
        <v>NomenOrder668weiblichGenusnominativeKasussingularNumerusBeispielKey</v>
      </c>
      <c r="E669">
        <v>668</v>
      </c>
    </row>
    <row r="670" spans="1:5">
      <c r="A670" t="s">
        <v>2371</v>
      </c>
      <c r="B670" t="s">
        <v>3350</v>
      </c>
      <c r="C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NomenOrder669weiblichGenusnominativeKasussingularNumerus</v>
      </c>
      <c r="D670" t="str">
        <f>Table_Beispiel[[#This Row],[relWort]] &amp; "BeispielKey"</f>
        <v>NomenOrder669weiblichGenusnominativeKasussingularNumerusBeispielKey</v>
      </c>
      <c r="E670">
        <v>669</v>
      </c>
    </row>
    <row r="671" spans="1:5">
      <c r="A671" t="s">
        <v>2372</v>
      </c>
      <c r="B671" t="s">
        <v>3351</v>
      </c>
      <c r="C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NomenOrder670weiblichGenusnominativeKasussingularNumerus</v>
      </c>
      <c r="D671" t="str">
        <f>Table_Beispiel[[#This Row],[relWort]] &amp; "BeispielKey"</f>
        <v>NomenOrder670weiblichGenusnominativeKasussingularNumerusBeispielKey</v>
      </c>
      <c r="E671">
        <v>670</v>
      </c>
    </row>
    <row r="672" spans="1:5">
      <c r="A672" t="s">
        <v>2373</v>
      </c>
      <c r="B672" t="s">
        <v>3352</v>
      </c>
      <c r="C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NomenOrder671weiblichGenusnominativeKasussingularNumerus</v>
      </c>
      <c r="D672" t="str">
        <f>Table_Beispiel[[#This Row],[relWort]] &amp; "BeispielKey"</f>
        <v>NomenOrder671weiblichGenusnominativeKasussingularNumerusBeispielKey</v>
      </c>
      <c r="E672">
        <v>671</v>
      </c>
    </row>
    <row r="673" spans="1:5">
      <c r="A673" t="s">
        <v>2374</v>
      </c>
      <c r="B673" t="s">
        <v>3353</v>
      </c>
      <c r="C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NomenOrder672weiblichGenusnominativeKasussingularNumerus</v>
      </c>
      <c r="D673" t="str">
        <f>Table_Beispiel[[#This Row],[relWort]] &amp; "BeispielKey"</f>
        <v>NomenOrder672weiblichGenusnominativeKasussingularNumerusBeispielKey</v>
      </c>
      <c r="E673">
        <v>672</v>
      </c>
    </row>
    <row r="674" spans="1:5">
      <c r="A674" t="s">
        <v>2375</v>
      </c>
      <c r="B674" t="s">
        <v>3354</v>
      </c>
      <c r="C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NomenOrder673weiblichGenusnominativeKasussingularNumerus</v>
      </c>
      <c r="D674" t="str">
        <f>Table_Beispiel[[#This Row],[relWort]] &amp; "BeispielKey"</f>
        <v>NomenOrder673weiblichGenusnominativeKasussingularNumerusBeispielKey</v>
      </c>
      <c r="E674">
        <v>673</v>
      </c>
    </row>
    <row r="675" spans="1:5">
      <c r="A675" t="s">
        <v>2376</v>
      </c>
      <c r="B675" t="s">
        <v>3355</v>
      </c>
      <c r="C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NomenOrder674weiblichGenusnominativeKasussingularNumerus</v>
      </c>
      <c r="D675" t="str">
        <f>Table_Beispiel[[#This Row],[relWort]] &amp; "BeispielKey"</f>
        <v>NomenOrder674weiblichGenusnominativeKasussingularNumerusBeispielKey</v>
      </c>
      <c r="E675">
        <v>674</v>
      </c>
    </row>
    <row r="676" spans="1:5">
      <c r="A676" t="s">
        <v>2377</v>
      </c>
      <c r="B676" t="s">
        <v>3356</v>
      </c>
      <c r="C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NomenOrder675weiblichGenusnominativeKasussingularNumerus</v>
      </c>
      <c r="D676" t="str">
        <f>Table_Beispiel[[#This Row],[relWort]] &amp; "BeispielKey"</f>
        <v>NomenOrder675weiblichGenusnominativeKasussingularNumerusBeispielKey</v>
      </c>
      <c r="E676">
        <v>675</v>
      </c>
    </row>
    <row r="677" spans="1:5">
      <c r="A677" t="s">
        <v>2378</v>
      </c>
      <c r="B677" t="s">
        <v>3357</v>
      </c>
      <c r="C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NomenOrder676weiblichGenusnominativeKasussingularNumerus</v>
      </c>
      <c r="D677" t="str">
        <f>Table_Beispiel[[#This Row],[relWort]] &amp; "BeispielKey"</f>
        <v>NomenOrder676weiblichGenusnominativeKasussingularNumerusBeispielKey</v>
      </c>
      <c r="E677">
        <v>676</v>
      </c>
    </row>
    <row r="678" spans="1:5">
      <c r="A678" t="s">
        <v>2379</v>
      </c>
      <c r="B678" t="s">
        <v>3358</v>
      </c>
      <c r="C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NomenOrder677weiblichGenusnominativeKasussingularNumerus</v>
      </c>
      <c r="D678" t="str">
        <f>Table_Beispiel[[#This Row],[relWort]] &amp; "BeispielKey"</f>
        <v>NomenOrder677weiblichGenusnominativeKasussingularNumerusBeispielKey</v>
      </c>
      <c r="E678">
        <v>677</v>
      </c>
    </row>
    <row r="679" spans="1:5">
      <c r="A679" t="s">
        <v>2380</v>
      </c>
      <c r="B679" t="s">
        <v>3359</v>
      </c>
      <c r="C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NomenOrder678weiblichGenusnominativeKasussingularNumerus</v>
      </c>
      <c r="D679" t="str">
        <f>Table_Beispiel[[#This Row],[relWort]] &amp; "BeispielKey"</f>
        <v>NomenOrder678weiblichGenusnominativeKasussingularNumerusBeispielKey</v>
      </c>
      <c r="E679">
        <v>678</v>
      </c>
    </row>
    <row r="680" spans="1:5">
      <c r="A680" t="s">
        <v>2381</v>
      </c>
      <c r="B680" t="s">
        <v>3360</v>
      </c>
      <c r="C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NomenOrder679weiblichGenusnominativeKasussingularNumerus</v>
      </c>
      <c r="D680" t="str">
        <f>Table_Beispiel[[#This Row],[relWort]] &amp; "BeispielKey"</f>
        <v>NomenOrder679weiblichGenusnominativeKasussingularNumerusBeispielKey</v>
      </c>
      <c r="E680">
        <v>679</v>
      </c>
    </row>
    <row r="681" spans="1:5">
      <c r="A681" t="s">
        <v>2382</v>
      </c>
      <c r="B681" t="s">
        <v>3361</v>
      </c>
      <c r="C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NomenOrder680weiblichGenusnominativeKasussingularNumerus</v>
      </c>
      <c r="D681" t="str">
        <f>Table_Beispiel[[#This Row],[relWort]] &amp; "BeispielKey"</f>
        <v>NomenOrder680weiblichGenusnominativeKasussingularNumerusBeispielKey</v>
      </c>
      <c r="E681">
        <v>680</v>
      </c>
    </row>
    <row r="682" spans="1:5">
      <c r="A682" t="s">
        <v>2383</v>
      </c>
      <c r="B682" t="s">
        <v>3362</v>
      </c>
      <c r="C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NomenOrder681weiblichGenusnominativeKasussingularNumerus</v>
      </c>
      <c r="D682" t="str">
        <f>Table_Beispiel[[#This Row],[relWort]] &amp; "BeispielKey"</f>
        <v>NomenOrder681weiblichGenusnominativeKasussingularNumerusBeispielKey</v>
      </c>
      <c r="E682">
        <v>681</v>
      </c>
    </row>
    <row r="683" spans="1:5">
      <c r="A683" t="s">
        <v>2384</v>
      </c>
      <c r="B683" t="s">
        <v>3363</v>
      </c>
      <c r="C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NomenOrder682weiblichGenusnominativeKasussingularNumerus</v>
      </c>
      <c r="D683" t="str">
        <f>Table_Beispiel[[#This Row],[relWort]] &amp; "BeispielKey"</f>
        <v>NomenOrder682weiblichGenusnominativeKasussingularNumerusBeispielKey</v>
      </c>
      <c r="E683">
        <v>682</v>
      </c>
    </row>
    <row r="684" spans="1:5">
      <c r="A684" t="s">
        <v>2385</v>
      </c>
      <c r="B684" t="s">
        <v>3364</v>
      </c>
      <c r="C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NomenOrder683weiblichGenusnominativeKasussingularNumerus</v>
      </c>
      <c r="D684" t="str">
        <f>Table_Beispiel[[#This Row],[relWort]] &amp; "BeispielKey"</f>
        <v>NomenOrder683weiblichGenusnominativeKasussingularNumerusBeispielKey</v>
      </c>
      <c r="E684">
        <v>683</v>
      </c>
    </row>
    <row r="685" spans="1:5">
      <c r="A685" t="s">
        <v>2386</v>
      </c>
      <c r="B685" t="s">
        <v>3365</v>
      </c>
      <c r="C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NomenOrder684weiblichGenusnominativeKasussingularNumerus</v>
      </c>
      <c r="D685" t="str">
        <f>Table_Beispiel[[#This Row],[relWort]] &amp; "BeispielKey"</f>
        <v>NomenOrder684weiblichGenusnominativeKasussingularNumerusBeispielKey</v>
      </c>
      <c r="E685">
        <v>684</v>
      </c>
    </row>
    <row r="686" spans="1:5">
      <c r="A686" t="s">
        <v>2387</v>
      </c>
      <c r="B686" t="s">
        <v>3366</v>
      </c>
      <c r="C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NomenOrder685weiblichGenusnominativeKasussingularNumerus</v>
      </c>
      <c r="D686" t="str">
        <f>Table_Beispiel[[#This Row],[relWort]] &amp; "BeispielKey"</f>
        <v>NomenOrder685weiblichGenusnominativeKasussingularNumerusBeispielKey</v>
      </c>
      <c r="E686">
        <v>685</v>
      </c>
    </row>
    <row r="687" spans="1:5">
      <c r="A687" t="s">
        <v>2388</v>
      </c>
      <c r="B687" t="s">
        <v>3367</v>
      </c>
      <c r="C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NomenOrder686weiblichGenusnominativeKasussingularNumerus</v>
      </c>
      <c r="D687" t="str">
        <f>Table_Beispiel[[#This Row],[relWort]] &amp; "BeispielKey"</f>
        <v>NomenOrder686weiblichGenusnominativeKasussingularNumerusBeispielKey</v>
      </c>
      <c r="E687">
        <v>686</v>
      </c>
    </row>
    <row r="688" spans="1:5">
      <c r="A688" t="s">
        <v>2389</v>
      </c>
      <c r="B688" t="s">
        <v>3368</v>
      </c>
      <c r="C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NomenOrder687weiblichGenusnominativeKasussingularNumerus</v>
      </c>
      <c r="D688" t="str">
        <f>Table_Beispiel[[#This Row],[relWort]] &amp; "BeispielKey"</f>
        <v>NomenOrder687weiblichGenusnominativeKasussingularNumerusBeispielKey</v>
      </c>
      <c r="E688">
        <v>687</v>
      </c>
    </row>
    <row r="689" spans="1:5">
      <c r="A689" t="s">
        <v>2390</v>
      </c>
      <c r="B689" t="s">
        <v>3369</v>
      </c>
      <c r="C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NomenOrder688weiblichGenusnominativeKasussingularNumerus</v>
      </c>
      <c r="D689" t="str">
        <f>Table_Beispiel[[#This Row],[relWort]] &amp; "BeispielKey"</f>
        <v>NomenOrder688weiblichGenusnominativeKasussingularNumerusBeispielKey</v>
      </c>
      <c r="E689">
        <v>688</v>
      </c>
    </row>
    <row r="690" spans="1:5">
      <c r="A690" t="s">
        <v>2391</v>
      </c>
      <c r="B690" t="s">
        <v>3370</v>
      </c>
      <c r="C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NomenOrder689weiblichGenusnominativeKasussingularNumerus</v>
      </c>
      <c r="D690" t="str">
        <f>Table_Beispiel[[#This Row],[relWort]] &amp; "BeispielKey"</f>
        <v>NomenOrder689weiblichGenusnominativeKasussingularNumerusBeispielKey</v>
      </c>
      <c r="E690">
        <v>689</v>
      </c>
    </row>
    <row r="691" spans="1:5">
      <c r="A691" t="s">
        <v>2392</v>
      </c>
      <c r="B691" t="s">
        <v>3371</v>
      </c>
      <c r="C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NomenOrder690weiblichGenusnominativeKasussingularNumerus</v>
      </c>
      <c r="D691" t="str">
        <f>Table_Beispiel[[#This Row],[relWort]] &amp; "BeispielKey"</f>
        <v>NomenOrder690weiblichGenusnominativeKasussingularNumerusBeispielKey</v>
      </c>
      <c r="E691">
        <v>690</v>
      </c>
    </row>
    <row r="692" spans="1:5">
      <c r="A692" t="s">
        <v>2393</v>
      </c>
      <c r="B692" t="s">
        <v>3372</v>
      </c>
      <c r="C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NomenOrder691weiblichGenusnominativeKasussingularNumerus</v>
      </c>
      <c r="D692" t="str">
        <f>Table_Beispiel[[#This Row],[relWort]] &amp; "BeispielKey"</f>
        <v>NomenOrder691weiblichGenusnominativeKasussingularNumerusBeispielKey</v>
      </c>
      <c r="E692">
        <v>691</v>
      </c>
    </row>
    <row r="693" spans="1:5">
      <c r="A693" t="s">
        <v>2394</v>
      </c>
      <c r="B693" t="s">
        <v>3373</v>
      </c>
      <c r="C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NomenOrder692weiblichGenusnominativeKasussingularNumerus</v>
      </c>
      <c r="D693" t="str">
        <f>Table_Beispiel[[#This Row],[relWort]] &amp; "BeispielKey"</f>
        <v>NomenOrder692weiblichGenusnominativeKasussingularNumerusBeispielKey</v>
      </c>
      <c r="E693">
        <v>692</v>
      </c>
    </row>
    <row r="694" spans="1:5">
      <c r="A694" t="s">
        <v>2395</v>
      </c>
      <c r="B694" t="s">
        <v>3374</v>
      </c>
      <c r="C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NomenOrder693weiblichGenusnominativeKasussingularNumerus</v>
      </c>
      <c r="D694" t="str">
        <f>Table_Beispiel[[#This Row],[relWort]] &amp; "BeispielKey"</f>
        <v>NomenOrder693weiblichGenusnominativeKasussingularNumerusBeispielKey</v>
      </c>
      <c r="E694">
        <v>693</v>
      </c>
    </row>
    <row r="695" spans="1:5">
      <c r="A695" t="s">
        <v>2396</v>
      </c>
      <c r="B695" t="s">
        <v>3375</v>
      </c>
      <c r="C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NomenOrder694weiblichGenusnominativeKasussingularNumerus</v>
      </c>
      <c r="D695" t="str">
        <f>Table_Beispiel[[#This Row],[relWort]] &amp; "BeispielKey"</f>
        <v>NomenOrder694weiblichGenusnominativeKasussingularNumerusBeispielKey</v>
      </c>
      <c r="E695">
        <v>694</v>
      </c>
    </row>
    <row r="696" spans="1:5">
      <c r="A696" t="s">
        <v>2397</v>
      </c>
      <c r="B696" t="s">
        <v>3376</v>
      </c>
      <c r="C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NomenOrder695weiblichGenusnominativeKasussingularNumerus</v>
      </c>
      <c r="D696" t="str">
        <f>Table_Beispiel[[#This Row],[relWort]] &amp; "BeispielKey"</f>
        <v>NomenOrder695weiblichGenusnominativeKasussingularNumerusBeispielKey</v>
      </c>
      <c r="E696">
        <v>695</v>
      </c>
    </row>
    <row r="697" spans="1:5">
      <c r="A697" t="s">
        <v>2398</v>
      </c>
      <c r="B697" t="s">
        <v>3377</v>
      </c>
      <c r="C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NomenOrder696weiblichGenusnominativeKasussingularNumerus</v>
      </c>
      <c r="D697" t="str">
        <f>Table_Beispiel[[#This Row],[relWort]] &amp; "BeispielKey"</f>
        <v>NomenOrder696weiblichGenusnominativeKasussingularNumerusBeispielKey</v>
      </c>
      <c r="E697">
        <v>696</v>
      </c>
    </row>
    <row r="698" spans="1:5">
      <c r="A698" t="s">
        <v>2399</v>
      </c>
      <c r="B698" t="s">
        <v>3378</v>
      </c>
      <c r="C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NomenOrder697weiblichGenusnominativeKasussingularNumerus</v>
      </c>
      <c r="D698" t="str">
        <f>Table_Beispiel[[#This Row],[relWort]] &amp; "BeispielKey"</f>
        <v>NomenOrder697weiblichGenusnominativeKasussingularNumerusBeispielKey</v>
      </c>
      <c r="E698">
        <v>697</v>
      </c>
    </row>
    <row r="699" spans="1:5">
      <c r="A699" t="s">
        <v>2400</v>
      </c>
      <c r="B699" t="s">
        <v>3379</v>
      </c>
      <c r="C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NomenOrder698weiblichGenusnominativeKasussingularNumerus</v>
      </c>
      <c r="D699" t="str">
        <f>Table_Beispiel[[#This Row],[relWort]] &amp; "BeispielKey"</f>
        <v>NomenOrder698weiblichGenusnominativeKasussingularNumerusBeispielKey</v>
      </c>
      <c r="E699">
        <v>698</v>
      </c>
    </row>
    <row r="700" spans="1:5">
      <c r="A700" t="s">
        <v>2401</v>
      </c>
      <c r="B700" t="s">
        <v>3380</v>
      </c>
      <c r="C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NomenOrder699weiblichGenusnominativeKasussingularNumerus</v>
      </c>
      <c r="D700" t="str">
        <f>Table_Beispiel[[#This Row],[relWort]] &amp; "BeispielKey"</f>
        <v>NomenOrder699weiblichGenusnominativeKasussingularNumerusBeispielKey</v>
      </c>
      <c r="E700">
        <v>699</v>
      </c>
    </row>
    <row r="701" spans="1:5">
      <c r="A701" t="s">
        <v>2402</v>
      </c>
      <c r="B701" t="s">
        <v>3381</v>
      </c>
      <c r="C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NomenOrder700weiblichGenusnominativeKasussingularNumerus</v>
      </c>
      <c r="D701" t="str">
        <f>Table_Beispiel[[#This Row],[relWort]] &amp; "BeispielKey"</f>
        <v>NomenOrder700weiblichGenusnominativeKasussingularNumerusBeispielKey</v>
      </c>
      <c r="E701">
        <v>700</v>
      </c>
    </row>
    <row r="702" spans="1:5">
      <c r="A702" t="s">
        <v>2403</v>
      </c>
      <c r="B702" t="s">
        <v>3382</v>
      </c>
      <c r="C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NomenOrder701weiblichGenusnominativeKasussingularNumerus</v>
      </c>
      <c r="D702" t="str">
        <f>Table_Beispiel[[#This Row],[relWort]] &amp; "BeispielKey"</f>
        <v>NomenOrder701weiblichGenusnominativeKasussingularNumerusBeispielKey</v>
      </c>
      <c r="E702">
        <v>701</v>
      </c>
    </row>
    <row r="703" spans="1:5">
      <c r="A703" t="s">
        <v>2404</v>
      </c>
      <c r="B703" t="s">
        <v>3383</v>
      </c>
      <c r="C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NomenOrder702weiblichGenusnominativeKasussingularNumerus</v>
      </c>
      <c r="D703" t="str">
        <f>Table_Beispiel[[#This Row],[relWort]] &amp; "BeispielKey"</f>
        <v>NomenOrder702weiblichGenusnominativeKasussingularNumerusBeispielKey</v>
      </c>
      <c r="E703">
        <v>702</v>
      </c>
    </row>
    <row r="704" spans="1:5">
      <c r="A704" t="s">
        <v>2405</v>
      </c>
      <c r="B704" t="s">
        <v>3384</v>
      </c>
      <c r="C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NomenOrder703weiblichGenusnominativeKasussingularNumerus</v>
      </c>
      <c r="D704" t="str">
        <f>Table_Beispiel[[#This Row],[relWort]] &amp; "BeispielKey"</f>
        <v>NomenOrder703weiblichGenusnominativeKasussingularNumerusBeispielKey</v>
      </c>
      <c r="E704">
        <v>703</v>
      </c>
    </row>
    <row r="705" spans="1:5">
      <c r="A705" t="s">
        <v>2406</v>
      </c>
      <c r="B705" t="s">
        <v>3385</v>
      </c>
      <c r="C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NomenOrder704weiblichGenusnominativeKasussingularNumerus</v>
      </c>
      <c r="D705" t="str">
        <f>Table_Beispiel[[#This Row],[relWort]] &amp; "BeispielKey"</f>
        <v>NomenOrder704weiblichGenusnominativeKasussingularNumerusBeispielKey</v>
      </c>
      <c r="E705">
        <v>704</v>
      </c>
    </row>
    <row r="706" spans="1:5">
      <c r="A706" t="s">
        <v>2407</v>
      </c>
      <c r="B706" t="s">
        <v>3386</v>
      </c>
      <c r="C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NomenOrder705weiblichGenusnominativeKasussingularNumerus</v>
      </c>
      <c r="D706" t="str">
        <f>Table_Beispiel[[#This Row],[relWort]] &amp; "BeispielKey"</f>
        <v>NomenOrder705weiblichGenusnominativeKasussingularNumerusBeispielKey</v>
      </c>
      <c r="E706">
        <v>705</v>
      </c>
    </row>
    <row r="707" spans="1:5">
      <c r="A707" t="s">
        <v>2408</v>
      </c>
      <c r="B707" t="s">
        <v>3387</v>
      </c>
      <c r="C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NomenOrder706weiblichGenusnominativeKasussingularNumerus</v>
      </c>
      <c r="D707" t="str">
        <f>Table_Beispiel[[#This Row],[relWort]] &amp; "BeispielKey"</f>
        <v>NomenOrder706weiblichGenusnominativeKasussingularNumerusBeispielKey</v>
      </c>
      <c r="E707">
        <v>706</v>
      </c>
    </row>
    <row r="708" spans="1:5">
      <c r="A708" t="s">
        <v>2409</v>
      </c>
      <c r="B708" t="s">
        <v>3388</v>
      </c>
      <c r="C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NomenOrder707weiblichGenusnominativeKasussingularNumerus</v>
      </c>
      <c r="D708" t="str">
        <f>Table_Beispiel[[#This Row],[relWort]] &amp; "BeispielKey"</f>
        <v>NomenOrder707weiblichGenusnominativeKasussingularNumerusBeispielKey</v>
      </c>
      <c r="E708">
        <v>707</v>
      </c>
    </row>
    <row r="709" spans="1:5">
      <c r="A709" t="s">
        <v>2410</v>
      </c>
      <c r="B709" t="s">
        <v>3389</v>
      </c>
      <c r="C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NomenOrder708weiblichGenusnominativeKasussingularNumerus</v>
      </c>
      <c r="D709" t="str">
        <f>Table_Beispiel[[#This Row],[relWort]] &amp; "BeispielKey"</f>
        <v>NomenOrder708weiblichGenusnominativeKasussingularNumerusBeispielKey</v>
      </c>
      <c r="E709">
        <v>708</v>
      </c>
    </row>
    <row r="710" spans="1:5">
      <c r="A710" t="s">
        <v>2411</v>
      </c>
      <c r="B710" t="s">
        <v>3390</v>
      </c>
      <c r="C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NomenOrder709weiblichGenusnominativeKasussingularNumerus</v>
      </c>
      <c r="D710" t="str">
        <f>Table_Beispiel[[#This Row],[relWort]] &amp; "BeispielKey"</f>
        <v>NomenOrder709weiblichGenusnominativeKasussingularNumerusBeispielKey</v>
      </c>
      <c r="E710">
        <v>709</v>
      </c>
    </row>
    <row r="711" spans="1:5">
      <c r="A711" t="s">
        <v>2412</v>
      </c>
      <c r="B711" t="s">
        <v>3391</v>
      </c>
      <c r="C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NomenOrder710weiblichGenusnominativeKasussingularNumerus</v>
      </c>
      <c r="D711" t="str">
        <f>Table_Beispiel[[#This Row],[relWort]] &amp; "BeispielKey"</f>
        <v>NomenOrder710weiblichGenusnominativeKasussingularNumerusBeispielKey</v>
      </c>
      <c r="E711">
        <v>710</v>
      </c>
    </row>
    <row r="712" spans="1:5">
      <c r="A712" t="s">
        <v>2413</v>
      </c>
      <c r="B712" t="s">
        <v>3392</v>
      </c>
      <c r="C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NomenOrder711weiblichGenusnominativeKasussingularNumerus</v>
      </c>
      <c r="D712" t="str">
        <f>Table_Beispiel[[#This Row],[relWort]] &amp; "BeispielKey"</f>
        <v>NomenOrder711weiblichGenusnominativeKasussingularNumerusBeispielKey</v>
      </c>
      <c r="E712">
        <v>711</v>
      </c>
    </row>
    <row r="713" spans="1:5">
      <c r="A713" t="s">
        <v>2414</v>
      </c>
      <c r="B713" t="s">
        <v>3393</v>
      </c>
      <c r="C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NomenOrder712weiblichGenusnominativeKasussingularNumerus</v>
      </c>
      <c r="D713" t="str">
        <f>Table_Beispiel[[#This Row],[relWort]] &amp; "BeispielKey"</f>
        <v>NomenOrder712weiblichGenusnominativeKasussingularNumerusBeispielKey</v>
      </c>
      <c r="E713">
        <v>712</v>
      </c>
    </row>
    <row r="714" spans="1:5">
      <c r="A714" t="s">
        <v>2415</v>
      </c>
      <c r="B714" t="s">
        <v>3394</v>
      </c>
      <c r="C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NomenOrder713weiblichGenusnominativeKasussingularNumerus</v>
      </c>
      <c r="D714" t="str">
        <f>Table_Beispiel[[#This Row],[relWort]] &amp; "BeispielKey"</f>
        <v>NomenOrder713weiblichGenusnominativeKasussingularNumerusBeispielKey</v>
      </c>
      <c r="E714">
        <v>713</v>
      </c>
    </row>
    <row r="715" spans="1:5">
      <c r="A715" t="s">
        <v>2416</v>
      </c>
      <c r="B715" t="s">
        <v>3395</v>
      </c>
      <c r="C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NomenOrder714weiblichGenusnominativeKasussingularNumerus</v>
      </c>
      <c r="D715" t="str">
        <f>Table_Beispiel[[#This Row],[relWort]] &amp; "BeispielKey"</f>
        <v>NomenOrder714weiblichGenusnominativeKasussingularNumerusBeispielKey</v>
      </c>
      <c r="E715">
        <v>714</v>
      </c>
    </row>
    <row r="716" spans="1:5">
      <c r="A716" t="s">
        <v>2417</v>
      </c>
      <c r="B716" t="s">
        <v>3396</v>
      </c>
      <c r="C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NomenOrder715weiblichGenusnominativeKasussingularNumerus</v>
      </c>
      <c r="D716" t="str">
        <f>Table_Beispiel[[#This Row],[relWort]] &amp; "BeispielKey"</f>
        <v>NomenOrder715weiblichGenusnominativeKasussingularNumerusBeispielKey</v>
      </c>
      <c r="E716">
        <v>715</v>
      </c>
    </row>
    <row r="717" spans="1:5">
      <c r="A717" t="s">
        <v>2418</v>
      </c>
      <c r="B717" t="s">
        <v>3397</v>
      </c>
      <c r="C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NomenOrder716weiblichGenusnominativeKasussingularNumerus</v>
      </c>
      <c r="D717" t="str">
        <f>Table_Beispiel[[#This Row],[relWort]] &amp; "BeispielKey"</f>
        <v>NomenOrder716weiblichGenusnominativeKasussingularNumerusBeispielKey</v>
      </c>
      <c r="E717">
        <v>716</v>
      </c>
    </row>
    <row r="718" spans="1:5">
      <c r="A718" t="s">
        <v>2419</v>
      </c>
      <c r="B718" t="s">
        <v>3398</v>
      </c>
      <c r="C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NomenOrder717weiblichGenusnominativeKasussingularNumerus</v>
      </c>
      <c r="D718" t="str">
        <f>Table_Beispiel[[#This Row],[relWort]] &amp; "BeispielKey"</f>
        <v>NomenOrder717weiblichGenusnominativeKasussingularNumerusBeispielKey</v>
      </c>
      <c r="E718">
        <v>717</v>
      </c>
    </row>
    <row r="719" spans="1:5">
      <c r="A719" t="s">
        <v>2420</v>
      </c>
      <c r="B719" t="s">
        <v>3399</v>
      </c>
      <c r="C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NomenOrder718weiblichGenusnominativeKasussingularNumerus</v>
      </c>
      <c r="D719" t="str">
        <f>Table_Beispiel[[#This Row],[relWort]] &amp; "BeispielKey"</f>
        <v>NomenOrder718weiblichGenusnominativeKasussingularNumerusBeispielKey</v>
      </c>
      <c r="E719">
        <v>718</v>
      </c>
    </row>
    <row r="720" spans="1:5">
      <c r="A720" t="s">
        <v>2421</v>
      </c>
      <c r="B720" t="s">
        <v>3400</v>
      </c>
      <c r="C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NomenOrder719weiblichGenusnominativeKasussingularNumerus</v>
      </c>
      <c r="D720" t="str">
        <f>Table_Beispiel[[#This Row],[relWort]] &amp; "BeispielKey"</f>
        <v>NomenOrder719weiblichGenusnominativeKasussingularNumerusBeispielKey</v>
      </c>
      <c r="E720">
        <v>719</v>
      </c>
    </row>
    <row r="721" spans="1:5">
      <c r="A721" t="s">
        <v>2422</v>
      </c>
      <c r="B721" t="s">
        <v>3401</v>
      </c>
      <c r="C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NomenOrder720weiblichGenusnominativeKasussingularNumerus</v>
      </c>
      <c r="D721" t="str">
        <f>Table_Beispiel[[#This Row],[relWort]] &amp; "BeispielKey"</f>
        <v>NomenOrder720weiblichGenusnominativeKasussingularNumerusBeispielKey</v>
      </c>
      <c r="E721">
        <v>720</v>
      </c>
    </row>
    <row r="722" spans="1:5">
      <c r="A722" t="s">
        <v>2423</v>
      </c>
      <c r="B722" t="s">
        <v>3402</v>
      </c>
      <c r="C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NomenOrder721weiblichGenusnominativeKasussingularNumerus</v>
      </c>
      <c r="D722" t="str">
        <f>Table_Beispiel[[#This Row],[relWort]] &amp; "BeispielKey"</f>
        <v>NomenOrder721weiblichGenusnominativeKasussingularNumerusBeispielKey</v>
      </c>
      <c r="E722">
        <v>721</v>
      </c>
    </row>
    <row r="723" spans="1:5">
      <c r="A723" t="s">
        <v>2424</v>
      </c>
      <c r="B723" t="s">
        <v>3403</v>
      </c>
      <c r="C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NomenOrder722weiblichGenusnominativeKasussingularNumerus</v>
      </c>
      <c r="D723" t="str">
        <f>Table_Beispiel[[#This Row],[relWort]] &amp; "BeispielKey"</f>
        <v>NomenOrder722weiblichGenusnominativeKasussingularNumerusBeispielKey</v>
      </c>
      <c r="E723">
        <v>722</v>
      </c>
    </row>
    <row r="724" spans="1:5">
      <c r="A724" t="s">
        <v>2425</v>
      </c>
      <c r="B724" t="s">
        <v>3404</v>
      </c>
      <c r="C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NomenOrder723weiblichGenusnominativeKasussingularNumerus</v>
      </c>
      <c r="D724" t="str">
        <f>Table_Beispiel[[#This Row],[relWort]] &amp; "BeispielKey"</f>
        <v>NomenOrder723weiblichGenusnominativeKasussingularNumerusBeispielKey</v>
      </c>
      <c r="E724">
        <v>723</v>
      </c>
    </row>
    <row r="725" spans="1:5">
      <c r="A725" t="s">
        <v>2426</v>
      </c>
      <c r="B725" t="s">
        <v>3405</v>
      </c>
      <c r="C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NomenOrder724weiblichGenusnominativeKasussingularNumerus</v>
      </c>
      <c r="D725" t="str">
        <f>Table_Beispiel[[#This Row],[relWort]] &amp; "BeispielKey"</f>
        <v>NomenOrder724weiblichGenusnominativeKasussingularNumerusBeispielKey</v>
      </c>
      <c r="E725">
        <v>724</v>
      </c>
    </row>
    <row r="726" spans="1:5">
      <c r="A726" t="s">
        <v>2427</v>
      </c>
      <c r="B726" t="s">
        <v>3406</v>
      </c>
      <c r="C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NomenOrder725weiblichGenusnominativeKasussingularNumerus</v>
      </c>
      <c r="D726" t="str">
        <f>Table_Beispiel[[#This Row],[relWort]] &amp; "BeispielKey"</f>
        <v>NomenOrder725weiblichGenusnominativeKasussingularNumerusBeispielKey</v>
      </c>
      <c r="E726">
        <v>725</v>
      </c>
    </row>
    <row r="727" spans="1:5">
      <c r="A727" t="s">
        <v>2428</v>
      </c>
      <c r="B727" t="s">
        <v>3407</v>
      </c>
      <c r="C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NomenOrder726weiblichGenusnominativeKasussingularNumerus</v>
      </c>
      <c r="D727" t="str">
        <f>Table_Beispiel[[#This Row],[relWort]] &amp; "BeispielKey"</f>
        <v>NomenOrder726weiblichGenusnominativeKasussingularNumerusBeispielKey</v>
      </c>
      <c r="E727">
        <v>726</v>
      </c>
    </row>
    <row r="728" spans="1:5">
      <c r="A728" t="s">
        <v>2429</v>
      </c>
      <c r="B728" t="s">
        <v>3408</v>
      </c>
      <c r="C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NomenOrder727weiblichGenusnominativeKasussingularNumerus</v>
      </c>
      <c r="D728" t="str">
        <f>Table_Beispiel[[#This Row],[relWort]] &amp; "BeispielKey"</f>
        <v>NomenOrder727weiblichGenusnominativeKasussingularNumerusBeispielKey</v>
      </c>
      <c r="E728">
        <v>727</v>
      </c>
    </row>
    <row r="729" spans="1:5">
      <c r="A729" t="s">
        <v>2430</v>
      </c>
      <c r="B729" t="s">
        <v>3409</v>
      </c>
      <c r="C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NomenOrder728weiblichGenusnominativeKasussingularNumerus</v>
      </c>
      <c r="D729" t="str">
        <f>Table_Beispiel[[#This Row],[relWort]] &amp; "BeispielKey"</f>
        <v>NomenOrder728weiblichGenusnominativeKasussingularNumerusBeispielKey</v>
      </c>
      <c r="E729">
        <v>728</v>
      </c>
    </row>
    <row r="730" spans="1:5">
      <c r="A730" t="s">
        <v>2431</v>
      </c>
      <c r="B730" t="s">
        <v>3410</v>
      </c>
      <c r="C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NomenOrder729weiblichGenusnominativeKasussingularNumerus</v>
      </c>
      <c r="D730" t="str">
        <f>Table_Beispiel[[#This Row],[relWort]] &amp; "BeispielKey"</f>
        <v>NomenOrder729weiblichGenusnominativeKasussingularNumerusBeispielKey</v>
      </c>
      <c r="E730">
        <v>729</v>
      </c>
    </row>
    <row r="731" spans="1:5">
      <c r="A731" t="s">
        <v>2432</v>
      </c>
      <c r="B731" t="s">
        <v>3411</v>
      </c>
      <c r="C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NomenOrder730weiblichGenusnominativeKasussingularNumerus</v>
      </c>
      <c r="D731" t="str">
        <f>Table_Beispiel[[#This Row],[relWort]] &amp; "BeispielKey"</f>
        <v>NomenOrder730weiblichGenusnominativeKasussingularNumerusBeispielKey</v>
      </c>
      <c r="E731">
        <v>730</v>
      </c>
    </row>
    <row r="732" spans="1:5">
      <c r="A732" t="s">
        <v>2433</v>
      </c>
      <c r="B732" t="s">
        <v>3412</v>
      </c>
      <c r="C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NomenOrder731weiblichGenusnominativeKasussingularNumerus</v>
      </c>
      <c r="D732" t="str">
        <f>Table_Beispiel[[#This Row],[relWort]] &amp; "BeispielKey"</f>
        <v>NomenOrder731weiblichGenusnominativeKasussingularNumerusBeispielKey</v>
      </c>
      <c r="E732">
        <v>731</v>
      </c>
    </row>
    <row r="733" spans="1:5">
      <c r="A733" t="s">
        <v>2434</v>
      </c>
      <c r="B733" t="s">
        <v>3413</v>
      </c>
      <c r="C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NomenOrder732weiblichGenusnominativeKasussingularNumerus</v>
      </c>
      <c r="D733" t="str">
        <f>Table_Beispiel[[#This Row],[relWort]] &amp; "BeispielKey"</f>
        <v>NomenOrder732weiblichGenusnominativeKasussingularNumerusBeispielKey</v>
      </c>
      <c r="E733">
        <v>732</v>
      </c>
    </row>
    <row r="734" spans="1:5">
      <c r="A734" t="s">
        <v>2435</v>
      </c>
      <c r="B734" t="s">
        <v>3414</v>
      </c>
      <c r="C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NomenOrder733weiblichGenusnominativeKasussingularNumerus</v>
      </c>
      <c r="D734" t="str">
        <f>Table_Beispiel[[#This Row],[relWort]] &amp; "BeispielKey"</f>
        <v>NomenOrder733weiblichGenusnominativeKasussingularNumerusBeispielKey</v>
      </c>
      <c r="E734">
        <v>733</v>
      </c>
    </row>
    <row r="735" spans="1:5">
      <c r="A735" t="s">
        <v>2436</v>
      </c>
      <c r="B735" t="s">
        <v>3415</v>
      </c>
      <c r="C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NomenOrder734weiblichGenusnominativeKasussingularNumerus</v>
      </c>
      <c r="D735" t="str">
        <f>Table_Beispiel[[#This Row],[relWort]] &amp; "BeispielKey"</f>
        <v>NomenOrder734weiblichGenusnominativeKasussingularNumerusBeispielKey</v>
      </c>
      <c r="E735">
        <v>734</v>
      </c>
    </row>
    <row r="736" spans="1:5">
      <c r="A736" t="s">
        <v>2437</v>
      </c>
      <c r="B736" t="s">
        <v>3416</v>
      </c>
      <c r="C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NomenOrder735weiblichGenusnominativeKasussingularNumerus</v>
      </c>
      <c r="D736" t="str">
        <f>Table_Beispiel[[#This Row],[relWort]] &amp; "BeispielKey"</f>
        <v>NomenOrder735weiblichGenusnominativeKasussingularNumerusBeispielKey</v>
      </c>
      <c r="E736">
        <v>735</v>
      </c>
    </row>
    <row r="737" spans="1:5">
      <c r="A737" t="s">
        <v>2438</v>
      </c>
      <c r="B737" t="s">
        <v>3417</v>
      </c>
      <c r="C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NomenOrder736weiblichGenusnominativeKasussingularNumerus</v>
      </c>
      <c r="D737" t="str">
        <f>Table_Beispiel[[#This Row],[relWort]] &amp; "BeispielKey"</f>
        <v>NomenOrder736weiblichGenusnominativeKasussingularNumerusBeispielKey</v>
      </c>
      <c r="E737">
        <v>736</v>
      </c>
    </row>
    <row r="738" spans="1:5">
      <c r="A738" t="s">
        <v>2439</v>
      </c>
      <c r="B738" t="s">
        <v>3418</v>
      </c>
      <c r="C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NomenOrder737weiblichGenusnominativeKasussingularNumerus</v>
      </c>
      <c r="D738" t="str">
        <f>Table_Beispiel[[#This Row],[relWort]] &amp; "BeispielKey"</f>
        <v>NomenOrder737weiblichGenusnominativeKasussingularNumerusBeispielKey</v>
      </c>
      <c r="E738">
        <v>737</v>
      </c>
    </row>
    <row r="739" spans="1:5">
      <c r="A739" t="s">
        <v>2440</v>
      </c>
      <c r="B739" t="s">
        <v>3419</v>
      </c>
      <c r="C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NomenOrder738weiblichGenusnominativeKasussingularNumerus</v>
      </c>
      <c r="D739" t="str">
        <f>Table_Beispiel[[#This Row],[relWort]] &amp; "BeispielKey"</f>
        <v>NomenOrder738weiblichGenusnominativeKasussingularNumerusBeispielKey</v>
      </c>
      <c r="E739">
        <v>738</v>
      </c>
    </row>
    <row r="740" spans="1:5">
      <c r="A740" t="s">
        <v>2441</v>
      </c>
      <c r="B740" t="s">
        <v>3420</v>
      </c>
      <c r="C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NomenOrder739weiblichGenusnominativeKasussingularNumerus</v>
      </c>
      <c r="D740" t="str">
        <f>Table_Beispiel[[#This Row],[relWort]] &amp; "BeispielKey"</f>
        <v>NomenOrder739weiblichGenusnominativeKasussingularNumerusBeispielKey</v>
      </c>
      <c r="E740">
        <v>739</v>
      </c>
    </row>
    <row r="741" spans="1:5">
      <c r="A741" t="s">
        <v>2442</v>
      </c>
      <c r="B741" t="s">
        <v>3421</v>
      </c>
      <c r="C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NomenOrder740weiblichGenusnominativeKasussingularNumerus</v>
      </c>
      <c r="D741" t="str">
        <f>Table_Beispiel[[#This Row],[relWort]] &amp; "BeispielKey"</f>
        <v>NomenOrder740weiblichGenusnominativeKasussingularNumerusBeispielKey</v>
      </c>
      <c r="E741">
        <v>740</v>
      </c>
    </row>
    <row r="742" spans="1:5">
      <c r="A742" t="s">
        <v>2443</v>
      </c>
      <c r="B742" t="s">
        <v>3422</v>
      </c>
      <c r="C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NomenOrder741weiblichGenusnominativeKasussingularNumerus</v>
      </c>
      <c r="D742" t="str">
        <f>Table_Beispiel[[#This Row],[relWort]] &amp; "BeispielKey"</f>
        <v>NomenOrder741weiblichGenusnominativeKasussingularNumerusBeispielKey</v>
      </c>
      <c r="E742">
        <v>741</v>
      </c>
    </row>
    <row r="743" spans="1:5">
      <c r="A743" t="s">
        <v>2444</v>
      </c>
      <c r="B743" t="s">
        <v>3423</v>
      </c>
      <c r="C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NomenOrder742weiblichGenusnominativeKasussingularNumerus</v>
      </c>
      <c r="D743" t="str">
        <f>Table_Beispiel[[#This Row],[relWort]] &amp; "BeispielKey"</f>
        <v>NomenOrder742weiblichGenusnominativeKasussingularNumerusBeispielKey</v>
      </c>
      <c r="E743">
        <v>742</v>
      </c>
    </row>
    <row r="744" spans="1:5">
      <c r="A744" t="s">
        <v>2445</v>
      </c>
      <c r="B744" t="s">
        <v>3424</v>
      </c>
      <c r="C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NomenOrder743weiblichGenusnominativeKasussingularNumerus</v>
      </c>
      <c r="D744" t="str">
        <f>Table_Beispiel[[#This Row],[relWort]] &amp; "BeispielKey"</f>
        <v>NomenOrder743weiblichGenusnominativeKasussingularNumerusBeispielKey</v>
      </c>
      <c r="E744">
        <v>743</v>
      </c>
    </row>
    <row r="745" spans="1:5">
      <c r="A745" t="s">
        <v>2446</v>
      </c>
      <c r="B745" t="s">
        <v>3425</v>
      </c>
      <c r="C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NomenOrder744weiblichGenusnominativeKasussingularNumerus</v>
      </c>
      <c r="D745" t="str">
        <f>Table_Beispiel[[#This Row],[relWort]] &amp; "BeispielKey"</f>
        <v>NomenOrder744weiblichGenusnominativeKasussingularNumerusBeispielKey</v>
      </c>
      <c r="E745">
        <v>744</v>
      </c>
    </row>
    <row r="746" spans="1:5">
      <c r="A746" t="s">
        <v>2447</v>
      </c>
      <c r="B746" t="s">
        <v>3426</v>
      </c>
      <c r="C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NomenOrder745weiblichGenusnominativeKasussingularNumerus</v>
      </c>
      <c r="D746" t="str">
        <f>Table_Beispiel[[#This Row],[relWort]] &amp; "BeispielKey"</f>
        <v>NomenOrder745weiblichGenusnominativeKasussingularNumerusBeispielKey</v>
      </c>
      <c r="E746">
        <v>745</v>
      </c>
    </row>
    <row r="747" spans="1:5">
      <c r="A747" t="s">
        <v>2448</v>
      </c>
      <c r="B747" t="s">
        <v>3427</v>
      </c>
      <c r="C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NomenOrder746weiblichGenusnominativeKasussingularNumerus</v>
      </c>
      <c r="D747" t="str">
        <f>Table_Beispiel[[#This Row],[relWort]] &amp; "BeispielKey"</f>
        <v>NomenOrder746weiblichGenusnominativeKasussingularNumerusBeispielKey</v>
      </c>
      <c r="E747">
        <v>746</v>
      </c>
    </row>
    <row r="748" spans="1:5">
      <c r="A748" t="s">
        <v>2449</v>
      </c>
      <c r="B748" t="s">
        <v>3428</v>
      </c>
      <c r="C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NomenOrder747weiblichGenusnominativeKasussingularNumerus</v>
      </c>
      <c r="D748" t="str">
        <f>Table_Beispiel[[#This Row],[relWort]] &amp; "BeispielKey"</f>
        <v>NomenOrder747weiblichGenusnominativeKasussingularNumerusBeispielKey</v>
      </c>
      <c r="E748">
        <v>747</v>
      </c>
    </row>
    <row r="749" spans="1:5">
      <c r="A749" t="s">
        <v>2450</v>
      </c>
      <c r="B749" t="s">
        <v>3429</v>
      </c>
      <c r="C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NomenOrder748weiblichGenusnominativeKasussingularNumerus</v>
      </c>
      <c r="D749" t="str">
        <f>Table_Beispiel[[#This Row],[relWort]] &amp; "BeispielKey"</f>
        <v>NomenOrder748weiblichGenusnominativeKasussingularNumerusBeispielKey</v>
      </c>
      <c r="E749">
        <v>748</v>
      </c>
    </row>
    <row r="750" spans="1:5">
      <c r="A750" t="s">
        <v>2451</v>
      </c>
      <c r="B750" t="s">
        <v>3430</v>
      </c>
      <c r="C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NomenOrder749weiblichGenusnominativeKasussingularNumerus</v>
      </c>
      <c r="D750" t="str">
        <f>Table_Beispiel[[#This Row],[relWort]] &amp; "BeispielKey"</f>
        <v>NomenOrder749weiblichGenusnominativeKasussingularNumerusBeispielKey</v>
      </c>
      <c r="E750">
        <v>749</v>
      </c>
    </row>
    <row r="751" spans="1:5">
      <c r="A751" t="s">
        <v>2452</v>
      </c>
      <c r="B751" t="s">
        <v>3431</v>
      </c>
      <c r="C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NomenOrder750weiblichGenusnominativeKasussingularNumerus</v>
      </c>
      <c r="D751" t="str">
        <f>Table_Beispiel[[#This Row],[relWort]] &amp; "BeispielKey"</f>
        <v>NomenOrder750weiblichGenusnominativeKasussingularNumerusBeispielKey</v>
      </c>
      <c r="E751">
        <v>750</v>
      </c>
    </row>
    <row r="752" spans="1:5">
      <c r="A752" t="s">
        <v>2453</v>
      </c>
      <c r="B752" t="s">
        <v>3432</v>
      </c>
      <c r="C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NomenOrder751weiblichGenusnominativeKasussingularNumerus</v>
      </c>
      <c r="D752" t="str">
        <f>Table_Beispiel[[#This Row],[relWort]] &amp; "BeispielKey"</f>
        <v>NomenOrder751weiblichGenusnominativeKasussingularNumerusBeispielKey</v>
      </c>
      <c r="E752">
        <v>751</v>
      </c>
    </row>
    <row r="753" spans="1:5">
      <c r="A753" t="s">
        <v>2454</v>
      </c>
      <c r="B753" t="s">
        <v>3433</v>
      </c>
      <c r="C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NomenOrder752weiblichGenusnominativeKasussingularNumerus</v>
      </c>
      <c r="D753" t="str">
        <f>Table_Beispiel[[#This Row],[relWort]] &amp; "BeispielKey"</f>
        <v>NomenOrder752weiblichGenusnominativeKasussingularNumerusBeispielKey</v>
      </c>
      <c r="E753">
        <v>752</v>
      </c>
    </row>
    <row r="754" spans="1:5">
      <c r="A754" t="s">
        <v>2455</v>
      </c>
      <c r="B754" t="s">
        <v>3434</v>
      </c>
      <c r="C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NomenOrder753weiblichGenusnominativeKasussingularNumerus</v>
      </c>
      <c r="D754" t="str">
        <f>Table_Beispiel[[#This Row],[relWort]] &amp; "BeispielKey"</f>
        <v>NomenOrder753weiblichGenusnominativeKasussingularNumerusBeispielKey</v>
      </c>
      <c r="E754">
        <v>753</v>
      </c>
    </row>
    <row r="755" spans="1:5">
      <c r="A755" t="s">
        <v>2456</v>
      </c>
      <c r="B755" t="s">
        <v>3435</v>
      </c>
      <c r="C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NomenOrder754weiblichGenusnominativeKasussingularNumerus</v>
      </c>
      <c r="D755" t="str">
        <f>Table_Beispiel[[#This Row],[relWort]] &amp; "BeispielKey"</f>
        <v>NomenOrder754weiblichGenusnominativeKasussingularNumerusBeispielKey</v>
      </c>
      <c r="E755">
        <v>754</v>
      </c>
    </row>
    <row r="756" spans="1:5">
      <c r="A756" t="s">
        <v>2457</v>
      </c>
      <c r="B756" t="s">
        <v>3436</v>
      </c>
      <c r="C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NomenOrder755weiblichGenusnominativeKasussingularNumerus</v>
      </c>
      <c r="D756" t="str">
        <f>Table_Beispiel[[#This Row],[relWort]] &amp; "BeispielKey"</f>
        <v>NomenOrder755weiblichGenusnominativeKasussingularNumerusBeispielKey</v>
      </c>
      <c r="E756">
        <v>755</v>
      </c>
    </row>
    <row r="757" spans="1:5">
      <c r="A757" t="s">
        <v>2458</v>
      </c>
      <c r="B757" t="s">
        <v>3437</v>
      </c>
      <c r="C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NomenOrder756weiblichGenusnominativeKasussingularNumerus</v>
      </c>
      <c r="D757" t="str">
        <f>Table_Beispiel[[#This Row],[relWort]] &amp; "BeispielKey"</f>
        <v>NomenOrder756weiblichGenusnominativeKasussingularNumerusBeispielKey</v>
      </c>
      <c r="E757">
        <v>756</v>
      </c>
    </row>
    <row r="758" spans="1:5">
      <c r="A758" t="s">
        <v>2459</v>
      </c>
      <c r="B758" t="s">
        <v>3438</v>
      </c>
      <c r="C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NomenOrder757weiblichGenusnominativeKasussingularNumerus</v>
      </c>
      <c r="D758" t="str">
        <f>Table_Beispiel[[#This Row],[relWort]] &amp; "BeispielKey"</f>
        <v>NomenOrder757weiblichGenusnominativeKasussingularNumerusBeispielKey</v>
      </c>
      <c r="E758">
        <v>757</v>
      </c>
    </row>
    <row r="759" spans="1:5">
      <c r="A759" t="s">
        <v>2460</v>
      </c>
      <c r="B759" t="s">
        <v>3439</v>
      </c>
      <c r="C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NomenOrder758weiblichGenusnominativeKasussingularNumerus</v>
      </c>
      <c r="D759" t="str">
        <f>Table_Beispiel[[#This Row],[relWort]] &amp; "BeispielKey"</f>
        <v>NomenOrder758weiblichGenusnominativeKasussingularNumerusBeispielKey</v>
      </c>
      <c r="E759">
        <v>758</v>
      </c>
    </row>
    <row r="760" spans="1:5">
      <c r="A760" t="s">
        <v>2461</v>
      </c>
      <c r="B760" t="s">
        <v>3440</v>
      </c>
      <c r="C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NomenOrder759weiblichGenusnominativeKasussingularNumerus</v>
      </c>
      <c r="D760" t="str">
        <f>Table_Beispiel[[#This Row],[relWort]] &amp; "BeispielKey"</f>
        <v>NomenOrder759weiblichGenusnominativeKasussingularNumerusBeispielKey</v>
      </c>
      <c r="E760">
        <v>759</v>
      </c>
    </row>
    <row r="761" spans="1:5">
      <c r="A761" t="s">
        <v>2462</v>
      </c>
      <c r="B761" t="s">
        <v>3441</v>
      </c>
      <c r="C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NomenOrder760weiblichGenusnominativeKasussingularNumerus</v>
      </c>
      <c r="D761" t="str">
        <f>Table_Beispiel[[#This Row],[relWort]] &amp; "BeispielKey"</f>
        <v>NomenOrder760weiblichGenusnominativeKasussingularNumerusBeispielKey</v>
      </c>
      <c r="E761">
        <v>760</v>
      </c>
    </row>
    <row r="762" spans="1:5">
      <c r="A762" t="s">
        <v>2463</v>
      </c>
      <c r="B762" t="s">
        <v>3442</v>
      </c>
      <c r="C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NomenOrder761weiblichGenusnominativeKasussingularNumerus</v>
      </c>
      <c r="D762" t="str">
        <f>Table_Beispiel[[#This Row],[relWort]] &amp; "BeispielKey"</f>
        <v>NomenOrder761weiblichGenusnominativeKasussingularNumerusBeispielKey</v>
      </c>
      <c r="E762">
        <v>761</v>
      </c>
    </row>
    <row r="763" spans="1:5">
      <c r="A763" t="s">
        <v>2464</v>
      </c>
      <c r="B763" t="s">
        <v>3443</v>
      </c>
      <c r="C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NomenOrder762weiblichGenusnominativeKasussingularNumerus</v>
      </c>
      <c r="D763" t="str">
        <f>Table_Beispiel[[#This Row],[relWort]] &amp; "BeispielKey"</f>
        <v>NomenOrder762weiblichGenusnominativeKasussingularNumerusBeispielKey</v>
      </c>
      <c r="E763">
        <v>762</v>
      </c>
    </row>
    <row r="764" spans="1:5">
      <c r="A764" t="s">
        <v>2465</v>
      </c>
      <c r="B764" t="s">
        <v>3444</v>
      </c>
      <c r="C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NomenOrder763weiblichGenusnominativeKasussingularNumerus</v>
      </c>
      <c r="D764" t="str">
        <f>Table_Beispiel[[#This Row],[relWort]] &amp; "BeispielKey"</f>
        <v>NomenOrder763weiblichGenusnominativeKasussingularNumerusBeispielKey</v>
      </c>
      <c r="E764">
        <v>763</v>
      </c>
    </row>
    <row r="765" spans="1:5">
      <c r="A765" t="s">
        <v>2466</v>
      </c>
      <c r="B765" t="s">
        <v>3445</v>
      </c>
      <c r="C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NomenOrder764weiblichGenusnominativeKasussingularNumerus</v>
      </c>
      <c r="D765" t="str">
        <f>Table_Beispiel[[#This Row],[relWort]] &amp; "BeispielKey"</f>
        <v>NomenOrder764weiblichGenusnominativeKasussingularNumerusBeispielKey</v>
      </c>
      <c r="E765">
        <v>764</v>
      </c>
    </row>
    <row r="766" spans="1:5">
      <c r="A766" t="s">
        <v>2467</v>
      </c>
      <c r="B766" t="s">
        <v>3446</v>
      </c>
      <c r="C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NomenOrder765weiblichGenusnominativeKasussingularNumerus</v>
      </c>
      <c r="D766" t="str">
        <f>Table_Beispiel[[#This Row],[relWort]] &amp; "BeispielKey"</f>
        <v>NomenOrder765weiblichGenusnominativeKasussingularNumerusBeispielKey</v>
      </c>
      <c r="E766">
        <v>765</v>
      </c>
    </row>
    <row r="767" spans="1:5">
      <c r="A767" t="s">
        <v>2468</v>
      </c>
      <c r="B767" t="s">
        <v>3447</v>
      </c>
      <c r="C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NomenOrder766weiblichGenusnominativeKasussingularNumerus</v>
      </c>
      <c r="D767" t="str">
        <f>Table_Beispiel[[#This Row],[relWort]] &amp; "BeispielKey"</f>
        <v>NomenOrder766weiblichGenusnominativeKasussingularNumerusBeispielKey</v>
      </c>
      <c r="E767">
        <v>766</v>
      </c>
    </row>
    <row r="768" spans="1:5">
      <c r="A768" t="s">
        <v>2469</v>
      </c>
      <c r="B768" t="s">
        <v>3448</v>
      </c>
      <c r="C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NomenOrder767weiblichGenusnominativeKasussingularNumerus</v>
      </c>
      <c r="D768" t="str">
        <f>Table_Beispiel[[#This Row],[relWort]] &amp; "BeispielKey"</f>
        <v>NomenOrder767weiblichGenusnominativeKasussingularNumerusBeispielKey</v>
      </c>
      <c r="E768">
        <v>767</v>
      </c>
    </row>
    <row r="769" spans="1:5">
      <c r="A769" t="s">
        <v>2470</v>
      </c>
      <c r="B769" t="s">
        <v>3449</v>
      </c>
      <c r="C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NomenOrder768weiblichGenusnominativeKasussingularNumerus</v>
      </c>
      <c r="D769" t="str">
        <f>Table_Beispiel[[#This Row],[relWort]] &amp; "BeispielKey"</f>
        <v>NomenOrder768weiblichGenusnominativeKasussingularNumerusBeispielKey</v>
      </c>
      <c r="E769">
        <v>768</v>
      </c>
    </row>
    <row r="770" spans="1:5">
      <c r="A770" t="s">
        <v>2471</v>
      </c>
      <c r="B770" t="s">
        <v>3450</v>
      </c>
      <c r="C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NomenOrder769weiblichGenusnominativeKasussingularNumerus</v>
      </c>
      <c r="D770" t="str">
        <f>Table_Beispiel[[#This Row],[relWort]] &amp; "BeispielKey"</f>
        <v>NomenOrder769weiblichGenusnominativeKasussingularNumerusBeispielKey</v>
      </c>
      <c r="E770">
        <v>769</v>
      </c>
    </row>
    <row r="771" spans="1:5">
      <c r="A771" t="s">
        <v>2472</v>
      </c>
      <c r="B771" t="s">
        <v>3451</v>
      </c>
      <c r="C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NomenOrder770weiblichGenusnominativeKasussingularNumerus</v>
      </c>
      <c r="D771" t="str">
        <f>Table_Beispiel[[#This Row],[relWort]] &amp; "BeispielKey"</f>
        <v>NomenOrder770weiblichGenusnominativeKasussingularNumerusBeispielKey</v>
      </c>
      <c r="E771">
        <v>770</v>
      </c>
    </row>
    <row r="772" spans="1:5">
      <c r="A772" t="s">
        <v>2473</v>
      </c>
      <c r="B772" t="s">
        <v>3452</v>
      </c>
      <c r="C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NomenOrder771weiblichGenusnominativeKasussingularNumerus</v>
      </c>
      <c r="D772" t="str">
        <f>Table_Beispiel[[#This Row],[relWort]] &amp; "BeispielKey"</f>
        <v>NomenOrder771weiblichGenusnominativeKasussingularNumerusBeispielKey</v>
      </c>
      <c r="E772">
        <v>771</v>
      </c>
    </row>
    <row r="773" spans="1:5">
      <c r="A773" t="s">
        <v>2474</v>
      </c>
      <c r="B773" t="s">
        <v>3453</v>
      </c>
      <c r="C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NomenOrder772weiblichGenusnominativeKasussingularNumerus</v>
      </c>
      <c r="D773" t="str">
        <f>Table_Beispiel[[#This Row],[relWort]] &amp; "BeispielKey"</f>
        <v>NomenOrder772weiblichGenusnominativeKasussingularNumerusBeispielKey</v>
      </c>
      <c r="E773">
        <v>772</v>
      </c>
    </row>
    <row r="774" spans="1:5">
      <c r="A774" t="s">
        <v>2475</v>
      </c>
      <c r="B774" t="s">
        <v>3454</v>
      </c>
      <c r="C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NomenOrder773weiblichGenusnominativeKasussingularNumerus</v>
      </c>
      <c r="D774" t="str">
        <f>Table_Beispiel[[#This Row],[relWort]] &amp; "BeispielKey"</f>
        <v>NomenOrder773weiblichGenusnominativeKasussingularNumerusBeispielKey</v>
      </c>
      <c r="E774">
        <v>773</v>
      </c>
    </row>
    <row r="775" spans="1:5">
      <c r="A775" t="s">
        <v>2476</v>
      </c>
      <c r="B775" t="s">
        <v>3455</v>
      </c>
      <c r="C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NomenOrder774weiblichGenusnominativeKasussingularNumerus</v>
      </c>
      <c r="D775" t="str">
        <f>Table_Beispiel[[#This Row],[relWort]] &amp; "BeispielKey"</f>
        <v>NomenOrder774weiblichGenusnominativeKasussingularNumerusBeispielKey</v>
      </c>
      <c r="E775">
        <v>774</v>
      </c>
    </row>
    <row r="776" spans="1:5">
      <c r="A776" t="s">
        <v>2477</v>
      </c>
      <c r="B776" t="s">
        <v>3456</v>
      </c>
      <c r="C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NomenOrder775weiblichGenusnominativeKasussingularNumerus</v>
      </c>
      <c r="D776" t="str">
        <f>Table_Beispiel[[#This Row],[relWort]] &amp; "BeispielKey"</f>
        <v>NomenOrder775weiblichGenusnominativeKasussingularNumerusBeispielKey</v>
      </c>
      <c r="E776">
        <v>775</v>
      </c>
    </row>
    <row r="777" spans="1:5">
      <c r="A777" t="s">
        <v>2478</v>
      </c>
      <c r="B777" t="s">
        <v>3457</v>
      </c>
      <c r="C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NomenOrder776weiblichGenusnominativeKasussingularNumerus</v>
      </c>
      <c r="D777" t="str">
        <f>Table_Beispiel[[#This Row],[relWort]] &amp; "BeispielKey"</f>
        <v>NomenOrder776weiblichGenusnominativeKasussingularNumerusBeispielKey</v>
      </c>
      <c r="E777">
        <v>776</v>
      </c>
    </row>
    <row r="778" spans="1:5">
      <c r="A778" t="s">
        <v>2479</v>
      </c>
      <c r="B778" t="s">
        <v>3458</v>
      </c>
      <c r="C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NomenOrder777weiblichGenusnominativeKasussingularNumerus</v>
      </c>
      <c r="D778" t="str">
        <f>Table_Beispiel[[#This Row],[relWort]] &amp; "BeispielKey"</f>
        <v>NomenOrder777weiblichGenusnominativeKasussingularNumerusBeispielKey</v>
      </c>
      <c r="E778">
        <v>777</v>
      </c>
    </row>
    <row r="779" spans="1:5">
      <c r="A779" t="s">
        <v>2480</v>
      </c>
      <c r="B779" t="s">
        <v>3459</v>
      </c>
      <c r="C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NomenOrder778weiblichGenusnominativeKasussingularNumerus</v>
      </c>
      <c r="D779" t="str">
        <f>Table_Beispiel[[#This Row],[relWort]] &amp; "BeispielKey"</f>
        <v>NomenOrder778weiblichGenusnominativeKasussingularNumerusBeispielKey</v>
      </c>
      <c r="E779">
        <v>778</v>
      </c>
    </row>
    <row r="780" spans="1:5">
      <c r="A780" t="s">
        <v>2481</v>
      </c>
      <c r="B780" t="s">
        <v>3460</v>
      </c>
      <c r="C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NomenOrder779weiblichGenusnominativeKasussingularNumerus</v>
      </c>
      <c r="D780" t="str">
        <f>Table_Beispiel[[#This Row],[relWort]] &amp; "BeispielKey"</f>
        <v>NomenOrder779weiblichGenusnominativeKasussingularNumerusBeispielKey</v>
      </c>
      <c r="E780">
        <v>779</v>
      </c>
    </row>
    <row r="781" spans="1:5">
      <c r="A781" t="s">
        <v>2482</v>
      </c>
      <c r="B781" t="s">
        <v>3461</v>
      </c>
      <c r="C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NomenOrder780weiblichGenusnominativeKasussingularNumerus</v>
      </c>
      <c r="D781" t="str">
        <f>Table_Beispiel[[#This Row],[relWort]] &amp; "BeispielKey"</f>
        <v>NomenOrder780weiblichGenusnominativeKasussingularNumerusBeispielKey</v>
      </c>
      <c r="E781">
        <v>780</v>
      </c>
    </row>
    <row r="782" spans="1:5">
      <c r="A782" t="s">
        <v>2483</v>
      </c>
      <c r="B782" t="s">
        <v>3462</v>
      </c>
      <c r="C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NomenOrder781weiblichGenusnominativeKasussingularNumerus</v>
      </c>
      <c r="D782" t="str">
        <f>Table_Beispiel[[#This Row],[relWort]] &amp; "BeispielKey"</f>
        <v>NomenOrder781weiblichGenusnominativeKasussingularNumerusBeispielKey</v>
      </c>
      <c r="E782">
        <v>781</v>
      </c>
    </row>
    <row r="783" spans="1:5">
      <c r="A783" t="s">
        <v>2484</v>
      </c>
      <c r="B783" t="s">
        <v>3463</v>
      </c>
      <c r="C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NomenOrder782weiblichGenusnominativeKasussingularNumerus</v>
      </c>
      <c r="D783" t="str">
        <f>Table_Beispiel[[#This Row],[relWort]] &amp; "BeispielKey"</f>
        <v>NomenOrder782weiblichGenusnominativeKasussingularNumerusBeispielKey</v>
      </c>
      <c r="E783">
        <v>782</v>
      </c>
    </row>
    <row r="784" spans="1:5">
      <c r="A784" t="s">
        <v>2485</v>
      </c>
      <c r="B784" t="s">
        <v>3464</v>
      </c>
      <c r="C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NomenOrder783weiblichGenusnominativeKasussingularNumerus</v>
      </c>
      <c r="D784" t="str">
        <f>Table_Beispiel[[#This Row],[relWort]] &amp; "BeispielKey"</f>
        <v>NomenOrder783weiblichGenusnominativeKasussingularNumerusBeispielKey</v>
      </c>
      <c r="E784">
        <v>783</v>
      </c>
    </row>
    <row r="785" spans="1:5">
      <c r="A785" t="s">
        <v>2486</v>
      </c>
      <c r="B785" t="s">
        <v>3465</v>
      </c>
      <c r="C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NomenOrder784weiblichGenusnominativeKasussingularNumerus</v>
      </c>
      <c r="D785" t="str">
        <f>Table_Beispiel[[#This Row],[relWort]] &amp; "BeispielKey"</f>
        <v>NomenOrder784weiblichGenusnominativeKasussingularNumerusBeispielKey</v>
      </c>
      <c r="E785">
        <v>784</v>
      </c>
    </row>
    <row r="786" spans="1:5">
      <c r="A786" t="s">
        <v>2487</v>
      </c>
      <c r="B786" t="s">
        <v>3466</v>
      </c>
      <c r="C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NomenOrder785weiblichGenusnominativeKasussingularNumerus</v>
      </c>
      <c r="D786" t="str">
        <f>Table_Beispiel[[#This Row],[relWort]] &amp; "BeispielKey"</f>
        <v>NomenOrder785weiblichGenusnominativeKasussingularNumerusBeispielKey</v>
      </c>
      <c r="E786">
        <v>785</v>
      </c>
    </row>
    <row r="787" spans="1:5">
      <c r="A787" t="s">
        <v>2488</v>
      </c>
      <c r="B787" t="s">
        <v>3467</v>
      </c>
      <c r="C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NomenOrder786weiblichGenusnominativeKasussingularNumerus</v>
      </c>
      <c r="D787" t="str">
        <f>Table_Beispiel[[#This Row],[relWort]] &amp; "BeispielKey"</f>
        <v>NomenOrder786weiblichGenusnominativeKasussingularNumerusBeispielKey</v>
      </c>
      <c r="E787">
        <v>786</v>
      </c>
    </row>
    <row r="788" spans="1:5">
      <c r="A788" t="s">
        <v>2489</v>
      </c>
      <c r="B788" t="s">
        <v>3468</v>
      </c>
      <c r="C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NomenOrder787weiblichGenusnominativeKasussingularNumerus</v>
      </c>
      <c r="D788" t="str">
        <f>Table_Beispiel[[#This Row],[relWort]] &amp; "BeispielKey"</f>
        <v>NomenOrder787weiblichGenusnominativeKasussingularNumerusBeispielKey</v>
      </c>
      <c r="E788">
        <v>787</v>
      </c>
    </row>
    <row r="789" spans="1:5">
      <c r="A789" t="s">
        <v>2490</v>
      </c>
      <c r="B789" t="s">
        <v>3469</v>
      </c>
      <c r="C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NomenOrder788weiblichGenusnominativeKasussingularNumerus</v>
      </c>
      <c r="D789" t="str">
        <f>Table_Beispiel[[#This Row],[relWort]] &amp; "BeispielKey"</f>
        <v>NomenOrder788weiblichGenusnominativeKasussingularNumerusBeispielKey</v>
      </c>
      <c r="E789">
        <v>788</v>
      </c>
    </row>
    <row r="790" spans="1:5">
      <c r="A790" t="s">
        <v>2491</v>
      </c>
      <c r="B790" t="s">
        <v>3470</v>
      </c>
      <c r="C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NomenOrder789weiblichGenusnominativeKasussingularNumerus</v>
      </c>
      <c r="D790" t="str">
        <f>Table_Beispiel[[#This Row],[relWort]] &amp; "BeispielKey"</f>
        <v>NomenOrder789weiblichGenusnominativeKasussingularNumerusBeispielKey</v>
      </c>
      <c r="E790">
        <v>789</v>
      </c>
    </row>
    <row r="791" spans="1:5">
      <c r="A791" t="s">
        <v>2492</v>
      </c>
      <c r="B791" t="s">
        <v>3471</v>
      </c>
      <c r="C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NomenOrder790weiblichGenusnominativeKasussingularNumerus</v>
      </c>
      <c r="D791" t="str">
        <f>Table_Beispiel[[#This Row],[relWort]] &amp; "BeispielKey"</f>
        <v>NomenOrder790weiblichGenusnominativeKasussingularNumerusBeispielKey</v>
      </c>
      <c r="E791">
        <v>790</v>
      </c>
    </row>
    <row r="792" spans="1:5">
      <c r="A792" t="s">
        <v>2493</v>
      </c>
      <c r="B792" t="s">
        <v>3472</v>
      </c>
      <c r="C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NomenOrder791weiblichGenusnominativeKasussingularNumerus</v>
      </c>
      <c r="D792" t="str">
        <f>Table_Beispiel[[#This Row],[relWort]] &amp; "BeispielKey"</f>
        <v>NomenOrder791weiblichGenusnominativeKasussingularNumerusBeispielKey</v>
      </c>
      <c r="E792">
        <v>791</v>
      </c>
    </row>
    <row r="793" spans="1:5">
      <c r="A793" t="s">
        <v>2494</v>
      </c>
      <c r="B793" t="s">
        <v>3473</v>
      </c>
      <c r="C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NomenOrder792weiblichGenusnominativeKasussingularNumerus</v>
      </c>
      <c r="D793" t="str">
        <f>Table_Beispiel[[#This Row],[relWort]] &amp; "BeispielKey"</f>
        <v>NomenOrder792weiblichGenusnominativeKasussingularNumerusBeispielKey</v>
      </c>
      <c r="E793">
        <v>792</v>
      </c>
    </row>
    <row r="794" spans="1:5">
      <c r="A794" t="s">
        <v>2495</v>
      </c>
      <c r="B794" t="s">
        <v>3474</v>
      </c>
      <c r="C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NomenOrder793weiblichGenusnominativeKasussingularNumerus</v>
      </c>
      <c r="D794" t="str">
        <f>Table_Beispiel[[#This Row],[relWort]] &amp; "BeispielKey"</f>
        <v>NomenOrder793weiblichGenusnominativeKasussingularNumerusBeispielKey</v>
      </c>
      <c r="E794">
        <v>793</v>
      </c>
    </row>
    <row r="795" spans="1:5">
      <c r="A795" t="s">
        <v>2496</v>
      </c>
      <c r="B795" t="s">
        <v>3475</v>
      </c>
      <c r="C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NomenOrder794weiblichGenusnominativeKasussingularNumerus</v>
      </c>
      <c r="D795" t="str">
        <f>Table_Beispiel[[#This Row],[relWort]] &amp; "BeispielKey"</f>
        <v>NomenOrder794weiblichGenusnominativeKasussingularNumerusBeispielKey</v>
      </c>
      <c r="E795">
        <v>794</v>
      </c>
    </row>
    <row r="796" spans="1:5">
      <c r="A796" t="s">
        <v>2497</v>
      </c>
      <c r="B796" t="s">
        <v>3476</v>
      </c>
      <c r="C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NomenOrder795weiblichGenusnominativeKasussingularNumerus</v>
      </c>
      <c r="D796" t="str">
        <f>Table_Beispiel[[#This Row],[relWort]] &amp; "BeispielKey"</f>
        <v>NomenOrder795weiblichGenusnominativeKasussingularNumerusBeispielKey</v>
      </c>
      <c r="E796">
        <v>795</v>
      </c>
    </row>
    <row r="797" spans="1:5">
      <c r="A797" t="s">
        <v>2498</v>
      </c>
      <c r="B797" t="s">
        <v>3477</v>
      </c>
      <c r="C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NomenOrder796weiblichGenusnominativeKasussingularNumerus</v>
      </c>
      <c r="D797" t="str">
        <f>Table_Beispiel[[#This Row],[relWort]] &amp; "BeispielKey"</f>
        <v>NomenOrder796weiblichGenusnominativeKasussingularNumerusBeispielKey</v>
      </c>
      <c r="E797">
        <v>796</v>
      </c>
    </row>
    <row r="798" spans="1:5">
      <c r="A798" t="s">
        <v>2499</v>
      </c>
      <c r="B798" t="s">
        <v>3478</v>
      </c>
      <c r="C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NomenOrder797weiblichGenusnominativeKasussingularNumerus</v>
      </c>
      <c r="D798" t="str">
        <f>Table_Beispiel[[#This Row],[relWort]] &amp; "BeispielKey"</f>
        <v>NomenOrder797weiblichGenusnominativeKasussingularNumerusBeispielKey</v>
      </c>
      <c r="E798">
        <v>797</v>
      </c>
    </row>
    <row r="799" spans="1:5">
      <c r="A799" t="s">
        <v>2500</v>
      </c>
      <c r="B799" t="s">
        <v>3479</v>
      </c>
      <c r="C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NomenOrder798weiblichGenusnominativeKasussingularNumerus</v>
      </c>
      <c r="D799" t="str">
        <f>Table_Beispiel[[#This Row],[relWort]] &amp; "BeispielKey"</f>
        <v>NomenOrder798weiblichGenusnominativeKasussingularNumerusBeispielKey</v>
      </c>
      <c r="E799">
        <v>798</v>
      </c>
    </row>
    <row r="800" spans="1:5">
      <c r="A800" t="s">
        <v>2501</v>
      </c>
      <c r="B800" t="s">
        <v>3480</v>
      </c>
      <c r="C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NomenOrder799weiblichGenusnominativeKasussingularNumerus</v>
      </c>
      <c r="D800" t="str">
        <f>Table_Beispiel[[#This Row],[relWort]] &amp; "BeispielKey"</f>
        <v>NomenOrder799weiblichGenusnominativeKasussingularNumerusBeispielKey</v>
      </c>
      <c r="E800">
        <v>799</v>
      </c>
    </row>
    <row r="801" spans="1:5">
      <c r="A801" t="s">
        <v>2502</v>
      </c>
      <c r="B801" t="s">
        <v>3481</v>
      </c>
      <c r="C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NomenOrder800weiblichGenusnominativeKasussingularNumerus</v>
      </c>
      <c r="D801" t="str">
        <f>Table_Beispiel[[#This Row],[relWort]] &amp; "BeispielKey"</f>
        <v>NomenOrder800weiblichGenusnominativeKasussingularNumerusBeispielKey</v>
      </c>
      <c r="E801">
        <v>800</v>
      </c>
    </row>
    <row r="802" spans="1:5">
      <c r="A802" t="s">
        <v>2503</v>
      </c>
      <c r="B802" t="s">
        <v>3482</v>
      </c>
      <c r="C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NomenOrder801weiblichGenusnominativeKasussingularNumerus</v>
      </c>
      <c r="D802" t="str">
        <f>Table_Beispiel[[#This Row],[relWort]] &amp; "BeispielKey"</f>
        <v>NomenOrder801weiblichGenusnominativeKasussingularNumerusBeispielKey</v>
      </c>
      <c r="E802">
        <v>801</v>
      </c>
    </row>
    <row r="803" spans="1:5">
      <c r="A803" t="s">
        <v>2504</v>
      </c>
      <c r="B803" t="s">
        <v>3483</v>
      </c>
      <c r="C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NomenOrder802weiblichGenusnominativeKasussingularNumerus</v>
      </c>
      <c r="D803" t="str">
        <f>Table_Beispiel[[#This Row],[relWort]] &amp; "BeispielKey"</f>
        <v>NomenOrder802weiblichGenusnominativeKasussingularNumerusBeispielKey</v>
      </c>
      <c r="E803">
        <v>802</v>
      </c>
    </row>
    <row r="804" spans="1:5">
      <c r="A804" t="s">
        <v>2505</v>
      </c>
      <c r="B804" t="s">
        <v>3484</v>
      </c>
      <c r="C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NomenOrder803weiblichGenusnominativeKasussingularNumerus</v>
      </c>
      <c r="D804" t="str">
        <f>Table_Beispiel[[#This Row],[relWort]] &amp; "BeispielKey"</f>
        <v>NomenOrder803weiblichGenusnominativeKasussingularNumerusBeispielKey</v>
      </c>
      <c r="E804">
        <v>803</v>
      </c>
    </row>
    <row r="805" spans="1:5">
      <c r="A805" t="s">
        <v>2506</v>
      </c>
      <c r="B805" t="s">
        <v>3485</v>
      </c>
      <c r="C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NomenOrder804weiblichGenusnominativeKasussingularNumerus</v>
      </c>
      <c r="D805" t="str">
        <f>Table_Beispiel[[#This Row],[relWort]] &amp; "BeispielKey"</f>
        <v>NomenOrder804weiblichGenusnominativeKasussingularNumerusBeispielKey</v>
      </c>
      <c r="E805">
        <v>804</v>
      </c>
    </row>
    <row r="806" spans="1:5">
      <c r="A806" t="s">
        <v>2507</v>
      </c>
      <c r="B806" t="s">
        <v>3486</v>
      </c>
      <c r="C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NomenOrder805weiblichGenusnominativeKasussingularNumerus</v>
      </c>
      <c r="D806" t="str">
        <f>Table_Beispiel[[#This Row],[relWort]] &amp; "BeispielKey"</f>
        <v>NomenOrder805weiblichGenusnominativeKasussingularNumerusBeispielKey</v>
      </c>
      <c r="E806">
        <v>805</v>
      </c>
    </row>
    <row r="807" spans="1:5">
      <c r="A807" t="s">
        <v>2508</v>
      </c>
      <c r="B807" t="s">
        <v>3487</v>
      </c>
      <c r="C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NomenOrder806weiblichGenusnominativeKasussingularNumerus</v>
      </c>
      <c r="D807" t="str">
        <f>Table_Beispiel[[#This Row],[relWort]] &amp; "BeispielKey"</f>
        <v>NomenOrder806weiblichGenusnominativeKasussingularNumerusBeispielKey</v>
      </c>
      <c r="E807">
        <v>806</v>
      </c>
    </row>
    <row r="808" spans="1:5">
      <c r="A808" t="s">
        <v>2509</v>
      </c>
      <c r="B808" t="s">
        <v>3488</v>
      </c>
      <c r="C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NomenOrder807weiblichGenusnominativeKasussingularNumerus</v>
      </c>
      <c r="D808" t="str">
        <f>Table_Beispiel[[#This Row],[relWort]] &amp; "BeispielKey"</f>
        <v>NomenOrder807weiblichGenusnominativeKasussingularNumerusBeispielKey</v>
      </c>
      <c r="E808">
        <v>807</v>
      </c>
    </row>
    <row r="809" spans="1:5">
      <c r="A809" t="s">
        <v>2510</v>
      </c>
      <c r="B809" t="s">
        <v>3489</v>
      </c>
      <c r="C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NomenOrder808weiblichGenusnominativeKasussingularNumerus</v>
      </c>
      <c r="D809" t="str">
        <f>Table_Beispiel[[#This Row],[relWort]] &amp; "BeispielKey"</f>
        <v>NomenOrder808weiblichGenusnominativeKasussingularNumerusBeispielKey</v>
      </c>
      <c r="E809">
        <v>808</v>
      </c>
    </row>
    <row r="810" spans="1:5">
      <c r="A810" t="s">
        <v>2511</v>
      </c>
      <c r="B810" t="s">
        <v>3490</v>
      </c>
      <c r="C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NomenOrder809weiblichGenusnominativeKasussingularNumerus</v>
      </c>
      <c r="D810" t="str">
        <f>Table_Beispiel[[#This Row],[relWort]] &amp; "BeispielKey"</f>
        <v>NomenOrder809weiblichGenusnominativeKasussingularNumerusBeispielKey</v>
      </c>
      <c r="E810">
        <v>809</v>
      </c>
    </row>
    <row r="811" spans="1:5">
      <c r="A811" t="s">
        <v>2512</v>
      </c>
      <c r="B811" t="s">
        <v>3491</v>
      </c>
      <c r="C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NomenOrder810weiblichGenusnominativeKasussingularNumerus</v>
      </c>
      <c r="D811" t="str">
        <f>Table_Beispiel[[#This Row],[relWort]] &amp; "BeispielKey"</f>
        <v>NomenOrder810weiblichGenusnominativeKasussingularNumerusBeispielKey</v>
      </c>
      <c r="E811">
        <v>810</v>
      </c>
    </row>
    <row r="812" spans="1:5">
      <c r="A812" t="s">
        <v>2513</v>
      </c>
      <c r="B812" t="s">
        <v>3492</v>
      </c>
      <c r="C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NomenOrder811weiblichGenusnominativeKasussingularNumerus</v>
      </c>
      <c r="D812" t="str">
        <f>Table_Beispiel[[#This Row],[relWort]] &amp; "BeispielKey"</f>
        <v>NomenOrder811weiblichGenusnominativeKasussingularNumerusBeispielKey</v>
      </c>
      <c r="E812">
        <v>811</v>
      </c>
    </row>
    <row r="813" spans="1:5">
      <c r="A813" t="s">
        <v>2514</v>
      </c>
      <c r="B813" t="s">
        <v>3493</v>
      </c>
      <c r="C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NomenOrder812weiblichGenusnominativeKasussingularNumerus</v>
      </c>
      <c r="D813" t="str">
        <f>Table_Beispiel[[#This Row],[relWort]] &amp; "BeispielKey"</f>
        <v>NomenOrder812weiblichGenusnominativeKasussingularNumerusBeispielKey</v>
      </c>
      <c r="E813">
        <v>812</v>
      </c>
    </row>
    <row r="814" spans="1:5">
      <c r="A814" t="s">
        <v>2515</v>
      </c>
      <c r="B814" t="s">
        <v>3494</v>
      </c>
      <c r="C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NomenOrder813weiblichGenusnominativeKasussingularNumerus</v>
      </c>
      <c r="D814" t="str">
        <f>Table_Beispiel[[#This Row],[relWort]] &amp; "BeispielKey"</f>
        <v>NomenOrder813weiblichGenusnominativeKasussingularNumerusBeispielKey</v>
      </c>
      <c r="E814">
        <v>813</v>
      </c>
    </row>
    <row r="815" spans="1:5">
      <c r="A815" t="s">
        <v>2516</v>
      </c>
      <c r="B815" t="s">
        <v>3495</v>
      </c>
      <c r="C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NomenOrder814weiblichGenusnominativeKasussingularNumerus</v>
      </c>
      <c r="D815" t="str">
        <f>Table_Beispiel[[#This Row],[relWort]] &amp; "BeispielKey"</f>
        <v>NomenOrder814weiblichGenusnominativeKasussingularNumerusBeispielKey</v>
      </c>
      <c r="E815">
        <v>814</v>
      </c>
    </row>
    <row r="816" spans="1:5">
      <c r="A816" t="s">
        <v>2517</v>
      </c>
      <c r="B816" t="s">
        <v>3496</v>
      </c>
      <c r="C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NomenOrder815weiblichGenusnominativeKasussingularNumerus</v>
      </c>
      <c r="D816" t="str">
        <f>Table_Beispiel[[#This Row],[relWort]] &amp; "BeispielKey"</f>
        <v>NomenOrder815weiblichGenusnominativeKasussingularNumerusBeispielKey</v>
      </c>
      <c r="E816">
        <v>815</v>
      </c>
    </row>
    <row r="817" spans="1:5">
      <c r="A817" t="s">
        <v>2518</v>
      </c>
      <c r="B817" t="s">
        <v>3497</v>
      </c>
      <c r="C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NomenOrder816weiblichGenusnominativeKasussingularNumerus</v>
      </c>
      <c r="D817" t="str">
        <f>Table_Beispiel[[#This Row],[relWort]] &amp; "BeispielKey"</f>
        <v>NomenOrder816weiblichGenusnominativeKasussingularNumerusBeispielKey</v>
      </c>
      <c r="E817">
        <v>816</v>
      </c>
    </row>
    <row r="818" spans="1:5">
      <c r="A818" t="s">
        <v>2519</v>
      </c>
      <c r="B818" t="s">
        <v>3498</v>
      </c>
      <c r="C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NomenOrder817weiblichGenusnominativeKasussingularNumerus</v>
      </c>
      <c r="D818" t="str">
        <f>Table_Beispiel[[#This Row],[relWort]] &amp; "BeispielKey"</f>
        <v>NomenOrder817weiblichGenusnominativeKasussingularNumerusBeispielKey</v>
      </c>
      <c r="E818">
        <v>817</v>
      </c>
    </row>
    <row r="819" spans="1:5">
      <c r="A819" t="s">
        <v>2520</v>
      </c>
      <c r="B819" t="s">
        <v>3499</v>
      </c>
      <c r="C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NomenOrder818weiblichGenusnominativeKasussingularNumerus</v>
      </c>
      <c r="D819" t="str">
        <f>Table_Beispiel[[#This Row],[relWort]] &amp; "BeispielKey"</f>
        <v>NomenOrder818weiblichGenusnominativeKasussingularNumerusBeispielKey</v>
      </c>
      <c r="E819">
        <v>818</v>
      </c>
    </row>
    <row r="820" spans="1:5">
      <c r="A820" t="s">
        <v>2521</v>
      </c>
      <c r="B820" t="s">
        <v>3500</v>
      </c>
      <c r="C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NomenOrder819weiblichGenusnominativeKasussingularNumerus</v>
      </c>
      <c r="D820" t="str">
        <f>Table_Beispiel[[#This Row],[relWort]] &amp; "BeispielKey"</f>
        <v>NomenOrder819weiblichGenusnominativeKasussingularNumerusBeispielKey</v>
      </c>
      <c r="E820">
        <v>819</v>
      </c>
    </row>
    <row r="821" spans="1:5">
      <c r="A821" t="s">
        <v>2522</v>
      </c>
      <c r="B821" t="s">
        <v>3501</v>
      </c>
      <c r="C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NomenOrder820weiblichGenusnominativeKasussingularNumerus</v>
      </c>
      <c r="D821" t="str">
        <f>Table_Beispiel[[#This Row],[relWort]] &amp; "BeispielKey"</f>
        <v>NomenOrder820weiblichGenusnominativeKasussingularNumerusBeispielKey</v>
      </c>
      <c r="E821">
        <v>820</v>
      </c>
    </row>
    <row r="822" spans="1:5">
      <c r="A822" t="s">
        <v>2523</v>
      </c>
      <c r="B822" t="s">
        <v>3502</v>
      </c>
      <c r="C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NomenOrder821weiblichGenusnominativeKasussingularNumerus</v>
      </c>
      <c r="D822" t="str">
        <f>Table_Beispiel[[#This Row],[relWort]] &amp; "BeispielKey"</f>
        <v>NomenOrder821weiblichGenusnominativeKasussingularNumerusBeispielKey</v>
      </c>
      <c r="E822">
        <v>821</v>
      </c>
    </row>
    <row r="823" spans="1:5">
      <c r="A823" t="s">
        <v>2524</v>
      </c>
      <c r="B823" t="s">
        <v>3503</v>
      </c>
      <c r="C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NomenOrder822weiblichGenusnominativeKasussingularNumerus</v>
      </c>
      <c r="D823" t="str">
        <f>Table_Beispiel[[#This Row],[relWort]] &amp; "BeispielKey"</f>
        <v>NomenOrder822weiblichGenusnominativeKasussingularNumerusBeispielKey</v>
      </c>
      <c r="E823">
        <v>822</v>
      </c>
    </row>
    <row r="824" spans="1:5">
      <c r="A824" t="s">
        <v>2525</v>
      </c>
      <c r="B824" t="s">
        <v>3504</v>
      </c>
      <c r="C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NomenOrder823weiblichGenusnominativeKasussingularNumerus</v>
      </c>
      <c r="D824" t="str">
        <f>Table_Beispiel[[#This Row],[relWort]] &amp; "BeispielKey"</f>
        <v>NomenOrder823weiblichGenusnominativeKasussingularNumerusBeispielKey</v>
      </c>
      <c r="E824">
        <v>823</v>
      </c>
    </row>
    <row r="825" spans="1:5">
      <c r="A825" t="s">
        <v>2526</v>
      </c>
      <c r="B825" t="s">
        <v>3505</v>
      </c>
      <c r="C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NomenOrder824weiblichGenusnominativeKasussingularNumerus</v>
      </c>
      <c r="D825" t="str">
        <f>Table_Beispiel[[#This Row],[relWort]] &amp; "BeispielKey"</f>
        <v>NomenOrder824weiblichGenusnominativeKasussingularNumerusBeispielKey</v>
      </c>
      <c r="E825">
        <v>824</v>
      </c>
    </row>
    <row r="826" spans="1:5">
      <c r="A826" t="s">
        <v>2527</v>
      </c>
      <c r="B826" t="s">
        <v>3506</v>
      </c>
      <c r="C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NomenOrder825weiblichGenusnominativeKasussingularNumerus</v>
      </c>
      <c r="D826" t="str">
        <f>Table_Beispiel[[#This Row],[relWort]] &amp; "BeispielKey"</f>
        <v>NomenOrder825weiblichGenusnominativeKasussingularNumerusBeispielKey</v>
      </c>
      <c r="E826">
        <v>825</v>
      </c>
    </row>
    <row r="827" spans="1:5">
      <c r="A827" t="s">
        <v>2528</v>
      </c>
      <c r="B827" t="s">
        <v>3507</v>
      </c>
      <c r="C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NomenOrder826weiblichGenusnominativeKasussingularNumerus</v>
      </c>
      <c r="D827" t="str">
        <f>Table_Beispiel[[#This Row],[relWort]] &amp; "BeispielKey"</f>
        <v>NomenOrder826weiblichGenusnominativeKasussingularNumerusBeispielKey</v>
      </c>
      <c r="E827">
        <v>826</v>
      </c>
    </row>
    <row r="828" spans="1:5">
      <c r="A828" t="s">
        <v>2529</v>
      </c>
      <c r="B828" t="s">
        <v>3508</v>
      </c>
      <c r="C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NomenOrder827weiblichGenusnominativeKasussingularNumerus</v>
      </c>
      <c r="D828" t="str">
        <f>Table_Beispiel[[#This Row],[relWort]] &amp; "BeispielKey"</f>
        <v>NomenOrder827weiblichGenusnominativeKasussingularNumerusBeispielKey</v>
      </c>
      <c r="E828">
        <v>827</v>
      </c>
    </row>
    <row r="829" spans="1:5">
      <c r="A829" t="s">
        <v>2530</v>
      </c>
      <c r="B829" t="s">
        <v>3509</v>
      </c>
      <c r="C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NomenOrder828weiblichGenusnominativeKasussingularNumerus</v>
      </c>
      <c r="D829" t="str">
        <f>Table_Beispiel[[#This Row],[relWort]] &amp; "BeispielKey"</f>
        <v>NomenOrder828weiblichGenusnominativeKasussingularNumerusBeispielKey</v>
      </c>
      <c r="E829">
        <v>828</v>
      </c>
    </row>
    <row r="830" spans="1:5">
      <c r="A830" t="s">
        <v>2531</v>
      </c>
      <c r="B830" t="s">
        <v>3510</v>
      </c>
      <c r="C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NomenOrder829weiblichGenusnominativeKasussingularNumerus</v>
      </c>
      <c r="D830" t="str">
        <f>Table_Beispiel[[#This Row],[relWort]] &amp; "BeispielKey"</f>
        <v>NomenOrder829weiblichGenusnominativeKasussingularNumerusBeispielKey</v>
      </c>
      <c r="E830">
        <v>829</v>
      </c>
    </row>
    <row r="831" spans="1:5">
      <c r="A831" t="s">
        <v>2532</v>
      </c>
      <c r="B831" t="s">
        <v>3511</v>
      </c>
      <c r="C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NomenOrder830weiblichGenusnominativeKasussingularNumerus</v>
      </c>
      <c r="D831" t="str">
        <f>Table_Beispiel[[#This Row],[relWort]] &amp; "BeispielKey"</f>
        <v>NomenOrder830weiblichGenusnominativeKasussingularNumerusBeispielKey</v>
      </c>
      <c r="E831">
        <v>830</v>
      </c>
    </row>
    <row r="832" spans="1:5">
      <c r="A832" t="s">
        <v>2533</v>
      </c>
      <c r="B832" t="s">
        <v>3512</v>
      </c>
      <c r="C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NomenOrder831weiblichGenusnominativeKasussingularNumerus</v>
      </c>
      <c r="D832" t="str">
        <f>Table_Beispiel[[#This Row],[relWort]] &amp; "BeispielKey"</f>
        <v>NomenOrder831weiblichGenusnominativeKasussingularNumerusBeispielKey</v>
      </c>
      <c r="E832">
        <v>831</v>
      </c>
    </row>
    <row r="833" spans="1:5">
      <c r="A833" t="s">
        <v>2534</v>
      </c>
      <c r="B833" t="s">
        <v>3513</v>
      </c>
      <c r="C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NomenOrder832weiblichGenusnominativeKasussingularNumerus</v>
      </c>
      <c r="D833" t="str">
        <f>Table_Beispiel[[#This Row],[relWort]] &amp; "BeispielKey"</f>
        <v>NomenOrder832weiblichGenusnominativeKasussingularNumerusBeispielKey</v>
      </c>
      <c r="E833">
        <v>832</v>
      </c>
    </row>
    <row r="834" spans="1:5">
      <c r="A834" t="s">
        <v>2535</v>
      </c>
      <c r="B834" t="s">
        <v>3514</v>
      </c>
      <c r="C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NomenOrder833weiblichGenusnominativeKasussingularNumerus</v>
      </c>
      <c r="D834" t="str">
        <f>Table_Beispiel[[#This Row],[relWort]] &amp; "BeispielKey"</f>
        <v>NomenOrder833weiblichGenusnominativeKasussingularNumerusBeispielKey</v>
      </c>
      <c r="E834">
        <v>833</v>
      </c>
    </row>
    <row r="835" spans="1:5">
      <c r="A835" t="s">
        <v>2536</v>
      </c>
      <c r="B835" t="s">
        <v>3515</v>
      </c>
      <c r="C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NomenOrder834weiblichGenusnominativeKasussingularNumerus</v>
      </c>
      <c r="D835" t="str">
        <f>Table_Beispiel[[#This Row],[relWort]] &amp; "BeispielKey"</f>
        <v>NomenOrder834weiblichGenusnominativeKasussingularNumerusBeispielKey</v>
      </c>
      <c r="E835">
        <v>834</v>
      </c>
    </row>
    <row r="836" spans="1:5">
      <c r="A836" t="s">
        <v>2537</v>
      </c>
      <c r="B836" t="s">
        <v>3516</v>
      </c>
      <c r="C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NomenOrder835weiblichGenusnominativeKasussingularNumerus</v>
      </c>
      <c r="D836" t="str">
        <f>Table_Beispiel[[#This Row],[relWort]] &amp; "BeispielKey"</f>
        <v>NomenOrder835weiblichGenusnominativeKasussingularNumerusBeispielKey</v>
      </c>
      <c r="E836">
        <v>835</v>
      </c>
    </row>
    <row r="837" spans="1:5">
      <c r="A837" t="s">
        <v>2538</v>
      </c>
      <c r="B837" t="s">
        <v>3517</v>
      </c>
      <c r="C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NomenOrder836weiblichGenusnominativeKasussingularNumerus</v>
      </c>
      <c r="D837" t="str">
        <f>Table_Beispiel[[#This Row],[relWort]] &amp; "BeispielKey"</f>
        <v>NomenOrder836weiblichGenusnominativeKasussingularNumerusBeispielKey</v>
      </c>
      <c r="E837">
        <v>836</v>
      </c>
    </row>
    <row r="838" spans="1:5">
      <c r="A838" t="s">
        <v>2539</v>
      </c>
      <c r="B838" t="s">
        <v>3518</v>
      </c>
      <c r="C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NomenOrder837weiblichGenusnominativeKasussingularNumerus</v>
      </c>
      <c r="D838" t="str">
        <f>Table_Beispiel[[#This Row],[relWort]] &amp; "BeispielKey"</f>
        <v>NomenOrder837weiblichGenusnominativeKasussingularNumerusBeispielKey</v>
      </c>
      <c r="E838">
        <v>837</v>
      </c>
    </row>
    <row r="839" spans="1:5">
      <c r="A839" t="s">
        <v>2540</v>
      </c>
      <c r="B839" t="s">
        <v>3519</v>
      </c>
      <c r="C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NomenOrder838weiblichGenusnominativeKasussingularNumerus</v>
      </c>
      <c r="D839" t="str">
        <f>Table_Beispiel[[#This Row],[relWort]] &amp; "BeispielKey"</f>
        <v>NomenOrder838weiblichGenusnominativeKasussingularNumerusBeispielKey</v>
      </c>
      <c r="E839">
        <v>838</v>
      </c>
    </row>
    <row r="840" spans="1:5">
      <c r="A840" t="s">
        <v>2541</v>
      </c>
      <c r="B840" t="s">
        <v>3520</v>
      </c>
      <c r="C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NomenOrder839weiblichGenusnominativeKasussingularNumerus</v>
      </c>
      <c r="D840" t="str">
        <f>Table_Beispiel[[#This Row],[relWort]] &amp; "BeispielKey"</f>
        <v>NomenOrder839weiblichGenusnominativeKasussingularNumerusBeispielKey</v>
      </c>
      <c r="E840">
        <v>839</v>
      </c>
    </row>
    <row r="841" spans="1:5">
      <c r="A841" t="s">
        <v>2542</v>
      </c>
      <c r="B841" t="s">
        <v>3521</v>
      </c>
      <c r="C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NomenOrder840weiblichGenusnominativeKasussingularNumerus</v>
      </c>
      <c r="D841" t="str">
        <f>Table_Beispiel[[#This Row],[relWort]] &amp; "BeispielKey"</f>
        <v>NomenOrder840weiblichGenusnominativeKasussingularNumerusBeispielKey</v>
      </c>
      <c r="E841">
        <v>840</v>
      </c>
    </row>
    <row r="842" spans="1:5">
      <c r="A842" t="s">
        <v>2543</v>
      </c>
      <c r="B842" t="s">
        <v>3522</v>
      </c>
      <c r="C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NomenOrder841weiblichGenusnominativeKasussingularNumerus</v>
      </c>
      <c r="D842" t="str">
        <f>Table_Beispiel[[#This Row],[relWort]] &amp; "BeispielKey"</f>
        <v>NomenOrder841weiblichGenusnominativeKasussingularNumerusBeispielKey</v>
      </c>
      <c r="E842">
        <v>841</v>
      </c>
    </row>
    <row r="843" spans="1:5">
      <c r="A843" t="s">
        <v>2544</v>
      </c>
      <c r="B843" t="s">
        <v>3523</v>
      </c>
      <c r="C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NomenOrder842weiblichGenusnominativeKasussingularNumerus</v>
      </c>
      <c r="D843" t="str">
        <f>Table_Beispiel[[#This Row],[relWort]] &amp; "BeispielKey"</f>
        <v>NomenOrder842weiblichGenusnominativeKasussingularNumerusBeispielKey</v>
      </c>
      <c r="E843">
        <v>842</v>
      </c>
    </row>
    <row r="844" spans="1:5">
      <c r="A844" t="s">
        <v>2545</v>
      </c>
      <c r="B844" t="s">
        <v>3524</v>
      </c>
      <c r="C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NomenOrder843weiblichGenusnominativeKasussingularNumerus</v>
      </c>
      <c r="D844" t="str">
        <f>Table_Beispiel[[#This Row],[relWort]] &amp; "BeispielKey"</f>
        <v>NomenOrder843weiblichGenusnominativeKasussingularNumerusBeispielKey</v>
      </c>
      <c r="E844">
        <v>843</v>
      </c>
    </row>
    <row r="845" spans="1:5">
      <c r="A845" t="s">
        <v>2546</v>
      </c>
      <c r="B845" t="s">
        <v>3525</v>
      </c>
      <c r="C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NomenOrder844weiblichGenusnominativeKasussingularNumerus</v>
      </c>
      <c r="D845" t="str">
        <f>Table_Beispiel[[#This Row],[relWort]] &amp; "BeispielKey"</f>
        <v>NomenOrder844weiblichGenusnominativeKasussingularNumerusBeispielKey</v>
      </c>
      <c r="E845">
        <v>844</v>
      </c>
    </row>
    <row r="846" spans="1:5">
      <c r="A846" t="s">
        <v>2547</v>
      </c>
      <c r="B846" t="s">
        <v>3526</v>
      </c>
      <c r="C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NomenOrder845weiblichGenusnominativeKasussingularNumerus</v>
      </c>
      <c r="D846" t="str">
        <f>Table_Beispiel[[#This Row],[relWort]] &amp; "BeispielKey"</f>
        <v>NomenOrder845weiblichGenusnominativeKasussingularNumerusBeispielKey</v>
      </c>
      <c r="E846">
        <v>845</v>
      </c>
    </row>
    <row r="847" spans="1:5">
      <c r="A847" t="s">
        <v>2548</v>
      </c>
      <c r="B847" t="s">
        <v>3527</v>
      </c>
      <c r="C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NomenOrder846weiblichGenusnominativeKasussingularNumerus</v>
      </c>
      <c r="D847" t="str">
        <f>Table_Beispiel[[#This Row],[relWort]] &amp; "BeispielKey"</f>
        <v>NomenOrder846weiblichGenusnominativeKasussingularNumerusBeispielKey</v>
      </c>
      <c r="E847">
        <v>846</v>
      </c>
    </row>
    <row r="848" spans="1:5">
      <c r="A848" t="s">
        <v>2549</v>
      </c>
      <c r="B848" t="s">
        <v>3528</v>
      </c>
      <c r="C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NomenOrder847weiblichGenusnominativeKasussingularNumerus</v>
      </c>
      <c r="D848" t="str">
        <f>Table_Beispiel[[#This Row],[relWort]] &amp; "BeispielKey"</f>
        <v>NomenOrder847weiblichGenusnominativeKasussingularNumerusBeispielKey</v>
      </c>
      <c r="E848">
        <v>847</v>
      </c>
    </row>
    <row r="849" spans="1:5">
      <c r="A849" t="s">
        <v>2550</v>
      </c>
      <c r="B849" t="s">
        <v>3529</v>
      </c>
      <c r="C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NomenOrder848weiblichGenusnominativeKasussingularNumerus</v>
      </c>
      <c r="D849" t="str">
        <f>Table_Beispiel[[#This Row],[relWort]] &amp; "BeispielKey"</f>
        <v>NomenOrder848weiblichGenusnominativeKasussingularNumerusBeispielKey</v>
      </c>
      <c r="E849">
        <v>848</v>
      </c>
    </row>
    <row r="850" spans="1:5">
      <c r="A850" t="s">
        <v>2551</v>
      </c>
      <c r="B850" t="s">
        <v>3530</v>
      </c>
      <c r="C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NomenOrder849weiblichGenusnominativeKasussingularNumerus</v>
      </c>
      <c r="D850" t="str">
        <f>Table_Beispiel[[#This Row],[relWort]] &amp; "BeispielKey"</f>
        <v>NomenOrder849weiblichGenusnominativeKasussingularNumerusBeispielKey</v>
      </c>
      <c r="E850">
        <v>849</v>
      </c>
    </row>
    <row r="851" spans="1:5">
      <c r="A851" t="s">
        <v>2552</v>
      </c>
      <c r="B851" t="s">
        <v>3531</v>
      </c>
      <c r="C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NomenOrder850weiblichGenusnominativeKasussingularNumerus</v>
      </c>
      <c r="D851" t="str">
        <f>Table_Beispiel[[#This Row],[relWort]] &amp; "BeispielKey"</f>
        <v>NomenOrder850weiblichGenusnominativeKasussingularNumerusBeispielKey</v>
      </c>
      <c r="E851">
        <v>850</v>
      </c>
    </row>
    <row r="852" spans="1:5">
      <c r="A852" t="s">
        <v>2372</v>
      </c>
      <c r="B852" t="s">
        <v>3532</v>
      </c>
      <c r="C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NomenOrder851weiblichGenusnominativeKasussingularNumerus</v>
      </c>
      <c r="D852" t="str">
        <f>Table_Beispiel[[#This Row],[relWort]] &amp; "BeispielKey"</f>
        <v>NomenOrder851weiblichGenusnominativeKasussingularNumerusBeispielKey</v>
      </c>
      <c r="E852">
        <v>851</v>
      </c>
    </row>
    <row r="853" spans="1:5">
      <c r="A853" t="s">
        <v>2553</v>
      </c>
      <c r="B853" t="s">
        <v>3533</v>
      </c>
      <c r="C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NomenOrder852weiblichGenusnominativeKasussingularNumerus</v>
      </c>
      <c r="D853" t="str">
        <f>Table_Beispiel[[#This Row],[relWort]] &amp; "BeispielKey"</f>
        <v>NomenOrder852weiblichGenusnominativeKasussingularNumerusBeispielKey</v>
      </c>
      <c r="E853">
        <v>852</v>
      </c>
    </row>
    <row r="854" spans="1:5">
      <c r="A854" t="s">
        <v>2554</v>
      </c>
      <c r="B854" t="s">
        <v>3534</v>
      </c>
      <c r="C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NomenOrder853weiblichGenusnominativeKasussingularNumerus</v>
      </c>
      <c r="D854" t="str">
        <f>Table_Beispiel[[#This Row],[relWort]] &amp; "BeispielKey"</f>
        <v>NomenOrder853weiblichGenusnominativeKasussingularNumerusBeispielKey</v>
      </c>
      <c r="E854">
        <v>853</v>
      </c>
    </row>
    <row r="855" spans="1:5">
      <c r="A855" t="s">
        <v>2555</v>
      </c>
      <c r="B855" t="s">
        <v>3535</v>
      </c>
      <c r="C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NomenOrder854weiblichGenusnominativeKasussingularNumerus</v>
      </c>
      <c r="D855" t="str">
        <f>Table_Beispiel[[#This Row],[relWort]] &amp; "BeispielKey"</f>
        <v>NomenOrder854weiblichGenusnominativeKasussingularNumerusBeispielKey</v>
      </c>
      <c r="E855">
        <v>854</v>
      </c>
    </row>
    <row r="856" spans="1:5">
      <c r="A856" t="s">
        <v>2556</v>
      </c>
      <c r="B856" t="s">
        <v>3536</v>
      </c>
      <c r="C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NomenOrder855weiblichGenusnominativeKasussingularNumerus</v>
      </c>
      <c r="D856" t="str">
        <f>Table_Beispiel[[#This Row],[relWort]] &amp; "BeispielKey"</f>
        <v>NomenOrder855weiblichGenusnominativeKasussingularNumerusBeispielKey</v>
      </c>
      <c r="E856">
        <v>855</v>
      </c>
    </row>
    <row r="857" spans="1:5">
      <c r="A857" t="s">
        <v>2557</v>
      </c>
      <c r="B857" t="s">
        <v>3537</v>
      </c>
      <c r="C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NomenOrder856weiblichGenusnominativeKasussingularNumerus</v>
      </c>
      <c r="D857" t="str">
        <f>Table_Beispiel[[#This Row],[relWort]] &amp; "BeispielKey"</f>
        <v>NomenOrder856weiblichGenusnominativeKasussingularNumerusBeispielKey</v>
      </c>
      <c r="E857">
        <v>856</v>
      </c>
    </row>
    <row r="858" spans="1:5">
      <c r="A858" t="s">
        <v>2558</v>
      </c>
      <c r="B858" t="s">
        <v>3538</v>
      </c>
      <c r="C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NomenOrder857weiblichGenusnominativeKasussingularNumerus</v>
      </c>
      <c r="D858" t="str">
        <f>Table_Beispiel[[#This Row],[relWort]] &amp; "BeispielKey"</f>
        <v>NomenOrder857weiblichGenusnominativeKasussingularNumerusBeispielKey</v>
      </c>
      <c r="E858">
        <v>857</v>
      </c>
    </row>
    <row r="859" spans="1:5">
      <c r="A859" t="s">
        <v>2559</v>
      </c>
      <c r="B859" t="s">
        <v>3539</v>
      </c>
      <c r="C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NomenOrder858weiblichGenusnominativeKasussingularNumerus</v>
      </c>
      <c r="D859" t="str">
        <f>Table_Beispiel[[#This Row],[relWort]] &amp; "BeispielKey"</f>
        <v>NomenOrder858weiblichGenusnominativeKasussingularNumerusBeispielKey</v>
      </c>
      <c r="E859">
        <v>858</v>
      </c>
    </row>
    <row r="860" spans="1:5">
      <c r="A860" t="s">
        <v>2560</v>
      </c>
      <c r="B860" t="s">
        <v>3540</v>
      </c>
      <c r="C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NomenOrder859weiblichGenusnominativeKasussingularNumerus</v>
      </c>
      <c r="D860" t="str">
        <f>Table_Beispiel[[#This Row],[relWort]] &amp; "BeispielKey"</f>
        <v>NomenOrder859weiblichGenusnominativeKasussingularNumerusBeispielKey</v>
      </c>
      <c r="E860">
        <v>859</v>
      </c>
    </row>
    <row r="861" spans="1:5">
      <c r="A861" t="s">
        <v>2561</v>
      </c>
      <c r="B861" t="s">
        <v>3541</v>
      </c>
      <c r="C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NomenOrder860weiblichGenusnominativeKasussingularNumerus</v>
      </c>
      <c r="D861" t="str">
        <f>Table_Beispiel[[#This Row],[relWort]] &amp; "BeispielKey"</f>
        <v>NomenOrder860weiblichGenusnominativeKasussingularNumerusBeispielKey</v>
      </c>
      <c r="E861">
        <v>860</v>
      </c>
    </row>
    <row r="862" spans="1:5">
      <c r="A862" t="s">
        <v>2562</v>
      </c>
      <c r="B862" t="s">
        <v>3542</v>
      </c>
      <c r="C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NomenOrder861weiblichGenusnominativeKasussingularNumerus</v>
      </c>
      <c r="D862" t="str">
        <f>Table_Beispiel[[#This Row],[relWort]] &amp; "BeispielKey"</f>
        <v>NomenOrder861weiblichGenusnominativeKasussingularNumerusBeispielKey</v>
      </c>
      <c r="E862">
        <v>861</v>
      </c>
    </row>
    <row r="863" spans="1:5">
      <c r="A863" t="s">
        <v>2563</v>
      </c>
      <c r="B863" t="s">
        <v>3543</v>
      </c>
      <c r="C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NomenOrder862weiblichGenusnominativeKasussingularNumerus</v>
      </c>
      <c r="D863" t="str">
        <f>Table_Beispiel[[#This Row],[relWort]] &amp; "BeispielKey"</f>
        <v>NomenOrder862weiblichGenusnominativeKasussingularNumerusBeispielKey</v>
      </c>
      <c r="E863">
        <v>862</v>
      </c>
    </row>
    <row r="864" spans="1:5">
      <c r="A864" t="s">
        <v>2564</v>
      </c>
      <c r="B864" t="s">
        <v>3544</v>
      </c>
      <c r="C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NomenOrder863weiblichGenusnominativeKasussingularNumerus</v>
      </c>
      <c r="D864" t="str">
        <f>Table_Beispiel[[#This Row],[relWort]] &amp; "BeispielKey"</f>
        <v>NomenOrder863weiblichGenusnominativeKasussingularNumerusBeispielKey</v>
      </c>
      <c r="E864">
        <v>863</v>
      </c>
    </row>
    <row r="865" spans="1:5">
      <c r="A865" t="s">
        <v>2565</v>
      </c>
      <c r="B865" t="s">
        <v>3545</v>
      </c>
      <c r="C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NomenOrder864weiblichGenusnominativeKasussingularNumerus</v>
      </c>
      <c r="D865" t="str">
        <f>Table_Beispiel[[#This Row],[relWort]] &amp; "BeispielKey"</f>
        <v>NomenOrder864weiblichGenusnominativeKasussingularNumerusBeispielKey</v>
      </c>
      <c r="E865">
        <v>864</v>
      </c>
    </row>
    <row r="866" spans="1:5">
      <c r="A866" t="s">
        <v>2566</v>
      </c>
      <c r="B866" t="s">
        <v>3546</v>
      </c>
      <c r="C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NomenOrder865weiblichGenusnominativeKasussingularNumerus</v>
      </c>
      <c r="D866" t="str">
        <f>Table_Beispiel[[#This Row],[relWort]] &amp; "BeispielKey"</f>
        <v>NomenOrder865weiblichGenusnominativeKasussingularNumerusBeispielKey</v>
      </c>
      <c r="E866">
        <v>865</v>
      </c>
    </row>
    <row r="867" spans="1:5">
      <c r="A867" t="s">
        <v>2567</v>
      </c>
      <c r="B867" t="s">
        <v>3547</v>
      </c>
      <c r="C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NomenOrder866weiblichGenusnominativeKasussingularNumerus</v>
      </c>
      <c r="D867" t="str">
        <f>Table_Beispiel[[#This Row],[relWort]] &amp; "BeispielKey"</f>
        <v>NomenOrder866weiblichGenusnominativeKasussingularNumerusBeispielKey</v>
      </c>
      <c r="E867">
        <v>866</v>
      </c>
    </row>
    <row r="868" spans="1:5">
      <c r="A868" t="s">
        <v>2568</v>
      </c>
      <c r="B868" t="s">
        <v>3548</v>
      </c>
      <c r="C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NomenOrder867weiblichGenusnominativeKasussingularNumerus</v>
      </c>
      <c r="D868" t="str">
        <f>Table_Beispiel[[#This Row],[relWort]] &amp; "BeispielKey"</f>
        <v>NomenOrder867weiblichGenusnominativeKasussingularNumerusBeispielKey</v>
      </c>
      <c r="E868">
        <v>867</v>
      </c>
    </row>
    <row r="869" spans="1:5">
      <c r="A869" t="s">
        <v>2569</v>
      </c>
      <c r="B869" t="s">
        <v>3549</v>
      </c>
      <c r="C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NomenOrder868weiblichGenusnominativeKasussingularNumerus</v>
      </c>
      <c r="D869" t="str">
        <f>Table_Beispiel[[#This Row],[relWort]] &amp; "BeispielKey"</f>
        <v>NomenOrder868weiblichGenusnominativeKasussingularNumerusBeispielKey</v>
      </c>
      <c r="E869">
        <v>868</v>
      </c>
    </row>
    <row r="870" spans="1:5">
      <c r="A870" t="s">
        <v>2570</v>
      </c>
      <c r="B870" t="s">
        <v>3550</v>
      </c>
      <c r="C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NomenOrder869weiblichGenusnominativeKasussingularNumerus</v>
      </c>
      <c r="D870" t="str">
        <f>Table_Beispiel[[#This Row],[relWort]] &amp; "BeispielKey"</f>
        <v>NomenOrder869weiblichGenusnominativeKasussingularNumerusBeispielKey</v>
      </c>
      <c r="E870">
        <v>869</v>
      </c>
    </row>
    <row r="871" spans="1:5">
      <c r="A871" t="s">
        <v>2571</v>
      </c>
      <c r="B871" t="s">
        <v>3551</v>
      </c>
      <c r="C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NomenOrder870weiblichGenusnominativeKasussingularNumerus</v>
      </c>
      <c r="D871" t="str">
        <f>Table_Beispiel[[#This Row],[relWort]] &amp; "BeispielKey"</f>
        <v>NomenOrder870weiblichGenusnominativeKasussingularNumerusBeispielKey</v>
      </c>
      <c r="E871">
        <v>870</v>
      </c>
    </row>
    <row r="872" spans="1:5">
      <c r="A872" t="s">
        <v>2572</v>
      </c>
      <c r="B872" t="s">
        <v>3552</v>
      </c>
      <c r="C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NomenOrder871weiblichGenusnominativeKasussingularNumerus</v>
      </c>
      <c r="D872" t="str">
        <f>Table_Beispiel[[#This Row],[relWort]] &amp; "BeispielKey"</f>
        <v>NomenOrder871weiblichGenusnominativeKasussingularNumerusBeispielKey</v>
      </c>
      <c r="E872">
        <v>871</v>
      </c>
    </row>
    <row r="873" spans="1:5">
      <c r="A873" t="s">
        <v>2573</v>
      </c>
      <c r="B873" t="s">
        <v>3553</v>
      </c>
      <c r="C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NomenOrder872weiblichGenusnominativeKasussingularNumerus</v>
      </c>
      <c r="D873" t="str">
        <f>Table_Beispiel[[#This Row],[relWort]] &amp; "BeispielKey"</f>
        <v>NomenOrder872weiblichGenusnominativeKasussingularNumerusBeispielKey</v>
      </c>
      <c r="E873">
        <v>872</v>
      </c>
    </row>
    <row r="874" spans="1:5">
      <c r="A874" t="s">
        <v>2574</v>
      </c>
      <c r="B874" t="s">
        <v>3554</v>
      </c>
      <c r="C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NomenOrder873weiblichGenusnominativeKasussingularNumerus</v>
      </c>
      <c r="D874" t="str">
        <f>Table_Beispiel[[#This Row],[relWort]] &amp; "BeispielKey"</f>
        <v>NomenOrder873weiblichGenusnominativeKasussingularNumerusBeispielKey</v>
      </c>
      <c r="E874">
        <v>873</v>
      </c>
    </row>
    <row r="875" spans="1:5">
      <c r="A875" t="s">
        <v>2575</v>
      </c>
      <c r="B875" t="s">
        <v>3555</v>
      </c>
      <c r="C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NomenOrder874weiblichGenusnominativeKasussingularNumerus</v>
      </c>
      <c r="D875" t="str">
        <f>Table_Beispiel[[#This Row],[relWort]] &amp; "BeispielKey"</f>
        <v>NomenOrder874weiblichGenusnominativeKasussingularNumerusBeispielKey</v>
      </c>
      <c r="E875">
        <v>874</v>
      </c>
    </row>
    <row r="876" spans="1:5">
      <c r="A876" t="s">
        <v>2576</v>
      </c>
      <c r="B876" t="s">
        <v>3556</v>
      </c>
      <c r="C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NomenOrder875weiblichGenusnominativeKasussingularNumerus</v>
      </c>
      <c r="D876" t="str">
        <f>Table_Beispiel[[#This Row],[relWort]] &amp; "BeispielKey"</f>
        <v>NomenOrder875weiblichGenusnominativeKasussingularNumerusBeispielKey</v>
      </c>
      <c r="E876">
        <v>875</v>
      </c>
    </row>
    <row r="877" spans="1:5">
      <c r="A877" t="s">
        <v>2577</v>
      </c>
      <c r="B877" t="s">
        <v>3557</v>
      </c>
      <c r="C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NomenOrder876weiblichGenusnominativeKasussingularNumerus</v>
      </c>
      <c r="D877" t="str">
        <f>Table_Beispiel[[#This Row],[relWort]] &amp; "BeispielKey"</f>
        <v>NomenOrder876weiblichGenusnominativeKasussingularNumerusBeispielKey</v>
      </c>
      <c r="E877">
        <v>876</v>
      </c>
    </row>
    <row r="878" spans="1:5">
      <c r="A878" t="s">
        <v>2578</v>
      </c>
      <c r="B878" t="s">
        <v>3558</v>
      </c>
      <c r="C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NomenOrder877weiblichGenusnominativeKasussingularNumerus</v>
      </c>
      <c r="D878" t="str">
        <f>Table_Beispiel[[#This Row],[relWort]] &amp; "BeispielKey"</f>
        <v>NomenOrder877weiblichGenusnominativeKasussingularNumerusBeispielKey</v>
      </c>
      <c r="E878">
        <v>877</v>
      </c>
    </row>
    <row r="879" spans="1:5">
      <c r="A879" t="s">
        <v>2579</v>
      </c>
      <c r="B879" t="s">
        <v>3559</v>
      </c>
      <c r="C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NomenOrder878weiblichGenusnominativeKasussingularNumerus</v>
      </c>
      <c r="D879" t="str">
        <f>Table_Beispiel[[#This Row],[relWort]] &amp; "BeispielKey"</f>
        <v>NomenOrder878weiblichGenusnominativeKasussingularNumerusBeispielKey</v>
      </c>
      <c r="E879">
        <v>878</v>
      </c>
    </row>
    <row r="880" spans="1:5">
      <c r="A880" t="s">
        <v>2580</v>
      </c>
      <c r="B880" t="s">
        <v>3560</v>
      </c>
      <c r="C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NomenOrder879weiblichGenusnominativeKasussingularNumerus</v>
      </c>
      <c r="D880" t="str">
        <f>Table_Beispiel[[#This Row],[relWort]] &amp; "BeispielKey"</f>
        <v>NomenOrder879weiblichGenusnominativeKasussingularNumerusBeispielKey</v>
      </c>
      <c r="E880">
        <v>879</v>
      </c>
    </row>
    <row r="881" spans="1:5">
      <c r="A881" t="s">
        <v>2581</v>
      </c>
      <c r="B881" t="s">
        <v>3561</v>
      </c>
      <c r="C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NomenOrder880weiblichGenusnominativeKasussingularNumerus</v>
      </c>
      <c r="D881" t="str">
        <f>Table_Beispiel[[#This Row],[relWort]] &amp; "BeispielKey"</f>
        <v>NomenOrder880weiblichGenusnominativeKasussingularNumerusBeispielKey</v>
      </c>
      <c r="E881">
        <v>880</v>
      </c>
    </row>
    <row r="882" spans="1:5">
      <c r="A882" t="s">
        <v>2582</v>
      </c>
      <c r="B882" t="s">
        <v>3562</v>
      </c>
      <c r="C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NomenOrder881weiblichGenusnominativeKasussingularNumerus</v>
      </c>
      <c r="D882" t="str">
        <f>Table_Beispiel[[#This Row],[relWort]] &amp; "BeispielKey"</f>
        <v>NomenOrder881weiblichGenusnominativeKasussingularNumerusBeispielKey</v>
      </c>
      <c r="E882">
        <v>881</v>
      </c>
    </row>
    <row r="883" spans="1:5">
      <c r="A883" t="s">
        <v>2583</v>
      </c>
      <c r="B883" t="s">
        <v>3563</v>
      </c>
      <c r="C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NomenOrder882weiblichGenusnominativeKasussingularNumerus</v>
      </c>
      <c r="D883" t="str">
        <f>Table_Beispiel[[#This Row],[relWort]] &amp; "BeispielKey"</f>
        <v>NomenOrder882weiblichGenusnominativeKasussingularNumerusBeispielKey</v>
      </c>
      <c r="E883">
        <v>882</v>
      </c>
    </row>
    <row r="884" spans="1:5">
      <c r="A884" t="s">
        <v>2584</v>
      </c>
      <c r="B884" t="s">
        <v>3564</v>
      </c>
      <c r="C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NomenOrder883weiblichGenusnominativeKasussingularNumerus</v>
      </c>
      <c r="D884" t="str">
        <f>Table_Beispiel[[#This Row],[relWort]] &amp; "BeispielKey"</f>
        <v>NomenOrder883weiblichGenusnominativeKasussingularNumerusBeispielKey</v>
      </c>
      <c r="E884">
        <v>883</v>
      </c>
    </row>
    <row r="885" spans="1:5">
      <c r="A885" t="s">
        <v>2585</v>
      </c>
      <c r="B885" t="s">
        <v>3565</v>
      </c>
      <c r="C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NomenOrder884weiblichGenusnominativeKasussingularNumerus</v>
      </c>
      <c r="D885" t="str">
        <f>Table_Beispiel[[#This Row],[relWort]] &amp; "BeispielKey"</f>
        <v>NomenOrder884weiblichGenusnominativeKasussingularNumerusBeispielKey</v>
      </c>
      <c r="E885">
        <v>884</v>
      </c>
    </row>
    <row r="886" spans="1:5">
      <c r="A886" t="s">
        <v>2586</v>
      </c>
      <c r="B886" t="s">
        <v>3566</v>
      </c>
      <c r="C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NomenOrder885weiblichGenusnominativeKasussingularNumerus</v>
      </c>
      <c r="D886" t="str">
        <f>Table_Beispiel[[#This Row],[relWort]] &amp; "BeispielKey"</f>
        <v>NomenOrder885weiblichGenusnominativeKasussingularNumerusBeispielKey</v>
      </c>
      <c r="E886">
        <v>885</v>
      </c>
    </row>
    <row r="887" spans="1:5">
      <c r="A887" t="s">
        <v>2587</v>
      </c>
      <c r="B887" t="s">
        <v>3567</v>
      </c>
      <c r="C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NomenOrder886weiblichGenusnominativeKasussingularNumerus</v>
      </c>
      <c r="D887" t="str">
        <f>Table_Beispiel[[#This Row],[relWort]] &amp; "BeispielKey"</f>
        <v>NomenOrder886weiblichGenusnominativeKasussingularNumerusBeispielKey</v>
      </c>
      <c r="E887">
        <v>886</v>
      </c>
    </row>
    <row r="888" spans="1:5">
      <c r="A888" t="s">
        <v>2588</v>
      </c>
      <c r="B888" t="s">
        <v>3568</v>
      </c>
      <c r="C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NomenOrder887weiblichGenusnominativeKasussingularNumerus</v>
      </c>
      <c r="D888" t="str">
        <f>Table_Beispiel[[#This Row],[relWort]] &amp; "BeispielKey"</f>
        <v>NomenOrder887weiblichGenusnominativeKasussingularNumerusBeispielKey</v>
      </c>
      <c r="E888">
        <v>887</v>
      </c>
    </row>
    <row r="889" spans="1:5">
      <c r="A889" t="s">
        <v>2589</v>
      </c>
      <c r="B889" t="s">
        <v>3569</v>
      </c>
      <c r="C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NomenOrder888weiblichGenusnominativeKasussingularNumerus</v>
      </c>
      <c r="D889" t="str">
        <f>Table_Beispiel[[#This Row],[relWort]] &amp; "BeispielKey"</f>
        <v>NomenOrder888weiblichGenusnominativeKasussingularNumerusBeispielKey</v>
      </c>
      <c r="E889">
        <v>888</v>
      </c>
    </row>
    <row r="890" spans="1:5">
      <c r="A890" t="s">
        <v>2590</v>
      </c>
      <c r="B890" t="s">
        <v>3570</v>
      </c>
      <c r="C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NomenOrder889weiblichGenusnominativeKasussingularNumerus</v>
      </c>
      <c r="D890" t="str">
        <f>Table_Beispiel[[#This Row],[relWort]] &amp; "BeispielKey"</f>
        <v>NomenOrder889weiblichGenusnominativeKasussingularNumerusBeispielKey</v>
      </c>
      <c r="E890">
        <v>889</v>
      </c>
    </row>
    <row r="891" spans="1:5">
      <c r="A891" t="s">
        <v>2591</v>
      </c>
      <c r="B891" t="s">
        <v>3571</v>
      </c>
      <c r="C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NomenOrder890weiblichGenusnominativeKasussingularNumerus</v>
      </c>
      <c r="D891" t="str">
        <f>Table_Beispiel[[#This Row],[relWort]] &amp; "BeispielKey"</f>
        <v>NomenOrder890weiblichGenusnominativeKasussingularNumerusBeispielKey</v>
      </c>
      <c r="E891">
        <v>890</v>
      </c>
    </row>
    <row r="892" spans="1:5">
      <c r="A892" t="s">
        <v>2592</v>
      </c>
      <c r="B892" t="s">
        <v>3572</v>
      </c>
      <c r="C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NomenOrder891weiblichGenusnominativeKasussingularNumerus</v>
      </c>
      <c r="D892" t="str">
        <f>Table_Beispiel[[#This Row],[relWort]] &amp; "BeispielKey"</f>
        <v>NomenOrder891weiblichGenusnominativeKasussingularNumerusBeispielKey</v>
      </c>
      <c r="E892">
        <v>891</v>
      </c>
    </row>
    <row r="893" spans="1:5">
      <c r="A893" t="s">
        <v>2593</v>
      </c>
      <c r="B893" t="s">
        <v>3573</v>
      </c>
      <c r="C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NomenOrder892weiblichGenusnominativeKasussingularNumerus</v>
      </c>
      <c r="D893" t="str">
        <f>Table_Beispiel[[#This Row],[relWort]] &amp; "BeispielKey"</f>
        <v>NomenOrder892weiblichGenusnominativeKasussingularNumerusBeispielKey</v>
      </c>
      <c r="E893">
        <v>892</v>
      </c>
    </row>
    <row r="894" spans="1:5">
      <c r="A894" t="s">
        <v>2554</v>
      </c>
      <c r="B894" t="s">
        <v>3534</v>
      </c>
      <c r="C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NomenOrder893weiblichGenusnominativeKasussingularNumerus</v>
      </c>
      <c r="D894" t="str">
        <f>Table_Beispiel[[#This Row],[relWort]] &amp; "BeispielKey"</f>
        <v>NomenOrder893weiblichGenusnominativeKasussingularNumerusBeispielKey</v>
      </c>
      <c r="E894">
        <v>893</v>
      </c>
    </row>
    <row r="895" spans="1:5">
      <c r="A895" t="s">
        <v>2594</v>
      </c>
      <c r="B895" t="s">
        <v>3574</v>
      </c>
      <c r="C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NomenOrder894weiblichGenusnominativeKasussingularNumerus</v>
      </c>
      <c r="D895" t="str">
        <f>Table_Beispiel[[#This Row],[relWort]] &amp; "BeispielKey"</f>
        <v>NomenOrder894weiblichGenusnominativeKasussingularNumerusBeispielKey</v>
      </c>
      <c r="E895">
        <v>894</v>
      </c>
    </row>
    <row r="896" spans="1:5">
      <c r="A896" t="s">
        <v>2595</v>
      </c>
      <c r="B896" t="s">
        <v>3575</v>
      </c>
      <c r="C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NomenOrder895weiblichGenusnominativeKasussingularNumerus</v>
      </c>
      <c r="D896" t="str">
        <f>Table_Beispiel[[#This Row],[relWort]] &amp; "BeispielKey"</f>
        <v>NomenOrder895weiblichGenusnominativeKasussingularNumerusBeispielKey</v>
      </c>
      <c r="E896">
        <v>895</v>
      </c>
    </row>
    <row r="897" spans="1:5">
      <c r="A897" t="s">
        <v>2596</v>
      </c>
      <c r="B897" t="s">
        <v>3576</v>
      </c>
      <c r="C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NomenOrder896weiblichGenusnominativeKasussingularNumerus</v>
      </c>
      <c r="D897" t="str">
        <f>Table_Beispiel[[#This Row],[relWort]] &amp; "BeispielKey"</f>
        <v>NomenOrder896weiblichGenusnominativeKasussingularNumerusBeispielKey</v>
      </c>
      <c r="E897">
        <v>896</v>
      </c>
    </row>
    <row r="898" spans="1:5">
      <c r="A898" t="s">
        <v>2597</v>
      </c>
      <c r="B898" t="s">
        <v>3577</v>
      </c>
      <c r="C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NomenOrder897weiblichGenusnominativeKasussingularNumerus</v>
      </c>
      <c r="D898" t="str">
        <f>Table_Beispiel[[#This Row],[relWort]] &amp; "BeispielKey"</f>
        <v>NomenOrder897weiblichGenusnominativeKasussingularNumerusBeispielKey</v>
      </c>
      <c r="E898">
        <v>897</v>
      </c>
    </row>
    <row r="899" spans="1:5">
      <c r="A899" t="s">
        <v>2598</v>
      </c>
      <c r="B899" t="s">
        <v>3578</v>
      </c>
      <c r="C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NomenOrder898weiblichGenusnominativeKasussingularNumerus</v>
      </c>
      <c r="D899" t="str">
        <f>Table_Beispiel[[#This Row],[relWort]] &amp; "BeispielKey"</f>
        <v>NomenOrder898weiblichGenusnominativeKasussingularNumerusBeispielKey</v>
      </c>
      <c r="E899">
        <v>898</v>
      </c>
    </row>
    <row r="900" spans="1:5">
      <c r="A900" t="s">
        <v>2599</v>
      </c>
      <c r="B900" t="s">
        <v>3579</v>
      </c>
      <c r="C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NomenOrder899weiblichGenusnominativeKasussingularNumerus</v>
      </c>
      <c r="D900" t="str">
        <f>Table_Beispiel[[#This Row],[relWort]] &amp; "BeispielKey"</f>
        <v>NomenOrder899weiblichGenusnominativeKasussingularNumerusBeispielKey</v>
      </c>
      <c r="E900">
        <v>899</v>
      </c>
    </row>
    <row r="901" spans="1:5">
      <c r="A901" t="s">
        <v>2600</v>
      </c>
      <c r="B901" t="s">
        <v>3580</v>
      </c>
      <c r="C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NomenOrder900weiblichGenusnominativeKasussingularNumerus</v>
      </c>
      <c r="D901" t="str">
        <f>Table_Beispiel[[#This Row],[relWort]] &amp; "BeispielKey"</f>
        <v>NomenOrder900weiblichGenusnominativeKasussingularNumerusBeispielKey</v>
      </c>
      <c r="E901">
        <v>900</v>
      </c>
    </row>
    <row r="902" spans="1:5">
      <c r="A902" t="s">
        <v>2601</v>
      </c>
      <c r="B902" t="s">
        <v>3581</v>
      </c>
      <c r="C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NomenOrder901weiblichGenusnominativeKasussingularNumerus</v>
      </c>
      <c r="D902" t="str">
        <f>Table_Beispiel[[#This Row],[relWort]] &amp; "BeispielKey"</f>
        <v>NomenOrder901weiblichGenusnominativeKasussingularNumerusBeispielKey</v>
      </c>
      <c r="E902">
        <v>901</v>
      </c>
    </row>
    <row r="903" spans="1:5">
      <c r="A903" t="s">
        <v>2602</v>
      </c>
      <c r="B903" t="s">
        <v>3582</v>
      </c>
      <c r="C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NomenOrder902weiblichGenusnominativeKasussingularNumerus</v>
      </c>
      <c r="D903" t="str">
        <f>Table_Beispiel[[#This Row],[relWort]] &amp; "BeispielKey"</f>
        <v>NomenOrder902weiblichGenusnominativeKasussingularNumerusBeispielKey</v>
      </c>
      <c r="E903">
        <v>902</v>
      </c>
    </row>
    <row r="904" spans="1:5">
      <c r="A904" t="s">
        <v>2603</v>
      </c>
      <c r="B904" t="s">
        <v>3583</v>
      </c>
      <c r="C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NomenOrder903weiblichGenusnominativeKasussingularNumerus</v>
      </c>
      <c r="D904" t="str">
        <f>Table_Beispiel[[#This Row],[relWort]] &amp; "BeispielKey"</f>
        <v>NomenOrder903weiblichGenusnominativeKasussingularNumerusBeispielKey</v>
      </c>
      <c r="E904">
        <v>903</v>
      </c>
    </row>
    <row r="905" spans="1:5">
      <c r="A905" t="s">
        <v>2604</v>
      </c>
      <c r="B905" t="s">
        <v>3584</v>
      </c>
      <c r="C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NomenOrder904weiblichGenusnominativeKasussingularNumerus</v>
      </c>
      <c r="D905" t="str">
        <f>Table_Beispiel[[#This Row],[relWort]] &amp; "BeispielKey"</f>
        <v>NomenOrder904weiblichGenusnominativeKasussingularNumerusBeispielKey</v>
      </c>
      <c r="E905">
        <v>904</v>
      </c>
    </row>
    <row r="906" spans="1:5">
      <c r="A906" t="s">
        <v>2605</v>
      </c>
      <c r="B906" t="s">
        <v>3585</v>
      </c>
      <c r="C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NomenOrder905weiblichGenusnominativeKasussingularNumerus</v>
      </c>
      <c r="D906" t="str">
        <f>Table_Beispiel[[#This Row],[relWort]] &amp; "BeispielKey"</f>
        <v>NomenOrder905weiblichGenusnominativeKasussingularNumerusBeispielKey</v>
      </c>
      <c r="E906">
        <v>905</v>
      </c>
    </row>
    <row r="907" spans="1:5">
      <c r="A907" t="s">
        <v>2606</v>
      </c>
      <c r="B907" t="s">
        <v>3586</v>
      </c>
      <c r="C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NomenOrder906weiblichGenusnominativeKasussingularNumerus</v>
      </c>
      <c r="D907" t="str">
        <f>Table_Beispiel[[#This Row],[relWort]] &amp; "BeispielKey"</f>
        <v>NomenOrder906weiblichGenusnominativeKasussingularNumerusBeispielKey</v>
      </c>
      <c r="E907">
        <v>906</v>
      </c>
    </row>
    <row r="908" spans="1:5">
      <c r="A908" t="s">
        <v>2607</v>
      </c>
      <c r="B908" t="s">
        <v>3587</v>
      </c>
      <c r="C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NomenOrder907weiblichGenusnominativeKasussingularNumerus</v>
      </c>
      <c r="D908" t="str">
        <f>Table_Beispiel[[#This Row],[relWort]] &amp; "BeispielKey"</f>
        <v>NomenOrder907weiblichGenusnominativeKasussingularNumerusBeispielKey</v>
      </c>
      <c r="E908">
        <v>907</v>
      </c>
    </row>
    <row r="909" spans="1:5">
      <c r="A909" t="s">
        <v>2608</v>
      </c>
      <c r="B909" t="s">
        <v>3588</v>
      </c>
      <c r="C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NomenOrder908weiblichGenusnominativeKasussingularNumerus</v>
      </c>
      <c r="D909" t="str">
        <f>Table_Beispiel[[#This Row],[relWort]] &amp; "BeispielKey"</f>
        <v>NomenOrder908weiblichGenusnominativeKasussingularNumerusBeispielKey</v>
      </c>
      <c r="E909">
        <v>908</v>
      </c>
    </row>
    <row r="910" spans="1:5">
      <c r="A910" t="s">
        <v>2609</v>
      </c>
      <c r="B910" t="s">
        <v>3589</v>
      </c>
      <c r="C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NomenOrder909weiblichGenusnominativeKasussingularNumerus</v>
      </c>
      <c r="D910" t="str">
        <f>Table_Beispiel[[#This Row],[relWort]] &amp; "BeispielKey"</f>
        <v>NomenOrder909weiblichGenusnominativeKasussingularNumerusBeispielKey</v>
      </c>
      <c r="E910">
        <v>909</v>
      </c>
    </row>
    <row r="911" spans="1:5">
      <c r="A911" t="s">
        <v>2512</v>
      </c>
      <c r="B911" t="s">
        <v>3491</v>
      </c>
      <c r="C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NomenOrder910weiblichGenusnominativeKasussingularNumerus</v>
      </c>
      <c r="D911" t="str">
        <f>Table_Beispiel[[#This Row],[relWort]] &amp; "BeispielKey"</f>
        <v>NomenOrder910weiblichGenusnominativeKasussingularNumerusBeispielKey</v>
      </c>
      <c r="E911">
        <v>910</v>
      </c>
    </row>
    <row r="912" spans="1:5">
      <c r="A912" t="s">
        <v>2610</v>
      </c>
      <c r="B912" t="s">
        <v>3590</v>
      </c>
      <c r="C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NomenOrder911weiblichGenusnominativeKasussingularNumerus</v>
      </c>
      <c r="D912" t="str">
        <f>Table_Beispiel[[#This Row],[relWort]] &amp; "BeispielKey"</f>
        <v>NomenOrder911weiblichGenusnominativeKasussingularNumerusBeispielKey</v>
      </c>
      <c r="E912">
        <v>911</v>
      </c>
    </row>
    <row r="913" spans="1:5">
      <c r="A913" t="s">
        <v>2611</v>
      </c>
      <c r="B913" t="s">
        <v>3591</v>
      </c>
      <c r="C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NomenOrder912weiblichGenusnominativeKasussingularNumerus</v>
      </c>
      <c r="D913" t="str">
        <f>Table_Beispiel[[#This Row],[relWort]] &amp; "BeispielKey"</f>
        <v>NomenOrder912weiblichGenusnominativeKasussingularNumerusBeispielKey</v>
      </c>
      <c r="E913">
        <v>912</v>
      </c>
    </row>
    <row r="914" spans="1:5">
      <c r="A914" t="s">
        <v>2612</v>
      </c>
      <c r="B914" t="s">
        <v>3592</v>
      </c>
      <c r="C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NomenOrder913weiblichGenusnominativeKasussingularNumerus</v>
      </c>
      <c r="D914" t="str">
        <f>Table_Beispiel[[#This Row],[relWort]] &amp; "BeispielKey"</f>
        <v>NomenOrder913weiblichGenusnominativeKasussingularNumerusBeispielKey</v>
      </c>
      <c r="E914">
        <v>913</v>
      </c>
    </row>
    <row r="915" spans="1:5">
      <c r="A915" t="s">
        <v>2613</v>
      </c>
      <c r="B915" t="s">
        <v>3593</v>
      </c>
      <c r="C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NomenOrder914weiblichGenusnominativeKasussingularNumerus</v>
      </c>
      <c r="D915" t="str">
        <f>Table_Beispiel[[#This Row],[relWort]] &amp; "BeispielKey"</f>
        <v>NomenOrder914weiblichGenusnominativeKasussingularNumerusBeispielKey</v>
      </c>
      <c r="E915">
        <v>914</v>
      </c>
    </row>
    <row r="916" spans="1:5">
      <c r="A916" t="s">
        <v>2614</v>
      </c>
      <c r="B916" t="s">
        <v>3594</v>
      </c>
      <c r="C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NomenOrder915weiblichGenusnominativeKasussingularNumerus</v>
      </c>
      <c r="D916" t="str">
        <f>Table_Beispiel[[#This Row],[relWort]] &amp; "BeispielKey"</f>
        <v>NomenOrder915weiblichGenusnominativeKasussingularNumerusBeispielKey</v>
      </c>
      <c r="E916">
        <v>915</v>
      </c>
    </row>
    <row r="917" spans="1:5">
      <c r="A917" t="s">
        <v>2615</v>
      </c>
      <c r="B917" t="s">
        <v>3595</v>
      </c>
      <c r="C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NomenOrder916weiblichGenusnominativeKasussingularNumerus</v>
      </c>
      <c r="D917" t="str">
        <f>Table_Beispiel[[#This Row],[relWort]] &amp; "BeispielKey"</f>
        <v>NomenOrder916weiblichGenusnominativeKasussingularNumerusBeispielKey</v>
      </c>
      <c r="E917">
        <v>916</v>
      </c>
    </row>
    <row r="918" spans="1:5">
      <c r="A918" t="s">
        <v>2616</v>
      </c>
      <c r="B918" t="s">
        <v>3596</v>
      </c>
      <c r="C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NomenOrder917weiblichGenusnominativeKasussingularNumerus</v>
      </c>
      <c r="D918" t="str">
        <f>Table_Beispiel[[#This Row],[relWort]] &amp; "BeispielKey"</f>
        <v>NomenOrder917weiblichGenusnominativeKasussingularNumerusBeispielKey</v>
      </c>
      <c r="E918">
        <v>917</v>
      </c>
    </row>
    <row r="919" spans="1:5">
      <c r="A919" t="s">
        <v>2617</v>
      </c>
      <c r="B919" t="s">
        <v>3597</v>
      </c>
      <c r="C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NomenOrder918weiblichGenusnominativeKasussingularNumerus</v>
      </c>
      <c r="D919" t="str">
        <f>Table_Beispiel[[#This Row],[relWort]] &amp; "BeispielKey"</f>
        <v>NomenOrder918weiblichGenusnominativeKasussingularNumerusBeispielKey</v>
      </c>
      <c r="E919">
        <v>918</v>
      </c>
    </row>
    <row r="920" spans="1:5">
      <c r="A920" t="s">
        <v>2618</v>
      </c>
      <c r="B920" t="s">
        <v>3598</v>
      </c>
      <c r="C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NomenOrder919weiblichGenusnominativeKasussingularNumerus</v>
      </c>
      <c r="D920" t="str">
        <f>Table_Beispiel[[#This Row],[relWort]] &amp; "BeispielKey"</f>
        <v>NomenOrder919weiblichGenusnominativeKasussingularNumerusBeispielKey</v>
      </c>
      <c r="E920">
        <v>919</v>
      </c>
    </row>
    <row r="921" spans="1:5">
      <c r="A921" t="s">
        <v>2619</v>
      </c>
      <c r="B921" t="s">
        <v>3599</v>
      </c>
      <c r="C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NomenOrder920weiblichGenusnominativeKasussingularNumerus</v>
      </c>
      <c r="D921" t="str">
        <f>Table_Beispiel[[#This Row],[relWort]] &amp; "BeispielKey"</f>
        <v>NomenOrder920weiblichGenusnominativeKasussingularNumerusBeispielKey</v>
      </c>
      <c r="E921">
        <v>920</v>
      </c>
    </row>
    <row r="922" spans="1:5">
      <c r="A922" t="s">
        <v>2620</v>
      </c>
      <c r="B922" t="s">
        <v>3600</v>
      </c>
      <c r="C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NomenOrder921weiblichGenusnominativeKasussingularNumerus</v>
      </c>
      <c r="D922" t="str">
        <f>Table_Beispiel[[#This Row],[relWort]] &amp; "BeispielKey"</f>
        <v>NomenOrder921weiblichGenusnominativeKasussingularNumerusBeispielKey</v>
      </c>
      <c r="E922">
        <v>921</v>
      </c>
    </row>
    <row r="923" spans="1:5">
      <c r="A923" t="s">
        <v>2621</v>
      </c>
      <c r="B923" t="s">
        <v>3601</v>
      </c>
      <c r="C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NomenOrder922weiblichGenusnominativeKasussingularNumerus</v>
      </c>
      <c r="D923" t="str">
        <f>Table_Beispiel[[#This Row],[relWort]] &amp; "BeispielKey"</f>
        <v>NomenOrder922weiblichGenusnominativeKasussingularNumerusBeispielKey</v>
      </c>
      <c r="E923">
        <v>922</v>
      </c>
    </row>
    <row r="924" spans="1:5">
      <c r="A924" t="s">
        <v>2622</v>
      </c>
      <c r="B924" t="s">
        <v>3602</v>
      </c>
      <c r="C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NomenOrder923weiblichGenusnominativeKasussingularNumerus</v>
      </c>
      <c r="D924" t="str">
        <f>Table_Beispiel[[#This Row],[relWort]] &amp; "BeispielKey"</f>
        <v>NomenOrder923weiblichGenusnominativeKasussingularNumerusBeispielKey</v>
      </c>
      <c r="E924">
        <v>923</v>
      </c>
    </row>
    <row r="925" spans="1:5">
      <c r="A925" t="s">
        <v>2623</v>
      </c>
      <c r="B925" t="s">
        <v>3603</v>
      </c>
      <c r="C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NomenOrder924weiblichGenusnominativeKasussingularNumerus</v>
      </c>
      <c r="D925" t="str">
        <f>Table_Beispiel[[#This Row],[relWort]] &amp; "BeispielKey"</f>
        <v>NomenOrder924weiblichGenusnominativeKasussingularNumerusBeispielKey</v>
      </c>
      <c r="E925">
        <v>924</v>
      </c>
    </row>
    <row r="926" spans="1:5">
      <c r="A926" t="s">
        <v>2624</v>
      </c>
      <c r="B926" t="s">
        <v>3604</v>
      </c>
      <c r="C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NomenOrder925weiblichGenusnominativeKasussingularNumerus</v>
      </c>
      <c r="D926" t="str">
        <f>Table_Beispiel[[#This Row],[relWort]] &amp; "BeispielKey"</f>
        <v>NomenOrder925weiblichGenusnominativeKasussingularNumerusBeispielKey</v>
      </c>
      <c r="E926">
        <v>925</v>
      </c>
    </row>
    <row r="927" spans="1:5">
      <c r="A927" t="s">
        <v>2625</v>
      </c>
      <c r="B927" t="s">
        <v>3605</v>
      </c>
      <c r="C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NomenOrder926weiblichGenusnominativeKasussingularNumerus</v>
      </c>
      <c r="D927" t="str">
        <f>Table_Beispiel[[#This Row],[relWort]] &amp; "BeispielKey"</f>
        <v>NomenOrder926weiblichGenusnominativeKasussingularNumerusBeispielKey</v>
      </c>
      <c r="E927">
        <v>926</v>
      </c>
    </row>
    <row r="928" spans="1:5">
      <c r="A928" t="s">
        <v>2626</v>
      </c>
      <c r="B928" t="s">
        <v>3606</v>
      </c>
      <c r="C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NomenOrder927weiblichGenusnominativeKasussingularNumerus</v>
      </c>
      <c r="D928" t="str">
        <f>Table_Beispiel[[#This Row],[relWort]] &amp; "BeispielKey"</f>
        <v>NomenOrder927weiblichGenusnominativeKasussingularNumerusBeispielKey</v>
      </c>
      <c r="E928">
        <v>927</v>
      </c>
    </row>
    <row r="929" spans="1:5">
      <c r="A929" t="s">
        <v>2627</v>
      </c>
      <c r="B929" t="s">
        <v>3607</v>
      </c>
      <c r="C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NomenOrder928weiblichGenusnominativeKasussingularNumerus</v>
      </c>
      <c r="D929" t="str">
        <f>Table_Beispiel[[#This Row],[relWort]] &amp; "BeispielKey"</f>
        <v>NomenOrder928weiblichGenusnominativeKasussingularNumerusBeispielKey</v>
      </c>
      <c r="E929">
        <v>928</v>
      </c>
    </row>
    <row r="930" spans="1:5">
      <c r="A930" t="s">
        <v>2628</v>
      </c>
      <c r="B930" t="s">
        <v>3608</v>
      </c>
      <c r="C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NomenOrder929weiblichGenusnominativeKasussingularNumerus</v>
      </c>
      <c r="D930" t="str">
        <f>Table_Beispiel[[#This Row],[relWort]] &amp; "BeispielKey"</f>
        <v>NomenOrder929weiblichGenusnominativeKasussingularNumerusBeispielKey</v>
      </c>
      <c r="E930">
        <v>929</v>
      </c>
    </row>
    <row r="931" spans="1:5">
      <c r="A931" t="s">
        <v>2629</v>
      </c>
      <c r="B931" t="s">
        <v>3609</v>
      </c>
      <c r="C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NomenOrder930weiblichGenusnominativeKasussingularNumerus</v>
      </c>
      <c r="D931" t="str">
        <f>Table_Beispiel[[#This Row],[relWort]] &amp; "BeispielKey"</f>
        <v>NomenOrder930weiblichGenusnominativeKasussingularNumerusBeispielKey</v>
      </c>
      <c r="E931">
        <v>930</v>
      </c>
    </row>
    <row r="932" spans="1:5">
      <c r="A932" t="s">
        <v>2630</v>
      </c>
      <c r="B932" t="s">
        <v>3610</v>
      </c>
      <c r="C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NomenOrder931weiblichGenusnominativeKasussingularNumerus</v>
      </c>
      <c r="D932" t="str">
        <f>Table_Beispiel[[#This Row],[relWort]] &amp; "BeispielKey"</f>
        <v>NomenOrder931weiblichGenusnominativeKasussingularNumerusBeispielKey</v>
      </c>
      <c r="E932">
        <v>931</v>
      </c>
    </row>
    <row r="933" spans="1:5">
      <c r="A933" t="s">
        <v>2631</v>
      </c>
      <c r="B933" t="s">
        <v>3611</v>
      </c>
      <c r="C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NomenOrder932weiblichGenusnominativeKasussingularNumerus</v>
      </c>
      <c r="D933" t="str">
        <f>Table_Beispiel[[#This Row],[relWort]] &amp; "BeispielKey"</f>
        <v>NomenOrder932weiblichGenusnominativeKasussingularNumerusBeispielKey</v>
      </c>
      <c r="E933">
        <v>932</v>
      </c>
    </row>
    <row r="934" spans="1:5">
      <c r="A934" t="s">
        <v>2632</v>
      </c>
      <c r="B934" t="s">
        <v>3612</v>
      </c>
      <c r="C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NomenOrder933weiblichGenusnominativeKasussingularNumerus</v>
      </c>
      <c r="D934" t="str">
        <f>Table_Beispiel[[#This Row],[relWort]] &amp; "BeispielKey"</f>
        <v>NomenOrder933weiblichGenusnominativeKasussingularNumerusBeispielKey</v>
      </c>
      <c r="E934">
        <v>933</v>
      </c>
    </row>
    <row r="935" spans="1:5">
      <c r="A935" t="s">
        <v>2633</v>
      </c>
      <c r="B935" t="s">
        <v>3613</v>
      </c>
      <c r="C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NomenOrder934weiblichGenusnominativeKasussingularNumerus</v>
      </c>
      <c r="D935" t="str">
        <f>Table_Beispiel[[#This Row],[relWort]] &amp; "BeispielKey"</f>
        <v>NomenOrder934weiblichGenusnominativeKasussingularNumerusBeispielKey</v>
      </c>
      <c r="E935">
        <v>934</v>
      </c>
    </row>
    <row r="936" spans="1:5">
      <c r="A936" t="s">
        <v>2634</v>
      </c>
      <c r="B936" t="s">
        <v>3614</v>
      </c>
      <c r="C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NomenOrder935weiblichGenusnominativeKasussingularNumerus</v>
      </c>
      <c r="D936" t="str">
        <f>Table_Beispiel[[#This Row],[relWort]] &amp; "BeispielKey"</f>
        <v>NomenOrder935weiblichGenusnominativeKasussingularNumerusBeispielKey</v>
      </c>
      <c r="E936">
        <v>935</v>
      </c>
    </row>
    <row r="937" spans="1:5">
      <c r="A937" t="s">
        <v>2635</v>
      </c>
      <c r="B937" t="s">
        <v>3615</v>
      </c>
      <c r="C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NomenOrder936weiblichGenusnominativeKasussingularNumerus</v>
      </c>
      <c r="D937" t="str">
        <f>Table_Beispiel[[#This Row],[relWort]] &amp; "BeispielKey"</f>
        <v>NomenOrder936weiblichGenusnominativeKasussingularNumerusBeispielKey</v>
      </c>
      <c r="E937">
        <v>936</v>
      </c>
    </row>
    <row r="938" spans="1:5">
      <c r="A938" t="s">
        <v>2636</v>
      </c>
      <c r="B938" t="s">
        <v>3616</v>
      </c>
      <c r="C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NomenOrder937weiblichGenusnominativeKasussingularNumerus</v>
      </c>
      <c r="D938" t="str">
        <f>Table_Beispiel[[#This Row],[relWort]] &amp; "BeispielKey"</f>
        <v>NomenOrder937weiblichGenusnominativeKasussingularNumerusBeispielKey</v>
      </c>
      <c r="E938">
        <v>937</v>
      </c>
    </row>
    <row r="939" spans="1:5">
      <c r="A939" t="s">
        <v>2637</v>
      </c>
      <c r="B939" t="s">
        <v>3617</v>
      </c>
      <c r="C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NomenOrder938weiblichGenusnominativeKasussingularNumerus</v>
      </c>
      <c r="D939" t="str">
        <f>Table_Beispiel[[#This Row],[relWort]] &amp; "BeispielKey"</f>
        <v>NomenOrder938weiblichGenusnominativeKasussingularNumerusBeispielKey</v>
      </c>
      <c r="E939">
        <v>938</v>
      </c>
    </row>
    <row r="940" spans="1:5">
      <c r="A940" t="s">
        <v>2638</v>
      </c>
      <c r="B940" t="s">
        <v>3618</v>
      </c>
      <c r="C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NomenOrder939weiblichGenusnominativeKasussingularNumerus</v>
      </c>
      <c r="D940" t="str">
        <f>Table_Beispiel[[#This Row],[relWort]] &amp; "BeispielKey"</f>
        <v>NomenOrder939weiblichGenusnominativeKasussingularNumerusBeispielKey</v>
      </c>
      <c r="E940">
        <v>939</v>
      </c>
    </row>
    <row r="941" spans="1:5">
      <c r="A941" t="s">
        <v>2639</v>
      </c>
      <c r="B941" t="s">
        <v>3619</v>
      </c>
      <c r="C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NomenOrder940weiblichGenusnominativeKasussingularNumerus</v>
      </c>
      <c r="D941" t="str">
        <f>Table_Beispiel[[#This Row],[relWort]] &amp; "BeispielKey"</f>
        <v>NomenOrder940weiblichGenusnominativeKasussingularNumerusBeispielKey</v>
      </c>
      <c r="E941">
        <v>940</v>
      </c>
    </row>
    <row r="942" spans="1:5">
      <c r="A942" t="s">
        <v>2640</v>
      </c>
      <c r="B942" t="s">
        <v>3620</v>
      </c>
      <c r="C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NomenOrder941weiblichGenusnominativeKasussingularNumerus</v>
      </c>
      <c r="D942" t="str">
        <f>Table_Beispiel[[#This Row],[relWort]] &amp; "BeispielKey"</f>
        <v>NomenOrder941weiblichGenusnominativeKasussingularNumerusBeispielKey</v>
      </c>
      <c r="E942">
        <v>941</v>
      </c>
    </row>
    <row r="943" spans="1:5">
      <c r="A943" t="s">
        <v>2641</v>
      </c>
      <c r="B943" t="s">
        <v>3621</v>
      </c>
      <c r="C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NomenOrder942weiblichGenusnominativeKasussingularNumerus</v>
      </c>
      <c r="D943" t="str">
        <f>Table_Beispiel[[#This Row],[relWort]] &amp; "BeispielKey"</f>
        <v>NomenOrder942weiblichGenusnominativeKasussingularNumerusBeispielKey</v>
      </c>
      <c r="E943">
        <v>942</v>
      </c>
    </row>
    <row r="944" spans="1:5">
      <c r="A944" t="s">
        <v>2642</v>
      </c>
      <c r="B944" t="s">
        <v>3622</v>
      </c>
      <c r="C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NomenOrder943weiblichGenusnominativeKasussingularNumerus</v>
      </c>
      <c r="D944" t="str">
        <f>Table_Beispiel[[#This Row],[relWort]] &amp; "BeispielKey"</f>
        <v>NomenOrder943weiblichGenusnominativeKasussingularNumerusBeispielKey</v>
      </c>
      <c r="E944">
        <v>943</v>
      </c>
    </row>
    <row r="945" spans="1:5">
      <c r="A945" t="s">
        <v>2643</v>
      </c>
      <c r="B945" t="s">
        <v>3623</v>
      </c>
      <c r="C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NomenOrder944weiblichGenusnominativeKasussingularNumerus</v>
      </c>
      <c r="D945" t="str">
        <f>Table_Beispiel[[#This Row],[relWort]] &amp; "BeispielKey"</f>
        <v>NomenOrder944weiblichGenusnominativeKasussingularNumerusBeispielKey</v>
      </c>
      <c r="E945">
        <v>944</v>
      </c>
    </row>
    <row r="946" spans="1:5">
      <c r="A946" t="s">
        <v>2644</v>
      </c>
      <c r="B946" t="s">
        <v>3624</v>
      </c>
      <c r="C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NomenOrder945weiblichGenusnominativeKasussingularNumerus</v>
      </c>
      <c r="D946" t="str">
        <f>Table_Beispiel[[#This Row],[relWort]] &amp; "BeispielKey"</f>
        <v>NomenOrder945weiblichGenusnominativeKasussingularNumerusBeispielKey</v>
      </c>
      <c r="E946">
        <v>945</v>
      </c>
    </row>
    <row r="947" spans="1:5">
      <c r="A947" t="s">
        <v>2645</v>
      </c>
      <c r="B947" t="s">
        <v>3625</v>
      </c>
      <c r="C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NomenOrder946weiblichGenusnominativeKasussingularNumerus</v>
      </c>
      <c r="D947" t="str">
        <f>Table_Beispiel[[#This Row],[relWort]] &amp; "BeispielKey"</f>
        <v>NomenOrder946weiblichGenusnominativeKasussingularNumerusBeispielKey</v>
      </c>
      <c r="E947">
        <v>946</v>
      </c>
    </row>
    <row r="948" spans="1:5">
      <c r="A948" t="s">
        <v>2646</v>
      </c>
      <c r="B948" t="s">
        <v>3626</v>
      </c>
      <c r="C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NomenOrder947weiblichGenusnominativeKasussingularNumerus</v>
      </c>
      <c r="D948" t="str">
        <f>Table_Beispiel[[#This Row],[relWort]] &amp; "BeispielKey"</f>
        <v>NomenOrder947weiblichGenusnominativeKasussingularNumerusBeispielKey</v>
      </c>
      <c r="E948">
        <v>947</v>
      </c>
    </row>
    <row r="949" spans="1:5">
      <c r="A949" t="s">
        <v>2647</v>
      </c>
      <c r="B949" t="s">
        <v>3627</v>
      </c>
      <c r="C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NomenOrder948weiblichGenusnominativeKasussingularNumerus</v>
      </c>
      <c r="D949" t="str">
        <f>Table_Beispiel[[#This Row],[relWort]] &amp; "BeispielKey"</f>
        <v>NomenOrder948weiblichGenusnominativeKasussingularNumerusBeispielKey</v>
      </c>
      <c r="E949">
        <v>948</v>
      </c>
    </row>
    <row r="950" spans="1:5">
      <c r="A950" t="s">
        <v>2648</v>
      </c>
      <c r="B950" t="s">
        <v>3628</v>
      </c>
      <c r="C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NomenOrder949weiblichGenusnominativeKasussingularNumerus</v>
      </c>
      <c r="D950" t="str">
        <f>Table_Beispiel[[#This Row],[relWort]] &amp; "BeispielKey"</f>
        <v>NomenOrder949weiblichGenusnominativeKasussingularNumerusBeispielKey</v>
      </c>
      <c r="E950">
        <v>949</v>
      </c>
    </row>
    <row r="951" spans="1:5">
      <c r="A951" t="s">
        <v>2649</v>
      </c>
      <c r="B951" t="s">
        <v>3629</v>
      </c>
      <c r="C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NomenOrder950weiblichGenusnominativeKasussingularNumerus</v>
      </c>
      <c r="D951" t="str">
        <f>Table_Beispiel[[#This Row],[relWort]] &amp; "BeispielKey"</f>
        <v>NomenOrder950weiblichGenusnominativeKasussingularNumerusBeispielKey</v>
      </c>
      <c r="E951">
        <v>950</v>
      </c>
    </row>
    <row r="952" spans="1:5">
      <c r="A952" t="s">
        <v>2650</v>
      </c>
      <c r="B952" t="s">
        <v>3630</v>
      </c>
      <c r="C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NomenOrder951weiblichGenusnominativeKasussingularNumerus</v>
      </c>
      <c r="D952" t="str">
        <f>Table_Beispiel[[#This Row],[relWort]] &amp; "BeispielKey"</f>
        <v>NomenOrder951weiblichGenusnominativeKasussingularNumerusBeispielKey</v>
      </c>
      <c r="E952">
        <v>951</v>
      </c>
    </row>
    <row r="953" spans="1:5">
      <c r="A953" t="s">
        <v>2651</v>
      </c>
      <c r="B953" t="s">
        <v>3631</v>
      </c>
      <c r="C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NomenOrder952weiblichGenusnominativeKasussingularNumerus</v>
      </c>
      <c r="D953" t="str">
        <f>Table_Beispiel[[#This Row],[relWort]] &amp; "BeispielKey"</f>
        <v>NomenOrder952weiblichGenusnominativeKasussingularNumerusBeispielKey</v>
      </c>
      <c r="E953">
        <v>952</v>
      </c>
    </row>
    <row r="954" spans="1:5">
      <c r="A954" t="s">
        <v>2652</v>
      </c>
      <c r="B954" t="s">
        <v>3632</v>
      </c>
      <c r="C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NomenOrder953weiblichGenusnominativeKasussingularNumerus</v>
      </c>
      <c r="D954" t="str">
        <f>Table_Beispiel[[#This Row],[relWort]] &amp; "BeispielKey"</f>
        <v>NomenOrder953weiblichGenusnominativeKasussingularNumerusBeispielKey</v>
      </c>
      <c r="E954">
        <v>953</v>
      </c>
    </row>
    <row r="955" spans="1:5">
      <c r="A955" t="s">
        <v>2653</v>
      </c>
      <c r="B955" t="s">
        <v>3633</v>
      </c>
      <c r="C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NomenOrder954weiblichGenusnominativeKasussingularNumerus</v>
      </c>
      <c r="D955" t="str">
        <f>Table_Beispiel[[#This Row],[relWort]] &amp; "BeispielKey"</f>
        <v>NomenOrder954weiblichGenusnominativeKasussingularNumerusBeispielKey</v>
      </c>
      <c r="E955">
        <v>954</v>
      </c>
    </row>
    <row r="956" spans="1:5">
      <c r="A956" t="s">
        <v>2497</v>
      </c>
      <c r="B956" t="s">
        <v>3476</v>
      </c>
      <c r="C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NomenOrder955weiblichGenusnominativeKasussingularNumerus</v>
      </c>
      <c r="D956" t="str">
        <f>Table_Beispiel[[#This Row],[relWort]] &amp; "BeispielKey"</f>
        <v>NomenOrder955weiblichGenusnominativeKasussingularNumerusBeispielKey</v>
      </c>
      <c r="E956">
        <v>955</v>
      </c>
    </row>
    <row r="957" spans="1:5">
      <c r="A957" t="s">
        <v>2654</v>
      </c>
      <c r="B957" t="s">
        <v>3634</v>
      </c>
      <c r="C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NomenOrder956weiblichGenusnominativeKasussingularNumerus</v>
      </c>
      <c r="D957" t="str">
        <f>Table_Beispiel[[#This Row],[relWort]] &amp; "BeispielKey"</f>
        <v>NomenOrder956weiblichGenusnominativeKasussingularNumerusBeispielKey</v>
      </c>
      <c r="E957">
        <v>956</v>
      </c>
    </row>
    <row r="958" spans="1:5">
      <c r="A958" t="s">
        <v>2655</v>
      </c>
      <c r="B958" t="s">
        <v>3635</v>
      </c>
      <c r="C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NomenOrder957weiblichGenusnominativeKasussingularNumerus</v>
      </c>
      <c r="D958" t="str">
        <f>Table_Beispiel[[#This Row],[relWort]] &amp; "BeispielKey"</f>
        <v>NomenOrder957weiblichGenusnominativeKasussingularNumerusBeispielKey</v>
      </c>
      <c r="E958">
        <v>957</v>
      </c>
    </row>
    <row r="959" spans="1:5">
      <c r="A959" t="s">
        <v>2656</v>
      </c>
      <c r="B959" t="s">
        <v>3636</v>
      </c>
      <c r="C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NomenOrder958weiblichGenusnominativeKasussingularNumerus</v>
      </c>
      <c r="D959" t="str">
        <f>Table_Beispiel[[#This Row],[relWort]] &amp; "BeispielKey"</f>
        <v>NomenOrder958weiblichGenusnominativeKasussingularNumerusBeispielKey</v>
      </c>
      <c r="E959">
        <v>958</v>
      </c>
    </row>
    <row r="960" spans="1:5">
      <c r="A960" t="s">
        <v>2657</v>
      </c>
      <c r="B960" t="s">
        <v>3637</v>
      </c>
      <c r="C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NomenOrder959weiblichGenusnominativeKasussingularNumerus</v>
      </c>
      <c r="D960" t="str">
        <f>Table_Beispiel[[#This Row],[relWort]] &amp; "BeispielKey"</f>
        <v>NomenOrder959weiblichGenusnominativeKasussingularNumerusBeispielKey</v>
      </c>
      <c r="E960">
        <v>959</v>
      </c>
    </row>
    <row r="961" spans="1:5">
      <c r="A961" t="s">
        <v>2658</v>
      </c>
      <c r="B961" t="s">
        <v>3638</v>
      </c>
      <c r="C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NomenOrder960weiblichGenusnominativeKasussingularNumerus</v>
      </c>
      <c r="D961" t="str">
        <f>Table_Beispiel[[#This Row],[relWort]] &amp; "BeispielKey"</f>
        <v>NomenOrder960weiblichGenusnominativeKasussingularNumerusBeispielKey</v>
      </c>
      <c r="E961">
        <v>960</v>
      </c>
    </row>
    <row r="962" spans="1:5">
      <c r="A962" t="s">
        <v>2659</v>
      </c>
      <c r="B962" t="s">
        <v>3639</v>
      </c>
      <c r="C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NomenOrder961weiblichGenusnominativeKasussingularNumerus</v>
      </c>
      <c r="D962" t="str">
        <f>Table_Beispiel[[#This Row],[relWort]] &amp; "BeispielKey"</f>
        <v>NomenOrder961weiblichGenusnominativeKasussingularNumerusBeispielKey</v>
      </c>
      <c r="E962">
        <v>961</v>
      </c>
    </row>
    <row r="963" spans="1:5">
      <c r="A963" t="s">
        <v>2660</v>
      </c>
      <c r="B963" t="s">
        <v>3640</v>
      </c>
      <c r="C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NomenOrder962weiblichGenusnominativeKasussingularNumerus</v>
      </c>
      <c r="D963" t="str">
        <f>Table_Beispiel[[#This Row],[relWort]] &amp; "BeispielKey"</f>
        <v>NomenOrder962weiblichGenusnominativeKasussingularNumerusBeispielKey</v>
      </c>
      <c r="E963">
        <v>962</v>
      </c>
    </row>
    <row r="964" spans="1:5">
      <c r="A964" t="s">
        <v>2661</v>
      </c>
      <c r="B964" t="s">
        <v>3641</v>
      </c>
      <c r="C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NomenOrder963weiblichGenusnominativeKasussingularNumerus</v>
      </c>
      <c r="D964" t="str">
        <f>Table_Beispiel[[#This Row],[relWort]] &amp; "BeispielKey"</f>
        <v>NomenOrder963weiblichGenusnominativeKasussingularNumerusBeispielKey</v>
      </c>
      <c r="E964">
        <v>963</v>
      </c>
    </row>
    <row r="965" spans="1:5">
      <c r="A965" t="s">
        <v>2662</v>
      </c>
      <c r="B965" t="s">
        <v>3642</v>
      </c>
      <c r="C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NomenOrder964weiblichGenusnominativeKasussingularNumerus</v>
      </c>
      <c r="D965" t="str">
        <f>Table_Beispiel[[#This Row],[relWort]] &amp; "BeispielKey"</f>
        <v>NomenOrder964weiblichGenusnominativeKasussingularNumerusBeispielKey</v>
      </c>
      <c r="E965">
        <v>964</v>
      </c>
    </row>
    <row r="966" spans="1:5">
      <c r="A966" t="s">
        <v>2663</v>
      </c>
      <c r="B966" t="s">
        <v>3643</v>
      </c>
      <c r="C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NomenOrder965weiblichGenusnominativeKasussingularNumerus</v>
      </c>
      <c r="D966" t="str">
        <f>Table_Beispiel[[#This Row],[relWort]] &amp; "BeispielKey"</f>
        <v>NomenOrder965weiblichGenusnominativeKasussingularNumerusBeispielKey</v>
      </c>
      <c r="E966">
        <v>965</v>
      </c>
    </row>
    <row r="967" spans="1:5">
      <c r="A967" t="s">
        <v>2664</v>
      </c>
      <c r="B967" t="s">
        <v>3644</v>
      </c>
      <c r="C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NomenOrder966weiblichGenusnominativeKasussingularNumerus</v>
      </c>
      <c r="D967" t="str">
        <f>Table_Beispiel[[#This Row],[relWort]] &amp; "BeispielKey"</f>
        <v>NomenOrder966weiblichGenusnominativeKasussingularNumerusBeispielKey</v>
      </c>
      <c r="E967">
        <v>966</v>
      </c>
    </row>
    <row r="968" spans="1:5">
      <c r="A968" t="s">
        <v>2665</v>
      </c>
      <c r="B968" t="s">
        <v>3645</v>
      </c>
      <c r="C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NomenOrder967weiblichGenusnominativeKasussingularNumerus</v>
      </c>
      <c r="D968" t="str">
        <f>Table_Beispiel[[#This Row],[relWort]] &amp; "BeispielKey"</f>
        <v>NomenOrder967weiblichGenusnominativeKasussingularNumerusBeispielKey</v>
      </c>
      <c r="E968">
        <v>967</v>
      </c>
    </row>
    <row r="969" spans="1:5">
      <c r="A969" t="s">
        <v>2666</v>
      </c>
      <c r="B969" t="s">
        <v>3646</v>
      </c>
      <c r="C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NomenOrder968weiblichGenusnominativeKasussingularNumerus</v>
      </c>
      <c r="D969" t="str">
        <f>Table_Beispiel[[#This Row],[relWort]] &amp; "BeispielKey"</f>
        <v>NomenOrder968weiblichGenusnominativeKasussingularNumerusBeispielKey</v>
      </c>
      <c r="E969">
        <v>968</v>
      </c>
    </row>
    <row r="970" spans="1:5">
      <c r="A970" t="s">
        <v>2667</v>
      </c>
      <c r="B970" t="s">
        <v>3647</v>
      </c>
      <c r="C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NomenOrder969weiblichGenusnominativeKasussingularNumerus</v>
      </c>
      <c r="D970" t="str">
        <f>Table_Beispiel[[#This Row],[relWort]] &amp; "BeispielKey"</f>
        <v>NomenOrder969weiblichGenusnominativeKasussingularNumerusBeispielKey</v>
      </c>
      <c r="E970">
        <v>969</v>
      </c>
    </row>
    <row r="971" spans="1:5">
      <c r="A971" t="s">
        <v>2668</v>
      </c>
      <c r="B971" t="s">
        <v>3648</v>
      </c>
      <c r="C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NomenOrder970weiblichGenusnominativeKasussingularNumerus</v>
      </c>
      <c r="D971" t="str">
        <f>Table_Beispiel[[#This Row],[relWort]] &amp; "BeispielKey"</f>
        <v>NomenOrder970weiblichGenusnominativeKasussingularNumerusBeispielKey</v>
      </c>
      <c r="E971">
        <v>970</v>
      </c>
    </row>
    <row r="972" spans="1:5">
      <c r="A972" t="s">
        <v>2669</v>
      </c>
      <c r="B972" t="s">
        <v>3649</v>
      </c>
      <c r="C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NomenOrder971weiblichGenusnominativeKasussingularNumerus</v>
      </c>
      <c r="D972" t="str">
        <f>Table_Beispiel[[#This Row],[relWort]] &amp; "BeispielKey"</f>
        <v>NomenOrder971weiblichGenusnominativeKasussingularNumerusBeispielKey</v>
      </c>
      <c r="E972">
        <v>971</v>
      </c>
    </row>
    <row r="973" spans="1:5">
      <c r="A973" t="s">
        <v>2670</v>
      </c>
      <c r="B973" t="s">
        <v>3650</v>
      </c>
      <c r="C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NomenOrder972weiblichGenusnominativeKasussingularNumerus</v>
      </c>
      <c r="D973" t="str">
        <f>Table_Beispiel[[#This Row],[relWort]] &amp; "BeispielKey"</f>
        <v>NomenOrder972weiblichGenusnominativeKasussingularNumerusBeispielKey</v>
      </c>
      <c r="E973">
        <v>972</v>
      </c>
    </row>
    <row r="974" spans="1:5">
      <c r="A974" t="s">
        <v>2671</v>
      </c>
      <c r="B974" t="s">
        <v>3651</v>
      </c>
      <c r="C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NomenOrder973weiblichGenusnominativeKasussingularNumerus</v>
      </c>
      <c r="D974" t="str">
        <f>Table_Beispiel[[#This Row],[relWort]] &amp; "BeispielKey"</f>
        <v>NomenOrder973weiblichGenusnominativeKasussingularNumerusBeispielKey</v>
      </c>
      <c r="E974">
        <v>973</v>
      </c>
    </row>
    <row r="975" spans="1:5">
      <c r="A975" t="s">
        <v>2672</v>
      </c>
      <c r="B975" t="s">
        <v>3652</v>
      </c>
      <c r="C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NomenOrder974weiblichGenusnominativeKasussingularNumerus</v>
      </c>
      <c r="D975" t="str">
        <f>Table_Beispiel[[#This Row],[relWort]] &amp; "BeispielKey"</f>
        <v>NomenOrder974weiblichGenusnominativeKasussingularNumerusBeispielKey</v>
      </c>
      <c r="E975">
        <v>974</v>
      </c>
    </row>
    <row r="976" spans="1:5">
      <c r="A976" t="s">
        <v>2673</v>
      </c>
      <c r="B976" t="s">
        <v>3653</v>
      </c>
      <c r="C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NomenOrder975weiblichGenusnominativeKasussingularNumerus</v>
      </c>
      <c r="D976" t="str">
        <f>Table_Beispiel[[#This Row],[relWort]] &amp; "BeispielKey"</f>
        <v>NomenOrder975weiblichGenusnominativeKasussingularNumerusBeispielKey</v>
      </c>
      <c r="E976">
        <v>975</v>
      </c>
    </row>
    <row r="977" spans="1:5">
      <c r="A977" t="s">
        <v>2674</v>
      </c>
      <c r="B977" t="s">
        <v>3654</v>
      </c>
      <c r="C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NomenOrder976weiblichGenusnominativeKasussingularNumerus</v>
      </c>
      <c r="D977" t="str">
        <f>Table_Beispiel[[#This Row],[relWort]] &amp; "BeispielKey"</f>
        <v>NomenOrder976weiblichGenusnominativeKasussingularNumerusBeispielKey</v>
      </c>
      <c r="E977">
        <v>976</v>
      </c>
    </row>
    <row r="978" spans="1:5">
      <c r="A978" t="s">
        <v>2675</v>
      </c>
      <c r="B978" t="s">
        <v>3655</v>
      </c>
      <c r="C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NomenOrder977weiblichGenusnominativeKasussingularNumerus</v>
      </c>
      <c r="D978" t="str">
        <f>Table_Beispiel[[#This Row],[relWort]] &amp; "BeispielKey"</f>
        <v>NomenOrder977weiblichGenusnominativeKasussingularNumerusBeispielKey</v>
      </c>
      <c r="E978">
        <v>977</v>
      </c>
    </row>
    <row r="979" spans="1:5">
      <c r="A979" t="s">
        <v>2676</v>
      </c>
      <c r="B979" t="s">
        <v>3656</v>
      </c>
      <c r="C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NomenOrder978weiblichGenusnominativeKasussingularNumerus</v>
      </c>
      <c r="D979" t="str">
        <f>Table_Beispiel[[#This Row],[relWort]] &amp; "BeispielKey"</f>
        <v>NomenOrder978weiblichGenusnominativeKasussingularNumerusBeispielKey</v>
      </c>
      <c r="E979">
        <v>978</v>
      </c>
    </row>
    <row r="980" spans="1:5">
      <c r="A980" t="s">
        <v>2677</v>
      </c>
      <c r="B980" t="s">
        <v>3657</v>
      </c>
      <c r="C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NomenOrder979weiblichGenusnominativeKasussingularNumerus</v>
      </c>
      <c r="D980" t="str">
        <f>Table_Beispiel[[#This Row],[relWort]] &amp; "BeispielKey"</f>
        <v>NomenOrder979weiblichGenusnominativeKasussingularNumerusBeispielKey</v>
      </c>
      <c r="E980">
        <v>979</v>
      </c>
    </row>
    <row r="981" spans="1:5">
      <c r="A981" t="s">
        <v>2678</v>
      </c>
      <c r="B981" t="s">
        <v>3658</v>
      </c>
      <c r="C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NomenOrder980weiblichGenusnominativeKasussingularNumerus</v>
      </c>
      <c r="D981" t="str">
        <f>Table_Beispiel[[#This Row],[relWort]] &amp; "BeispielKey"</f>
        <v>NomenOrder980weiblichGenusnominativeKasussingularNumerusBeispielKey</v>
      </c>
      <c r="E981">
        <v>980</v>
      </c>
    </row>
    <row r="982" spans="1:5">
      <c r="A982" t="s">
        <v>2679</v>
      </c>
      <c r="B982" t="s">
        <v>3659</v>
      </c>
      <c r="C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NomenOrder981weiblichGenusnominativeKasussingularNumerus</v>
      </c>
      <c r="D982" t="str">
        <f>Table_Beispiel[[#This Row],[relWort]] &amp; "BeispielKey"</f>
        <v>NomenOrder981weiblichGenusnominativeKasussingularNumerusBeispielKey</v>
      </c>
      <c r="E982">
        <v>981</v>
      </c>
    </row>
    <row r="983" spans="1:5">
      <c r="A983" t="s">
        <v>2680</v>
      </c>
      <c r="B983" t="s">
        <v>3660</v>
      </c>
      <c r="C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NomenOrder982weiblichGenusnominativeKasussingularNumerus</v>
      </c>
      <c r="D983" t="str">
        <f>Table_Beispiel[[#This Row],[relWort]] &amp; "BeispielKey"</f>
        <v>NomenOrder982weiblichGenusnominativeKasussingularNumerusBeispielKey</v>
      </c>
      <c r="E983">
        <v>982</v>
      </c>
    </row>
    <row r="984" spans="1:5">
      <c r="A984" t="s">
        <v>2681</v>
      </c>
      <c r="B984" t="s">
        <v>3661</v>
      </c>
      <c r="C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NomenOrder983weiblichGenusnominativeKasussingularNumerus</v>
      </c>
      <c r="D984" t="str">
        <f>Table_Beispiel[[#This Row],[relWort]] &amp; "BeispielKey"</f>
        <v>NomenOrder983weiblichGenusnominativeKasussingularNumerusBeispielKey</v>
      </c>
      <c r="E984">
        <v>983</v>
      </c>
    </row>
    <row r="985" spans="1:5">
      <c r="A985" t="s">
        <v>2682</v>
      </c>
      <c r="B985" t="s">
        <v>3662</v>
      </c>
      <c r="C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NomenOrder984weiblichGenusnominativeKasussingularNumerus</v>
      </c>
      <c r="D985" t="str">
        <f>Table_Beispiel[[#This Row],[relWort]] &amp; "BeispielKey"</f>
        <v>NomenOrder984weiblichGenusnominativeKasussingularNumerusBeispielKey</v>
      </c>
      <c r="E985">
        <v>984</v>
      </c>
    </row>
    <row r="986" spans="1:5">
      <c r="A986" t="s">
        <v>2683</v>
      </c>
      <c r="B986" t="s">
        <v>3663</v>
      </c>
      <c r="C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NomenOrder985weiblichGenusnominativeKasussingularNumerus</v>
      </c>
      <c r="D986" t="str">
        <f>Table_Beispiel[[#This Row],[relWort]] &amp; "BeispielKey"</f>
        <v>NomenOrder985weiblichGenusnominativeKasussingularNumerusBeispielKey</v>
      </c>
      <c r="E986">
        <v>985</v>
      </c>
    </row>
    <row r="987" spans="1:5">
      <c r="A987" t="s">
        <v>2684</v>
      </c>
      <c r="B987" t="s">
        <v>3664</v>
      </c>
      <c r="C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NomenOrder986weiblichGenusnominativeKasussingularNumerus</v>
      </c>
      <c r="D987" t="str">
        <f>Table_Beispiel[[#This Row],[relWort]] &amp; "BeispielKey"</f>
        <v>NomenOrder986weiblichGenusnominativeKasussingularNumerusBeispielKey</v>
      </c>
      <c r="E987">
        <v>986</v>
      </c>
    </row>
    <row r="988" spans="1:5">
      <c r="A988" t="s">
        <v>2685</v>
      </c>
      <c r="B988" t="s">
        <v>3665</v>
      </c>
      <c r="C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NomenOrder987weiblichGenusnominativeKasussingularNumerus</v>
      </c>
      <c r="D988" t="str">
        <f>Table_Beispiel[[#This Row],[relWort]] &amp; "BeispielKey"</f>
        <v>NomenOrder987weiblichGenusnominativeKasussingularNumerusBeispielKey</v>
      </c>
      <c r="E988">
        <v>987</v>
      </c>
    </row>
    <row r="989" spans="1:5">
      <c r="A989" t="s">
        <v>2686</v>
      </c>
      <c r="B989" t="s">
        <v>3666</v>
      </c>
      <c r="C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NomenOrder988weiblichGenusnominativeKasussingularNumerus</v>
      </c>
      <c r="D989" t="str">
        <f>Table_Beispiel[[#This Row],[relWort]] &amp; "BeispielKey"</f>
        <v>NomenOrder988weiblichGenusnominativeKasussingularNumerusBeispielKey</v>
      </c>
      <c r="E989">
        <v>988</v>
      </c>
    </row>
    <row r="990" spans="1:5">
      <c r="A990" t="s">
        <v>2687</v>
      </c>
      <c r="B990" t="s">
        <v>3667</v>
      </c>
      <c r="C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NomenOrder989weiblichGenusnominativeKasussingularNumerus</v>
      </c>
      <c r="D990" t="str">
        <f>Table_Beispiel[[#This Row],[relWort]] &amp; "BeispielKey"</f>
        <v>NomenOrder989weiblichGenusnominativeKasussingularNumerusBeispielKey</v>
      </c>
      <c r="E990">
        <v>989</v>
      </c>
    </row>
    <row r="991" spans="1:5">
      <c r="A991" t="s">
        <v>2688</v>
      </c>
      <c r="B991" t="s">
        <v>3668</v>
      </c>
      <c r="C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NomenOrder990weiblichGenusnominativeKasussingularNumerus</v>
      </c>
      <c r="D991" t="str">
        <f>Table_Beispiel[[#This Row],[relWort]] &amp; "BeispielKey"</f>
        <v>NomenOrder990weiblichGenusnominativeKasussingularNumerusBeispielKey</v>
      </c>
      <c r="E991">
        <v>990</v>
      </c>
    </row>
    <row r="992" spans="1:5">
      <c r="A992" t="s">
        <v>2689</v>
      </c>
      <c r="B992" t="s">
        <v>3669</v>
      </c>
      <c r="C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NomenOrder991weiblichGenusnominativeKasussingularNumerus</v>
      </c>
      <c r="D992" t="str">
        <f>Table_Beispiel[[#This Row],[relWort]] &amp; "BeispielKey"</f>
        <v>NomenOrder991weiblichGenusnominativeKasussingularNumerusBeispielKey</v>
      </c>
      <c r="E992">
        <v>991</v>
      </c>
    </row>
    <row r="993" spans="1:5">
      <c r="A993" t="s">
        <v>2690</v>
      </c>
      <c r="B993" t="s">
        <v>3670</v>
      </c>
      <c r="C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NomenOrder992weiblichGenusnominativeKasussingularNumerus</v>
      </c>
      <c r="D993" t="str">
        <f>Table_Beispiel[[#This Row],[relWort]] &amp; "BeispielKey"</f>
        <v>NomenOrder992weiblichGenusnominativeKasussingularNumerusBeispielKey</v>
      </c>
      <c r="E993">
        <v>992</v>
      </c>
    </row>
    <row r="994" spans="1:5">
      <c r="A994" t="s">
        <v>2691</v>
      </c>
      <c r="B994" t="s">
        <v>3671</v>
      </c>
      <c r="C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NomenOrder993weiblichGenusnominativeKasussingularNumerus</v>
      </c>
      <c r="D994" t="str">
        <f>Table_Beispiel[[#This Row],[relWort]] &amp; "BeispielKey"</f>
        <v>NomenOrder993weiblichGenusnominativeKasussingularNumerusBeispielKey</v>
      </c>
      <c r="E994">
        <v>993</v>
      </c>
    </row>
    <row r="995" spans="1:5">
      <c r="A995" t="s">
        <v>2692</v>
      </c>
      <c r="B995" t="s">
        <v>3672</v>
      </c>
      <c r="C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NomenOrder994weiblichGenusnominativeKasussingularNumerus</v>
      </c>
      <c r="D995" t="str">
        <f>Table_Beispiel[[#This Row],[relWort]] &amp; "BeispielKey"</f>
        <v>NomenOrder994weiblichGenusnominativeKasussingularNumerusBeispielKey</v>
      </c>
      <c r="E995">
        <v>994</v>
      </c>
    </row>
    <row r="996" spans="1:5">
      <c r="A996" t="s">
        <v>2693</v>
      </c>
      <c r="B996" t="s">
        <v>3673</v>
      </c>
      <c r="C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NomenOrder995weiblichGenusnominativeKasussingularNumerus</v>
      </c>
      <c r="D996" t="str">
        <f>Table_Beispiel[[#This Row],[relWort]] &amp; "BeispielKey"</f>
        <v>NomenOrder995weiblichGenusnominativeKasussingularNumerusBeispielKey</v>
      </c>
      <c r="E996">
        <v>995</v>
      </c>
    </row>
    <row r="997" spans="1:5">
      <c r="A997" t="s">
        <v>2694</v>
      </c>
      <c r="B997" t="s">
        <v>3674</v>
      </c>
      <c r="C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NomenOrder996weiblichGenusnominativeKasussingularNumerus</v>
      </c>
      <c r="D997" t="str">
        <f>Table_Beispiel[[#This Row],[relWort]] &amp; "BeispielKey"</f>
        <v>NomenOrder996weiblichGenusnominativeKasussingularNumerusBeispielKey</v>
      </c>
      <c r="E997">
        <v>996</v>
      </c>
    </row>
    <row r="998" spans="1:5">
      <c r="A998" t="s">
        <v>2695</v>
      </c>
      <c r="B998" t="s">
        <v>3675</v>
      </c>
      <c r="C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NomenOrder997weiblichGenusnominativeKasussingularNumerus</v>
      </c>
      <c r="D998" t="str">
        <f>Table_Beispiel[[#This Row],[relWort]] &amp; "BeispielKey"</f>
        <v>NomenOrder997weiblichGenusnominativeKasussingularNumerusBeispielKey</v>
      </c>
      <c r="E998">
        <v>997</v>
      </c>
    </row>
    <row r="999" spans="1:5">
      <c r="A999" t="s">
        <v>2696</v>
      </c>
      <c r="B999" t="s">
        <v>3676</v>
      </c>
      <c r="C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NomenOrder998weiblichGenusnominativeKasussingularNumerus</v>
      </c>
      <c r="D999" t="str">
        <f>Table_Beispiel[[#This Row],[relWort]] &amp; "BeispielKey"</f>
        <v>NomenOrder998weiblichGenusnominativeKasussingularNumerusBeispielKey</v>
      </c>
      <c r="E999">
        <v>998</v>
      </c>
    </row>
    <row r="1000" spans="1:5">
      <c r="A1000" t="s">
        <v>2697</v>
      </c>
      <c r="B1000" t="s">
        <v>3677</v>
      </c>
      <c r="C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NomenOrder999weiblichGenusnominativeKasussingularNumerus</v>
      </c>
      <c r="D1000" t="str">
        <f>Table_Beispiel[[#This Row],[relWort]] &amp; "BeispielKey"</f>
        <v>NomenOrder999weiblichGenusnominativeKasussingularNumerusBeispielKey</v>
      </c>
      <c r="E1000">
        <v>999</v>
      </c>
    </row>
    <row r="1001" spans="1:5">
      <c r="A1001" t="s">
        <v>2698</v>
      </c>
      <c r="B1001" t="s">
        <v>3678</v>
      </c>
      <c r="C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</f>
        <v>NomenOrder1000weiblichGenusnominativeKasussingularNumerus</v>
      </c>
      <c r="D1001" t="str">
        <f>Table_Beispiel[[#This Row],[relWort]] &amp; "BeispielKey"</f>
        <v>NomenOrder1000weiblichGenusnominativeKasussingularNumerusBeispielKey</v>
      </c>
      <c r="E1001">
        <v>1000</v>
      </c>
    </row>
    <row r="1002" spans="1:5">
      <c r="A1002" t="s">
        <v>7379</v>
      </c>
      <c r="B1002" t="s">
        <v>7429</v>
      </c>
      <c r="C1002" t="s">
        <v>7479</v>
      </c>
      <c r="D1002" t="str">
        <f>Table_Beispiel[[#This Row],[relWort]] &amp; "BeispielKey"</f>
        <v>FunkWortOrder10GrundformKeyBeispielKey</v>
      </c>
    </row>
    <row r="1003" spans="1:5">
      <c r="A1003" t="s">
        <v>7380</v>
      </c>
      <c r="B1003" t="s">
        <v>7430</v>
      </c>
      <c r="C1003" t="s">
        <v>7480</v>
      </c>
      <c r="D1003" t="str">
        <f>Table_Beispiel[[#This Row],[relWort]] &amp; "BeispielKey"</f>
        <v>FunkWortOrder11GrundformKeyBeispielKey</v>
      </c>
    </row>
    <row r="1004" spans="1:5">
      <c r="A1004" t="s">
        <v>7381</v>
      </c>
      <c r="B1004" t="s">
        <v>7431</v>
      </c>
      <c r="C1004" t="s">
        <v>7481</v>
      </c>
      <c r="D1004" t="str">
        <f>Table_Beispiel[[#This Row],[relWort]] &amp; "BeispielKey"</f>
        <v>FunkWortOrder12GrundformKeyBeispielKey</v>
      </c>
    </row>
    <row r="1005" spans="1:5">
      <c r="A1005" t="s">
        <v>7382</v>
      </c>
      <c r="B1005" t="s">
        <v>7432</v>
      </c>
      <c r="C1005" t="s">
        <v>7482</v>
      </c>
      <c r="D1005" t="str">
        <f>Table_Beispiel[[#This Row],[relWort]] &amp; "BeispielKey"</f>
        <v>FunkWortOrder13GrundformKeyBeispielKey</v>
      </c>
    </row>
    <row r="1006" spans="1:5">
      <c r="A1006" t="s">
        <v>7383</v>
      </c>
      <c r="B1006" t="s">
        <v>7433</v>
      </c>
      <c r="C1006" t="s">
        <v>7483</v>
      </c>
      <c r="D1006" t="str">
        <f>Table_Beispiel[[#This Row],[relWort]] &amp; "BeispielKey"</f>
        <v>FunkWortOrder14GrundformKeyBeispielKey</v>
      </c>
    </row>
    <row r="1007" spans="1:5">
      <c r="A1007" t="s">
        <v>7384</v>
      </c>
      <c r="B1007" t="s">
        <v>7434</v>
      </c>
      <c r="C1007" t="s">
        <v>7484</v>
      </c>
      <c r="D1007" t="str">
        <f>Table_Beispiel[[#This Row],[relWort]] &amp; "BeispielKey"</f>
        <v>FunkWortOrder15GrundformKeyBeispielKey</v>
      </c>
    </row>
    <row r="1008" spans="1:5">
      <c r="A1008" t="s">
        <v>7385</v>
      </c>
      <c r="B1008" t="s">
        <v>7435</v>
      </c>
      <c r="C1008" t="s">
        <v>7485</v>
      </c>
      <c r="D1008" t="str">
        <f>Table_Beispiel[[#This Row],[relWort]] &amp; "BeispielKey"</f>
        <v>FunkWortOrder16GrundformKeyBeispielKey</v>
      </c>
    </row>
    <row r="1009" spans="1:4">
      <c r="A1009" t="s">
        <v>7386</v>
      </c>
      <c r="B1009" t="s">
        <v>7436</v>
      </c>
      <c r="C1009" t="s">
        <v>7486</v>
      </c>
      <c r="D1009" t="str">
        <f>Table_Beispiel[[#This Row],[relWort]] &amp; "BeispielKey"</f>
        <v>FunkWortOrder17GrundformKeyBeispielKey</v>
      </c>
    </row>
    <row r="1010" spans="1:4">
      <c r="A1010" t="s">
        <v>7387</v>
      </c>
      <c r="B1010" t="s">
        <v>7437</v>
      </c>
      <c r="C1010" t="s">
        <v>7487</v>
      </c>
      <c r="D1010" t="str">
        <f>Table_Beispiel[[#This Row],[relWort]] &amp; "BeispielKey"</f>
        <v>FunkWortOrder18GrundformKeyBeispielKey</v>
      </c>
    </row>
    <row r="1011" spans="1:4">
      <c r="A1011" t="s">
        <v>7388</v>
      </c>
      <c r="B1011" t="s">
        <v>7438</v>
      </c>
      <c r="C1011" t="s">
        <v>7488</v>
      </c>
      <c r="D1011" t="str">
        <f>Table_Beispiel[[#This Row],[relWort]] &amp; "BeispielKey"</f>
        <v>FunkWortOrder19GrundformKeyBeispielKey</v>
      </c>
    </row>
    <row r="1012" spans="1:4">
      <c r="A1012" t="s">
        <v>7389</v>
      </c>
      <c r="B1012" t="s">
        <v>7439</v>
      </c>
      <c r="C1012" t="s">
        <v>7489</v>
      </c>
      <c r="D1012" t="str">
        <f>Table_Beispiel[[#This Row],[relWort]] &amp; "BeispielKey"</f>
        <v>FunkWortOrder20GrundformKeyBeispielKey</v>
      </c>
    </row>
    <row r="1013" spans="1:4">
      <c r="A1013" t="s">
        <v>7390</v>
      </c>
      <c r="B1013" t="s">
        <v>7440</v>
      </c>
      <c r="C1013" t="s">
        <v>7490</v>
      </c>
      <c r="D1013" t="str">
        <f>Table_Beispiel[[#This Row],[relWort]] &amp; "BeispielKey"</f>
        <v>FunkWortOrder21GrundformKeyBeispielKey</v>
      </c>
    </row>
    <row r="1014" spans="1:4">
      <c r="A1014" t="s">
        <v>7391</v>
      </c>
      <c r="B1014" t="s">
        <v>7441</v>
      </c>
      <c r="C1014" t="s">
        <v>7491</v>
      </c>
      <c r="D1014" t="str">
        <f>Table_Beispiel[[#This Row],[relWort]] &amp; "BeispielKey"</f>
        <v>FunkWortOrder22GrundformKeyBeispielKey</v>
      </c>
    </row>
    <row r="1015" spans="1:4">
      <c r="A1015" t="s">
        <v>7392</v>
      </c>
      <c r="B1015" t="s">
        <v>7442</v>
      </c>
      <c r="C1015" t="s">
        <v>7492</v>
      </c>
      <c r="D1015" t="str">
        <f>Table_Beispiel[[#This Row],[relWort]] &amp; "BeispielKey"</f>
        <v>FunkWortOrder23GrundformKeyBeispielKey</v>
      </c>
    </row>
    <row r="1016" spans="1:4">
      <c r="A1016" t="s">
        <v>7393</v>
      </c>
      <c r="B1016" t="s">
        <v>7443</v>
      </c>
      <c r="C1016" t="s">
        <v>7493</v>
      </c>
      <c r="D1016" t="str">
        <f>Table_Beispiel[[#This Row],[relWort]] &amp; "BeispielKey"</f>
        <v>FunkWortOrder24GrundformKeyBeispielKey</v>
      </c>
    </row>
    <row r="1017" spans="1:4">
      <c r="A1017" t="s">
        <v>7394</v>
      </c>
      <c r="B1017" t="s">
        <v>7444</v>
      </c>
      <c r="C1017" t="s">
        <v>7494</v>
      </c>
      <c r="D1017" t="str">
        <f>Table_Beispiel[[#This Row],[relWort]] &amp; "BeispielKey"</f>
        <v>FunkWortOrder25GrundformKeyBeispielKey</v>
      </c>
    </row>
    <row r="1018" spans="1:4">
      <c r="A1018" t="s">
        <v>7395</v>
      </c>
      <c r="B1018" t="s">
        <v>7445</v>
      </c>
      <c r="C1018" t="s">
        <v>7495</v>
      </c>
      <c r="D1018" t="str">
        <f>Table_Beispiel[[#This Row],[relWort]] &amp; "BeispielKey"</f>
        <v>FunkWortOrder26GrundformKeyBeispielKey</v>
      </c>
    </row>
    <row r="1019" spans="1:4">
      <c r="A1019" t="s">
        <v>7396</v>
      </c>
      <c r="B1019" t="s">
        <v>7446</v>
      </c>
      <c r="C1019" t="s">
        <v>7496</v>
      </c>
      <c r="D1019" t="str">
        <f>Table_Beispiel[[#This Row],[relWort]] &amp; "BeispielKey"</f>
        <v>FunkWortOrder27GrundformKeyBeispielKey</v>
      </c>
    </row>
    <row r="1020" spans="1:4">
      <c r="A1020" t="s">
        <v>7397</v>
      </c>
      <c r="B1020" t="s">
        <v>7447</v>
      </c>
      <c r="C1020" t="s">
        <v>7497</v>
      </c>
      <c r="D1020" t="str">
        <f>Table_Beispiel[[#This Row],[relWort]] &amp; "BeispielKey"</f>
        <v>FunkWortOrder28GrundformKeyBeispielKey</v>
      </c>
    </row>
    <row r="1021" spans="1:4">
      <c r="A1021" t="s">
        <v>7398</v>
      </c>
      <c r="B1021" t="s">
        <v>7448</v>
      </c>
      <c r="C1021" t="s">
        <v>7498</v>
      </c>
      <c r="D1021" t="str">
        <f>Table_Beispiel[[#This Row],[relWort]] &amp; "BeispielKey"</f>
        <v>FunkWortOrder29GrundformKeyBeispielKey</v>
      </c>
    </row>
    <row r="1022" spans="1:4">
      <c r="A1022" t="s">
        <v>7399</v>
      </c>
      <c r="B1022" t="s">
        <v>7449</v>
      </c>
      <c r="C1022" t="s">
        <v>7499</v>
      </c>
      <c r="D1022" t="str">
        <f>Table_Beispiel[[#This Row],[relWort]] &amp; "BeispielKey"</f>
        <v>FunkWortOrder30GrundformKeyBeispielKey</v>
      </c>
    </row>
    <row r="1023" spans="1:4">
      <c r="A1023" t="s">
        <v>7400</v>
      </c>
      <c r="B1023" t="s">
        <v>7450</v>
      </c>
      <c r="C1023" t="s">
        <v>7500</v>
      </c>
      <c r="D1023" t="str">
        <f>Table_Beispiel[[#This Row],[relWort]] &amp; "BeispielKey"</f>
        <v>FunkWortOrder31GrundformKeyBeispielKey</v>
      </c>
    </row>
    <row r="1024" spans="1:4">
      <c r="A1024" t="s">
        <v>7401</v>
      </c>
      <c r="B1024" t="s">
        <v>7451</v>
      </c>
      <c r="C1024" t="s">
        <v>7501</v>
      </c>
      <c r="D1024" t="str">
        <f>Table_Beispiel[[#This Row],[relWort]] &amp; "BeispielKey"</f>
        <v>FunkWortOrder32GrundformKeyBeispielKey</v>
      </c>
    </row>
    <row r="1025" spans="1:4">
      <c r="A1025" t="s">
        <v>7402</v>
      </c>
      <c r="B1025" t="s">
        <v>7452</v>
      </c>
      <c r="C1025" t="s">
        <v>7502</v>
      </c>
      <c r="D1025" t="str">
        <f>Table_Beispiel[[#This Row],[relWort]] &amp; "BeispielKey"</f>
        <v>FunkWortOrder33GrundformKeyBeispielKey</v>
      </c>
    </row>
    <row r="1026" spans="1:4">
      <c r="A1026" t="s">
        <v>7403</v>
      </c>
      <c r="B1026" t="s">
        <v>7453</v>
      </c>
      <c r="C1026" t="s">
        <v>7503</v>
      </c>
      <c r="D1026" t="str">
        <f>Table_Beispiel[[#This Row],[relWort]] &amp; "BeispielKey"</f>
        <v>FunkWortOrder34GrundformKeyBeispielKey</v>
      </c>
    </row>
    <row r="1027" spans="1:4">
      <c r="A1027" t="s">
        <v>7404</v>
      </c>
      <c r="B1027" t="s">
        <v>7454</v>
      </c>
      <c r="C1027" t="s">
        <v>7504</v>
      </c>
      <c r="D1027" t="str">
        <f>Table_Beispiel[[#This Row],[relWort]] &amp; "BeispielKey"</f>
        <v>FunkWortOrder35GrundformKeyBeispielKey</v>
      </c>
    </row>
    <row r="1028" spans="1:4">
      <c r="A1028" t="s">
        <v>7405</v>
      </c>
      <c r="B1028" t="s">
        <v>7455</v>
      </c>
      <c r="C1028" t="s">
        <v>7505</v>
      </c>
      <c r="D1028" t="str">
        <f>Table_Beispiel[[#This Row],[relWort]] &amp; "BeispielKey"</f>
        <v>FunkWortOrder36GrundformKeyBeispielKey</v>
      </c>
    </row>
    <row r="1029" spans="1:4">
      <c r="A1029" t="s">
        <v>7406</v>
      </c>
      <c r="B1029" t="s">
        <v>7456</v>
      </c>
      <c r="C1029" t="s">
        <v>7506</v>
      </c>
      <c r="D1029" t="str">
        <f>Table_Beispiel[[#This Row],[relWort]] &amp; "BeispielKey"</f>
        <v>FunkWortOrder37GrundformKeyBeispielKey</v>
      </c>
    </row>
    <row r="1030" spans="1:4">
      <c r="A1030" t="s">
        <v>7407</v>
      </c>
      <c r="B1030" t="s">
        <v>7457</v>
      </c>
      <c r="C1030" t="s">
        <v>7507</v>
      </c>
      <c r="D1030" t="str">
        <f>Table_Beispiel[[#This Row],[relWort]] &amp; "BeispielKey"</f>
        <v>FunkWortOrder38GrundformKeyBeispielKey</v>
      </c>
    </row>
    <row r="1031" spans="1:4">
      <c r="A1031" t="s">
        <v>7408</v>
      </c>
      <c r="B1031" t="s">
        <v>7458</v>
      </c>
      <c r="C1031" t="s">
        <v>7508</v>
      </c>
      <c r="D1031" t="str">
        <f>Table_Beispiel[[#This Row],[relWort]] &amp; "BeispielKey"</f>
        <v>FunkWortOrder39GrundformKeyBeispielKey</v>
      </c>
    </row>
    <row r="1032" spans="1:4">
      <c r="A1032" t="s">
        <v>7409</v>
      </c>
      <c r="B1032" t="s">
        <v>7459</v>
      </c>
      <c r="C1032" t="s">
        <v>7509</v>
      </c>
      <c r="D1032" t="str">
        <f>Table_Beispiel[[#This Row],[relWort]] &amp; "BeispielKey"</f>
        <v>FunkWortOrder40GrundformKeyBeispielKey</v>
      </c>
    </row>
    <row r="1033" spans="1:4">
      <c r="A1033" t="s">
        <v>7410</v>
      </c>
      <c r="B1033" t="s">
        <v>7460</v>
      </c>
      <c r="C1033" t="s">
        <v>7510</v>
      </c>
      <c r="D1033" t="str">
        <f>Table_Beispiel[[#This Row],[relWort]] &amp; "BeispielKey"</f>
        <v>FunkWortOrder41GrundformKeyBeispielKey</v>
      </c>
    </row>
    <row r="1034" spans="1:4">
      <c r="A1034" t="s">
        <v>7411</v>
      </c>
      <c r="B1034" t="s">
        <v>7461</v>
      </c>
      <c r="C1034" t="s">
        <v>7511</v>
      </c>
      <c r="D1034" t="str">
        <f>Table_Beispiel[[#This Row],[relWort]] &amp; "BeispielKey"</f>
        <v>FunkWortOrder42GrundformKeyBeispielKey</v>
      </c>
    </row>
    <row r="1035" spans="1:4">
      <c r="A1035" t="s">
        <v>7412</v>
      </c>
      <c r="B1035" t="s">
        <v>7462</v>
      </c>
      <c r="C1035" t="s">
        <v>7512</v>
      </c>
      <c r="D1035" t="str">
        <f>Table_Beispiel[[#This Row],[relWort]] &amp; "BeispielKey"</f>
        <v>FunkWortOrder43GrundformKeyBeispielKey</v>
      </c>
    </row>
    <row r="1036" spans="1:4">
      <c r="A1036" t="s">
        <v>7413</v>
      </c>
      <c r="B1036" t="s">
        <v>7463</v>
      </c>
      <c r="C1036" t="s">
        <v>7513</v>
      </c>
      <c r="D1036" t="str">
        <f>Table_Beispiel[[#This Row],[relWort]] &amp; "BeispielKey"</f>
        <v>FunkWortOrder44GrundformKeyBeispielKey</v>
      </c>
    </row>
    <row r="1037" spans="1:4">
      <c r="A1037" t="s">
        <v>7414</v>
      </c>
      <c r="B1037" t="s">
        <v>7464</v>
      </c>
      <c r="C1037" t="s">
        <v>7514</v>
      </c>
      <c r="D1037" t="str">
        <f>Table_Beispiel[[#This Row],[relWort]] &amp; "BeispielKey"</f>
        <v>FunkWortOrder45GrundformKeyBeispielKey</v>
      </c>
    </row>
    <row r="1038" spans="1:4">
      <c r="A1038" t="s">
        <v>7415</v>
      </c>
      <c r="B1038" t="s">
        <v>7465</v>
      </c>
      <c r="C1038" t="s">
        <v>7515</v>
      </c>
      <c r="D1038" t="str">
        <f>Table_Beispiel[[#This Row],[relWort]] &amp; "BeispielKey"</f>
        <v>FunkWortOrder46GrundformKeyBeispielKey</v>
      </c>
    </row>
    <row r="1039" spans="1:4">
      <c r="A1039" t="s">
        <v>7416</v>
      </c>
      <c r="B1039" t="s">
        <v>7466</v>
      </c>
      <c r="C1039" t="s">
        <v>7516</v>
      </c>
      <c r="D1039" t="str">
        <f>Table_Beispiel[[#This Row],[relWort]] &amp; "BeispielKey"</f>
        <v>FunkWortOrder47GrundformKeyBeispielKey</v>
      </c>
    </row>
    <row r="1040" spans="1:4">
      <c r="A1040" t="s">
        <v>7417</v>
      </c>
      <c r="B1040" t="s">
        <v>7467</v>
      </c>
      <c r="C1040" t="s">
        <v>7517</v>
      </c>
      <c r="D1040" t="str">
        <f>Table_Beispiel[[#This Row],[relWort]] &amp; "BeispielKey"</f>
        <v>FunkWortOrder48GrundformKeyBeispielKey</v>
      </c>
    </row>
    <row r="1041" spans="1:4">
      <c r="A1041" t="s">
        <v>7418</v>
      </c>
      <c r="B1041" t="s">
        <v>7468</v>
      </c>
      <c r="C1041" t="s">
        <v>7518</v>
      </c>
      <c r="D1041" t="str">
        <f>Table_Beispiel[[#This Row],[relWort]] &amp; "BeispielKey"</f>
        <v>FunkWortOrder49GrundformKeyBeispielKey</v>
      </c>
    </row>
    <row r="1042" spans="1:4">
      <c r="A1042" t="s">
        <v>7419</v>
      </c>
      <c r="B1042" t="s">
        <v>7469</v>
      </c>
      <c r="C1042" t="s">
        <v>7519</v>
      </c>
      <c r="D1042" t="str">
        <f>Table_Beispiel[[#This Row],[relWort]] &amp; "BeispielKey"</f>
        <v>FunkWortOrder50GrundformKeyBeispielKey</v>
      </c>
    </row>
    <row r="1043" spans="1:4">
      <c r="A1043" t="s">
        <v>7420</v>
      </c>
      <c r="B1043" t="s">
        <v>7470</v>
      </c>
      <c r="C1043" t="s">
        <v>13894</v>
      </c>
      <c r="D1043" t="str">
        <f>Table_Beispiel[[#This Row],[relWort]] &amp; "BeispielKey"</f>
        <v>FunkWortOrder51GrundformKeyBeispielKey</v>
      </c>
    </row>
    <row r="1044" spans="1:4">
      <c r="A1044" t="s">
        <v>7421</v>
      </c>
      <c r="B1044" t="s">
        <v>7471</v>
      </c>
      <c r="C1044" t="s">
        <v>13895</v>
      </c>
      <c r="D1044" t="str">
        <f>Table_Beispiel[[#This Row],[relWort]] &amp; "BeispielKey"</f>
        <v>FunkWortOrder52GrundformKeyBeispielKey</v>
      </c>
    </row>
    <row r="1045" spans="1:4">
      <c r="A1045" t="s">
        <v>7422</v>
      </c>
      <c r="B1045" t="s">
        <v>7472</v>
      </c>
      <c r="C1045" t="s">
        <v>13896</v>
      </c>
      <c r="D1045" t="str">
        <f>Table_Beispiel[[#This Row],[relWort]] &amp; "BeispielKey"</f>
        <v>FunkWortOrder53GrundformKeyBeispielKey</v>
      </c>
    </row>
    <row r="1046" spans="1:4">
      <c r="A1046" t="s">
        <v>7423</v>
      </c>
      <c r="B1046" t="s">
        <v>7473</v>
      </c>
      <c r="C1046" t="s">
        <v>13897</v>
      </c>
      <c r="D1046" t="str">
        <f>Table_Beispiel[[#This Row],[relWort]] &amp; "BeispielKey"</f>
        <v>FunkWortOrder54GrundformKeyBeispielKey</v>
      </c>
    </row>
    <row r="1047" spans="1:4">
      <c r="A1047" t="s">
        <v>7424</v>
      </c>
      <c r="B1047" t="s">
        <v>7474</v>
      </c>
      <c r="C1047" t="s">
        <v>13898</v>
      </c>
      <c r="D1047" t="str">
        <f>Table_Beispiel[[#This Row],[relWort]] &amp; "BeispielKey"</f>
        <v>FunkWortOrder55GrundformKeyBeispielKey</v>
      </c>
    </row>
    <row r="1048" spans="1:4">
      <c r="A1048" t="s">
        <v>7425</v>
      </c>
      <c r="B1048" t="s">
        <v>7475</v>
      </c>
      <c r="C1048" t="s">
        <v>13899</v>
      </c>
      <c r="D1048" t="str">
        <f>Table_Beispiel[[#This Row],[relWort]] &amp; "BeispielKey"</f>
        <v>FunkWortOrder56GrundformKeyBeispielKey</v>
      </c>
    </row>
    <row r="1049" spans="1:4">
      <c r="A1049" t="s">
        <v>7426</v>
      </c>
      <c r="B1049" t="s">
        <v>7476</v>
      </c>
      <c r="C1049" t="s">
        <v>13900</v>
      </c>
      <c r="D1049" t="str">
        <f>Table_Beispiel[[#This Row],[relWort]] &amp; "BeispielKey"</f>
        <v>FunkWortOrder57GrundformKeyBeispielKey</v>
      </c>
    </row>
    <row r="1050" spans="1:4">
      <c r="A1050" t="s">
        <v>7427</v>
      </c>
      <c r="B1050" t="s">
        <v>7477</v>
      </c>
      <c r="C1050" t="s">
        <v>13901</v>
      </c>
      <c r="D1050" t="str">
        <f>Table_Beispiel[[#This Row],[relWort]] &amp; "BeispielKey"</f>
        <v>FunkWortOrder58GrundformKeyBeispielKey</v>
      </c>
    </row>
    <row r="1051" spans="1:4">
      <c r="A1051" t="s">
        <v>7428</v>
      </c>
      <c r="B1051" t="s">
        <v>7478</v>
      </c>
      <c r="C1051" t="s">
        <v>13902</v>
      </c>
      <c r="D1051" t="str">
        <f>Table_Beispiel[[#This Row],[relWort]] &amp; "BeispielKey"</f>
        <v>FunkWortOrder59GrundformKeyBeispielKey</v>
      </c>
    </row>
    <row r="1052" spans="1:4">
      <c r="A1052" t="s">
        <v>14126</v>
      </c>
      <c r="B1052" t="s">
        <v>14127</v>
      </c>
      <c r="C1052" t="s">
        <v>14090</v>
      </c>
      <c r="D1052" t="str">
        <f>Table_Beispiel[[#This Row],[relWort]] &amp; "BeispielKey"</f>
        <v>PronomenOrder1nominativeKasussingularNumerus1. Person (ich, wir)KeyRegularFormKeyPersonalpronomenKeyBeispielKey</v>
      </c>
    </row>
    <row r="1053" spans="1:4">
      <c r="A1053" t="s">
        <v>14128</v>
      </c>
      <c r="B1053" t="s">
        <v>14129</v>
      </c>
      <c r="C1053" t="s">
        <v>14091</v>
      </c>
      <c r="D1053" t="str">
        <f>Table_Beispiel[[#This Row],[relWort]] &amp; "BeispielKey"</f>
        <v>PronomenOrder2nominativeKasuspluralNumerus1. Person (ich, wir)KeyRegularFormKeyPersonalpronomenKeyBeispielKey</v>
      </c>
    </row>
    <row r="1054" spans="1:4">
      <c r="A1054" t="s">
        <v>14117</v>
      </c>
      <c r="B1054" t="s">
        <v>14118</v>
      </c>
      <c r="C1054" t="s">
        <v>14092</v>
      </c>
      <c r="D1054" t="str">
        <f>Table_Beispiel[[#This Row],[relWort]] &amp; "BeispielKey"</f>
        <v>PronomenOrder3nominativeKasussingularNumerus2. Person (du, ihr)KeyRegularFormKeyPersonalpronomenKeyBeispielKey</v>
      </c>
    </row>
    <row r="1055" spans="1:4">
      <c r="A1055" t="s">
        <v>14130</v>
      </c>
      <c r="B1055" t="s">
        <v>14131</v>
      </c>
      <c r="C1055" t="s">
        <v>14093</v>
      </c>
      <c r="D1055" t="str">
        <f>Table_Beispiel[[#This Row],[relWort]] &amp; "BeispielKey"</f>
        <v>PronomenOrder4nominativeKasuspluralNumerus2. Person (du, ihr)KeyRegularFormKeyPersonalpronomenKeyBeispielKey</v>
      </c>
    </row>
    <row r="1056" spans="1:4">
      <c r="A1056" t="s">
        <v>14132</v>
      </c>
      <c r="B1056" t="s">
        <v>14133</v>
      </c>
      <c r="C1056" t="s">
        <v>14094</v>
      </c>
      <c r="D1056" t="str">
        <f>Table_Beispiel[[#This Row],[relWort]] &amp; "BeispielKey"</f>
        <v>PronomenOrder9nominativeKasussingularNumerus2. Person (du, ihr)KeyPoliteFormKeyPersonalpronomenKeyBeispielKey</v>
      </c>
    </row>
    <row r="1057" spans="1:4">
      <c r="A1057" t="s">
        <v>14134</v>
      </c>
      <c r="B1057" t="s">
        <v>14135</v>
      </c>
      <c r="C1057" t="s">
        <v>14095</v>
      </c>
      <c r="D1057" t="str">
        <f>Table_Beispiel[[#This Row],[relWort]] &amp; "BeispielKey"</f>
        <v>PronomenOrder5mannlichGenusnominativeKasussingularNumerus3. Person (er, sie, es, sie, Sie)KeyRegularFormKeyPersonalpronomenKeyBeispielKey</v>
      </c>
    </row>
    <row r="1058" spans="1:4">
      <c r="A1058" t="s">
        <v>14136</v>
      </c>
      <c r="B1058" t="s">
        <v>14137</v>
      </c>
      <c r="C1058" t="s">
        <v>14096</v>
      </c>
      <c r="D1058" t="str">
        <f>Table_Beispiel[[#This Row],[relWort]] &amp; "BeispielKey"</f>
        <v>PronomenOrder6weiblichGenusnominativeKasussingularNumerus3. Person (er, sie, es, sie, Sie)KeyRegularFormKeyPersonalpronomenKeyBeispielKey</v>
      </c>
    </row>
    <row r="1059" spans="1:4">
      <c r="A1059" t="s">
        <v>14138</v>
      </c>
      <c r="B1059" t="s">
        <v>14139</v>
      </c>
      <c r="C1059" t="s">
        <v>14097</v>
      </c>
      <c r="D1059" t="str">
        <f>Table_Beispiel[[#This Row],[relWort]] &amp; "BeispielKey"</f>
        <v>PronomenOrder7sachlichGenusnominativeKasussingularNumerus3. Person (er, sie, es, sie, Sie)KeyRegularFormKeyPersonalpronomenKeyBeispielKey</v>
      </c>
    </row>
    <row r="1060" spans="1:4">
      <c r="A1060" t="s">
        <v>14140</v>
      </c>
      <c r="B1060" t="s">
        <v>14141</v>
      </c>
      <c r="C1060" t="s">
        <v>14098</v>
      </c>
      <c r="D1060" t="str">
        <f>Table_Beispiel[[#This Row],[relWort]] &amp; "BeispielKey"</f>
        <v>PronomenOrder8nominativeKasuspluralNumerus3. Person (er, sie, es, sie, Sie)KeyRegularFormKeyPersonalpronomenKeyBeispielKey</v>
      </c>
    </row>
    <row r="1061" spans="1:4">
      <c r="A1061" t="s">
        <v>14087</v>
      </c>
      <c r="B1061" t="s">
        <v>14088</v>
      </c>
      <c r="C1061" t="s">
        <v>14099</v>
      </c>
      <c r="D1061" t="str">
        <f>Table_Beispiel[[#This Row],[relWort]] &amp; "BeispielKey"</f>
        <v>PronomenOrder1akkusativKasussingularNumerus1. Person (ich, wir)KeyRegularFormKeyPersonalpronomenKeyBeispielKey</v>
      </c>
    </row>
    <row r="1062" spans="1:4">
      <c r="A1062" t="s">
        <v>14142</v>
      </c>
      <c r="B1062" t="s">
        <v>14143</v>
      </c>
      <c r="C1062" t="s">
        <v>14100</v>
      </c>
      <c r="D1062" t="str">
        <f>Table_Beispiel[[#This Row],[relWort]] &amp; "BeispielKey"</f>
        <v>PronomenOrder2akkusativKasuspluralNumerus1. Person (ich, wir)KeyRegularFormKeyPersonalpronomenKeyBeispielKey</v>
      </c>
    </row>
    <row r="1063" spans="1:4">
      <c r="A1063" t="s">
        <v>14119</v>
      </c>
      <c r="B1063" t="s">
        <v>14120</v>
      </c>
      <c r="C1063" t="s">
        <v>14101</v>
      </c>
      <c r="D1063" t="str">
        <f>Table_Beispiel[[#This Row],[relWort]] &amp; "BeispielKey"</f>
        <v>PronomenOrder3akkusativKasussingularNumerus2. Person (du, ihr)KeyRegularFormKeyPersonalpronomenKeyBeispielKey</v>
      </c>
    </row>
    <row r="1064" spans="1:4">
      <c r="A1064" t="s">
        <v>14144</v>
      </c>
      <c r="B1064" t="s">
        <v>14145</v>
      </c>
      <c r="C1064" t="s">
        <v>14102</v>
      </c>
      <c r="D1064" t="str">
        <f>Table_Beispiel[[#This Row],[relWort]] &amp; "BeispielKey"</f>
        <v>PronomenOrder4akkusativKasuspluralNumerus2. Person (du, ihr)KeyRegularFormKeyPersonalpronomenKeyBeispielKey</v>
      </c>
    </row>
    <row r="1065" spans="1:4">
      <c r="A1065" t="s">
        <v>14146</v>
      </c>
      <c r="B1065" t="s">
        <v>14147</v>
      </c>
      <c r="C1065" t="s">
        <v>14103</v>
      </c>
      <c r="D1065" t="str">
        <f>Table_Beispiel[[#This Row],[relWort]] &amp; "BeispielKey"</f>
        <v>PronomenOrder9akkusativKasussingularNumerus2. Person (du, ihr)KeyPoliteFormKeyPersonalpronomenKeyBeispielKey</v>
      </c>
    </row>
    <row r="1066" spans="1:4">
      <c r="A1066" t="s">
        <v>14148</v>
      </c>
      <c r="B1066" t="s">
        <v>14149</v>
      </c>
      <c r="C1066" t="s">
        <v>14104</v>
      </c>
      <c r="D1066" t="str">
        <f>Table_Beispiel[[#This Row],[relWort]] &amp; "BeispielKey"</f>
        <v>PronomenOrder5mannlichGenusakkusativKasussingularNumerus3. Person (er, sie, es, sie, Sie)KeyRegularFormKeyPersonalpronomenKeyBeispielKey</v>
      </c>
    </row>
    <row r="1067" spans="1:4">
      <c r="A1067" t="s">
        <v>14121</v>
      </c>
      <c r="B1067" t="s">
        <v>14122</v>
      </c>
      <c r="C1067" t="s">
        <v>14105</v>
      </c>
      <c r="D1067" t="str">
        <f>Table_Beispiel[[#This Row],[relWort]] &amp; "BeispielKey"</f>
        <v>PronomenOrder6weiblichGenusakkusativKasussingularNumerus3. Person (er, sie, es, sie, Sie)KeyRegularFormKeyPersonalpronomenKeyBeispielKey</v>
      </c>
    </row>
    <row r="1068" spans="1:4">
      <c r="A1068" t="s">
        <v>14150</v>
      </c>
      <c r="B1068" t="s">
        <v>14151</v>
      </c>
      <c r="C1068" t="s">
        <v>14106</v>
      </c>
      <c r="D1068" t="str">
        <f>Table_Beispiel[[#This Row],[relWort]] &amp; "BeispielKey"</f>
        <v>PronomenOrder7sachlichGenusakkusativKasussingularNumerus3. Person (er, sie, es, sie, Sie)KeyRegularFormKeyPersonalpronomenKeyBeispielKey</v>
      </c>
    </row>
    <row r="1069" spans="1:4">
      <c r="A1069" t="s">
        <v>14152</v>
      </c>
      <c r="B1069" t="s">
        <v>14153</v>
      </c>
      <c r="C1069" t="s">
        <v>14107</v>
      </c>
      <c r="D1069" t="str">
        <f>Table_Beispiel[[#This Row],[relWort]] &amp; "BeispielKey"</f>
        <v>PronomenOrder8akkusativKasuspluralNumerus3. Person (er, sie, es, sie, Sie)KeyRegularFormKeyPersonalpronomenKeyBeispielKey</v>
      </c>
    </row>
    <row r="1070" spans="1:4">
      <c r="A1070" t="s">
        <v>14123</v>
      </c>
      <c r="B1070" t="s">
        <v>14124</v>
      </c>
      <c r="C1070" t="s">
        <v>14108</v>
      </c>
      <c r="D1070" t="str">
        <f>Table_Beispiel[[#This Row],[relWort]] &amp; "BeispielKey"</f>
        <v>PronomenOrder1dativKasussingularNumerus1. Person (ich, wir)KeyRegularFormKeyPersonalpronomenKeyBeispielKey</v>
      </c>
    </row>
    <row r="1071" spans="1:4">
      <c r="A1071" t="s">
        <v>14154</v>
      </c>
      <c r="B1071" t="s">
        <v>14155</v>
      </c>
      <c r="C1071" t="s">
        <v>14109</v>
      </c>
      <c r="D1071" t="str">
        <f>Table_Beispiel[[#This Row],[relWort]] &amp; "BeispielKey"</f>
        <v>PronomenOrder2dativKasuspluralNumerus1. Person (ich, wir)KeyRegularFormKeyPersonalpronomenKeyBeispielKey</v>
      </c>
    </row>
    <row r="1072" spans="1:4">
      <c r="A1072" t="s">
        <v>14156</v>
      </c>
      <c r="B1072" t="s">
        <v>14157</v>
      </c>
      <c r="C1072" t="s">
        <v>14110</v>
      </c>
      <c r="D1072" t="str">
        <f>Table_Beispiel[[#This Row],[relWort]] &amp; "BeispielKey"</f>
        <v>PronomenOrder3dativKasussingularNumerus2. Person (du, ihr)KeyRegularFormKeyPersonalpronomenKeyBeispielKey</v>
      </c>
    </row>
    <row r="1073" spans="1:4">
      <c r="A1073" t="s">
        <v>14158</v>
      </c>
      <c r="B1073" t="s">
        <v>14159</v>
      </c>
      <c r="C1073" t="s">
        <v>14111</v>
      </c>
      <c r="D1073" t="str">
        <f>Table_Beispiel[[#This Row],[relWort]] &amp; "BeispielKey"</f>
        <v>PronomenOrder4dativKasuspluralNumerus2. Person (du, ihr)KeyRegularFormKeyPersonalpronomenKeyBeispielKey</v>
      </c>
    </row>
    <row r="1074" spans="1:4">
      <c r="A1074" t="s">
        <v>14160</v>
      </c>
      <c r="B1074" t="s">
        <v>14161</v>
      </c>
      <c r="C1074" t="s">
        <v>14112</v>
      </c>
      <c r="D1074" t="str">
        <f>Table_Beispiel[[#This Row],[relWort]] &amp; "BeispielKey"</f>
        <v>PronomenOrder9dativKasussingularNumerus2. Person (du, ihr)KeyPoliteFormKeyPersonalpronomenKeyBeispielKey</v>
      </c>
    </row>
    <row r="1075" spans="1:4">
      <c r="A1075" t="s">
        <v>14162</v>
      </c>
      <c r="B1075" t="s">
        <v>14163</v>
      </c>
      <c r="C1075" t="s">
        <v>14113</v>
      </c>
      <c r="D1075" t="str">
        <f>Table_Beispiel[[#This Row],[relWort]] &amp; "BeispielKey"</f>
        <v>PronomenOrder5mannlichGenusdativKasussingularNumerus3. Person (er, sie, es, sie, Sie)KeyRegularFormKeyPersonalpronomenKeyBeispielKey</v>
      </c>
    </row>
    <row r="1076" spans="1:4">
      <c r="A1076" t="s">
        <v>14164</v>
      </c>
      <c r="B1076" t="s">
        <v>14125</v>
      </c>
      <c r="C1076" t="s">
        <v>14114</v>
      </c>
      <c r="D1076" t="str">
        <f>Table_Beispiel[[#This Row],[relWort]] &amp; "BeispielKey"</f>
        <v>PronomenOrder6weiblichGenusdativKasussingularNumerus3. Person (er, sie, es, sie, Sie)KeyRegularFormKeyPersonalpronomenKeyBeispielKey</v>
      </c>
    </row>
    <row r="1077" spans="1:4">
      <c r="A1077" t="s">
        <v>14165</v>
      </c>
      <c r="B1077" t="s">
        <v>14166</v>
      </c>
      <c r="C1077" t="s">
        <v>14115</v>
      </c>
      <c r="D1077" t="str">
        <f>Table_Beispiel[[#This Row],[relWort]] &amp; "BeispielKey"</f>
        <v>PronomenOrder7sachlichGenusdativKasussingularNumerus3. Person (er, sie, es, sie, Sie)KeyRegularFormKeyPersonalpronomenKeyBeispielKey</v>
      </c>
    </row>
    <row r="1078" spans="1:4">
      <c r="A1078" t="s">
        <v>14167</v>
      </c>
      <c r="B1078" t="s">
        <v>14168</v>
      </c>
      <c r="C1078" t="s">
        <v>14116</v>
      </c>
      <c r="D1078" t="str">
        <f>Table_Beispiel[[#This Row],[relWort]] &amp; "BeispielKey"</f>
        <v>PronomenOrder8dativKasuspluralNumerus3. Person (er, sie, es, sie, Sie)KeyRegularFormKeyPersonalpronomenKeyBeispielKey</v>
      </c>
    </row>
    <row r="1079" spans="1:4">
      <c r="A1079" t="s">
        <v>14180</v>
      </c>
      <c r="B1079" t="s">
        <v>14181</v>
      </c>
      <c r="C1079" t="s">
        <v>14171</v>
      </c>
      <c r="D1079" t="str">
        <f>Table_Beispiel[[#This Row],[relWort]] &amp; "BeispielKey"</f>
        <v>PronomenOrder1nominativeKasussingularNumerus1. Person (ich, wir)KeyRegularFormKeyPossessivpronomen attributivKeyBeispielKey</v>
      </c>
    </row>
    <row r="1080" spans="1:4">
      <c r="A1080" t="s">
        <v>14182</v>
      </c>
      <c r="B1080" t="s">
        <v>14183</v>
      </c>
      <c r="C1080" t="s">
        <v>14172</v>
      </c>
      <c r="D1080" t="str">
        <f>Table_Beispiel[[#This Row],[relWort]] &amp; "BeispielKey"</f>
        <v>PronomenOrder2nominativeKasuspluralNumerus1. Person (ich, wir)KeyRegularFormKeyPossessivpronomen attributivKeyBeispielKey</v>
      </c>
    </row>
    <row r="1081" spans="1:4">
      <c r="A1081" t="s">
        <v>14184</v>
      </c>
      <c r="B1081" t="s">
        <v>14185</v>
      </c>
      <c r="C1081" t="s">
        <v>14173</v>
      </c>
      <c r="D1081" t="str">
        <f>Table_Beispiel[[#This Row],[relWort]] &amp; "BeispielKey"</f>
        <v>PronomenOrder3nominativeKasussingularNumerus2. Person (du, ihr)KeyRegularFormKeyPossessivpronomen attributivKeyBeispielKey</v>
      </c>
    </row>
    <row r="1082" spans="1:4">
      <c r="A1082" t="s">
        <v>14186</v>
      </c>
      <c r="B1082" t="s">
        <v>14187</v>
      </c>
      <c r="C1082" t="s">
        <v>14174</v>
      </c>
      <c r="D1082" t="str">
        <f>Table_Beispiel[[#This Row],[relWort]] &amp; "BeispielKey"</f>
        <v>PronomenOrder4nominativeKasuspluralNumerus2. Person (du, ihr)KeyRegularFormKeyPossessivpronomen attributivKeyBeispielKey</v>
      </c>
    </row>
    <row r="1083" spans="1:4">
      <c r="A1083" t="s">
        <v>14188</v>
      </c>
      <c r="B1083" t="s">
        <v>14189</v>
      </c>
      <c r="C1083" t="s">
        <v>14175</v>
      </c>
      <c r="D1083" t="str">
        <f>Table_Beispiel[[#This Row],[relWort]] &amp; "BeispielKey"</f>
        <v>PronomenOrder9nominativeKasussingularNumerus2. Person (du, ihr)KeyPoliteFormKeyPossessivpronomen attributivKeyBeispielKey</v>
      </c>
    </row>
    <row r="1084" spans="1:4">
      <c r="A1084" t="s">
        <v>14190</v>
      </c>
      <c r="B1084" t="s">
        <v>14191</v>
      </c>
      <c r="C1084" t="s">
        <v>14176</v>
      </c>
      <c r="D1084" t="str">
        <f>Table_Beispiel[[#This Row],[relWort]] &amp; "BeispielKey"</f>
        <v>PronomenOrder5mannlichGenusnominativeKasussingularNumerus3. Person (er, sie, es, sie, Sie)KeyRegularFormKeyPossessivpronomen attributivKeyBeispielKey</v>
      </c>
    </row>
    <row r="1085" spans="1:4">
      <c r="A1085" t="s">
        <v>14192</v>
      </c>
      <c r="B1085" t="s">
        <v>14193</v>
      </c>
      <c r="C1085" t="s">
        <v>14177</v>
      </c>
      <c r="D1085" t="str">
        <f>Table_Beispiel[[#This Row],[relWort]] &amp; "BeispielKey"</f>
        <v>PronomenOrder6weiblichGenusnominativeKasussingularNumerus3. Person (er, sie, es, sie, Sie)KeyRegularFormKeyPossessivpronomen attributivKeyBeispielKey</v>
      </c>
    </row>
    <row r="1086" spans="1:4">
      <c r="A1086" t="s">
        <v>14194</v>
      </c>
      <c r="B1086" t="s">
        <v>14195</v>
      </c>
      <c r="C1086" t="s">
        <v>14178</v>
      </c>
      <c r="D1086" t="str">
        <f>Table_Beispiel[[#This Row],[relWort]] &amp; "BeispielKey"</f>
        <v>PronomenOrder7sachlichGenusnominativeKasussingularNumerus3. Person (er, sie, es, sie, Sie)KeyRegularFormKeyPossessivpronomen attributivKeyBeispielKey</v>
      </c>
    </row>
    <row r="1087" spans="1:4">
      <c r="A1087" t="s">
        <v>14196</v>
      </c>
      <c r="B1087" t="s">
        <v>14197</v>
      </c>
      <c r="C1087" t="s">
        <v>14179</v>
      </c>
      <c r="D1087" t="str">
        <f>Table_Beispiel[[#This Row],[relWort]] &amp; "BeispielKey"</f>
        <v>PronomenOrder8nominativeKasuspluralNumerus3. Person (er, sie, es, sie, Sie)KeyRegularFormKeyPossessivpronomen attributivKeyBeispielKey</v>
      </c>
    </row>
    <row r="1088" spans="1:4">
      <c r="A1088" t="s">
        <v>14209</v>
      </c>
      <c r="B1088" t="s">
        <v>14210</v>
      </c>
      <c r="C1088" t="s">
        <v>14200</v>
      </c>
      <c r="D1088" t="str">
        <f>Table_Beispiel[[#This Row],[relWort]] &amp; "BeispielKey"</f>
        <v>PronomenOrder1akkusativKasussingularNumerus1. Person (ich, wir)KeyRegularFormKeyPossessivpronomen attributivKeyBeispielKey</v>
      </c>
    </row>
    <row r="1089" spans="1:4">
      <c r="A1089" t="s">
        <v>14211</v>
      </c>
      <c r="B1089" t="s">
        <v>14212</v>
      </c>
      <c r="C1089" t="s">
        <v>14201</v>
      </c>
      <c r="D1089" t="str">
        <f>Table_Beispiel[[#This Row],[relWort]] &amp; "BeispielKey"</f>
        <v>PronomenOrder2akkusativKasuspluralNumerus1. Person (ich, wir)KeyRegularFormKeyPossessivpronomen attributivKeyBeispielKey</v>
      </c>
    </row>
    <row r="1090" spans="1:4">
      <c r="A1090" t="s">
        <v>14213</v>
      </c>
      <c r="B1090" t="s">
        <v>14214</v>
      </c>
      <c r="C1090" t="s">
        <v>14202</v>
      </c>
      <c r="D1090" t="str">
        <f>Table_Beispiel[[#This Row],[relWort]] &amp; "BeispielKey"</f>
        <v>PronomenOrder3akkusativKasussingularNumerus2. Person (du, ihr)KeyRegularFormKeyPossessivpronomen attributivKeyBeispielKey</v>
      </c>
    </row>
    <row r="1091" spans="1:4">
      <c r="A1091" t="s">
        <v>14215</v>
      </c>
      <c r="B1091" t="s">
        <v>14216</v>
      </c>
      <c r="C1091" t="s">
        <v>14203</v>
      </c>
      <c r="D1091" t="str">
        <f>Table_Beispiel[[#This Row],[relWort]] &amp; "BeispielKey"</f>
        <v>PronomenOrder4akkusativKasuspluralNumerus2. Person (du, ihr)KeyRegularFormKeyPossessivpronomen attributivKeyBeispielKey</v>
      </c>
    </row>
    <row r="1092" spans="1:4">
      <c r="A1092" t="s">
        <v>14217</v>
      </c>
      <c r="B1092" t="s">
        <v>14218</v>
      </c>
      <c r="C1092" t="s">
        <v>14204</v>
      </c>
      <c r="D1092" t="str">
        <f>Table_Beispiel[[#This Row],[relWort]] &amp; "BeispielKey"</f>
        <v>PronomenOrder9akkusativKasussingularNumerus2. Person (du, ihr)KeyPoliteFormKeyPossessivpronomen attributivKeyBeispielKey</v>
      </c>
    </row>
    <row r="1093" spans="1:4">
      <c r="A1093" t="s">
        <v>14219</v>
      </c>
      <c r="B1093" t="s">
        <v>14220</v>
      </c>
      <c r="C1093" t="s">
        <v>14205</v>
      </c>
      <c r="D1093" t="str">
        <f>Table_Beispiel[[#This Row],[relWort]] &amp; "BeispielKey"</f>
        <v>PronomenOrder5mannlichGenusakkusativKasussingularNumerus3. Person (er, sie, es, sie, Sie)KeyRegularFormKeyPossessivpronomen attributivKeyBeispielKey</v>
      </c>
    </row>
    <row r="1094" spans="1:4">
      <c r="A1094" t="s">
        <v>14221</v>
      </c>
      <c r="B1094" t="s">
        <v>14222</v>
      </c>
      <c r="C1094" t="s">
        <v>14206</v>
      </c>
      <c r="D1094" t="str">
        <f>Table_Beispiel[[#This Row],[relWort]] &amp; "BeispielKey"</f>
        <v>PronomenOrder6weiblichGenusakkusativKasussingularNumerus3. Person (er, sie, es, sie, Sie)KeyRegularFormKeyPossessivpronomen attributivKeyBeispielKey</v>
      </c>
    </row>
    <row r="1095" spans="1:4">
      <c r="A1095" t="s">
        <v>14223</v>
      </c>
      <c r="B1095" t="s">
        <v>14224</v>
      </c>
      <c r="C1095" t="s">
        <v>14207</v>
      </c>
      <c r="D1095" t="str">
        <f>Table_Beispiel[[#This Row],[relWort]] &amp; "BeispielKey"</f>
        <v>PronomenOrder7sachlichGenusakkusativKasussingularNumerus3. Person (er, sie, es, sie, Sie)KeyRegularFormKeyPossessivpronomen attributivKeyBeispielKey</v>
      </c>
    </row>
    <row r="1096" spans="1:4">
      <c r="A1096" t="s">
        <v>14225</v>
      </c>
      <c r="B1096" t="s">
        <v>14226</v>
      </c>
      <c r="C1096" t="s">
        <v>14208</v>
      </c>
      <c r="D1096" t="str">
        <f>Table_Beispiel[[#This Row],[relWort]] &amp; "BeispielKey"</f>
        <v>PronomenOrder8akkusativKasuspluralNumerus3. Person (er, sie, es, sie, Sie)KeyRegularFormKeyPossessivpronomen attributivKeyBeispielKey</v>
      </c>
    </row>
    <row r="1097" spans="1:4">
      <c r="A1097" t="s">
        <v>14239</v>
      </c>
      <c r="B1097" t="s">
        <v>14240</v>
      </c>
      <c r="C1097" t="s">
        <v>14230</v>
      </c>
      <c r="D1097" t="str">
        <f>Table_Beispiel[[#This Row],[relWort]] &amp; "BeispielKey"</f>
        <v>PronomenOrder1dativKasussingularNumerus1. Person (ich, wir)KeyRegularFormKeyPossessivpronomen attributivKeyBeispielKey</v>
      </c>
    </row>
    <row r="1098" spans="1:4">
      <c r="A1098" t="s">
        <v>14241</v>
      </c>
      <c r="B1098" t="s">
        <v>14242</v>
      </c>
      <c r="C1098" t="s">
        <v>14231</v>
      </c>
      <c r="D1098" t="str">
        <f>Table_Beispiel[[#This Row],[relWort]] &amp; "BeispielKey"</f>
        <v>PronomenOrder2dativKasuspluralNumerus1. Person (ich, wir)KeyRegularFormKeyPossessivpronomen attributivKeyBeispielKey</v>
      </c>
    </row>
    <row r="1099" spans="1:4">
      <c r="A1099" t="s">
        <v>14243</v>
      </c>
      <c r="B1099" t="s">
        <v>14244</v>
      </c>
      <c r="C1099" t="s">
        <v>14232</v>
      </c>
      <c r="D1099" t="str">
        <f>Table_Beispiel[[#This Row],[relWort]] &amp; "BeispielKey"</f>
        <v>PronomenOrder3dativKasussingularNumerus2. Person (du, ihr)KeyRegularFormKeyPossessivpronomen attributivKeyBeispielKey</v>
      </c>
    </row>
    <row r="1100" spans="1:4">
      <c r="A1100" t="s">
        <v>14245</v>
      </c>
      <c r="B1100" t="s">
        <v>14246</v>
      </c>
      <c r="C1100" t="s">
        <v>14233</v>
      </c>
      <c r="D1100" t="str">
        <f>Table_Beispiel[[#This Row],[relWort]] &amp; "BeispielKey"</f>
        <v>PronomenOrder4dativKasuspluralNumerus2. Person (du, ihr)KeyRegularFormKeyPossessivpronomen attributivKeyBeispielKey</v>
      </c>
    </row>
    <row r="1101" spans="1:4">
      <c r="A1101" t="s">
        <v>14247</v>
      </c>
      <c r="B1101" t="s">
        <v>14248</v>
      </c>
      <c r="C1101" t="s">
        <v>14234</v>
      </c>
      <c r="D1101" t="str">
        <f>Table_Beispiel[[#This Row],[relWort]] &amp; "BeispielKey"</f>
        <v>PronomenOrder9dativKasussingularNumerus2. Person (du, ihr)KeyPoliteFormKeyPossessivpronomen attributivKeyBeispielKey</v>
      </c>
    </row>
    <row r="1102" spans="1:4">
      <c r="A1102" t="s">
        <v>14249</v>
      </c>
      <c r="B1102" t="s">
        <v>14250</v>
      </c>
      <c r="C1102" t="s">
        <v>14235</v>
      </c>
      <c r="D1102" t="str">
        <f>Table_Beispiel[[#This Row],[relWort]] &amp; "BeispielKey"</f>
        <v>PronomenOrder5mannlichGenusdativKasussingularNumerus3. Person (er, sie, es, sie, Sie)KeyRegularFormKeyPossessivpronomen attributivKeyBeispielKey</v>
      </c>
    </row>
    <row r="1103" spans="1:4">
      <c r="A1103" t="s">
        <v>14251</v>
      </c>
      <c r="B1103" t="s">
        <v>14252</v>
      </c>
      <c r="C1103" t="s">
        <v>14236</v>
      </c>
      <c r="D1103" t="str">
        <f>Table_Beispiel[[#This Row],[relWort]] &amp; "BeispielKey"</f>
        <v>PronomenOrder6weiblichGenusdativKasussingularNumerus3. Person (er, sie, es, sie, Sie)KeyRegularFormKeyPossessivpronomen attributivKeyBeispielKey</v>
      </c>
    </row>
    <row r="1104" spans="1:4">
      <c r="A1104" t="s">
        <v>14253</v>
      </c>
      <c r="B1104" t="s">
        <v>14254</v>
      </c>
      <c r="C1104" t="s">
        <v>14237</v>
      </c>
      <c r="D1104" t="str">
        <f>Table_Beispiel[[#This Row],[relWort]] &amp; "BeispielKey"</f>
        <v>PronomenOrder7sachlichGenusdativKasussingularNumerus3. Person (er, sie, es, sie, Sie)KeyRegularFormKeyPossessivpronomen attributivKeyBeispielKey</v>
      </c>
    </row>
    <row r="1105" spans="1:4">
      <c r="A1105" t="s">
        <v>14255</v>
      </c>
      <c r="B1105" t="s">
        <v>14256</v>
      </c>
      <c r="C1105" t="s">
        <v>14238</v>
      </c>
      <c r="D1105" t="str">
        <f>Table_Beispiel[[#This Row],[relWort]] &amp; "BeispielKey"</f>
        <v>PronomenOrder8dativKasuspluralNumerus3. Person (er, sie, es, sie, Sie)KeyRegularFormKeyPossessivpronomen attributivKeyBeispielKey</v>
      </c>
    </row>
    <row r="1106" spans="1:4">
      <c r="A1106" t="s">
        <v>14267</v>
      </c>
      <c r="B1106" t="s">
        <v>14268</v>
      </c>
      <c r="C1106" t="s">
        <v>14258</v>
      </c>
      <c r="D1106" t="str">
        <f>Table_Beispiel[[#This Row],[relWort]] &amp; "BeispielKey"</f>
        <v>PronomenOrder1genetiveKasussingularNumerus1. Person (ich, wir)KeyRegularFormKeyPossessivpronomen attributivKeyBeispielKey</v>
      </c>
    </row>
    <row r="1107" spans="1:4">
      <c r="A1107" t="s">
        <v>14269</v>
      </c>
      <c r="B1107" t="s">
        <v>14270</v>
      </c>
      <c r="C1107" t="s">
        <v>14259</v>
      </c>
      <c r="D1107" t="str">
        <f>Table_Beispiel[[#This Row],[relWort]] &amp; "BeispielKey"</f>
        <v>PronomenOrder2genetiveKasuspluralNumerus1. Person (ich, wir)KeyRegularFormKeyPossessivpronomen attributivKeyBeispielKey</v>
      </c>
    </row>
    <row r="1108" spans="1:4">
      <c r="A1108" t="s">
        <v>14271</v>
      </c>
      <c r="B1108" t="s">
        <v>14272</v>
      </c>
      <c r="C1108" t="s">
        <v>14260</v>
      </c>
      <c r="D1108" t="str">
        <f>Table_Beispiel[[#This Row],[relWort]] &amp; "BeispielKey"</f>
        <v>PronomenOrder3genetiveKasussingularNumerus2. Person (du, ihr)KeyRegularFormKeyPossessivpronomen attributivKeyBeispielKey</v>
      </c>
    </row>
    <row r="1109" spans="1:4">
      <c r="A1109" t="s">
        <v>14273</v>
      </c>
      <c r="B1109" t="s">
        <v>14274</v>
      </c>
      <c r="C1109" t="s">
        <v>14261</v>
      </c>
      <c r="D1109" t="str">
        <f>Table_Beispiel[[#This Row],[relWort]] &amp; "BeispielKey"</f>
        <v>PronomenOrder4genetiveKasuspluralNumerus2. Person (du, ihr)KeyRegularFormKeyPossessivpronomen attributivKeyBeispielKey</v>
      </c>
    </row>
    <row r="1110" spans="1:4">
      <c r="A1110" t="s">
        <v>14275</v>
      </c>
      <c r="B1110" t="s">
        <v>14276</v>
      </c>
      <c r="C1110" t="s">
        <v>14262</v>
      </c>
      <c r="D1110" t="str">
        <f>Table_Beispiel[[#This Row],[relWort]] &amp; "BeispielKey"</f>
        <v>PronomenOrder9genetiveKasussingularNumerus2. Person (du, ihr)KeyPoliteFormKeyPossessivpronomen attributivKeyBeispielKey</v>
      </c>
    </row>
    <row r="1111" spans="1:4">
      <c r="A1111" t="s">
        <v>14277</v>
      </c>
      <c r="B1111" t="s">
        <v>14278</v>
      </c>
      <c r="C1111" t="s">
        <v>14263</v>
      </c>
      <c r="D1111" t="str">
        <f>Table_Beispiel[[#This Row],[relWort]] &amp; "BeispielKey"</f>
        <v>PronomenOrder5mannlichGenusgenetiveKasussingularNumerus3. Person (er, sie, es, sie, Sie)KeyRegularFormKeyPossessivpronomen attributivKeyBeispielKey</v>
      </c>
    </row>
    <row r="1112" spans="1:4">
      <c r="A1112" t="s">
        <v>14279</v>
      </c>
      <c r="B1112" t="s">
        <v>14280</v>
      </c>
      <c r="C1112" t="s">
        <v>14264</v>
      </c>
      <c r="D1112" t="str">
        <f>Table_Beispiel[[#This Row],[relWort]] &amp; "BeispielKey"</f>
        <v>PronomenOrder6weiblichGenusgenetiveKasussingularNumerus3. Person (er, sie, es, sie, Sie)KeyRegularFormKeyPossessivpronomen attributivKeyBeispielKey</v>
      </c>
    </row>
    <row r="1113" spans="1:4">
      <c r="A1113" t="s">
        <v>14281</v>
      </c>
      <c r="B1113" t="s">
        <v>14282</v>
      </c>
      <c r="C1113" t="s">
        <v>14265</v>
      </c>
      <c r="D1113" t="str">
        <f>Table_Beispiel[[#This Row],[relWort]] &amp; "BeispielKey"</f>
        <v>PronomenOrder7sachlichGenusgenetiveKasussingularNumerus3. Person (er, sie, es, sie, Sie)KeyRegularFormKeyPossessivpronomen attributivKeyBeispielKey</v>
      </c>
    </row>
    <row r="1114" spans="1:4">
      <c r="A1114" t="s">
        <v>14283</v>
      </c>
      <c r="B1114" t="s">
        <v>14284</v>
      </c>
      <c r="C1114" t="s">
        <v>14266</v>
      </c>
      <c r="D1114" t="str">
        <f>Table_Beispiel[[#This Row],[relWort]] &amp; "BeispielKey"</f>
        <v>PronomenOrder8genetiveKasuspluralNumerus3. Person (er, sie, es, sie, Sie)KeyRegularFormKeyPossessivpronomen attributivKeyBeispielKey</v>
      </c>
    </row>
    <row r="1115" spans="1:4">
      <c r="A1115" t="s">
        <v>14325</v>
      </c>
      <c r="B1115" t="s">
        <v>14326</v>
      </c>
      <c r="C1115" t="s">
        <v>14289</v>
      </c>
      <c r="D1115" t="str">
        <f>Table_Beispiel[[#This Row],[relWort]] &amp; "BeispielKey"</f>
        <v>PronomenOrder1nominativeKasussingularNumerus1. Person (ich, wir)KeyRegularFormKeyPossessivpronomen substantivischKeyBeispielKey</v>
      </c>
    </row>
    <row r="1116" spans="1:4">
      <c r="A1116" t="s">
        <v>14327</v>
      </c>
      <c r="B1116" t="s">
        <v>14328</v>
      </c>
      <c r="C1116" t="s">
        <v>14290</v>
      </c>
      <c r="D1116" t="str">
        <f>Table_Beispiel[[#This Row],[relWort]] &amp; "BeispielKey"</f>
        <v>PronomenOrder2nominativeKasuspluralNumerus1. Person (ich, wir)KeyRegularFormKeyPossessivpronomen substantivischKeyBeispielKey</v>
      </c>
    </row>
    <row r="1117" spans="1:4">
      <c r="A1117" t="s">
        <v>14329</v>
      </c>
      <c r="B1117" t="s">
        <v>14330</v>
      </c>
      <c r="C1117" t="s">
        <v>14291</v>
      </c>
      <c r="D1117" t="str">
        <f>Table_Beispiel[[#This Row],[relWort]] &amp; "BeispielKey"</f>
        <v>PronomenOrder3nominativeKasussingularNumerus2. Person (du, ihr)KeyRegularFormKeyPossessivpronomen substantivischKeyBeispielKey</v>
      </c>
    </row>
    <row r="1118" spans="1:4">
      <c r="A1118" t="s">
        <v>14331</v>
      </c>
      <c r="B1118" t="s">
        <v>14332</v>
      </c>
      <c r="C1118" t="s">
        <v>14292</v>
      </c>
      <c r="D1118" t="str">
        <f>Table_Beispiel[[#This Row],[relWort]] &amp; "BeispielKey"</f>
        <v>PronomenOrder4nominativeKasuspluralNumerus2. Person (du, ihr)KeyRegularFormKeyPossessivpronomen substantivischKeyBeispielKey</v>
      </c>
    </row>
    <row r="1119" spans="1:4">
      <c r="A1119" t="s">
        <v>14333</v>
      </c>
      <c r="B1119" t="s">
        <v>14334</v>
      </c>
      <c r="C1119" t="s">
        <v>14293</v>
      </c>
      <c r="D1119" t="str">
        <f>Table_Beispiel[[#This Row],[relWort]] &amp; "BeispielKey"</f>
        <v>PronomenOrder9nominativeKasussingularNumerus2. Person (du, ihr)KeyPoliteFormKeyPossessivpronomen substantivischKeyBeispielKey</v>
      </c>
    </row>
    <row r="1120" spans="1:4">
      <c r="A1120" t="s">
        <v>14335</v>
      </c>
      <c r="B1120" t="s">
        <v>14336</v>
      </c>
      <c r="C1120" t="s">
        <v>14294</v>
      </c>
      <c r="D1120" t="str">
        <f>Table_Beispiel[[#This Row],[relWort]] &amp; "BeispielKey"</f>
        <v>PronomenOrder5mannlichGenusnominativeKasussingularNumerus3. Person (er, sie, es, sie, Sie)KeyRegularFormKeyPossessivpronomen substantivischKeyBeispielKey</v>
      </c>
    </row>
    <row r="1121" spans="1:4">
      <c r="A1121" t="s">
        <v>14337</v>
      </c>
      <c r="B1121" t="s">
        <v>14338</v>
      </c>
      <c r="C1121" t="s">
        <v>14295</v>
      </c>
      <c r="D1121" t="str">
        <f>Table_Beispiel[[#This Row],[relWort]] &amp; "BeispielKey"</f>
        <v>PronomenOrder6weiblichGenusnominativeKasussingularNumerus3. Person (er, sie, es, sie, Sie)KeyRegularFormKeyPossessivpronomen substantivischKeyBeispielKey</v>
      </c>
    </row>
    <row r="1122" spans="1:4">
      <c r="A1122" t="s">
        <v>14339</v>
      </c>
      <c r="B1122" t="s">
        <v>14340</v>
      </c>
      <c r="C1122" t="s">
        <v>14296</v>
      </c>
      <c r="D1122" t="str">
        <f>Table_Beispiel[[#This Row],[relWort]] &amp; "BeispielKey"</f>
        <v>PronomenOrder7sachlichGenusnominativeKasussingularNumerus3. Person (er, sie, es, sie, Sie)KeyRegularFormKeyPossessivpronomen substantivischKeyBeispielKey</v>
      </c>
    </row>
    <row r="1123" spans="1:4">
      <c r="A1123" t="s">
        <v>14341</v>
      </c>
      <c r="B1123" t="s">
        <v>14342</v>
      </c>
      <c r="C1123" t="s">
        <v>14297</v>
      </c>
      <c r="D1123" t="str">
        <f>Table_Beispiel[[#This Row],[relWort]] &amp; "BeispielKey"</f>
        <v>PronomenOrder8nominativeKasuspluralNumerus3. Person (er, sie, es, sie, Sie)KeyRegularFormKeyPossessivpronomen substantivischKeyBeispielKey</v>
      </c>
    </row>
    <row r="1124" spans="1:4">
      <c r="A1124" t="s">
        <v>14346</v>
      </c>
      <c r="B1124" t="s">
        <v>14347</v>
      </c>
      <c r="C1124" t="s">
        <v>14298</v>
      </c>
      <c r="D1124" t="str">
        <f>Table_Beispiel[[#This Row],[relWort]] &amp; "BeispielKey"</f>
        <v>PronomenOrder1akkusativKasussingularNumerus1. Person (ich, wir)KeyRegularFormKeyPossessivpronomen substantivischKeyBeispielKey</v>
      </c>
    </row>
    <row r="1125" spans="1:4">
      <c r="A1125" t="s">
        <v>14348</v>
      </c>
      <c r="B1125" t="s">
        <v>14349</v>
      </c>
      <c r="C1125" t="s">
        <v>14299</v>
      </c>
      <c r="D1125" t="str">
        <f>Table_Beispiel[[#This Row],[relWort]] &amp; "BeispielKey"</f>
        <v>PronomenOrder2akkusativKasuspluralNumerus1. Person (ich, wir)KeyRegularFormKeyPossessivpronomen substantivischKeyBeispielKey</v>
      </c>
    </row>
    <row r="1126" spans="1:4">
      <c r="A1126" t="s">
        <v>14350</v>
      </c>
      <c r="B1126" t="s">
        <v>14351</v>
      </c>
      <c r="C1126" t="s">
        <v>14300</v>
      </c>
      <c r="D1126" t="str">
        <f>Table_Beispiel[[#This Row],[relWort]] &amp; "BeispielKey"</f>
        <v>PronomenOrder3akkusativKasussingularNumerus2. Person (du, ihr)KeyRegularFormKeyPossessivpronomen substantivischKeyBeispielKey</v>
      </c>
    </row>
    <row r="1127" spans="1:4">
      <c r="A1127" t="s">
        <v>14352</v>
      </c>
      <c r="B1127" t="s">
        <v>14353</v>
      </c>
      <c r="C1127" t="s">
        <v>14301</v>
      </c>
      <c r="D1127" t="str">
        <f>Table_Beispiel[[#This Row],[relWort]] &amp; "BeispielKey"</f>
        <v>PronomenOrder4akkusativKasuspluralNumerus2. Person (du, ihr)KeyRegularFormKeyPossessivpronomen substantivischKeyBeispielKey</v>
      </c>
    </row>
    <row r="1128" spans="1:4">
      <c r="A1128" t="s">
        <v>14354</v>
      </c>
      <c r="B1128" t="s">
        <v>14355</v>
      </c>
      <c r="C1128" t="s">
        <v>14302</v>
      </c>
      <c r="D1128" t="str">
        <f>Table_Beispiel[[#This Row],[relWort]] &amp; "BeispielKey"</f>
        <v>PronomenOrder9akkusativKasussingularNumerus2. Person (du, ihr)KeyPoliteFormKeyPossessivpronomen substantivischKeyBeispielKey</v>
      </c>
    </row>
    <row r="1129" spans="1:4">
      <c r="A1129" t="s">
        <v>14356</v>
      </c>
      <c r="B1129" t="s">
        <v>14357</v>
      </c>
      <c r="C1129" t="s">
        <v>14303</v>
      </c>
      <c r="D1129" t="str">
        <f>Table_Beispiel[[#This Row],[relWort]] &amp; "BeispielKey"</f>
        <v>PronomenOrder5mannlichGenusakkusativKasussingularNumerus3. Person (er, sie, es, sie, Sie)KeyRegularFormKeyPossessivpronomen substantivischKeyBeispielKey</v>
      </c>
    </row>
    <row r="1130" spans="1:4">
      <c r="A1130" t="s">
        <v>14358</v>
      </c>
      <c r="B1130" t="s">
        <v>14359</v>
      </c>
      <c r="C1130" t="s">
        <v>14304</v>
      </c>
      <c r="D1130" t="str">
        <f>Table_Beispiel[[#This Row],[relWort]] &amp; "BeispielKey"</f>
        <v>PronomenOrder6weiblichGenusakkusativKasussingularNumerus3. Person (er, sie, es, sie, Sie)KeyRegularFormKeyPossessivpronomen substantivischKeyBeispielKey</v>
      </c>
    </row>
    <row r="1131" spans="1:4">
      <c r="A1131" t="s">
        <v>14360</v>
      </c>
      <c r="B1131" t="s">
        <v>14361</v>
      </c>
      <c r="C1131" t="s">
        <v>14305</v>
      </c>
      <c r="D1131" t="str">
        <f>Table_Beispiel[[#This Row],[relWort]] &amp; "BeispielKey"</f>
        <v>PronomenOrder7sachlichGenusakkusativKasussingularNumerus3. Person (er, sie, es, sie, Sie)KeyRegularFormKeyPossessivpronomen substantivischKeyBeispielKey</v>
      </c>
    </row>
    <row r="1132" spans="1:4">
      <c r="A1132" t="s">
        <v>14362</v>
      </c>
      <c r="B1132" t="s">
        <v>14363</v>
      </c>
      <c r="C1132" t="s">
        <v>14306</v>
      </c>
      <c r="D1132" t="str">
        <f>Table_Beispiel[[#This Row],[relWort]] &amp; "BeispielKey"</f>
        <v>PronomenOrder8akkusativKasuspluralNumerus3. Person (er, sie, es, sie, Sie)KeyRegularFormKeyPossessivpronomen substantivischKeyBeispielKey</v>
      </c>
    </row>
    <row r="1133" spans="1:4">
      <c r="A1133" t="s">
        <v>14364</v>
      </c>
      <c r="B1133" t="s">
        <v>14365</v>
      </c>
      <c r="C1133" t="s">
        <v>14307</v>
      </c>
      <c r="D1133" t="str">
        <f>Table_Beispiel[[#This Row],[relWort]] &amp; "BeispielKey"</f>
        <v>PronomenOrder1dativKasussingularNumerus1. Person (ich, wir)KeyRegularFormKeyPossessivpronomen substantivischKeyBeispielKey</v>
      </c>
    </row>
    <row r="1134" spans="1:4">
      <c r="A1134" t="s">
        <v>14366</v>
      </c>
      <c r="B1134" t="s">
        <v>14367</v>
      </c>
      <c r="C1134" t="s">
        <v>14308</v>
      </c>
      <c r="D1134" t="str">
        <f>Table_Beispiel[[#This Row],[relWort]] &amp; "BeispielKey"</f>
        <v>PronomenOrder2dativKasuspluralNumerus1. Person (ich, wir)KeyRegularFormKeyPossessivpronomen substantivischKeyBeispielKey</v>
      </c>
    </row>
    <row r="1135" spans="1:4">
      <c r="A1135" t="s">
        <v>14368</v>
      </c>
      <c r="B1135" t="s">
        <v>14369</v>
      </c>
      <c r="C1135" t="s">
        <v>14309</v>
      </c>
      <c r="D1135" t="str">
        <f>Table_Beispiel[[#This Row],[relWort]] &amp; "BeispielKey"</f>
        <v>PronomenOrder3dativKasussingularNumerus2. Person (du, ihr)KeyRegularFormKeyPossessivpronomen substantivischKeyBeispielKey</v>
      </c>
    </row>
    <row r="1136" spans="1:4">
      <c r="A1136" t="s">
        <v>14370</v>
      </c>
      <c r="B1136" t="s">
        <v>14371</v>
      </c>
      <c r="C1136" t="s">
        <v>14310</v>
      </c>
      <c r="D1136" t="str">
        <f>Table_Beispiel[[#This Row],[relWort]] &amp; "BeispielKey"</f>
        <v>PronomenOrder4dativKasuspluralNumerus2. Person (du, ihr)KeyRegularFormKeyPossessivpronomen substantivischKeyBeispielKey</v>
      </c>
    </row>
    <row r="1137" spans="1:4">
      <c r="A1137" t="s">
        <v>14372</v>
      </c>
      <c r="B1137" t="s">
        <v>14373</v>
      </c>
      <c r="C1137" t="s">
        <v>14311</v>
      </c>
      <c r="D1137" t="str">
        <f>Table_Beispiel[[#This Row],[relWort]] &amp; "BeispielKey"</f>
        <v>PronomenOrder9dativKasussingularNumerus2. Person (du, ihr)KeyPoliteFormKeyPossessivpronomen substantivischKeyBeispielKey</v>
      </c>
    </row>
    <row r="1138" spans="1:4">
      <c r="A1138" t="s">
        <v>14374</v>
      </c>
      <c r="B1138" t="s">
        <v>14375</v>
      </c>
      <c r="C1138" t="s">
        <v>14312</v>
      </c>
      <c r="D1138" t="str">
        <f>Table_Beispiel[[#This Row],[relWort]] &amp; "BeispielKey"</f>
        <v>PronomenOrder5mannlichGenusdativKasussingularNumerus3. Person (er, sie, es, sie, Sie)KeyRegularFormKeyPossessivpronomen substantivischKeyBeispielKey</v>
      </c>
    </row>
    <row r="1139" spans="1:4">
      <c r="A1139" t="s">
        <v>14376</v>
      </c>
      <c r="B1139" t="s">
        <v>14377</v>
      </c>
      <c r="C1139" t="s">
        <v>14313</v>
      </c>
      <c r="D1139" t="str">
        <f>Table_Beispiel[[#This Row],[relWort]] &amp; "BeispielKey"</f>
        <v>PronomenOrder6weiblichGenusdativKasussingularNumerus3. Person (er, sie, es, sie, Sie)KeyRegularFormKeyPossessivpronomen substantivischKeyBeispielKey</v>
      </c>
    </row>
    <row r="1140" spans="1:4">
      <c r="A1140" t="s">
        <v>14378</v>
      </c>
      <c r="B1140" t="s">
        <v>14379</v>
      </c>
      <c r="C1140" t="s">
        <v>14314</v>
      </c>
      <c r="D1140" t="str">
        <f>Table_Beispiel[[#This Row],[relWort]] &amp; "BeispielKey"</f>
        <v>PronomenOrder7sachlichGenusdativKasussingularNumerus3. Person (er, sie, es, sie, Sie)KeyRegularFormKeyPossessivpronomen substantivischKeyBeispielKey</v>
      </c>
    </row>
    <row r="1141" spans="1:4">
      <c r="A1141" t="s">
        <v>14380</v>
      </c>
      <c r="B1141" t="s">
        <v>14381</v>
      </c>
      <c r="C1141" t="s">
        <v>14315</v>
      </c>
      <c r="D1141" t="str">
        <f>Table_Beispiel[[#This Row],[relWort]] &amp; "BeispielKey"</f>
        <v>PronomenOrder8dativKasuspluralNumerus3. Person (er, sie, es, sie, Sie)KeyRegularFormKeyPossessivpronomen substantivischKeyBeispielKey</v>
      </c>
    </row>
    <row r="1142" spans="1:4">
      <c r="A1142" t="s">
        <v>14385</v>
      </c>
      <c r="B1142" t="s">
        <v>14386</v>
      </c>
      <c r="C1142" t="s">
        <v>14316</v>
      </c>
      <c r="D1142" t="str">
        <f>Table_Beispiel[[#This Row],[relWort]] &amp; "BeispielKey"</f>
        <v>PronomenOrder1genetiveKasussingularNumerus1. Person (ich, wir)KeyRegularFormKeyPossessivpronomen substantivischKeyBeispielKey</v>
      </c>
    </row>
    <row r="1143" spans="1:4">
      <c r="A1143" t="s">
        <v>14387</v>
      </c>
      <c r="B1143" t="s">
        <v>14388</v>
      </c>
      <c r="C1143" t="s">
        <v>14317</v>
      </c>
      <c r="D1143" t="str">
        <f>Table_Beispiel[[#This Row],[relWort]] &amp; "BeispielKey"</f>
        <v>PronomenOrder2genetiveKasuspluralNumerus1. Person (ich, wir)KeyRegularFormKeyPossessivpronomen substantivischKeyBeispielKey</v>
      </c>
    </row>
    <row r="1144" spans="1:4">
      <c r="A1144" t="s">
        <v>14389</v>
      </c>
      <c r="B1144" t="s">
        <v>14390</v>
      </c>
      <c r="C1144" t="s">
        <v>14318</v>
      </c>
      <c r="D1144" t="str">
        <f>Table_Beispiel[[#This Row],[relWort]] &amp; "BeispielKey"</f>
        <v>PronomenOrder3genetiveKasussingularNumerus2. Person (du, ihr)KeyRegularFormKeyPossessivpronomen substantivischKeyBeispielKey</v>
      </c>
    </row>
    <row r="1145" spans="1:4">
      <c r="A1145" t="s">
        <v>14391</v>
      </c>
      <c r="B1145" t="s">
        <v>14392</v>
      </c>
      <c r="C1145" t="s">
        <v>14319</v>
      </c>
      <c r="D1145" t="str">
        <f>Table_Beispiel[[#This Row],[relWort]] &amp; "BeispielKey"</f>
        <v>PronomenOrder4genetiveKasuspluralNumerus2. Person (du, ihr)KeyRegularFormKeyPossessivpronomen substantivischKeyBeispielKey</v>
      </c>
    </row>
    <row r="1146" spans="1:4">
      <c r="A1146" t="s">
        <v>14393</v>
      </c>
      <c r="B1146" t="s">
        <v>14394</v>
      </c>
      <c r="C1146" t="s">
        <v>14320</v>
      </c>
      <c r="D1146" t="str">
        <f>Table_Beispiel[[#This Row],[relWort]] &amp; "BeispielKey"</f>
        <v>PronomenOrder9genetiveKasussingularNumerus2. Person (du, ihr)KeyPoliteFormKeyPossessivpronomen substantivischKeyBeispielKey</v>
      </c>
    </row>
    <row r="1147" spans="1:4">
      <c r="A1147" t="s">
        <v>14395</v>
      </c>
      <c r="B1147" t="s">
        <v>14396</v>
      </c>
      <c r="C1147" t="s">
        <v>14321</v>
      </c>
      <c r="D1147" t="str">
        <f>Table_Beispiel[[#This Row],[relWort]] &amp; "BeispielKey"</f>
        <v>PronomenOrder5mannlichGenusgenetiveKasussingularNumerus3. Person (er, sie, es, sie, Sie)KeyRegularFormKeyPossessivpronomen substantivischKeyBeispielKey</v>
      </c>
    </row>
    <row r="1148" spans="1:4">
      <c r="A1148" t="s">
        <v>14397</v>
      </c>
      <c r="B1148" t="s">
        <v>14398</v>
      </c>
      <c r="C1148" t="s">
        <v>14322</v>
      </c>
      <c r="D1148" t="str">
        <f>Table_Beispiel[[#This Row],[relWort]] &amp; "BeispielKey"</f>
        <v>PronomenOrder6weiblichGenusgenetiveKasussingularNumerus3. Person (er, sie, es, sie, Sie)KeyRegularFormKeyPossessivpronomen substantivischKeyBeispielKey</v>
      </c>
    </row>
    <row r="1149" spans="1:4">
      <c r="A1149" t="s">
        <v>14399</v>
      </c>
      <c r="B1149" t="s">
        <v>14400</v>
      </c>
      <c r="C1149" t="s">
        <v>14323</v>
      </c>
      <c r="D1149" t="str">
        <f>Table_Beispiel[[#This Row],[relWort]] &amp; "BeispielKey"</f>
        <v>PronomenOrder7sachlichGenusgenetiveKasussingularNumerus3. Person (er, sie, es, sie, Sie)KeyRegularFormKeyPossessivpronomen substantivischKeyBeispielKey</v>
      </c>
    </row>
    <row r="1150" spans="1:4">
      <c r="A1150" t="s">
        <v>14401</v>
      </c>
      <c r="B1150" t="s">
        <v>14402</v>
      </c>
      <c r="C1150" t="s">
        <v>14324</v>
      </c>
      <c r="D1150" t="str">
        <f>Table_Beispiel[[#This Row],[relWort]] &amp; "BeispielKey"</f>
        <v>PronomenOrder8genetiveKasuspluralNumerus3. Person (er, sie, es, sie, Sie)KeyRegularFormKeyPossessivpronomen substantivischKeyBeispielKey</v>
      </c>
    </row>
    <row r="1151" spans="1:4">
      <c r="A1151" t="s">
        <v>14435</v>
      </c>
      <c r="B1151" t="s">
        <v>14436</v>
      </c>
      <c r="C1151" t="s">
        <v>14408</v>
      </c>
      <c r="D1151" t="str">
        <f>Table_Beispiel[[#This Row],[relWort]] &amp; "BeispielKey"</f>
        <v>PronomenOrder1akkusativKasussingularNumerus1. Person (ich, wir)KeyRegularFormKeyReflexivpronomenKeyBeispielKey</v>
      </c>
    </row>
    <row r="1152" spans="1:4">
      <c r="A1152" t="s">
        <v>14437</v>
      </c>
      <c r="B1152" t="s">
        <v>14438</v>
      </c>
      <c r="C1152" t="s">
        <v>14409</v>
      </c>
      <c r="D1152" t="str">
        <f>Table_Beispiel[[#This Row],[relWort]] &amp; "BeispielKey"</f>
        <v>PronomenOrder2akkusativKasuspluralNumerus1. Person (ich, wir)KeyRegularFormKeyReflexivpronomenKeyBeispielKey</v>
      </c>
    </row>
    <row r="1153" spans="1:4">
      <c r="A1153" t="s">
        <v>14439</v>
      </c>
      <c r="B1153" t="s">
        <v>14440</v>
      </c>
      <c r="C1153" t="s">
        <v>14410</v>
      </c>
      <c r="D1153" t="str">
        <f>Table_Beispiel[[#This Row],[relWort]] &amp; "BeispielKey"</f>
        <v>PronomenOrder3akkusativKasussingularNumerus2. Person (du, ihr)KeyRegularFormKeyReflexivpronomenKeyBeispielKey</v>
      </c>
    </row>
    <row r="1154" spans="1:4">
      <c r="A1154" t="s">
        <v>14441</v>
      </c>
      <c r="B1154" t="s">
        <v>14442</v>
      </c>
      <c r="C1154" t="s">
        <v>14411</v>
      </c>
      <c r="D1154" t="str">
        <f>Table_Beispiel[[#This Row],[relWort]] &amp; "BeispielKey"</f>
        <v>PronomenOrder4akkusativKasuspluralNumerus2. Person (du, ihr)KeyRegularFormKeyReflexivpronomenKeyBeispielKey</v>
      </c>
    </row>
    <row r="1155" spans="1:4">
      <c r="A1155" t="s">
        <v>14443</v>
      </c>
      <c r="B1155" t="s">
        <v>14444</v>
      </c>
      <c r="C1155" t="s">
        <v>14412</v>
      </c>
      <c r="D1155" t="str">
        <f>Table_Beispiel[[#This Row],[relWort]] &amp; "BeispielKey"</f>
        <v>PronomenOrder9akkusativKasussingularNumerus2. Person (du, ihr)KeyPoliteFormKeyReflexivpronomenKeyBeispielKey</v>
      </c>
    </row>
    <row r="1156" spans="1:4">
      <c r="A1156" t="s">
        <v>14445</v>
      </c>
      <c r="B1156" t="s">
        <v>14446</v>
      </c>
      <c r="C1156" t="s">
        <v>14413</v>
      </c>
      <c r="D1156" t="str">
        <f>Table_Beispiel[[#This Row],[relWort]] &amp; "BeispielKey"</f>
        <v>PronomenOrder5mannlichGenusakkusativKasussingularNumerus3. Person (er, sie, es, sie, Sie)KeyRegularFormKeyReflexivpronomenKeyBeispielKey</v>
      </c>
    </row>
    <row r="1157" spans="1:4">
      <c r="A1157" t="s">
        <v>14447</v>
      </c>
      <c r="B1157" t="s">
        <v>14448</v>
      </c>
      <c r="C1157" t="s">
        <v>14414</v>
      </c>
      <c r="D1157" t="str">
        <f>Table_Beispiel[[#This Row],[relWort]] &amp; "BeispielKey"</f>
        <v>PronomenOrder6weiblichGenusakkusativKasussingularNumerus3. Person (er, sie, es, sie, Sie)KeyRegularFormKeyReflexivpronomenKeyBeispielKey</v>
      </c>
    </row>
    <row r="1158" spans="1:4">
      <c r="A1158" t="s">
        <v>14449</v>
      </c>
      <c r="B1158" t="s">
        <v>14450</v>
      </c>
      <c r="C1158" t="s">
        <v>14415</v>
      </c>
      <c r="D1158" t="str">
        <f>Table_Beispiel[[#This Row],[relWort]] &amp; "BeispielKey"</f>
        <v>PronomenOrder7sachlichGenusakkusativKasussingularNumerus3. Person (er, sie, es, sie, Sie)KeyRegularFormKeyReflexivpronomenKeyBeispielKey</v>
      </c>
    </row>
    <row r="1159" spans="1:4">
      <c r="A1159" t="s">
        <v>14451</v>
      </c>
      <c r="B1159" t="s">
        <v>14452</v>
      </c>
      <c r="C1159" t="s">
        <v>14416</v>
      </c>
      <c r="D1159" t="str">
        <f>Table_Beispiel[[#This Row],[relWort]] &amp; "BeispielKey"</f>
        <v>PronomenOrder8akkusativKasuspluralNumerus3. Person (er, sie, es, sie, Sie)KeyRegularFormKeyReflexivpronomenKeyBeispielKey</v>
      </c>
    </row>
    <row r="1160" spans="1:4">
      <c r="A1160" t="s">
        <v>14453</v>
      </c>
      <c r="B1160" t="s">
        <v>14454</v>
      </c>
      <c r="C1160" t="s">
        <v>14417</v>
      </c>
      <c r="D1160" t="str">
        <f>Table_Beispiel[[#This Row],[relWort]] &amp; "BeispielKey"</f>
        <v>PronomenOrder1dativKasussingularNumerus1. Person (ich, wir)KeyRegularFormKeyReflexivpronomenKeyBeispielKey</v>
      </c>
    </row>
    <row r="1161" spans="1:4">
      <c r="A1161" t="s">
        <v>14455</v>
      </c>
      <c r="B1161" t="s">
        <v>14456</v>
      </c>
      <c r="C1161" t="s">
        <v>14418</v>
      </c>
      <c r="D1161" t="str">
        <f>Table_Beispiel[[#This Row],[relWort]] &amp; "BeispielKey"</f>
        <v>PronomenOrder2dativKasuspluralNumerus1. Person (ich, wir)KeyRegularFormKeyReflexivpronomenKeyBeispielKey</v>
      </c>
    </row>
    <row r="1162" spans="1:4">
      <c r="A1162" t="s">
        <v>14457</v>
      </c>
      <c r="B1162" t="s">
        <v>14458</v>
      </c>
      <c r="C1162" t="s">
        <v>14419</v>
      </c>
      <c r="D1162" t="str">
        <f>Table_Beispiel[[#This Row],[relWort]] &amp; "BeispielKey"</f>
        <v>PronomenOrder3dativKasussingularNumerus2. Person (du, ihr)KeyRegularFormKeyReflexivpronomenKeyBeispielKey</v>
      </c>
    </row>
    <row r="1163" spans="1:4">
      <c r="A1163" t="s">
        <v>14459</v>
      </c>
      <c r="B1163" t="s">
        <v>14460</v>
      </c>
      <c r="C1163" t="s">
        <v>14420</v>
      </c>
      <c r="D1163" t="str">
        <f>Table_Beispiel[[#This Row],[relWort]] &amp; "BeispielKey"</f>
        <v>PronomenOrder4dativKasuspluralNumerus2. Person (du, ihr)KeyRegularFormKeyReflexivpronomenKeyBeispielKey</v>
      </c>
    </row>
    <row r="1164" spans="1:4">
      <c r="A1164" t="s">
        <v>14461</v>
      </c>
      <c r="B1164" t="s">
        <v>14462</v>
      </c>
      <c r="C1164" t="s">
        <v>14421</v>
      </c>
      <c r="D1164" t="str">
        <f>Table_Beispiel[[#This Row],[relWort]] &amp; "BeispielKey"</f>
        <v>PronomenOrder9dativKasussingularNumerus2. Person (du, ihr)KeyPoliteFormKeyReflexivpronomenKeyBeispielKey</v>
      </c>
    </row>
    <row r="1165" spans="1:4">
      <c r="A1165" t="s">
        <v>14463</v>
      </c>
      <c r="B1165" t="s">
        <v>14464</v>
      </c>
      <c r="C1165" t="s">
        <v>14422</v>
      </c>
      <c r="D1165" t="str">
        <f>Table_Beispiel[[#This Row],[relWort]] &amp; "BeispielKey"</f>
        <v>PronomenOrder5mannlichGenusdativKasussingularNumerus3. Person (er, sie, es, sie, Sie)KeyRegularFormKeyReflexivpronomenKeyBeispielKey</v>
      </c>
    </row>
    <row r="1166" spans="1:4">
      <c r="A1166" t="s">
        <v>14465</v>
      </c>
      <c r="B1166" t="s">
        <v>14466</v>
      </c>
      <c r="C1166" t="s">
        <v>14423</v>
      </c>
      <c r="D1166" t="str">
        <f>Table_Beispiel[[#This Row],[relWort]] &amp; "BeispielKey"</f>
        <v>PronomenOrder6weiblichGenusdativKasussingularNumerus3. Person (er, sie, es, sie, Sie)KeyRegularFormKeyReflexivpronomenKeyBeispielKey</v>
      </c>
    </row>
    <row r="1167" spans="1:4">
      <c r="A1167" t="s">
        <v>14467</v>
      </c>
      <c r="B1167" t="s">
        <v>14468</v>
      </c>
      <c r="C1167" t="s">
        <v>14424</v>
      </c>
      <c r="D1167" t="str">
        <f>Table_Beispiel[[#This Row],[relWort]] &amp; "BeispielKey"</f>
        <v>PronomenOrder7sachlichGenusdativKasussingularNumerus3. Person (er, sie, es, sie, Sie)KeyRegularFormKeyReflexivpronomenKeyBeispielKey</v>
      </c>
    </row>
    <row r="1168" spans="1:4">
      <c r="A1168" t="s">
        <v>14469</v>
      </c>
      <c r="B1168" t="s">
        <v>14470</v>
      </c>
      <c r="C1168" t="s">
        <v>14425</v>
      </c>
      <c r="D1168" t="str">
        <f>Table_Beispiel[[#This Row],[relWort]] &amp; "BeispielKey"</f>
        <v>PronomenOrder8dativKasuspluralNumerus3. Person (er, sie, es, sie, Sie)KeyRegularFormKeyReflexivpronomenKeyBeispielKey</v>
      </c>
    </row>
    <row r="1169" spans="1:4">
      <c r="A1169" t="s">
        <v>14473</v>
      </c>
      <c r="B1169" t="s">
        <v>14474</v>
      </c>
      <c r="C1169" t="s">
        <v>14426</v>
      </c>
      <c r="D1169" t="str">
        <f>Table_Beispiel[[#This Row],[relWort]] &amp; "BeispielKey"</f>
        <v>PronomenOrder1genetiveKasussingularNumerus1. Person (ich, wir)KeyRegularFormKeyReflexivpronomenKeyBeispielKey</v>
      </c>
    </row>
    <row r="1170" spans="1:4">
      <c r="A1170" t="s">
        <v>14475</v>
      </c>
      <c r="B1170" t="s">
        <v>14476</v>
      </c>
      <c r="C1170" t="s">
        <v>14427</v>
      </c>
      <c r="D1170" t="str">
        <f>Table_Beispiel[[#This Row],[relWort]] &amp; "BeispielKey"</f>
        <v>PronomenOrder2genetiveKasuspluralNumerus1. Person (ich, wir)KeyRegularFormKeyReflexivpronomenKeyBeispielKey</v>
      </c>
    </row>
    <row r="1171" spans="1:4">
      <c r="A1171" t="s">
        <v>14477</v>
      </c>
      <c r="B1171" t="s">
        <v>14478</v>
      </c>
      <c r="C1171" t="s">
        <v>14428</v>
      </c>
      <c r="D1171" t="str">
        <f>Table_Beispiel[[#This Row],[relWort]] &amp; "BeispielKey"</f>
        <v>PronomenOrder3genetiveKasussingularNumerus2. Person (du, ihr)KeyRegularFormKeyReflexivpronomenKeyBeispielKey</v>
      </c>
    </row>
    <row r="1172" spans="1:4">
      <c r="A1172" t="s">
        <v>14479</v>
      </c>
      <c r="B1172" t="s">
        <v>14480</v>
      </c>
      <c r="C1172" t="s">
        <v>14429</v>
      </c>
      <c r="D1172" t="str">
        <f>Table_Beispiel[[#This Row],[relWort]] &amp; "BeispielKey"</f>
        <v>PronomenOrder4genetiveKasuspluralNumerus2. Person (du, ihr)KeyRegularFormKeyReflexivpronomenKeyBeispielKey</v>
      </c>
    </row>
    <row r="1173" spans="1:4">
      <c r="A1173" t="s">
        <v>14481</v>
      </c>
      <c r="B1173" t="s">
        <v>14482</v>
      </c>
      <c r="C1173" t="s">
        <v>14430</v>
      </c>
      <c r="D1173" t="str">
        <f>Table_Beispiel[[#This Row],[relWort]] &amp; "BeispielKey"</f>
        <v>PronomenOrder9genetiveKasussingularNumerus2. Person (du, ihr)KeyPoliteFormKeyReflexivpronomenKeyBeispielKey</v>
      </c>
    </row>
    <row r="1174" spans="1:4">
      <c r="A1174" t="s">
        <v>14483</v>
      </c>
      <c r="B1174" t="s">
        <v>14484</v>
      </c>
      <c r="C1174" t="s">
        <v>14431</v>
      </c>
      <c r="D1174" t="str">
        <f>Table_Beispiel[[#This Row],[relWort]] &amp; "BeispielKey"</f>
        <v>PronomenOrder5mannlichGenusgenetiveKasussingularNumerus3. Person (er, sie, es, sie, Sie)KeyRegularFormKeyReflexivpronomenKeyBeispielKey</v>
      </c>
    </row>
    <row r="1175" spans="1:4">
      <c r="A1175" t="s">
        <v>14485</v>
      </c>
      <c r="B1175" t="s">
        <v>14486</v>
      </c>
      <c r="C1175" t="s">
        <v>14432</v>
      </c>
      <c r="D1175" t="str">
        <f>Table_Beispiel[[#This Row],[relWort]] &amp; "BeispielKey"</f>
        <v>PronomenOrder6weiblichGenusgenetiveKasussingularNumerus3. Person (er, sie, es, sie, Sie)KeyRegularFormKeyReflexivpronomenKeyBeispielKey</v>
      </c>
    </row>
    <row r="1176" spans="1:4">
      <c r="A1176" t="s">
        <v>14487</v>
      </c>
      <c r="B1176" t="s">
        <v>14488</v>
      </c>
      <c r="C1176" t="s">
        <v>14433</v>
      </c>
      <c r="D1176" t="str">
        <f>Table_Beispiel[[#This Row],[relWort]] &amp; "BeispielKey"</f>
        <v>PronomenOrder7sachlichGenusgenetiveKasussingularNumerus3. Person (er, sie, es, sie, Sie)KeyRegularFormKeyReflexivpronomenKeyBeispielKey</v>
      </c>
    </row>
    <row r="1177" spans="1:4">
      <c r="A1177" t="s">
        <v>14489</v>
      </c>
      <c r="B1177" t="s">
        <v>14490</v>
      </c>
      <c r="C1177" t="s">
        <v>14434</v>
      </c>
      <c r="D1177" t="str">
        <f>Table_Beispiel[[#This Row],[relWort]] &amp; "BeispielKey"</f>
        <v>PronomenOrder8genetiveKasuspluralNumerus3. Person (er, sie, es, sie, Sie)KeyRegularFormKeyReflexivpronomenKeyBeispielKey</v>
      </c>
    </row>
    <row r="1178" spans="1:4">
      <c r="A1178" t="s">
        <v>14511</v>
      </c>
      <c r="B1178" t="s">
        <v>14507</v>
      </c>
      <c r="C1178" t="s">
        <v>14491</v>
      </c>
      <c r="D1178" t="str">
        <f>Table_Beispiel[[#This Row],[relWort]] &amp; "BeispielKey"</f>
        <v>PronomenOrder5mannlichGenusnominativeKasussingularNumerus3. Person (er, sie, es, sie, Sie)KeyRegularFormKeyDemonstrativpronomen attributivKeyBeispielKey</v>
      </c>
    </row>
    <row r="1179" spans="1:4">
      <c r="A1179" t="s">
        <v>14512</v>
      </c>
      <c r="B1179" t="s">
        <v>14508</v>
      </c>
      <c r="C1179" t="s">
        <v>14492</v>
      </c>
      <c r="D1179" t="str">
        <f>Table_Beispiel[[#This Row],[relWort]] &amp; "BeispielKey"</f>
        <v>PronomenOrder6weiblichGenusnominativeKasussingularNumerus3. Person (er, sie, es, sie, Sie)KeyRegularFormKeyDemonstrativpronomen attributivKeyBeispielKey</v>
      </c>
    </row>
    <row r="1180" spans="1:4">
      <c r="A1180" t="s">
        <v>14513</v>
      </c>
      <c r="B1180" t="s">
        <v>14509</v>
      </c>
      <c r="C1180" t="s">
        <v>14493</v>
      </c>
      <c r="D1180" t="str">
        <f>Table_Beispiel[[#This Row],[relWort]] &amp; "BeispielKey"</f>
        <v>PronomenOrder7sachlichGenusnominativeKasussingularNumerus3. Person (er, sie, es, sie, Sie)KeyRegularFormKeyDemonstrativpronomen attributivKeyBeispielKey</v>
      </c>
    </row>
    <row r="1181" spans="1:4">
      <c r="A1181" t="s">
        <v>14514</v>
      </c>
      <c r="B1181" t="s">
        <v>14510</v>
      </c>
      <c r="C1181" t="s">
        <v>14494</v>
      </c>
      <c r="D1181" t="str">
        <f>Table_Beispiel[[#This Row],[relWort]] &amp; "BeispielKey"</f>
        <v>PronomenOrder8nominativeKasuspluralNumerus3. Person (er, sie, es, sie, Sie)KeyRegularFormKeyDemonstrativpronomen attributivKeyBeispielKey</v>
      </c>
    </row>
    <row r="1182" spans="1:4">
      <c r="A1182" t="s">
        <v>14519</v>
      </c>
      <c r="B1182" t="s">
        <v>14515</v>
      </c>
      <c r="C1182" t="s">
        <v>14495</v>
      </c>
      <c r="D1182" t="str">
        <f>Table_Beispiel[[#This Row],[relWort]] &amp; "BeispielKey"</f>
        <v>PronomenOrder5mannlichGenusakkusativKasussingularNumerus3. Person (er, sie, es, sie, Sie)KeyRegularFormKeyDemonstrativpronomen attributivKeyBeispielKey</v>
      </c>
    </row>
    <row r="1183" spans="1:4">
      <c r="A1183" t="s">
        <v>14520</v>
      </c>
      <c r="B1183" t="s">
        <v>14516</v>
      </c>
      <c r="C1183" t="s">
        <v>14496</v>
      </c>
      <c r="D1183" t="str">
        <f>Table_Beispiel[[#This Row],[relWort]] &amp; "BeispielKey"</f>
        <v>PronomenOrder6weiblichGenusakkusativKasussingularNumerus3. Person (er, sie, es, sie, Sie)KeyRegularFormKeyDemonstrativpronomen attributivKeyBeispielKey</v>
      </c>
    </row>
    <row r="1184" spans="1:4">
      <c r="A1184" t="s">
        <v>14521</v>
      </c>
      <c r="B1184" t="s">
        <v>14517</v>
      </c>
      <c r="C1184" t="s">
        <v>14497</v>
      </c>
      <c r="D1184" t="str">
        <f>Table_Beispiel[[#This Row],[relWort]] &amp; "BeispielKey"</f>
        <v>PronomenOrder7sachlichGenusakkusativKasussingularNumerus3. Person (er, sie, es, sie, Sie)KeyRegularFormKeyDemonstrativpronomen attributivKeyBeispielKey</v>
      </c>
    </row>
    <row r="1185" spans="1:4">
      <c r="A1185" t="s">
        <v>14522</v>
      </c>
      <c r="B1185" t="s">
        <v>14518</v>
      </c>
      <c r="C1185" t="s">
        <v>14498</v>
      </c>
      <c r="D1185" t="str">
        <f>Table_Beispiel[[#This Row],[relWort]] &amp; "BeispielKey"</f>
        <v>PronomenOrder8akkusativKasuspluralNumerus3. Person (er, sie, es, sie, Sie)KeyRegularFormKeyDemonstrativpronomen attributivKeyBeispielKey</v>
      </c>
    </row>
    <row r="1186" spans="1:4">
      <c r="A1186" t="s">
        <v>14527</v>
      </c>
      <c r="B1186" t="s">
        <v>14523</v>
      </c>
      <c r="C1186" t="s">
        <v>14499</v>
      </c>
      <c r="D1186" t="str">
        <f>Table_Beispiel[[#This Row],[relWort]] &amp; "BeispielKey"</f>
        <v>PronomenOrder5mannlichGenusdativKasussingularNumerus3. Person (er, sie, es, sie, Sie)KeyRegularFormKeyDemonstrativpronomen attributivKeyBeispielKey</v>
      </c>
    </row>
    <row r="1187" spans="1:4">
      <c r="A1187" t="s">
        <v>14528</v>
      </c>
      <c r="B1187" t="s">
        <v>14524</v>
      </c>
      <c r="C1187" t="s">
        <v>14500</v>
      </c>
      <c r="D1187" t="str">
        <f>Table_Beispiel[[#This Row],[relWort]] &amp; "BeispielKey"</f>
        <v>PronomenOrder6weiblichGenusdativKasussingularNumerus3. Person (er, sie, es, sie, Sie)KeyRegularFormKeyDemonstrativpronomen attributivKeyBeispielKey</v>
      </c>
    </row>
    <row r="1188" spans="1:4">
      <c r="A1188" t="s">
        <v>14529</v>
      </c>
      <c r="B1188" t="s">
        <v>14525</v>
      </c>
      <c r="C1188" t="s">
        <v>14501</v>
      </c>
      <c r="D1188" t="str">
        <f>Table_Beispiel[[#This Row],[relWort]] &amp; "BeispielKey"</f>
        <v>PronomenOrder7sachlichGenusdativKasussingularNumerus3. Person (er, sie, es, sie, Sie)KeyRegularFormKeyDemonstrativpronomen attributivKeyBeispielKey</v>
      </c>
    </row>
    <row r="1189" spans="1:4">
      <c r="A1189" t="s">
        <v>14530</v>
      </c>
      <c r="B1189" t="s">
        <v>14526</v>
      </c>
      <c r="C1189" t="s">
        <v>14502</v>
      </c>
      <c r="D1189" t="str">
        <f>Table_Beispiel[[#This Row],[relWort]] &amp; "BeispielKey"</f>
        <v>PronomenOrder8dativKasuspluralNumerus3. Person (er, sie, es, sie, Sie)KeyRegularFormKeyDemonstrativpronomen attributivKeyBeispielKey</v>
      </c>
    </row>
    <row r="1190" spans="1:4">
      <c r="A1190" t="s">
        <v>14535</v>
      </c>
      <c r="B1190" t="s">
        <v>14531</v>
      </c>
      <c r="C1190" t="s">
        <v>14503</v>
      </c>
      <c r="D1190" t="str">
        <f>Table_Beispiel[[#This Row],[relWort]] &amp; "BeispielKey"</f>
        <v>PronomenOrder5mannlichGenusgenetiveKasussingularNumerus3. Person (er, sie, es, sie, Sie)KeyRegularFormKeyDemonstrativpronomen attributivKeyBeispielKey</v>
      </c>
    </row>
    <row r="1191" spans="1:4">
      <c r="A1191" t="s">
        <v>14536</v>
      </c>
      <c r="B1191" t="s">
        <v>14532</v>
      </c>
      <c r="C1191" t="s">
        <v>14504</v>
      </c>
      <c r="D1191" t="str">
        <f>Table_Beispiel[[#This Row],[relWort]] &amp; "BeispielKey"</f>
        <v>PronomenOrder6weiblichGenusgenetiveKasussingularNumerus3. Person (er, sie, es, sie, Sie)KeyRegularFormKeyDemonstrativpronomen attributivKeyBeispielKey</v>
      </c>
    </row>
    <row r="1192" spans="1:4">
      <c r="A1192" t="s">
        <v>14537</v>
      </c>
      <c r="B1192" t="s">
        <v>14533</v>
      </c>
      <c r="C1192" t="s">
        <v>14505</v>
      </c>
      <c r="D1192" t="str">
        <f>Table_Beispiel[[#This Row],[relWort]] &amp; "BeispielKey"</f>
        <v>PronomenOrder7sachlichGenusgenetiveKasussingularNumerus3. Person (er, sie, es, sie, Sie)KeyRegularFormKeyDemonstrativpronomen attributivKeyBeispielKey</v>
      </c>
    </row>
    <row r="1193" spans="1:4">
      <c r="A1193" t="s">
        <v>14538</v>
      </c>
      <c r="B1193" t="s">
        <v>14534</v>
      </c>
      <c r="C1193" t="s">
        <v>14506</v>
      </c>
      <c r="D1193" t="str">
        <f>Table_Beispiel[[#This Row],[relWort]] &amp; "BeispielKey"</f>
        <v>PronomenOrder8genetiveKasuspluralNumerus3. Person (er, sie, es, sie, Sie)KeyRegularFormKeyDemonstrativpronomen attributivKeyBeispielKey</v>
      </c>
    </row>
    <row r="1194" spans="1:4">
      <c r="A1194" t="s">
        <v>14559</v>
      </c>
      <c r="B1194" t="s">
        <v>14555</v>
      </c>
      <c r="C1194" t="s">
        <v>14539</v>
      </c>
      <c r="D1194" t="str">
        <f>Table_Beispiel[[#This Row],[relWort]] &amp; "BeispielKey"</f>
        <v>PronomenOrder5mannlichGenusnominativeKasussingularNumerus3. Person (er, sie, es, sie, Sie)KeyRegularFormKeyDemonstrativpronomen substantivischKeyBeispielKey</v>
      </c>
    </row>
    <row r="1195" spans="1:4">
      <c r="A1195" t="s">
        <v>14560</v>
      </c>
      <c r="B1195" t="s">
        <v>14556</v>
      </c>
      <c r="C1195" t="s">
        <v>14540</v>
      </c>
      <c r="D1195" t="str">
        <f>Table_Beispiel[[#This Row],[relWort]] &amp; "BeispielKey"</f>
        <v>PronomenOrder6weiblichGenusnominativeKasussingularNumerus3. Person (er, sie, es, sie, Sie)KeyRegularFormKeyDemonstrativpronomen substantivischKeyBeispielKey</v>
      </c>
    </row>
    <row r="1196" spans="1:4">
      <c r="A1196" t="s">
        <v>14561</v>
      </c>
      <c r="B1196" t="s">
        <v>14557</v>
      </c>
      <c r="C1196" t="s">
        <v>14541</v>
      </c>
      <c r="D1196" t="str">
        <f>Table_Beispiel[[#This Row],[relWort]] &amp; "BeispielKey"</f>
        <v>PronomenOrder7sachlichGenusnominativeKasussingularNumerus3. Person (er, sie, es, sie, Sie)KeyRegularFormKeyDemonstrativpronomen substantivischKeyBeispielKey</v>
      </c>
    </row>
    <row r="1197" spans="1:4">
      <c r="A1197" t="s">
        <v>14562</v>
      </c>
      <c r="B1197" t="s">
        <v>14558</v>
      </c>
      <c r="C1197" t="s">
        <v>14542</v>
      </c>
      <c r="D1197" t="str">
        <f>Table_Beispiel[[#This Row],[relWort]] &amp; "BeispielKey"</f>
        <v>PronomenOrder8nominativeKasuspluralNumerus3. Person (er, sie, es, sie, Sie)KeyRegularFormKeyDemonstrativpronomen substantivischKeyBeispielKey</v>
      </c>
    </row>
    <row r="1198" spans="1:4">
      <c r="A1198" t="s">
        <v>14566</v>
      </c>
      <c r="B1198" t="s">
        <v>14563</v>
      </c>
      <c r="C1198" t="s">
        <v>14543</v>
      </c>
      <c r="D1198" t="str">
        <f>Table_Beispiel[[#This Row],[relWort]] &amp; "BeispielKey"</f>
        <v>PronomenOrder5mannlichGenusakkusativKasussingularNumerus3. Person (er, sie, es, sie, Sie)KeyRegularFormKeyDemonstrativpronomen substantivischKeyBeispielKey</v>
      </c>
    </row>
    <row r="1199" spans="1:4">
      <c r="A1199" t="s">
        <v>14567</v>
      </c>
      <c r="B1199" t="s">
        <v>14564</v>
      </c>
      <c r="C1199" t="s">
        <v>14544</v>
      </c>
      <c r="D1199" t="str">
        <f>Table_Beispiel[[#This Row],[relWort]] &amp; "BeispielKey"</f>
        <v>PronomenOrder6weiblichGenusakkusativKasussingularNumerus3. Person (er, sie, es, sie, Sie)KeyRegularFormKeyDemonstrativpronomen substantivischKeyBeispielKey</v>
      </c>
    </row>
    <row r="1200" spans="1:4">
      <c r="A1200" t="s">
        <v>14568</v>
      </c>
      <c r="B1200" t="s">
        <v>14089</v>
      </c>
      <c r="C1200" t="s">
        <v>14545</v>
      </c>
      <c r="D1200" t="str">
        <f>Table_Beispiel[[#This Row],[relWort]] &amp; "BeispielKey"</f>
        <v>PronomenOrder7sachlichGenusakkusativKasussingularNumerus3. Person (er, sie, es, sie, Sie)KeyRegularFormKeyDemonstrativpronomen substantivischKeyBeispielKey</v>
      </c>
    </row>
    <row r="1201" spans="1:4">
      <c r="A1201" t="s">
        <v>14569</v>
      </c>
      <c r="B1201" t="s">
        <v>14565</v>
      </c>
      <c r="C1201" t="s">
        <v>14546</v>
      </c>
      <c r="D1201" t="str">
        <f>Table_Beispiel[[#This Row],[relWort]] &amp; "BeispielKey"</f>
        <v>PronomenOrder8akkusativKasuspluralNumerus3. Person (er, sie, es, sie, Sie)KeyRegularFormKeyDemonstrativpronomen substantivischKeyBeispielKey</v>
      </c>
    </row>
    <row r="1202" spans="1:4">
      <c r="A1202" t="s">
        <v>14574</v>
      </c>
      <c r="B1202" t="s">
        <v>14570</v>
      </c>
      <c r="C1202" t="s">
        <v>14547</v>
      </c>
      <c r="D1202" t="str">
        <f>Table_Beispiel[[#This Row],[relWort]] &amp; "BeispielKey"</f>
        <v>PronomenOrder5mannlichGenusdativKasussingularNumerus3. Person (er, sie, es, sie, Sie)KeyRegularFormKeyDemonstrativpronomen substantivischKeyBeispielKey</v>
      </c>
    </row>
    <row r="1203" spans="1:4">
      <c r="A1203" t="s">
        <v>14575</v>
      </c>
      <c r="B1203" t="s">
        <v>14571</v>
      </c>
      <c r="C1203" t="s">
        <v>14548</v>
      </c>
      <c r="D1203" t="str">
        <f>Table_Beispiel[[#This Row],[relWort]] &amp; "BeispielKey"</f>
        <v>PronomenOrder6weiblichGenusdativKasussingularNumerus3. Person (er, sie, es, sie, Sie)KeyRegularFormKeyDemonstrativpronomen substantivischKeyBeispielKey</v>
      </c>
    </row>
    <row r="1204" spans="1:4">
      <c r="A1204" t="s">
        <v>14576</v>
      </c>
      <c r="B1204" t="s">
        <v>14572</v>
      </c>
      <c r="C1204" t="s">
        <v>14549</v>
      </c>
      <c r="D1204" t="str">
        <f>Table_Beispiel[[#This Row],[relWort]] &amp; "BeispielKey"</f>
        <v>PronomenOrder7sachlichGenusdativKasussingularNumerus3. Person (er, sie, es, sie, Sie)KeyRegularFormKeyDemonstrativpronomen substantivischKeyBeispielKey</v>
      </c>
    </row>
    <row r="1205" spans="1:4">
      <c r="A1205" t="s">
        <v>14577</v>
      </c>
      <c r="B1205" t="s">
        <v>14573</v>
      </c>
      <c r="C1205" t="s">
        <v>14550</v>
      </c>
      <c r="D1205" t="str">
        <f>Table_Beispiel[[#This Row],[relWort]] &amp; "BeispielKey"</f>
        <v>PronomenOrder8dativKasuspluralNumerus3. Person (er, sie, es, sie, Sie)KeyRegularFormKeyDemonstrativpronomen substantivischKeyBeispielKey</v>
      </c>
    </row>
    <row r="1206" spans="1:4">
      <c r="A1206" t="s">
        <v>14582</v>
      </c>
      <c r="B1206" t="s">
        <v>14578</v>
      </c>
      <c r="C1206" t="s">
        <v>14551</v>
      </c>
      <c r="D1206" t="str">
        <f>Table_Beispiel[[#This Row],[relWort]] &amp; "BeispielKey"</f>
        <v>PronomenOrder5mannlichGenusgenetiveKasussingularNumerus3. Person (er, sie, es, sie, Sie)KeyRegularFormKeyDemonstrativpronomen substantivischKeyBeispielKey</v>
      </c>
    </row>
    <row r="1207" spans="1:4">
      <c r="A1207" t="s">
        <v>14583</v>
      </c>
      <c r="B1207" t="s">
        <v>14579</v>
      </c>
      <c r="C1207" t="s">
        <v>14552</v>
      </c>
      <c r="D1207" t="str">
        <f>Table_Beispiel[[#This Row],[relWort]] &amp; "BeispielKey"</f>
        <v>PronomenOrder6weiblichGenusgenetiveKasussingularNumerus3. Person (er, sie, es, sie, Sie)KeyRegularFormKeyDemonstrativpronomen substantivischKeyBeispielKey</v>
      </c>
    </row>
    <row r="1208" spans="1:4">
      <c r="A1208" t="s">
        <v>14584</v>
      </c>
      <c r="B1208" t="s">
        <v>14580</v>
      </c>
      <c r="C1208" t="s">
        <v>14553</v>
      </c>
      <c r="D1208" t="str">
        <f>Table_Beispiel[[#This Row],[relWort]] &amp; "BeispielKey"</f>
        <v>PronomenOrder7sachlichGenusgenetiveKasussingularNumerus3. Person (er, sie, es, sie, Sie)KeyRegularFormKeyDemonstrativpronomen substantivischKeyBeispielKey</v>
      </c>
    </row>
    <row r="1209" spans="1:4">
      <c r="A1209" t="s">
        <v>14585</v>
      </c>
      <c r="B1209" t="s">
        <v>14581</v>
      </c>
      <c r="C1209" t="s">
        <v>14554</v>
      </c>
      <c r="D1209" t="str">
        <f>Table_Beispiel[[#This Row],[relWort]] &amp; "BeispielKey"</f>
        <v>PronomenOrder8genetiveKasuspluralNumerus3. Person (er, sie, es, sie, Sie)KeyRegularFormKeyDemonstrativpronomen substantivischKeyBeispielKey</v>
      </c>
    </row>
    <row r="1210" spans="1:4">
      <c r="A1210" t="s">
        <v>14599</v>
      </c>
      <c r="B1210" t="s">
        <v>14600</v>
      </c>
      <c r="C1210" t="s">
        <v>14586</v>
      </c>
      <c r="D1210" t="str">
        <f>Table_Beispiel[[#This Row],[relWort]] &amp; "BeispielKey"</f>
        <v>PronomenOrder5mannlichGenusnominativeKasussingularNumerus3. Person (er, sie, es, sie, Sie)KeyRegularFormKeyInterrogativpronomen attributivKeyBeispielKey</v>
      </c>
    </row>
    <row r="1211" spans="1:4">
      <c r="A1211" t="s">
        <v>14601</v>
      </c>
      <c r="B1211" t="s">
        <v>14602</v>
      </c>
      <c r="C1211" t="s">
        <v>14587</v>
      </c>
      <c r="D1211" t="str">
        <f>Table_Beispiel[[#This Row],[relWort]] &amp; "BeispielKey"</f>
        <v>PronomenOrder6weiblichGenusnominativeKasussingularNumerus3. Person (er, sie, es, sie, Sie)KeyRegularFormKeyInterrogativpronomen attributivKeyBeispielKey</v>
      </c>
    </row>
    <row r="1212" spans="1:4">
      <c r="A1212" t="s">
        <v>14603</v>
      </c>
      <c r="B1212" t="s">
        <v>14604</v>
      </c>
      <c r="C1212" t="s">
        <v>14588</v>
      </c>
      <c r="D1212" t="str">
        <f>Table_Beispiel[[#This Row],[relWort]] &amp; "BeispielKey"</f>
        <v>PronomenOrder7sachlichGenusnominativeKasussingularNumerus3. Person (er, sie, es, sie, Sie)KeyRegularFormKeyInterrogativpronomen attributivKeyBeispielKey</v>
      </c>
    </row>
    <row r="1213" spans="1:4">
      <c r="A1213" t="s">
        <v>14605</v>
      </c>
      <c r="B1213" t="s">
        <v>14606</v>
      </c>
      <c r="C1213" t="s">
        <v>14589</v>
      </c>
      <c r="D1213" t="str">
        <f>Table_Beispiel[[#This Row],[relWort]] &amp; "BeispielKey"</f>
        <v>PronomenOrder8nominativeKasuspluralNumerus3. Person (er, sie, es, sie, Sie)KeyRegularFormKeyInterrogativpronomen attributivKeyBeispielKey</v>
      </c>
    </row>
    <row r="1214" spans="1:4">
      <c r="A1214" t="s">
        <v>14607</v>
      </c>
      <c r="B1214" t="s">
        <v>14608</v>
      </c>
      <c r="C1214" t="s">
        <v>14590</v>
      </c>
      <c r="D1214" t="str">
        <f>Table_Beispiel[[#This Row],[relWort]] &amp; "BeispielKey"</f>
        <v>PronomenOrder5mannlichGenusakkusativKasussingularNumerus3. Person (er, sie, es, sie, Sie)KeyRegularFormKeyInterrogativpronomen attributivKeyBeispielKey</v>
      </c>
    </row>
    <row r="1215" spans="1:4">
      <c r="A1215" t="s">
        <v>14609</v>
      </c>
      <c r="B1215" t="s">
        <v>14610</v>
      </c>
      <c r="C1215" t="s">
        <v>14591</v>
      </c>
      <c r="D1215" t="str">
        <f>Table_Beispiel[[#This Row],[relWort]] &amp; "BeispielKey"</f>
        <v>PronomenOrder6weiblichGenusakkusativKasussingularNumerus3. Person (er, sie, es, sie, Sie)KeyRegularFormKeyInterrogativpronomen attributivKeyBeispielKey</v>
      </c>
    </row>
    <row r="1216" spans="1:4">
      <c r="A1216" t="s">
        <v>14611</v>
      </c>
      <c r="B1216" t="s">
        <v>14612</v>
      </c>
      <c r="C1216" t="s">
        <v>14592</v>
      </c>
      <c r="D1216" t="str">
        <f>Table_Beispiel[[#This Row],[relWort]] &amp; "BeispielKey"</f>
        <v>PronomenOrder7sachlichGenusakkusativKasussingularNumerus3. Person (er, sie, es, sie, Sie)KeyRegularFormKeyInterrogativpronomen attributivKeyBeispielKey</v>
      </c>
    </row>
    <row r="1217" spans="1:4">
      <c r="A1217" t="s">
        <v>14613</v>
      </c>
      <c r="B1217" t="s">
        <v>14614</v>
      </c>
      <c r="C1217" t="s">
        <v>14593</v>
      </c>
      <c r="D1217" t="str">
        <f>Table_Beispiel[[#This Row],[relWort]] &amp; "BeispielKey"</f>
        <v>PronomenOrder8akkusativKasuspluralNumerus3. Person (er, sie, es, sie, Sie)KeyRegularFormKeyInterrogativpronomen attributivKeyBeispielKey</v>
      </c>
    </row>
    <row r="1218" spans="1:4">
      <c r="A1218" t="s">
        <v>14615</v>
      </c>
      <c r="B1218" t="s">
        <v>14616</v>
      </c>
      <c r="C1218" t="s">
        <v>14594</v>
      </c>
      <c r="D1218" t="str">
        <f>Table_Beispiel[[#This Row],[relWort]] &amp; "BeispielKey"</f>
        <v>PronomenOrder5mannlichGenusdativKasussingularNumerus3. Person (er, sie, es, sie, Sie)KeyRegularFormKeyInterrogativpronomen attributivKeyBeispielKey</v>
      </c>
    </row>
    <row r="1219" spans="1:4">
      <c r="A1219" t="s">
        <v>14617</v>
      </c>
      <c r="B1219" t="s">
        <v>14618</v>
      </c>
      <c r="C1219" t="s">
        <v>14595</v>
      </c>
      <c r="D1219" t="str">
        <f>Table_Beispiel[[#This Row],[relWort]] &amp; "BeispielKey"</f>
        <v>PronomenOrder6weiblichGenusdativKasussingularNumerus3. Person (er, sie, es, sie, Sie)KeyRegularFormKeyInterrogativpronomen attributivKeyBeispielKey</v>
      </c>
    </row>
    <row r="1220" spans="1:4">
      <c r="A1220" t="s">
        <v>14619</v>
      </c>
      <c r="B1220" t="s">
        <v>14620</v>
      </c>
      <c r="C1220" t="s">
        <v>14596</v>
      </c>
      <c r="D1220" t="str">
        <f>Table_Beispiel[[#This Row],[relWort]] &amp; "BeispielKey"</f>
        <v>PronomenOrder7sachlichGenusdativKasussingularNumerus3. Person (er, sie, es, sie, Sie)KeyRegularFormKeyInterrogativpronomen attributivKeyBeispielKey</v>
      </c>
    </row>
    <row r="1221" spans="1:4">
      <c r="A1221" t="s">
        <v>14621</v>
      </c>
      <c r="B1221" t="s">
        <v>14622</v>
      </c>
      <c r="C1221" t="s">
        <v>14597</v>
      </c>
      <c r="D1221" t="str">
        <f>Table_Beispiel[[#This Row],[relWort]] &amp; "BeispielKey"</f>
        <v>PronomenOrder8dativKasuspluralNumerus3. Person (er, sie, es, sie, Sie)KeyRegularFormKeyInterrogativpronomen attributivKeyBeispielKey</v>
      </c>
    </row>
    <row r="1222" spans="1:4">
      <c r="A1222" t="s">
        <v>14627</v>
      </c>
      <c r="B1222" t="s">
        <v>14628</v>
      </c>
      <c r="C1222" t="s">
        <v>14623</v>
      </c>
      <c r="D1222" t="str">
        <f>Table_Beispiel[[#This Row],[relWort]] &amp; "BeispielKey"</f>
        <v>PronomenOrder5mannlichGenusgenetiveKasussingularNumerus3. Person (er, sie, es, sie, Sie)KeyRegularFormKeyInterrogativpronomen attributivKeyBeispielKey</v>
      </c>
    </row>
    <row r="1223" spans="1:4">
      <c r="A1223" t="s">
        <v>14629</v>
      </c>
      <c r="B1223" t="s">
        <v>14630</v>
      </c>
      <c r="C1223" t="s">
        <v>14624</v>
      </c>
      <c r="D1223" t="str">
        <f>Table_Beispiel[[#This Row],[relWort]] &amp; "BeispielKey"</f>
        <v>PronomenOrder6weiblichGenusgenetiveKasussingularNumerus3. Person (er, sie, es, sie, Sie)KeyRegularFormKeyInterrogativpronomen attributivKeyBeispielKey</v>
      </c>
    </row>
    <row r="1224" spans="1:4">
      <c r="A1224" t="s">
        <v>14631</v>
      </c>
      <c r="B1224" t="s">
        <v>14632</v>
      </c>
      <c r="C1224" t="s">
        <v>14625</v>
      </c>
      <c r="D1224" t="str">
        <f>Table_Beispiel[[#This Row],[relWort]] &amp; "BeispielKey"</f>
        <v>PronomenOrder7sachlichGenusgenetiveKasussingularNumerus3. Person (er, sie, es, sie, Sie)KeyRegularFormKeyInterrogativpronomen attributivKeyBeispielKey</v>
      </c>
    </row>
    <row r="1225" spans="1:4">
      <c r="A1225" t="s">
        <v>14633</v>
      </c>
      <c r="B1225" t="s">
        <v>14634</v>
      </c>
      <c r="C1225" t="s">
        <v>14626</v>
      </c>
      <c r="D1225" t="str">
        <f>Table_Beispiel[[#This Row],[relWort]] &amp; "BeispielKey"</f>
        <v>PronomenOrder8genetiveKasuspluralNumerus3. Person (er, sie, es, sie, Sie)KeyRegularFormKeyInterrogativpronomen attributivKeyBeispielKey</v>
      </c>
    </row>
    <row r="1226" spans="1:4">
      <c r="A1226" t="s">
        <v>14652</v>
      </c>
      <c r="B1226" t="s">
        <v>14653</v>
      </c>
      <c r="C1226" t="s">
        <v>14636</v>
      </c>
      <c r="D1226" t="str">
        <f>Table_Beispiel[[#This Row],[relWort]] &amp; "BeispielKey"</f>
        <v>PronomenOrder5mannlichGenusnominativeKasussingularNumerus3. Person (er, sie, es, sie, Sie)KeyRegularFormKeyInterrogativpronomen substantivischKeyBeispielKey</v>
      </c>
    </row>
    <row r="1227" spans="1:4">
      <c r="A1227" t="s">
        <v>14654</v>
      </c>
      <c r="B1227" t="s">
        <v>14655</v>
      </c>
      <c r="C1227" t="s">
        <v>14637</v>
      </c>
      <c r="D1227" t="str">
        <f>Table_Beispiel[[#This Row],[relWort]] &amp; "BeispielKey"</f>
        <v>PronomenOrder6weiblichGenusnominativeKasussingularNumerus3. Person (er, sie, es, sie, Sie)KeyRegularFormKeyInterrogativpronomen substantivischKeyBeispielKey</v>
      </c>
    </row>
    <row r="1228" spans="1:4">
      <c r="A1228" t="s">
        <v>14656</v>
      </c>
      <c r="B1228" t="s">
        <v>14657</v>
      </c>
      <c r="C1228" t="s">
        <v>14638</v>
      </c>
      <c r="D1228" t="str">
        <f>Table_Beispiel[[#This Row],[relWort]] &amp; "BeispielKey"</f>
        <v>PronomenOrder7sachlichGenusnominativeKasussingularNumerus3. Person (er, sie, es, sie, Sie)KeyRegularFormKeyInterrogativpronomen substantivischKeyBeispielKey</v>
      </c>
    </row>
    <row r="1229" spans="1:4">
      <c r="A1229" t="s">
        <v>14658</v>
      </c>
      <c r="B1229" t="s">
        <v>14659</v>
      </c>
      <c r="C1229" t="s">
        <v>14639</v>
      </c>
      <c r="D1229" t="str">
        <f>Table_Beispiel[[#This Row],[relWort]] &amp; "BeispielKey"</f>
        <v>PronomenOrder8nominativeKasuspluralNumerus3. Person (er, sie, es, sie, Sie)KeyRegularFormKeyInterrogativpronomen substantivischKeyBeispielKey</v>
      </c>
    </row>
    <row r="1230" spans="1:4">
      <c r="A1230" t="s">
        <v>14663</v>
      </c>
      <c r="B1230" t="s">
        <v>14664</v>
      </c>
      <c r="C1230" t="s">
        <v>14640</v>
      </c>
      <c r="D1230" t="str">
        <f>Table_Beispiel[[#This Row],[relWort]] &amp; "BeispielKey"</f>
        <v>PronomenOrder5mannlichGenusakkusativKasussingularNumerus3. Person (er, sie, es, sie, Sie)KeyRegularFormKeyInterrogativpronomen substantivischKeyBeispielKey</v>
      </c>
    </row>
    <row r="1231" spans="1:4">
      <c r="A1231" t="s">
        <v>14665</v>
      </c>
      <c r="B1231" t="s">
        <v>14666</v>
      </c>
      <c r="C1231" t="s">
        <v>14641</v>
      </c>
      <c r="D1231" t="str">
        <f>Table_Beispiel[[#This Row],[relWort]] &amp; "BeispielKey"</f>
        <v>PronomenOrder6weiblichGenusakkusativKasussingularNumerus3. Person (er, sie, es, sie, Sie)KeyRegularFormKeyInterrogativpronomen substantivischKeyBeispielKey</v>
      </c>
    </row>
    <row r="1232" spans="1:4">
      <c r="A1232" t="s">
        <v>14667</v>
      </c>
      <c r="B1232" t="s">
        <v>14668</v>
      </c>
      <c r="C1232" t="s">
        <v>14642</v>
      </c>
      <c r="D1232" t="str">
        <f>Table_Beispiel[[#This Row],[relWort]] &amp; "BeispielKey"</f>
        <v>PronomenOrder7sachlichGenusakkusativKasussingularNumerus3. Person (er, sie, es, sie, Sie)KeyRegularFormKeyInterrogativpronomen substantivischKeyBeispielKey</v>
      </c>
    </row>
    <row r="1233" spans="1:4">
      <c r="A1233" t="s">
        <v>14669</v>
      </c>
      <c r="B1233" t="s">
        <v>14670</v>
      </c>
      <c r="C1233" t="s">
        <v>14643</v>
      </c>
      <c r="D1233" t="str">
        <f>Table_Beispiel[[#This Row],[relWort]] &amp; "BeispielKey"</f>
        <v>PronomenOrder8akkusativKasuspluralNumerus3. Person (er, sie, es, sie, Sie)KeyRegularFormKeyInterrogativpronomen substantivischKeyBeispielKey</v>
      </c>
    </row>
    <row r="1234" spans="1:4">
      <c r="A1234" t="s">
        <v>14671</v>
      </c>
      <c r="B1234" t="s">
        <v>14672</v>
      </c>
      <c r="C1234" t="s">
        <v>14644</v>
      </c>
      <c r="D1234" t="str">
        <f>Table_Beispiel[[#This Row],[relWort]] &amp; "BeispielKey"</f>
        <v>PronomenOrder5mannlichGenusdativKasussingularNumerus3. Person (er, sie, es, sie, Sie)KeyRegularFormKeyInterrogativpronomen substantivischKeyBeispielKey</v>
      </c>
    </row>
    <row r="1235" spans="1:4">
      <c r="A1235" t="s">
        <v>14673</v>
      </c>
      <c r="B1235" t="s">
        <v>14674</v>
      </c>
      <c r="C1235" t="s">
        <v>14645</v>
      </c>
      <c r="D1235" t="str">
        <f>Table_Beispiel[[#This Row],[relWort]] &amp; "BeispielKey"</f>
        <v>PronomenOrder6weiblichGenusdativKasussingularNumerus3. Person (er, sie, es, sie, Sie)KeyRegularFormKeyInterrogativpronomen substantivischKeyBeispielKey</v>
      </c>
    </row>
    <row r="1236" spans="1:4">
      <c r="A1236" t="s">
        <v>14675</v>
      </c>
      <c r="B1236" t="s">
        <v>14676</v>
      </c>
      <c r="C1236" t="s">
        <v>14646</v>
      </c>
      <c r="D1236" t="str">
        <f>Table_Beispiel[[#This Row],[relWort]] &amp; "BeispielKey"</f>
        <v>PronomenOrder7sachlichGenusdativKasussingularNumerus3. Person (er, sie, es, sie, Sie)KeyRegularFormKeyInterrogativpronomen substantivischKeyBeispielKey</v>
      </c>
    </row>
    <row r="1237" spans="1:4">
      <c r="A1237" t="s">
        <v>14677</v>
      </c>
      <c r="B1237" t="s">
        <v>14678</v>
      </c>
      <c r="C1237" t="s">
        <v>14647</v>
      </c>
      <c r="D1237" t="str">
        <f>Table_Beispiel[[#This Row],[relWort]] &amp; "BeispielKey"</f>
        <v>PronomenOrder8dativKasuspluralNumerus3. Person (er, sie, es, sie, Sie)KeyRegularFormKeyInterrogativpronomen substantivischKeyBeispielKey</v>
      </c>
    </row>
    <row r="1238" spans="1:4">
      <c r="A1238" t="s">
        <v>14687</v>
      </c>
      <c r="B1238" t="s">
        <v>14688</v>
      </c>
      <c r="C1238" t="s">
        <v>14648</v>
      </c>
      <c r="D1238" t="str">
        <f>Table_Beispiel[[#This Row],[relWort]] &amp; "BeispielKey"</f>
        <v>PronomenOrder5mannlichGenusgenetiveKasussingularNumerus3. Person (er, sie, es, sie, Sie)KeyRegularFormKeyInterrogativpronomen substantivischKeyBeispielKey</v>
      </c>
    </row>
    <row r="1239" spans="1:4">
      <c r="A1239" t="s">
        <v>14689</v>
      </c>
      <c r="B1239" t="s">
        <v>14690</v>
      </c>
      <c r="C1239" t="s">
        <v>14649</v>
      </c>
      <c r="D1239" t="str">
        <f>Table_Beispiel[[#This Row],[relWort]] &amp; "BeispielKey"</f>
        <v>PronomenOrder6weiblichGenusgenetiveKasussingularNumerus3. Person (er, sie, es, sie, Sie)KeyRegularFormKeyInterrogativpronomen substantivischKeyBeispielKey</v>
      </c>
    </row>
    <row r="1240" spans="1:4">
      <c r="A1240" t="s">
        <v>14691</v>
      </c>
      <c r="B1240" t="s">
        <v>14692</v>
      </c>
      <c r="C1240" t="s">
        <v>14650</v>
      </c>
      <c r="D1240" t="str">
        <f>Table_Beispiel[[#This Row],[relWort]] &amp; "BeispielKey"</f>
        <v>PronomenOrder7sachlichGenusgenetiveKasussingularNumerus3. Person (er, sie, es, sie, Sie)KeyRegularFormKeyInterrogativpronomen substantivischKeyBeispielKey</v>
      </c>
    </row>
    <row r="1241" spans="1:4">
      <c r="A1241" t="s">
        <v>14693</v>
      </c>
      <c r="B1241" t="s">
        <v>14694</v>
      </c>
      <c r="C1241" t="s">
        <v>14651</v>
      </c>
      <c r="D1241" t="str">
        <f>Table_Beispiel[[#This Row],[relWort]] &amp; "BeispielKey"</f>
        <v>PronomenOrder8genetiveKasuspluralNumerus3. Person (er, sie, es, sie, Sie)KeyRegularFormKeyInterrogativpronomen substantivischKeyBeispielKey</v>
      </c>
    </row>
    <row r="1242" spans="1:4">
      <c r="A1242" t="s">
        <v>14707</v>
      </c>
      <c r="B1242" t="s">
        <v>14708</v>
      </c>
      <c r="C1242" t="s">
        <v>14695</v>
      </c>
      <c r="D1242" t="str">
        <f>Table_Beispiel[[#This Row],[relWort]] &amp; "BeispielKey"</f>
        <v>PronomenOrder5mannlichGenusnominativeKasussingularNumerus3. Person (er, sie, es, sie, Sie)KeyRegularFormKeyRelativpronomenKeyBeispielKey</v>
      </c>
    </row>
    <row r="1243" spans="1:4">
      <c r="A1243" t="s">
        <v>14709</v>
      </c>
      <c r="B1243" t="s">
        <v>14710</v>
      </c>
      <c r="C1243" t="s">
        <v>14696</v>
      </c>
      <c r="D1243" t="str">
        <f>Table_Beispiel[[#This Row],[relWort]] &amp; "BeispielKey"</f>
        <v>PronomenOrder6weiblichGenusnominativeKasussingularNumerus3. Person (er, sie, es, sie, Sie)KeyRegularFormKeyRelativpronomenKeyBeispielKey</v>
      </c>
    </row>
    <row r="1244" spans="1:4">
      <c r="A1244" t="s">
        <v>14711</v>
      </c>
      <c r="B1244" t="s">
        <v>14712</v>
      </c>
      <c r="C1244" t="s">
        <v>14697</v>
      </c>
      <c r="D1244" t="str">
        <f>Table_Beispiel[[#This Row],[relWort]] &amp; "BeispielKey"</f>
        <v>PronomenOrder7sachlichGenusnominativeKasussingularNumerus3. Person (er, sie, es, sie, Sie)KeyRegularFormKeyRelativpronomenKeyBeispielKey</v>
      </c>
    </row>
    <row r="1245" spans="1:4">
      <c r="A1245" t="s">
        <v>14713</v>
      </c>
      <c r="B1245" t="s">
        <v>14714</v>
      </c>
      <c r="C1245" t="s">
        <v>14698</v>
      </c>
      <c r="D1245" t="str">
        <f>Table_Beispiel[[#This Row],[relWort]] &amp; "BeispielKey"</f>
        <v>PronomenOrder8nominativeKasuspluralNumerus3. Person (er, sie, es, sie, Sie)KeyRegularFormKeyRelativpronomenKeyBeispielKey</v>
      </c>
    </row>
    <row r="1246" spans="1:4">
      <c r="A1246" t="s">
        <v>14715</v>
      </c>
      <c r="B1246" t="s">
        <v>14716</v>
      </c>
      <c r="C1246" t="s">
        <v>14699</v>
      </c>
      <c r="D1246" t="str">
        <f>Table_Beispiel[[#This Row],[relWort]] &amp; "BeispielKey"</f>
        <v>PronomenOrder5mannlichGenusakkusativKasussingularNumerus3. Person (er, sie, es, sie, Sie)KeyRegularFormKeyRelativpronomenKeyBeispielKey</v>
      </c>
    </row>
    <row r="1247" spans="1:4">
      <c r="A1247" t="s">
        <v>14717</v>
      </c>
      <c r="B1247" t="s">
        <v>14718</v>
      </c>
      <c r="C1247" t="s">
        <v>14700</v>
      </c>
      <c r="D1247" t="str">
        <f>Table_Beispiel[[#This Row],[relWort]] &amp; "BeispielKey"</f>
        <v>PronomenOrder6weiblichGenusakkusativKasussingularNumerus3. Person (er, sie, es, sie, Sie)KeyRegularFormKeyRelativpronomenKeyBeispielKey</v>
      </c>
    </row>
    <row r="1248" spans="1:4">
      <c r="A1248" t="s">
        <v>14719</v>
      </c>
      <c r="B1248" t="s">
        <v>14720</v>
      </c>
      <c r="C1248" t="s">
        <v>14701</v>
      </c>
      <c r="D1248" t="str">
        <f>Table_Beispiel[[#This Row],[relWort]] &amp; "BeispielKey"</f>
        <v>PronomenOrder7sachlichGenusakkusativKasussingularNumerus3. Person (er, sie, es, sie, Sie)KeyRegularFormKeyRelativpronomenKeyBeispielKey</v>
      </c>
    </row>
    <row r="1249" spans="1:4">
      <c r="A1249" t="s">
        <v>14721</v>
      </c>
      <c r="B1249" t="s">
        <v>14722</v>
      </c>
      <c r="C1249" t="s">
        <v>14702</v>
      </c>
      <c r="D1249" t="str">
        <f>Table_Beispiel[[#This Row],[relWort]] &amp; "BeispielKey"</f>
        <v>PronomenOrder8akkusativKasuspluralNumerus3. Person (er, sie, es, sie, Sie)KeyRegularFormKeyRelativpronomenKeyBeispielKey</v>
      </c>
    </row>
    <row r="1250" spans="1:4">
      <c r="A1250" t="s">
        <v>14727</v>
      </c>
      <c r="B1250" t="s">
        <v>14728</v>
      </c>
      <c r="C1250" t="s">
        <v>14703</v>
      </c>
      <c r="D1250" t="str">
        <f>Table_Beispiel[[#This Row],[relWort]] &amp; "BeispielKey"</f>
        <v>PronomenOrder5mannlichGenusdativKasussingularNumerus3. Person (er, sie, es, sie, Sie)KeyRegularFormKeyRelativpronomenKeyBeispielKey</v>
      </c>
    </row>
    <row r="1251" spans="1:4">
      <c r="A1251" t="s">
        <v>14729</v>
      </c>
      <c r="B1251" t="s">
        <v>14730</v>
      </c>
      <c r="C1251" t="s">
        <v>14704</v>
      </c>
      <c r="D1251" t="str">
        <f>Table_Beispiel[[#This Row],[relWort]] &amp; "BeispielKey"</f>
        <v>PronomenOrder6weiblichGenusdativKasussingularNumerus3. Person (er, sie, es, sie, Sie)KeyRegularFormKeyRelativpronomenKeyBeispielKey</v>
      </c>
    </row>
    <row r="1252" spans="1:4">
      <c r="A1252" t="s">
        <v>14731</v>
      </c>
      <c r="B1252" t="s">
        <v>14732</v>
      </c>
      <c r="C1252" t="s">
        <v>14705</v>
      </c>
      <c r="D1252" t="str">
        <f>Table_Beispiel[[#This Row],[relWort]] &amp; "BeispielKey"</f>
        <v>PronomenOrder7sachlichGenusdativKasussingularNumerus3. Person (er, sie, es, sie, Sie)KeyRegularFormKeyRelativpronomenKeyBeispielKey</v>
      </c>
    </row>
    <row r="1253" spans="1:4">
      <c r="A1253" t="s">
        <v>14733</v>
      </c>
      <c r="B1253" t="s">
        <v>14734</v>
      </c>
      <c r="C1253" t="s">
        <v>14706</v>
      </c>
      <c r="D1253" t="str">
        <f>Table_Beispiel[[#This Row],[relWort]] &amp; "BeispielKey"</f>
        <v>PronomenOrder8dativKasuspluralNumerus3. Person (er, sie, es, sie, Sie)KeyRegularFormKeyRelativpronomenKeyBeispielKey</v>
      </c>
    </row>
    <row r="1254" spans="1:4">
      <c r="A1254" t="s">
        <v>14735</v>
      </c>
      <c r="B1254" t="s">
        <v>14736</v>
      </c>
      <c r="C1254" t="s">
        <v>14723</v>
      </c>
      <c r="D1254" t="str">
        <f>Table_Beispiel[[#This Row],[relWort]] &amp; "BeispielKey"</f>
        <v>PronomenOrder5mannlichGenusgenetiveKasussingularNumerus3. Person (er, sie, es, sie, Sie)KeyRegularFormKeyRelativpronomenKeyBeispielKey</v>
      </c>
    </row>
    <row r="1255" spans="1:4">
      <c r="A1255" t="s">
        <v>14737</v>
      </c>
      <c r="B1255" t="s">
        <v>14738</v>
      </c>
      <c r="C1255" t="s">
        <v>14724</v>
      </c>
      <c r="D1255" t="str">
        <f>Table_Beispiel[[#This Row],[relWort]] &amp; "BeispielKey"</f>
        <v>PronomenOrder6weiblichGenusgenetiveKasussingularNumerus3. Person (er, sie, es, sie, Sie)KeyRegularFormKeyRelativpronomenKeyBeispielKey</v>
      </c>
    </row>
    <row r="1256" spans="1:4">
      <c r="A1256" t="s">
        <v>14739</v>
      </c>
      <c r="B1256" t="s">
        <v>14740</v>
      </c>
      <c r="C1256" t="s">
        <v>14725</v>
      </c>
      <c r="D1256" t="str">
        <f>Table_Beispiel[[#This Row],[relWort]] &amp; "BeispielKey"</f>
        <v>PronomenOrder7sachlichGenusgenetiveKasussingularNumerus3. Person (er, sie, es, sie, Sie)KeyRegularFormKeyRelativpronomenKeyBeispielKey</v>
      </c>
    </row>
    <row r="1257" spans="1:4">
      <c r="A1257" t="s">
        <v>14741</v>
      </c>
      <c r="B1257" t="s">
        <v>14742</v>
      </c>
      <c r="C1257" t="s">
        <v>14726</v>
      </c>
      <c r="D1257" t="str">
        <f>Table_Beispiel[[#This Row],[relWort]] &amp; "BeispielKey"</f>
        <v>PronomenOrder8genetiveKasuspluralNumerus3. Person (er, sie, es, sie, Sie)KeyRegularFormKeyRelativpronomenKeyBeispielKey</v>
      </c>
    </row>
    <row r="1258" spans="1:4">
      <c r="A1258" t="s">
        <v>14758</v>
      </c>
      <c r="B1258" t="s">
        <v>14755</v>
      </c>
      <c r="C1258" t="s">
        <v>14743</v>
      </c>
      <c r="D1258" t="str">
        <f>Table_Beispiel[[#This Row],[relWort]] &amp; "BeispielKey"</f>
        <v>PronomenOrder5mannlichGenusnominativeKasussingularNumerus3. Person (er, sie, es, sie, Sie)KeyRegularFormKeyIndefinitpronomen attributivKeyBeispielKey</v>
      </c>
    </row>
    <row r="1259" spans="1:4">
      <c r="A1259" t="s">
        <v>14759</v>
      </c>
      <c r="B1259" t="s">
        <v>14756</v>
      </c>
      <c r="C1259" t="s">
        <v>14744</v>
      </c>
      <c r="D1259" t="str">
        <f>Table_Beispiel[[#This Row],[relWort]] &amp; "BeispielKey"</f>
        <v>PronomenOrder6weiblichGenusnominativeKasussingularNumerus3. Person (er, sie, es, sie, Sie)KeyRegularFormKeyIndefinitpronomen attributivKeyBeispielKey</v>
      </c>
    </row>
    <row r="1260" spans="1:4">
      <c r="A1260" t="s">
        <v>14760</v>
      </c>
      <c r="B1260" t="s">
        <v>14757</v>
      </c>
      <c r="C1260" t="s">
        <v>14745</v>
      </c>
      <c r="D1260" t="str">
        <f>Table_Beispiel[[#This Row],[relWort]] &amp; "BeispielKey"</f>
        <v>PronomenOrder7sachlichGenusnominativeKasussingularNumerus3. Person (er, sie, es, sie, Sie)KeyRegularFormKeyIndefinitpronomen attributivKeyBeispielKey</v>
      </c>
    </row>
    <row r="1261" spans="1:4">
      <c r="A1261" t="s">
        <v>14765</v>
      </c>
      <c r="B1261" t="s">
        <v>14762</v>
      </c>
      <c r="C1261" t="s">
        <v>14746</v>
      </c>
      <c r="D1261" t="str">
        <f>Table_Beispiel[[#This Row],[relWort]] &amp; "BeispielKey"</f>
        <v>PronomenOrder5mannlichGenusakkusativKasussingularNumerus3. Person (er, sie, es, sie, Sie)KeyRegularFormKeyIndefinitpronomen attributivKeyBeispielKey</v>
      </c>
    </row>
    <row r="1262" spans="1:4">
      <c r="A1262" t="s">
        <v>14766</v>
      </c>
      <c r="B1262" t="s">
        <v>14763</v>
      </c>
      <c r="C1262" t="s">
        <v>14747</v>
      </c>
      <c r="D1262" t="str">
        <f>Table_Beispiel[[#This Row],[relWort]] &amp; "BeispielKey"</f>
        <v>PronomenOrder6weiblichGenusakkusativKasussingularNumerus3. Person (er, sie, es, sie, Sie)KeyRegularFormKeyIndefinitpronomen attributivKeyBeispielKey</v>
      </c>
    </row>
    <row r="1263" spans="1:4">
      <c r="A1263" t="s">
        <v>14767</v>
      </c>
      <c r="B1263" t="s">
        <v>14764</v>
      </c>
      <c r="C1263" t="s">
        <v>14748</v>
      </c>
      <c r="D1263" t="str">
        <f>Table_Beispiel[[#This Row],[relWort]] &amp; "BeispielKey"</f>
        <v>PronomenOrder7sachlichGenusakkusativKasussingularNumerus3. Person (er, sie, es, sie, Sie)KeyRegularFormKeyIndefinitpronomen attributivKeyBeispielKey</v>
      </c>
    </row>
    <row r="1264" spans="1:4">
      <c r="A1264" t="s">
        <v>14771</v>
      </c>
      <c r="B1264" t="s">
        <v>14768</v>
      </c>
      <c r="C1264" t="s">
        <v>14749</v>
      </c>
      <c r="D1264" t="str">
        <f>Table_Beispiel[[#This Row],[relWort]] &amp; "BeispielKey"</f>
        <v>PronomenOrder5mannlichGenusdativKasussingularNumerus3. Person (er, sie, es, sie, Sie)KeyRegularFormKeyIndefinitpronomen attributivKeyBeispielKey</v>
      </c>
    </row>
    <row r="1265" spans="1:4">
      <c r="A1265" t="s">
        <v>14772</v>
      </c>
      <c r="B1265" t="s">
        <v>14769</v>
      </c>
      <c r="C1265" t="s">
        <v>14750</v>
      </c>
      <c r="D1265" t="str">
        <f>Table_Beispiel[[#This Row],[relWort]] &amp; "BeispielKey"</f>
        <v>PronomenOrder6weiblichGenusdativKasussingularNumerus3. Person (er, sie, es, sie, Sie)KeyRegularFormKeyIndefinitpronomen attributivKeyBeispielKey</v>
      </c>
    </row>
    <row r="1266" spans="1:4">
      <c r="A1266" t="s">
        <v>14773</v>
      </c>
      <c r="B1266" t="s">
        <v>14770</v>
      </c>
      <c r="C1266" t="s">
        <v>14751</v>
      </c>
      <c r="D1266" t="str">
        <f>Table_Beispiel[[#This Row],[relWort]] &amp; "BeispielKey"</f>
        <v>PronomenOrder7sachlichGenusdativKasussingularNumerus3. Person (er, sie, es, sie, Sie)KeyRegularFormKeyIndefinitpronomen attributivKeyBeispielKey</v>
      </c>
    </row>
    <row r="1267" spans="1:4">
      <c r="A1267" t="s">
        <v>14777</v>
      </c>
      <c r="B1267" t="s">
        <v>14774</v>
      </c>
      <c r="C1267" t="s">
        <v>14752</v>
      </c>
      <c r="D1267" t="str">
        <f>Table_Beispiel[[#This Row],[relWort]] &amp; "BeispielKey"</f>
        <v>PronomenOrder5mannlichGenusgenetiveKasussingularNumerus3. Person (er, sie, es, sie, Sie)KeyRegularFormKeyIndefinitpronomen attributivKeyBeispielKey</v>
      </c>
    </row>
    <row r="1268" spans="1:4">
      <c r="A1268" t="s">
        <v>14778</v>
      </c>
      <c r="B1268" t="s">
        <v>14775</v>
      </c>
      <c r="C1268" t="s">
        <v>14753</v>
      </c>
      <c r="D1268" t="str">
        <f>Table_Beispiel[[#This Row],[relWort]] &amp; "BeispielKey"</f>
        <v>PronomenOrder6weiblichGenusgenetiveKasussingularNumerus3. Person (er, sie, es, sie, Sie)KeyRegularFormKeyIndefinitpronomen attributivKeyBeispielKey</v>
      </c>
    </row>
    <row r="1269" spans="1:4">
      <c r="A1269" t="s">
        <v>14779</v>
      </c>
      <c r="B1269" t="s">
        <v>14776</v>
      </c>
      <c r="C1269" t="s">
        <v>14754</v>
      </c>
      <c r="D1269" t="str">
        <f>Table_Beispiel[[#This Row],[relWort]] &amp; "BeispielKey"</f>
        <v>PronomenOrder7sachlichGenusgenetiveKasussingularNumerus3. Person (er, sie, es, sie, Sie)KeyRegularFormKeyIndefinitpronomen attributivKeyBeispielKey</v>
      </c>
    </row>
    <row r="1270" spans="1:4">
      <c r="A1270" t="s">
        <v>14795</v>
      </c>
      <c r="B1270" t="s">
        <v>14792</v>
      </c>
      <c r="C1270" t="s">
        <v>14780</v>
      </c>
      <c r="D1270" t="str">
        <f>Table_Beispiel[[#This Row],[relWort]] &amp; "BeispielKey"</f>
        <v>PronomenOrder5mannlichGenusnominativeKasussingularNumerus3. Person (er, sie, es, sie, Sie)KeyRegularFormKeyIndefinitpronomen substantivischKeyBeispielKey</v>
      </c>
    </row>
    <row r="1271" spans="1:4">
      <c r="A1271" t="s">
        <v>14796</v>
      </c>
      <c r="B1271" t="s">
        <v>14793</v>
      </c>
      <c r="C1271" t="s">
        <v>14781</v>
      </c>
      <c r="D1271" t="str">
        <f>Table_Beispiel[[#This Row],[relWort]] &amp; "BeispielKey"</f>
        <v>PronomenOrder6weiblichGenusnominativeKasussingularNumerus3. Person (er, sie, es, sie, Sie)KeyRegularFormKeyIndefinitpronomen substantivischKeyBeispielKey</v>
      </c>
    </row>
    <row r="1272" spans="1:4">
      <c r="A1272" t="s">
        <v>14797</v>
      </c>
      <c r="B1272" t="s">
        <v>14794</v>
      </c>
      <c r="C1272" t="s">
        <v>14782</v>
      </c>
      <c r="D1272" t="str">
        <f>Table_Beispiel[[#This Row],[relWort]] &amp; "BeispielKey"</f>
        <v>PronomenOrder7sachlichGenusnominativeKasussingularNumerus3. Person (er, sie, es, sie, Sie)KeyRegularFormKeyIndefinitpronomen substantivischKeyBeispielKey</v>
      </c>
    </row>
    <row r="1273" spans="1:4">
      <c r="A1273" t="s">
        <v>14805</v>
      </c>
      <c r="B1273" t="s">
        <v>14802</v>
      </c>
      <c r="C1273" t="s">
        <v>14783</v>
      </c>
      <c r="D1273" t="str">
        <f>Table_Beispiel[[#This Row],[relWort]] &amp; "BeispielKey"</f>
        <v>PronomenOrder5mannlichGenusakkusativKasussingularNumerus3. Person (er, sie, es, sie, Sie)KeyRegularFormKeyIndefinitpronomen substantivischKeyBeispielKey</v>
      </c>
    </row>
    <row r="1274" spans="1:4">
      <c r="A1274" t="s">
        <v>14806</v>
      </c>
      <c r="B1274" t="s">
        <v>14803</v>
      </c>
      <c r="C1274" t="s">
        <v>14784</v>
      </c>
      <c r="D1274" t="str">
        <f>Table_Beispiel[[#This Row],[relWort]] &amp; "BeispielKey"</f>
        <v>PronomenOrder6weiblichGenusakkusativKasussingularNumerus3. Person (er, sie, es, sie, Sie)KeyRegularFormKeyIndefinitpronomen substantivischKeyBeispielKey</v>
      </c>
    </row>
    <row r="1275" spans="1:4">
      <c r="A1275" t="s">
        <v>14807</v>
      </c>
      <c r="B1275" t="s">
        <v>14804</v>
      </c>
      <c r="C1275" t="s">
        <v>14785</v>
      </c>
      <c r="D1275" t="str">
        <f>Table_Beispiel[[#This Row],[relWort]] &amp; "BeispielKey"</f>
        <v>PronomenOrder7sachlichGenusakkusativKasussingularNumerus3. Person (er, sie, es, sie, Sie)KeyRegularFormKeyIndefinitpronomen substantivischKeyBeispielKey</v>
      </c>
    </row>
    <row r="1276" spans="1:4">
      <c r="A1276" t="s">
        <v>14811</v>
      </c>
      <c r="B1276" t="s">
        <v>14808</v>
      </c>
      <c r="C1276" t="s">
        <v>14786</v>
      </c>
      <c r="D1276" t="str">
        <f>Table_Beispiel[[#This Row],[relWort]] &amp; "BeispielKey"</f>
        <v>PronomenOrder5mannlichGenusdativKasussingularNumerus3. Person (er, sie, es, sie, Sie)KeyRegularFormKeyIndefinitpronomen substantivischKeyBeispielKey</v>
      </c>
    </row>
    <row r="1277" spans="1:4">
      <c r="A1277" t="s">
        <v>14812</v>
      </c>
      <c r="B1277" t="s">
        <v>14809</v>
      </c>
      <c r="C1277" t="s">
        <v>14787</v>
      </c>
      <c r="D1277" t="str">
        <f>Table_Beispiel[[#This Row],[relWort]] &amp; "BeispielKey"</f>
        <v>PronomenOrder6weiblichGenusdativKasussingularNumerus3. Person (er, sie, es, sie, Sie)KeyRegularFormKeyIndefinitpronomen substantivischKeyBeispielKey</v>
      </c>
    </row>
    <row r="1278" spans="1:4">
      <c r="A1278" t="s">
        <v>14813</v>
      </c>
      <c r="B1278" t="s">
        <v>14810</v>
      </c>
      <c r="C1278" t="s">
        <v>14788</v>
      </c>
      <c r="D1278" t="str">
        <f>Table_Beispiel[[#This Row],[relWort]] &amp; "BeispielKey"</f>
        <v>PronomenOrder7sachlichGenusdativKasussingularNumerus3. Person (er, sie, es, sie, Sie)KeyRegularFormKeyIndefinitpronomen substantivischKeyBeispielKey</v>
      </c>
    </row>
    <row r="1279" spans="1:4">
      <c r="A1279" t="s">
        <v>14821</v>
      </c>
      <c r="B1279" t="s">
        <v>14818</v>
      </c>
      <c r="C1279" t="s">
        <v>14789</v>
      </c>
      <c r="D1279" t="str">
        <f>Table_Beispiel[[#This Row],[relWort]] &amp; "BeispielKey"</f>
        <v>PronomenOrder5mannlichGenusgenetiveKasussingularNumerus3. Person (er, sie, es, sie, Sie)KeyRegularFormKeyIndefinitpronomen substantivischKeyBeispielKey</v>
      </c>
    </row>
    <row r="1280" spans="1:4">
      <c r="A1280" t="s">
        <v>14822</v>
      </c>
      <c r="B1280" t="s">
        <v>14819</v>
      </c>
      <c r="C1280" t="s">
        <v>14790</v>
      </c>
      <c r="D1280" t="str">
        <f>Table_Beispiel[[#This Row],[relWort]] &amp; "BeispielKey"</f>
        <v>PronomenOrder6weiblichGenusgenetiveKasussingularNumerus3. Person (er, sie, es, sie, Sie)KeyRegularFormKeyIndefinitpronomen substantivischKeyBeispielKey</v>
      </c>
    </row>
    <row r="1281" spans="1:4">
      <c r="A1281" t="s">
        <v>14823</v>
      </c>
      <c r="B1281" t="s">
        <v>14820</v>
      </c>
      <c r="C1281" t="s">
        <v>14791</v>
      </c>
      <c r="D1281" t="str">
        <f>Table_Beispiel[[#This Row],[relWort]] &amp; "BeispielKey"</f>
        <v>PronomenOrder7sachlichGenusgenetiveKasussingularNumerus3. Person (er, sie, es, sie, Sie)KeyRegularFormKeyIndefinitpronomen substantivischKeyBeispielKey</v>
      </c>
    </row>
    <row r="1282" spans="1:4">
      <c r="A1282" t="s">
        <v>14511</v>
      </c>
      <c r="B1282" t="s">
        <v>14507</v>
      </c>
      <c r="C1282" t="s">
        <v>14824</v>
      </c>
      <c r="D1282" t="str">
        <f>Table_Beispiel[[#This Row],[relWort]] &amp; "BeispielKey"</f>
        <v>PronomenOrder5mannlichGenusnominativeKasussingularNumerus3. Person (er, sie, es, sie, Sie)KeyRegularFormKeyDeterminativpronomen / Artikelwörter attributivKeyBeispielKey</v>
      </c>
    </row>
    <row r="1283" spans="1:4">
      <c r="A1283" t="s">
        <v>14843</v>
      </c>
      <c r="B1283" t="s">
        <v>14840</v>
      </c>
      <c r="C1283" t="s">
        <v>14825</v>
      </c>
      <c r="D1283" t="str">
        <f>Table_Beispiel[[#This Row],[relWort]] &amp; "BeispielKey"</f>
        <v>PronomenOrder6weiblichGenusnominativeKasussingularNumerus3. Person (er, sie, es, sie, Sie)KeyRegularFormKeyDeterminativpronomen / Artikelwörter attributivKeyBeispielKey</v>
      </c>
    </row>
    <row r="1284" spans="1:4">
      <c r="A1284" t="s">
        <v>14844</v>
      </c>
      <c r="B1284" t="s">
        <v>14841</v>
      </c>
      <c r="C1284" t="s">
        <v>14826</v>
      </c>
      <c r="D1284" t="str">
        <f>Table_Beispiel[[#This Row],[relWort]] &amp; "BeispielKey"</f>
        <v>PronomenOrder7sachlichGenusnominativeKasussingularNumerus3. Person (er, sie, es, sie, Sie)KeyRegularFormKeyDeterminativpronomen / Artikelwörter attributivKeyBeispielKey</v>
      </c>
    </row>
    <row r="1285" spans="1:4">
      <c r="A1285" t="s">
        <v>14845</v>
      </c>
      <c r="B1285" t="s">
        <v>14842</v>
      </c>
      <c r="C1285" t="s">
        <v>14827</v>
      </c>
      <c r="D1285" t="str">
        <f>Table_Beispiel[[#This Row],[relWort]] &amp; "BeispielKey"</f>
        <v>PronomenOrder8nominativeKasuspluralNumerus3. Person (er, sie, es, sie, Sie)KeyRegularFormKeyDeterminativpronomen / Artikelwörter attributivKeyBeispielKey</v>
      </c>
    </row>
    <row r="1286" spans="1:4">
      <c r="A1286" t="s">
        <v>14519</v>
      </c>
      <c r="B1286" t="s">
        <v>14515</v>
      </c>
      <c r="C1286" t="s">
        <v>14828</v>
      </c>
      <c r="D1286" t="str">
        <f>Table_Beispiel[[#This Row],[relWort]] &amp; "BeispielKey"</f>
        <v>PronomenOrder5mannlichGenusakkusativKasussingularNumerus3. Person (er, sie, es, sie, Sie)KeyRegularFormKeyDeterminativpronomen / Artikelwörter attributivKeyBeispielKey</v>
      </c>
    </row>
    <row r="1287" spans="1:4">
      <c r="A1287" t="s">
        <v>14520</v>
      </c>
      <c r="B1287" t="s">
        <v>14516</v>
      </c>
      <c r="C1287" t="s">
        <v>14829</v>
      </c>
      <c r="D1287" t="str">
        <f>Table_Beispiel[[#This Row],[relWort]] &amp; "BeispielKey"</f>
        <v>PronomenOrder6weiblichGenusakkusativKasussingularNumerus3. Person (er, sie, es, sie, Sie)KeyRegularFormKeyDeterminativpronomen / Artikelwörter attributivKeyBeispielKey</v>
      </c>
    </row>
    <row r="1288" spans="1:4">
      <c r="A1288" t="s">
        <v>14848</v>
      </c>
      <c r="B1288" t="s">
        <v>14846</v>
      </c>
      <c r="C1288" t="s">
        <v>14830</v>
      </c>
      <c r="D1288" t="str">
        <f>Table_Beispiel[[#This Row],[relWort]] &amp; "BeispielKey"</f>
        <v>PronomenOrder7sachlichGenusakkusativKasussingularNumerus3. Person (er, sie, es, sie, Sie)KeyRegularFormKeyDeterminativpronomen / Artikelwörter attributivKeyBeispielKey</v>
      </c>
    </row>
    <row r="1289" spans="1:4">
      <c r="A1289" t="s">
        <v>14849</v>
      </c>
      <c r="B1289" t="s">
        <v>14847</v>
      </c>
      <c r="C1289" t="s">
        <v>14831</v>
      </c>
      <c r="D1289" t="str">
        <f>Table_Beispiel[[#This Row],[relWort]] &amp; "BeispielKey"</f>
        <v>PronomenOrder8akkusativKasuspluralNumerus3. Person (er, sie, es, sie, Sie)KeyRegularFormKeyDeterminativpronomen / Artikelwörter attributivKeyBeispielKey</v>
      </c>
    </row>
    <row r="1290" spans="1:4">
      <c r="A1290" t="s">
        <v>14527</v>
      </c>
      <c r="B1290" t="s">
        <v>14523</v>
      </c>
      <c r="C1290" t="s">
        <v>14832</v>
      </c>
      <c r="D1290" t="str">
        <f>Table_Beispiel[[#This Row],[relWort]] &amp; "BeispielKey"</f>
        <v>PronomenOrder5mannlichGenusdativKasussingularNumerus3. Person (er, sie, es, sie, Sie)KeyRegularFormKeyDeterminativpronomen / Artikelwörter attributivKeyBeispielKey</v>
      </c>
    </row>
    <row r="1291" spans="1:4">
      <c r="A1291" t="s">
        <v>14853</v>
      </c>
      <c r="B1291" t="s">
        <v>14850</v>
      </c>
      <c r="C1291" t="s">
        <v>14833</v>
      </c>
      <c r="D1291" t="str">
        <f>Table_Beispiel[[#This Row],[relWort]] &amp; "BeispielKey"</f>
        <v>PronomenOrder6weiblichGenusdativKasussingularNumerus3. Person (er, sie, es, sie, Sie)KeyRegularFormKeyDeterminativpronomen / Artikelwörter attributivKeyBeispielKey</v>
      </c>
    </row>
    <row r="1292" spans="1:4">
      <c r="A1292" t="s">
        <v>14854</v>
      </c>
      <c r="B1292" t="s">
        <v>14851</v>
      </c>
      <c r="C1292" t="s">
        <v>14834</v>
      </c>
      <c r="D1292" t="str">
        <f>Table_Beispiel[[#This Row],[relWort]] &amp; "BeispielKey"</f>
        <v>PronomenOrder7sachlichGenusdativKasussingularNumerus3. Person (er, sie, es, sie, Sie)KeyRegularFormKeyDeterminativpronomen / Artikelwörter attributivKeyBeispielKey</v>
      </c>
    </row>
    <row r="1293" spans="1:4">
      <c r="A1293" t="s">
        <v>14855</v>
      </c>
      <c r="B1293" t="s">
        <v>14852</v>
      </c>
      <c r="C1293" t="s">
        <v>14835</v>
      </c>
      <c r="D1293" t="str">
        <f>Table_Beispiel[[#This Row],[relWort]] &amp; "BeispielKey"</f>
        <v>PronomenOrder8dativKasuspluralNumerus3. Person (er, sie, es, sie, Sie)KeyRegularFormKeyDeterminativpronomen / Artikelwörter attributivKeyBeispielKey</v>
      </c>
    </row>
    <row r="1294" spans="1:4">
      <c r="A1294" t="s">
        <v>14859</v>
      </c>
      <c r="B1294" t="s">
        <v>14856</v>
      </c>
      <c r="C1294" t="s">
        <v>14836</v>
      </c>
      <c r="D1294" t="str">
        <f>Table_Beispiel[[#This Row],[relWort]] &amp; "BeispielKey"</f>
        <v>PronomenOrder5mannlichGenusgenetiveKasussingularNumerus3. Person (er, sie, es, sie, Sie)KeyRegularFormKeyDeterminativpronomen / Artikelwörter attributivKeyBeispielKey</v>
      </c>
    </row>
    <row r="1295" spans="1:4">
      <c r="A1295" t="s">
        <v>14860</v>
      </c>
      <c r="B1295" t="s">
        <v>14857</v>
      </c>
      <c r="C1295" t="s">
        <v>14837</v>
      </c>
      <c r="D1295" t="str">
        <f>Table_Beispiel[[#This Row],[relWort]] &amp; "BeispielKey"</f>
        <v>PronomenOrder6weiblichGenusgenetiveKasussingularNumerus3. Person (er, sie, es, sie, Sie)KeyRegularFormKeyDeterminativpronomen / Artikelwörter attributivKeyBeispielKey</v>
      </c>
    </row>
    <row r="1296" spans="1:4">
      <c r="A1296" t="s">
        <v>14861</v>
      </c>
      <c r="B1296" t="s">
        <v>14858</v>
      </c>
      <c r="C1296" t="s">
        <v>14838</v>
      </c>
      <c r="D1296" t="str">
        <f>Table_Beispiel[[#This Row],[relWort]] &amp; "BeispielKey"</f>
        <v>PronomenOrder7sachlichGenusgenetiveKasussingularNumerus3. Person (er, sie, es, sie, Sie)KeyRegularFormKeyDeterminativpronomen / Artikelwörter attributivKeyBeispielKey</v>
      </c>
    </row>
    <row r="1297" spans="1:4">
      <c r="A1297" t="s">
        <v>14538</v>
      </c>
      <c r="B1297" t="s">
        <v>14534</v>
      </c>
      <c r="C1297" t="s">
        <v>14839</v>
      </c>
      <c r="D1297" t="str">
        <f>Table_Beispiel[[#This Row],[relWort]] &amp; "BeispielKey"</f>
        <v>PronomenOrder8genetiveKasuspluralNumerus3. Person (er, sie, es, sie, Sie)KeyRegularFormKeyDeterminativpronomen / Artikelwörter attributivKeyBeispielKey</v>
      </c>
    </row>
    <row r="1298" spans="1:4">
      <c r="A1298" t="s">
        <v>14884</v>
      </c>
      <c r="B1298" t="s">
        <v>14885</v>
      </c>
      <c r="C1298" t="s">
        <v>14868</v>
      </c>
      <c r="D1298" t="str">
        <f>Table_Beispiel[[#This Row],[relWort]] &amp; "BeispielKey"</f>
        <v>PronomenOrder5mannlichGenusnominativeKasussingularNumerus3. Person (er, sie, es, sie, Sie)KeyRegularFormKeyDeterminativpronomen / Artikelwörter substantivischKeyBeispielKey</v>
      </c>
    </row>
    <row r="1299" spans="1:4">
      <c r="A1299" t="s">
        <v>14886</v>
      </c>
      <c r="B1299" t="s">
        <v>14887</v>
      </c>
      <c r="C1299" t="s">
        <v>14869</v>
      </c>
      <c r="D1299" t="str">
        <f>Table_Beispiel[[#This Row],[relWort]] &amp; "BeispielKey"</f>
        <v>PronomenOrder6weiblichGenusnominativeKasussingularNumerus3. Person (er, sie, es, sie, Sie)KeyRegularFormKeyDeterminativpronomen / Artikelwörter substantivischKeyBeispielKey</v>
      </c>
    </row>
    <row r="1300" spans="1:4">
      <c r="A1300" t="s">
        <v>14888</v>
      </c>
      <c r="B1300" t="s">
        <v>14889</v>
      </c>
      <c r="C1300" t="s">
        <v>14870</v>
      </c>
      <c r="D1300" t="str">
        <f>Table_Beispiel[[#This Row],[relWort]] &amp; "BeispielKey"</f>
        <v>PronomenOrder7sachlichGenusnominativeKasussingularNumerus3. Person (er, sie, es, sie, Sie)KeyRegularFormKeyDeterminativpronomen / Artikelwörter substantivischKeyBeispielKey</v>
      </c>
    </row>
    <row r="1301" spans="1:4">
      <c r="A1301" t="s">
        <v>14890</v>
      </c>
      <c r="B1301" t="s">
        <v>14891</v>
      </c>
      <c r="C1301" t="s">
        <v>14871</v>
      </c>
      <c r="D1301" t="str">
        <f>Table_Beispiel[[#This Row],[relWort]] &amp; "BeispielKey"</f>
        <v>PronomenOrder8nominativeKasuspluralNumerus3. Person (er, sie, es, sie, Sie)KeyRegularFormKeyDeterminativpronomen / Artikelwörter substantivischKeyBeispielKey</v>
      </c>
    </row>
    <row r="1302" spans="1:4">
      <c r="A1302" t="s">
        <v>14892</v>
      </c>
      <c r="B1302" t="s">
        <v>14893</v>
      </c>
      <c r="C1302" t="s">
        <v>14872</v>
      </c>
      <c r="D1302" t="str">
        <f>Table_Beispiel[[#This Row],[relWort]] &amp; "BeispielKey"</f>
        <v>PronomenOrder5mannlichGenusakkusativKasussingularNumerus3. Person (er, sie, es, sie, Sie)KeyRegularFormKeyDeterminativpronomen / Artikelwörter substantivischKeyBeispielKey</v>
      </c>
    </row>
    <row r="1303" spans="1:4">
      <c r="A1303" t="s">
        <v>14894</v>
      </c>
      <c r="B1303" t="s">
        <v>14895</v>
      </c>
      <c r="C1303" t="s">
        <v>14873</v>
      </c>
      <c r="D1303" t="str">
        <f>Table_Beispiel[[#This Row],[relWort]] &amp; "BeispielKey"</f>
        <v>PronomenOrder6weiblichGenusakkusativKasussingularNumerus3. Person (er, sie, es, sie, Sie)KeyRegularFormKeyDeterminativpronomen / Artikelwörter substantivischKeyBeispielKey</v>
      </c>
    </row>
    <row r="1304" spans="1:4">
      <c r="A1304" t="s">
        <v>14896</v>
      </c>
      <c r="B1304" t="s">
        <v>14897</v>
      </c>
      <c r="C1304" t="s">
        <v>14874</v>
      </c>
      <c r="D1304" t="str">
        <f>Table_Beispiel[[#This Row],[relWort]] &amp; "BeispielKey"</f>
        <v>PronomenOrder7sachlichGenusakkusativKasussingularNumerus3. Person (er, sie, es, sie, Sie)KeyRegularFormKeyDeterminativpronomen / Artikelwörter substantivischKeyBeispielKey</v>
      </c>
    </row>
    <row r="1305" spans="1:4">
      <c r="A1305" t="s">
        <v>14898</v>
      </c>
      <c r="B1305" t="s">
        <v>14899</v>
      </c>
      <c r="C1305" t="s">
        <v>14875</v>
      </c>
      <c r="D1305" t="str">
        <f>Table_Beispiel[[#This Row],[relWort]] &amp; "BeispielKey"</f>
        <v>PronomenOrder8akkusativKasuspluralNumerus3. Person (er, sie, es, sie, Sie)KeyRegularFormKeyDeterminativpronomen / Artikelwörter substantivischKeyBeispielKey</v>
      </c>
    </row>
    <row r="1306" spans="1:4">
      <c r="A1306" t="s">
        <v>14900</v>
      </c>
      <c r="B1306" t="s">
        <v>14901</v>
      </c>
      <c r="C1306" t="s">
        <v>14876</v>
      </c>
      <c r="D1306" t="str">
        <f>Table_Beispiel[[#This Row],[relWort]] &amp; "BeispielKey"</f>
        <v>PronomenOrder5mannlichGenusdativKasussingularNumerus3. Person (er, sie, es, sie, Sie)KeyRegularFormKeyDeterminativpronomen / Artikelwörter substantivischKeyBeispielKey</v>
      </c>
    </row>
    <row r="1307" spans="1:4">
      <c r="A1307" t="s">
        <v>14902</v>
      </c>
      <c r="B1307" t="s">
        <v>14903</v>
      </c>
      <c r="C1307" t="s">
        <v>14877</v>
      </c>
      <c r="D1307" t="str">
        <f>Table_Beispiel[[#This Row],[relWort]] &amp; "BeispielKey"</f>
        <v>PronomenOrder6weiblichGenusdativKasussingularNumerus3. Person (er, sie, es, sie, Sie)KeyRegularFormKeyDeterminativpronomen / Artikelwörter substantivischKeyBeispielKey</v>
      </c>
    </row>
    <row r="1308" spans="1:4">
      <c r="A1308" t="s">
        <v>14904</v>
      </c>
      <c r="B1308" t="s">
        <v>14905</v>
      </c>
      <c r="C1308" t="s">
        <v>14878</v>
      </c>
      <c r="D1308" t="str">
        <f>Table_Beispiel[[#This Row],[relWort]] &amp; "BeispielKey"</f>
        <v>PronomenOrder7sachlichGenusdativKasussingularNumerus3. Person (er, sie, es, sie, Sie)KeyRegularFormKeyDeterminativpronomen / Artikelwörter substantivischKeyBeispielKey</v>
      </c>
    </row>
    <row r="1309" spans="1:4">
      <c r="A1309" t="s">
        <v>14906</v>
      </c>
      <c r="B1309" t="s">
        <v>14907</v>
      </c>
      <c r="C1309" t="s">
        <v>14879</v>
      </c>
      <c r="D1309" t="str">
        <f>Table_Beispiel[[#This Row],[relWort]] &amp; "BeispielKey"</f>
        <v>PronomenOrder8dativKasuspluralNumerus3. Person (er, sie, es, sie, Sie)KeyRegularFormKeyDeterminativpronomen / Artikelwörter substantivischKeyBeispielKey</v>
      </c>
    </row>
    <row r="1310" spans="1:4">
      <c r="A1310" t="s">
        <v>14908</v>
      </c>
      <c r="B1310" t="s">
        <v>14909</v>
      </c>
      <c r="C1310" t="s">
        <v>14880</v>
      </c>
      <c r="D1310" t="str">
        <f>Table_Beispiel[[#This Row],[relWort]] &amp; "BeispielKey"</f>
        <v>PronomenOrder5mannlichGenusgenetiveKasussingularNumerus3. Person (er, sie, es, sie, Sie)KeyRegularFormKeyDeterminativpronomen / Artikelwörter substantivischKeyBeispielKey</v>
      </c>
    </row>
    <row r="1311" spans="1:4">
      <c r="A1311" t="s">
        <v>14910</v>
      </c>
      <c r="B1311" t="s">
        <v>14911</v>
      </c>
      <c r="C1311" t="s">
        <v>14881</v>
      </c>
      <c r="D1311" t="str">
        <f>Table_Beispiel[[#This Row],[relWort]] &amp; "BeispielKey"</f>
        <v>PronomenOrder6weiblichGenusgenetiveKasussingularNumerus3. Person (er, sie, es, sie, Sie)KeyRegularFormKeyDeterminativpronomen / Artikelwörter substantivischKeyBeispielKey</v>
      </c>
    </row>
    <row r="1312" spans="1:4">
      <c r="A1312" t="s">
        <v>14912</v>
      </c>
      <c r="B1312" t="s">
        <v>14913</v>
      </c>
      <c r="C1312" t="s">
        <v>14882</v>
      </c>
      <c r="D1312" t="str">
        <f>Table_Beispiel[[#This Row],[relWort]] &amp; "BeispielKey"</f>
        <v>PronomenOrder7sachlichGenusgenetiveKasussingularNumerus3. Person (er, sie, es, sie, Sie)KeyRegularFormKeyDeterminativpronomen / Artikelwörter substantivischKeyBeispielKey</v>
      </c>
    </row>
    <row r="1313" spans="1:4">
      <c r="A1313" t="s">
        <v>14914</v>
      </c>
      <c r="B1313" t="s">
        <v>14915</v>
      </c>
      <c r="C1313" t="s">
        <v>14883</v>
      </c>
      <c r="D1313" t="str">
        <f>Table_Beispiel[[#This Row],[relWort]] &amp; "BeispielKey"</f>
        <v>PronomenOrder8genetiveKasuspluralNumerus3. Person (er, sie, es, sie, Sie)KeyRegularFormKeyDeterminativpronomen / Artikelwörter substantivischKeyBeispielKey</v>
      </c>
    </row>
    <row r="1314" spans="1:4">
      <c r="A1314" t="s">
        <v>14988</v>
      </c>
      <c r="B1314" t="s">
        <v>14952</v>
      </c>
      <c r="C1314" t="s">
        <v>14916</v>
      </c>
      <c r="D1314" t="str">
        <f>Table_Beispiel[[#This Row],[relWort]] &amp; "BeispielKey"</f>
        <v>PronomenOrder1nominativeKasussingularNumerus1. Person (ich, wir)KeyRegularFormKeyEmphatische PronomenKeyBeispielKey</v>
      </c>
    </row>
    <row r="1315" spans="1:4">
      <c r="A1315" t="s">
        <v>14989</v>
      </c>
      <c r="B1315" t="s">
        <v>14953</v>
      </c>
      <c r="C1315" t="s">
        <v>14917</v>
      </c>
      <c r="D1315" t="str">
        <f>Table_Beispiel[[#This Row],[relWort]] &amp; "BeispielKey"</f>
        <v>PronomenOrder2nominativeKasuspluralNumerus1. Person (ich, wir)KeyRegularFormKeyEmphatische PronomenKeyBeispielKey</v>
      </c>
    </row>
    <row r="1316" spans="1:4">
      <c r="A1316" t="s">
        <v>14990</v>
      </c>
      <c r="B1316" t="s">
        <v>14954</v>
      </c>
      <c r="C1316" t="s">
        <v>14918</v>
      </c>
      <c r="D1316" t="str">
        <f>Table_Beispiel[[#This Row],[relWort]] &amp; "BeispielKey"</f>
        <v>PronomenOrder3nominativeKasussingularNumerus2. Person (du, ihr)KeyRegularFormKeyEmphatische PronomenKeyBeispielKey</v>
      </c>
    </row>
    <row r="1317" spans="1:4">
      <c r="A1317" t="s">
        <v>14991</v>
      </c>
      <c r="B1317" t="s">
        <v>14955</v>
      </c>
      <c r="C1317" t="s">
        <v>14919</v>
      </c>
      <c r="D1317" t="str">
        <f>Table_Beispiel[[#This Row],[relWort]] &amp; "BeispielKey"</f>
        <v>PronomenOrder4nominativeKasuspluralNumerus2. Person (du, ihr)KeyRegularFormKeyEmphatische PronomenKeyBeispielKey</v>
      </c>
    </row>
    <row r="1318" spans="1:4">
      <c r="A1318" t="s">
        <v>14992</v>
      </c>
      <c r="B1318" t="s">
        <v>14956</v>
      </c>
      <c r="C1318" t="s">
        <v>14920</v>
      </c>
      <c r="D1318" t="str">
        <f>Table_Beispiel[[#This Row],[relWort]] &amp; "BeispielKey"</f>
        <v>PronomenOrder9nominativeKasussingularNumerus2. Person (du, ihr)KeyPoliteFormKeyEmphatische PronomenKeyBeispielKey</v>
      </c>
    </row>
    <row r="1319" spans="1:4">
      <c r="A1319" t="s">
        <v>14993</v>
      </c>
      <c r="B1319" t="s">
        <v>14957</v>
      </c>
      <c r="C1319" t="s">
        <v>14921</v>
      </c>
      <c r="D1319" t="str">
        <f>Table_Beispiel[[#This Row],[relWort]] &amp; "BeispielKey"</f>
        <v>PronomenOrder5mannlichGenusnominativeKasussingularNumerus3. Person (er, sie, es, sie, Sie)KeyRegularFormKeyEmphatische PronomenKeyBeispielKey</v>
      </c>
    </row>
    <row r="1320" spans="1:4">
      <c r="A1320" t="s">
        <v>14994</v>
      </c>
      <c r="B1320" t="s">
        <v>14958</v>
      </c>
      <c r="C1320" t="s">
        <v>14922</v>
      </c>
      <c r="D1320" t="str">
        <f>Table_Beispiel[[#This Row],[relWort]] &amp; "BeispielKey"</f>
        <v>PronomenOrder6weiblichGenusnominativeKasussingularNumerus3. Person (er, sie, es, sie, Sie)KeyRegularFormKeyEmphatische PronomenKeyBeispielKey</v>
      </c>
    </row>
    <row r="1321" spans="1:4">
      <c r="A1321" t="s">
        <v>14995</v>
      </c>
      <c r="B1321" t="s">
        <v>14959</v>
      </c>
      <c r="C1321" t="s">
        <v>14923</v>
      </c>
      <c r="D1321" t="str">
        <f>Table_Beispiel[[#This Row],[relWort]] &amp; "BeispielKey"</f>
        <v>PronomenOrder7sachlichGenusnominativeKasussingularNumerus3. Person (er, sie, es, sie, Sie)KeyRegularFormKeyEmphatische PronomenKeyBeispielKey</v>
      </c>
    </row>
    <row r="1322" spans="1:4">
      <c r="A1322" t="s">
        <v>14996</v>
      </c>
      <c r="B1322" t="s">
        <v>14960</v>
      </c>
      <c r="C1322" t="s">
        <v>14924</v>
      </c>
      <c r="D1322" t="str">
        <f>Table_Beispiel[[#This Row],[relWort]] &amp; "BeispielKey"</f>
        <v>PronomenOrder8nominativeKasuspluralNumerus3. Person (er, sie, es, sie, Sie)KeyRegularFormKeyEmphatische PronomenKeyBeispielKey</v>
      </c>
    </row>
    <row r="1323" spans="1:4">
      <c r="A1323" t="s">
        <v>14997</v>
      </c>
      <c r="B1323" t="s">
        <v>14961</v>
      </c>
      <c r="C1323" t="s">
        <v>14925</v>
      </c>
      <c r="D1323" t="str">
        <f>Table_Beispiel[[#This Row],[relWort]] &amp; "BeispielKey"</f>
        <v>PronomenOrder1akkusativKasussingularNumerus1. Person (ich, wir)KeyRegularFormKeyEmphatische PronomenKeyBeispielKey</v>
      </c>
    </row>
    <row r="1324" spans="1:4">
      <c r="A1324" t="s">
        <v>14998</v>
      </c>
      <c r="B1324" t="s">
        <v>14962</v>
      </c>
      <c r="C1324" t="s">
        <v>14926</v>
      </c>
      <c r="D1324" t="str">
        <f>Table_Beispiel[[#This Row],[relWort]] &amp; "BeispielKey"</f>
        <v>PronomenOrder2akkusativKasuspluralNumerus1. Person (ich, wir)KeyRegularFormKeyEmphatische PronomenKeyBeispielKey</v>
      </c>
    </row>
    <row r="1325" spans="1:4">
      <c r="A1325" t="s">
        <v>14999</v>
      </c>
      <c r="B1325" t="s">
        <v>14963</v>
      </c>
      <c r="C1325" t="s">
        <v>14927</v>
      </c>
      <c r="D1325" t="str">
        <f>Table_Beispiel[[#This Row],[relWort]] &amp; "BeispielKey"</f>
        <v>PronomenOrder3akkusativKasussingularNumerus2. Person (du, ihr)KeyRegularFormKeyEmphatische PronomenKeyBeispielKey</v>
      </c>
    </row>
    <row r="1326" spans="1:4">
      <c r="A1326" t="s">
        <v>15000</v>
      </c>
      <c r="B1326" t="s">
        <v>14964</v>
      </c>
      <c r="C1326" t="s">
        <v>14928</v>
      </c>
      <c r="D1326" t="str">
        <f>Table_Beispiel[[#This Row],[relWort]] &amp; "BeispielKey"</f>
        <v>PronomenOrder4akkusativKasuspluralNumerus2. Person (du, ihr)KeyRegularFormKeyEmphatische PronomenKeyBeispielKey</v>
      </c>
    </row>
    <row r="1327" spans="1:4">
      <c r="A1327" t="s">
        <v>15001</v>
      </c>
      <c r="B1327" t="s">
        <v>14965</v>
      </c>
      <c r="C1327" t="s">
        <v>14929</v>
      </c>
      <c r="D1327" t="str">
        <f>Table_Beispiel[[#This Row],[relWort]] &amp; "BeispielKey"</f>
        <v>PronomenOrder9akkusativKasussingularNumerus2. Person (du, ihr)KeyPoliteFormKeyEmphatische PronomenKeyBeispielKey</v>
      </c>
    </row>
    <row r="1328" spans="1:4">
      <c r="A1328" t="s">
        <v>15002</v>
      </c>
      <c r="B1328" t="s">
        <v>14966</v>
      </c>
      <c r="C1328" t="s">
        <v>14930</v>
      </c>
      <c r="D1328" t="str">
        <f>Table_Beispiel[[#This Row],[relWort]] &amp; "BeispielKey"</f>
        <v>PronomenOrder5mannlichGenusakkusativKasussingularNumerus3. Person (er, sie, es, sie, Sie)KeyRegularFormKeyEmphatische PronomenKeyBeispielKey</v>
      </c>
    </row>
    <row r="1329" spans="1:4">
      <c r="A1329" t="s">
        <v>15003</v>
      </c>
      <c r="B1329" t="s">
        <v>14967</v>
      </c>
      <c r="C1329" t="s">
        <v>14931</v>
      </c>
      <c r="D1329" t="str">
        <f>Table_Beispiel[[#This Row],[relWort]] &amp; "BeispielKey"</f>
        <v>PronomenOrder6weiblichGenusakkusativKasussingularNumerus3. Person (er, sie, es, sie, Sie)KeyRegularFormKeyEmphatische PronomenKeyBeispielKey</v>
      </c>
    </row>
    <row r="1330" spans="1:4">
      <c r="A1330" t="s">
        <v>15004</v>
      </c>
      <c r="B1330" t="s">
        <v>14968</v>
      </c>
      <c r="C1330" t="s">
        <v>14932</v>
      </c>
      <c r="D1330" t="str">
        <f>Table_Beispiel[[#This Row],[relWort]] &amp; "BeispielKey"</f>
        <v>PronomenOrder7sachlichGenusakkusativKasussingularNumerus3. Person (er, sie, es, sie, Sie)KeyRegularFormKeyEmphatische PronomenKeyBeispielKey</v>
      </c>
    </row>
    <row r="1331" spans="1:4">
      <c r="A1331" t="s">
        <v>15005</v>
      </c>
      <c r="B1331" t="s">
        <v>14969</v>
      </c>
      <c r="C1331" t="s">
        <v>14933</v>
      </c>
      <c r="D1331" t="str">
        <f>Table_Beispiel[[#This Row],[relWort]] &amp; "BeispielKey"</f>
        <v>PronomenOrder8akkusativKasuspluralNumerus3. Person (er, sie, es, sie, Sie)KeyRegularFormKeyEmphatische PronomenKeyBeispielKey</v>
      </c>
    </row>
    <row r="1332" spans="1:4">
      <c r="A1332" t="s">
        <v>15006</v>
      </c>
      <c r="B1332" t="s">
        <v>14970</v>
      </c>
      <c r="C1332" t="s">
        <v>14934</v>
      </c>
      <c r="D1332" t="str">
        <f>Table_Beispiel[[#This Row],[relWort]] &amp; "BeispielKey"</f>
        <v>PronomenOrder1dativKasussingularNumerus1. Person (ich, wir)KeyRegularFormKeyEmphatische PronomenKeyBeispielKey</v>
      </c>
    </row>
    <row r="1333" spans="1:4">
      <c r="A1333" t="s">
        <v>15007</v>
      </c>
      <c r="B1333" t="s">
        <v>14971</v>
      </c>
      <c r="C1333" t="s">
        <v>14935</v>
      </c>
      <c r="D1333" t="str">
        <f>Table_Beispiel[[#This Row],[relWort]] &amp; "BeispielKey"</f>
        <v>PronomenOrder2dativKasuspluralNumerus1. Person (ich, wir)KeyRegularFormKeyEmphatische PronomenKeyBeispielKey</v>
      </c>
    </row>
    <row r="1334" spans="1:4">
      <c r="A1334" t="s">
        <v>15008</v>
      </c>
      <c r="B1334" t="s">
        <v>14972</v>
      </c>
      <c r="C1334" t="s">
        <v>14936</v>
      </c>
      <c r="D1334" t="str">
        <f>Table_Beispiel[[#This Row],[relWort]] &amp; "BeispielKey"</f>
        <v>PronomenOrder3dativKasussingularNumerus2. Person (du, ihr)KeyRegularFormKeyEmphatische PronomenKeyBeispielKey</v>
      </c>
    </row>
    <row r="1335" spans="1:4">
      <c r="A1335" t="s">
        <v>15009</v>
      </c>
      <c r="B1335" t="s">
        <v>14973</v>
      </c>
      <c r="C1335" t="s">
        <v>14937</v>
      </c>
      <c r="D1335" t="str">
        <f>Table_Beispiel[[#This Row],[relWort]] &amp; "BeispielKey"</f>
        <v>PronomenOrder4dativKasuspluralNumerus2. Person (du, ihr)KeyRegularFormKeyEmphatische PronomenKeyBeispielKey</v>
      </c>
    </row>
    <row r="1336" spans="1:4">
      <c r="A1336" t="s">
        <v>15010</v>
      </c>
      <c r="B1336" t="s">
        <v>14974</v>
      </c>
      <c r="C1336" t="s">
        <v>14938</v>
      </c>
      <c r="D1336" t="str">
        <f>Table_Beispiel[[#This Row],[relWort]] &amp; "BeispielKey"</f>
        <v>PronomenOrder9dativKasussingularNumerus2. Person (du, ihr)KeyPoliteFormKeyEmphatische PronomenKeyBeispielKey</v>
      </c>
    </row>
    <row r="1337" spans="1:4">
      <c r="A1337" t="s">
        <v>15011</v>
      </c>
      <c r="B1337" t="s">
        <v>14975</v>
      </c>
      <c r="C1337" t="s">
        <v>14939</v>
      </c>
      <c r="D1337" t="str">
        <f>Table_Beispiel[[#This Row],[relWort]] &amp; "BeispielKey"</f>
        <v>PronomenOrder5mannlichGenusdativKasussingularNumerus3. Person (er, sie, es, sie, Sie)KeyRegularFormKeyEmphatische PronomenKeyBeispielKey</v>
      </c>
    </row>
    <row r="1338" spans="1:4">
      <c r="A1338" t="s">
        <v>15012</v>
      </c>
      <c r="B1338" t="s">
        <v>14976</v>
      </c>
      <c r="C1338" t="s">
        <v>14940</v>
      </c>
      <c r="D1338" t="str">
        <f>Table_Beispiel[[#This Row],[relWort]] &amp; "BeispielKey"</f>
        <v>PronomenOrder6weiblichGenusdativKasussingularNumerus3. Person (er, sie, es, sie, Sie)KeyRegularFormKeyEmphatische PronomenKeyBeispielKey</v>
      </c>
    </row>
    <row r="1339" spans="1:4">
      <c r="A1339" t="s">
        <v>15013</v>
      </c>
      <c r="B1339" t="s">
        <v>14977</v>
      </c>
      <c r="C1339" t="s">
        <v>14941</v>
      </c>
      <c r="D1339" t="str">
        <f>Table_Beispiel[[#This Row],[relWort]] &amp; "BeispielKey"</f>
        <v>PronomenOrder7sachlichGenusdativKasussingularNumerus3. Person (er, sie, es, sie, Sie)KeyRegularFormKeyEmphatische PronomenKeyBeispielKey</v>
      </c>
    </row>
    <row r="1340" spans="1:4">
      <c r="A1340" t="s">
        <v>15014</v>
      </c>
      <c r="B1340" t="s">
        <v>14978</v>
      </c>
      <c r="C1340" t="s">
        <v>14942</v>
      </c>
      <c r="D1340" t="str">
        <f>Table_Beispiel[[#This Row],[relWort]] &amp; "BeispielKey"</f>
        <v>PronomenOrder8dativKasuspluralNumerus3. Person (er, sie, es, sie, Sie)KeyRegularFormKeyEmphatische PronomenKeyBeispielKey</v>
      </c>
    </row>
    <row r="1341" spans="1:4">
      <c r="A1341" t="s">
        <v>15015</v>
      </c>
      <c r="B1341" t="s">
        <v>14979</v>
      </c>
      <c r="C1341" t="s">
        <v>14943</v>
      </c>
      <c r="D1341" t="str">
        <f>Table_Beispiel[[#This Row],[relWort]] &amp; "BeispielKey"</f>
        <v>PronomenOrder1genetiveKasussingularNumerus1. Person (ich, wir)KeyRegularFormKeyEmphatische PronomenKeyBeispielKey</v>
      </c>
    </row>
    <row r="1342" spans="1:4">
      <c r="A1342" t="s">
        <v>15016</v>
      </c>
      <c r="B1342" t="s">
        <v>14980</v>
      </c>
      <c r="C1342" t="s">
        <v>14944</v>
      </c>
      <c r="D1342" t="str">
        <f>Table_Beispiel[[#This Row],[relWort]] &amp; "BeispielKey"</f>
        <v>PronomenOrder2genetiveKasuspluralNumerus1. Person (ich, wir)KeyRegularFormKeyEmphatische PronomenKeyBeispielKey</v>
      </c>
    </row>
    <row r="1343" spans="1:4">
      <c r="A1343" t="s">
        <v>15017</v>
      </c>
      <c r="B1343" t="s">
        <v>14981</v>
      </c>
      <c r="C1343" t="s">
        <v>14945</v>
      </c>
      <c r="D1343" t="str">
        <f>Table_Beispiel[[#This Row],[relWort]] &amp; "BeispielKey"</f>
        <v>PronomenOrder3genetiveKasussingularNumerus2. Person (du, ihr)KeyRegularFormKeyEmphatische PronomenKeyBeispielKey</v>
      </c>
    </row>
    <row r="1344" spans="1:4">
      <c r="A1344" t="s">
        <v>15018</v>
      </c>
      <c r="B1344" t="s">
        <v>14982</v>
      </c>
      <c r="C1344" t="s">
        <v>14946</v>
      </c>
      <c r="D1344" t="str">
        <f>Table_Beispiel[[#This Row],[relWort]] &amp; "BeispielKey"</f>
        <v>PronomenOrder4genetiveKasuspluralNumerus2. Person (du, ihr)KeyRegularFormKeyEmphatische PronomenKeyBeispielKey</v>
      </c>
    </row>
    <row r="1345" spans="1:4">
      <c r="A1345" t="s">
        <v>15019</v>
      </c>
      <c r="B1345" t="s">
        <v>14983</v>
      </c>
      <c r="C1345" t="s">
        <v>14947</v>
      </c>
      <c r="D1345" t="str">
        <f>Table_Beispiel[[#This Row],[relWort]] &amp; "BeispielKey"</f>
        <v>PronomenOrder9genetiveKasussingularNumerus2. Person (du, ihr)KeyPoliteFormKeyEmphatische PronomenKeyBeispielKey</v>
      </c>
    </row>
    <row r="1346" spans="1:4">
      <c r="A1346" t="s">
        <v>15020</v>
      </c>
      <c r="B1346" t="s">
        <v>14984</v>
      </c>
      <c r="C1346" t="s">
        <v>14948</v>
      </c>
      <c r="D1346" t="str">
        <f>Table_Beispiel[[#This Row],[relWort]] &amp; "BeispielKey"</f>
        <v>PronomenOrder5mannlichGenusgenetiveKasussingularNumerus3. Person (er, sie, es, sie, Sie)KeyRegularFormKeyEmphatische PronomenKeyBeispielKey</v>
      </c>
    </row>
    <row r="1347" spans="1:4">
      <c r="A1347" t="s">
        <v>15021</v>
      </c>
      <c r="B1347" t="s">
        <v>14985</v>
      </c>
      <c r="C1347" t="s">
        <v>14949</v>
      </c>
      <c r="D1347" t="str">
        <f>Table_Beispiel[[#This Row],[relWort]] &amp; "BeispielKey"</f>
        <v>PronomenOrder6weiblichGenusgenetiveKasussingularNumerus3. Person (er, sie, es, sie, Sie)KeyRegularFormKeyEmphatische PronomenKeyBeispielKey</v>
      </c>
    </row>
    <row r="1348" spans="1:4">
      <c r="A1348" t="s">
        <v>15022</v>
      </c>
      <c r="B1348" t="s">
        <v>14986</v>
      </c>
      <c r="C1348" t="s">
        <v>14950</v>
      </c>
      <c r="D1348" t="str">
        <f>Table_Beispiel[[#This Row],[relWort]] &amp; "BeispielKey"</f>
        <v>PronomenOrder7sachlichGenusgenetiveKasussingularNumerus3. Person (er, sie, es, sie, Sie)KeyRegularFormKeyEmphatische PronomenKeyBeispielKey</v>
      </c>
    </row>
    <row r="1349" spans="1:4">
      <c r="A1349" t="s">
        <v>15023</v>
      </c>
      <c r="B1349" t="s">
        <v>14987</v>
      </c>
      <c r="C1349" t="s">
        <v>14951</v>
      </c>
      <c r="D1349" t="str">
        <f>Table_Beispiel[[#This Row],[relWort]] &amp; "BeispielKey"</f>
        <v>PronomenOrder8genetiveKasuspluralNumerus3. Person (er, sie, es, sie, Sie)KeyRegularFormKeyEmphatische PronomenKeyBeispielKey</v>
      </c>
    </row>
    <row r="1350" spans="1:4">
      <c r="A1350" t="s">
        <v>15051</v>
      </c>
      <c r="B1350" t="s">
        <v>15049</v>
      </c>
      <c r="C1350" t="s">
        <v>15047</v>
      </c>
      <c r="D1350" t="str">
        <f>Table_Beispiel[[#This Row],[relWort]] &amp; "BeispielKey"</f>
        <v>PronomenOrder8akkusativKasuspluralNumerusReziprokpronomenKeyBeispielKey</v>
      </c>
    </row>
    <row r="1351" spans="1:4">
      <c r="A1351" t="s">
        <v>15052</v>
      </c>
      <c r="B1351" t="s">
        <v>15050</v>
      </c>
      <c r="C1351" t="s">
        <v>15048</v>
      </c>
      <c r="D1351" t="str">
        <f>Table_Beispiel[[#This Row],[relWort]] &amp; "BeispielKey"</f>
        <v>PronomenOrder8dativKasuspluralNumerusReziprokpronomenKeyBeispielKey</v>
      </c>
    </row>
    <row r="1352" spans="1:4">
      <c r="A1352" t="s">
        <v>15054</v>
      </c>
      <c r="B1352" t="s">
        <v>15055</v>
      </c>
      <c r="C1352" t="s">
        <v>15077</v>
      </c>
      <c r="D1352" t="str">
        <f>Table_Beispiel[[#This Row],[relWort]] &amp; "BeispielKey"</f>
        <v>PronomenOrder10mannlichGenusnominativeKasussingularNumerusDeterminativpronomen / Artikelwörter attributivKeyBeispielKey</v>
      </c>
    </row>
    <row r="1353" spans="1:4">
      <c r="A1353" t="s">
        <v>15056</v>
      </c>
      <c r="B1353" t="s">
        <v>15057</v>
      </c>
      <c r="C1353" t="s">
        <v>15078</v>
      </c>
      <c r="D1353" t="str">
        <f>Table_Beispiel[[#This Row],[relWort]] &amp; "BeispielKey"</f>
        <v>PronomenOrder10weiblichGenusnominativeKasussingularNumerusDeterminativpronomen / Artikelwörter attributivKeyBeispielKey</v>
      </c>
    </row>
    <row r="1354" spans="1:4">
      <c r="A1354" t="s">
        <v>15058</v>
      </c>
      <c r="B1354" t="s">
        <v>15059</v>
      </c>
      <c r="C1354" t="s">
        <v>15079</v>
      </c>
      <c r="D1354" t="str">
        <f>Table_Beispiel[[#This Row],[relWort]] &amp; "BeispielKey"</f>
        <v>PronomenOrder10sachlichGenusnominativeKasussingularNumerusDeterminativpronomen / Artikelwörter attributivKeyBeispielKey</v>
      </c>
    </row>
    <row r="1355" spans="1:4">
      <c r="A1355" t="s">
        <v>15093</v>
      </c>
      <c r="B1355" t="s">
        <v>15094</v>
      </c>
      <c r="C1355" t="s">
        <v>15080</v>
      </c>
      <c r="D1355" t="str">
        <f>Table_Beispiel[[#This Row],[relWort]] &amp; "BeispielKey"</f>
        <v>PronomenOrder10nominativeKasuspluralNumerusDeterminativpronomen / Artikelwörter attributivKeyBeispielKey</v>
      </c>
    </row>
    <row r="1356" spans="1:4">
      <c r="A1356" t="s">
        <v>15069</v>
      </c>
      <c r="B1356" t="s">
        <v>15070</v>
      </c>
      <c r="C1356" t="s">
        <v>15081</v>
      </c>
      <c r="D1356" t="str">
        <f>Table_Beispiel[[#This Row],[relWort]] &amp; "BeispielKey"</f>
        <v>PronomenOrder10mannlichGenusakkusativKasussingularNumerusDeterminativpronomen / Artikelwörter attributivKeyBeispielKey</v>
      </c>
    </row>
    <row r="1357" spans="1:4">
      <c r="A1357" t="s">
        <v>15071</v>
      </c>
      <c r="B1357" t="s">
        <v>15072</v>
      </c>
      <c r="C1357" t="s">
        <v>15082</v>
      </c>
      <c r="D1357" t="str">
        <f>Table_Beispiel[[#This Row],[relWort]] &amp; "BeispielKey"</f>
        <v>PronomenOrder10weiblichGenusakkusativKasussingularNumerusDeterminativpronomen / Artikelwörter attributivKeyBeispielKey</v>
      </c>
    </row>
    <row r="1358" spans="1:4">
      <c r="A1358" t="s">
        <v>15073</v>
      </c>
      <c r="B1358" t="s">
        <v>15074</v>
      </c>
      <c r="C1358" t="s">
        <v>15083</v>
      </c>
      <c r="D1358" t="str">
        <f>Table_Beispiel[[#This Row],[relWort]] &amp; "BeispielKey"</f>
        <v>PronomenOrder10sachlichGenusakkusativKasussingularNumerusDeterminativpronomen / Artikelwörter attributivKeyBeispielKey</v>
      </c>
    </row>
    <row r="1359" spans="1:4">
      <c r="A1359" t="s">
        <v>15095</v>
      </c>
      <c r="B1359" t="s">
        <v>15096</v>
      </c>
      <c r="C1359" t="s">
        <v>15084</v>
      </c>
      <c r="D1359" t="str">
        <f>Table_Beispiel[[#This Row],[relWort]] &amp; "BeispielKey"</f>
        <v>PronomenOrder10akkusativKasuspluralNumerusDeterminativpronomen / Artikelwörter attributivKeyBeispielKey</v>
      </c>
    </row>
    <row r="1360" spans="1:4">
      <c r="A1360" t="s">
        <v>15103</v>
      </c>
      <c r="B1360" t="s">
        <v>15104</v>
      </c>
      <c r="C1360" t="s">
        <v>15085</v>
      </c>
      <c r="D1360" t="str">
        <f>Table_Beispiel[[#This Row],[relWort]] &amp; "BeispielKey"</f>
        <v>PronomenOrder10mannlichGenusdativKasussingularNumerusDeterminativpronomen / Artikelwörter attributivKeyBeispielKey</v>
      </c>
    </row>
    <row r="1361" spans="1:4">
      <c r="A1361" t="s">
        <v>15105</v>
      </c>
      <c r="B1361" t="s">
        <v>15106</v>
      </c>
      <c r="C1361" t="s">
        <v>15086</v>
      </c>
      <c r="D1361" t="str">
        <f>Table_Beispiel[[#This Row],[relWort]] &amp; "BeispielKey"</f>
        <v>PronomenOrder10weiblichGenusdativKasussingularNumerusDeterminativpronomen / Artikelwörter attributivKeyBeispielKey</v>
      </c>
    </row>
    <row r="1362" spans="1:4">
      <c r="A1362" t="s">
        <v>15107</v>
      </c>
      <c r="B1362" t="s">
        <v>15108</v>
      </c>
      <c r="C1362" t="s">
        <v>15087</v>
      </c>
      <c r="D1362" t="str">
        <f>Table_Beispiel[[#This Row],[relWort]] &amp; "BeispielKey"</f>
        <v>PronomenOrder10sachlichGenusdativKasussingularNumerusDeterminativpronomen / Artikelwörter attributivKeyBeispielKey</v>
      </c>
    </row>
    <row r="1363" spans="1:4">
      <c r="A1363" t="s">
        <v>15109</v>
      </c>
      <c r="B1363" t="s">
        <v>15110</v>
      </c>
      <c r="C1363" t="s">
        <v>15088</v>
      </c>
      <c r="D1363" t="str">
        <f>Table_Beispiel[[#This Row],[relWort]] &amp; "BeispielKey"</f>
        <v>PronomenOrder10dativKasuspluralNumerusDeterminativpronomen / Artikelwörter attributivKeyBeispielKey</v>
      </c>
    </row>
    <row r="1364" spans="1:4">
      <c r="A1364" t="s">
        <v>15111</v>
      </c>
      <c r="B1364" t="s">
        <v>15112</v>
      </c>
      <c r="C1364" t="s">
        <v>15089</v>
      </c>
      <c r="D1364" t="str">
        <f>Table_Beispiel[[#This Row],[relWort]] &amp; "BeispielKey"</f>
        <v>PronomenOrder10mannlichGenusgenetiveKasussingularNumerusDeterminativpronomen / Artikelwörter attributivKeyBeispielKey</v>
      </c>
    </row>
    <row r="1365" spans="1:4">
      <c r="A1365" t="s">
        <v>15113</v>
      </c>
      <c r="B1365" t="s">
        <v>15114</v>
      </c>
      <c r="C1365" t="s">
        <v>15090</v>
      </c>
      <c r="D1365" t="str">
        <f>Table_Beispiel[[#This Row],[relWort]] &amp; "BeispielKey"</f>
        <v>PronomenOrder10weiblichGenusgenetiveKasussingularNumerusDeterminativpronomen / Artikelwörter attributivKeyBeispielKey</v>
      </c>
    </row>
    <row r="1366" spans="1:4">
      <c r="A1366" t="s">
        <v>15115</v>
      </c>
      <c r="B1366" t="s">
        <v>15116</v>
      </c>
      <c r="C1366" t="s">
        <v>15091</v>
      </c>
      <c r="D1366" t="str">
        <f>Table_Beispiel[[#This Row],[relWort]] &amp; "BeispielKey"</f>
        <v>PronomenOrder10sachlichGenusgenetiveKasussingularNumerusDeterminativpronomen / Artikelwörter attributivKeyBeispielKey</v>
      </c>
    </row>
    <row r="1367" spans="1:4">
      <c r="A1367" t="s">
        <v>15117</v>
      </c>
      <c r="B1367" t="s">
        <v>15118</v>
      </c>
      <c r="C1367" t="s">
        <v>15092</v>
      </c>
      <c r="D1367" t="str">
        <f>Table_Beispiel[[#This Row],[relWort]] &amp; "BeispielKey"</f>
        <v>PronomenOrder10genetiveKasuspluralNumerusDeterminativpronomen / Artikelwörter attributivKeyBeispielKey</v>
      </c>
    </row>
    <row r="1368" spans="1:4">
      <c r="A1368" t="s">
        <v>15137</v>
      </c>
      <c r="B1368" t="s">
        <v>15138</v>
      </c>
      <c r="C1368" t="s">
        <v>15121</v>
      </c>
      <c r="D1368" t="str">
        <f>Table_Beispiel[[#This Row],[relWort]] &amp; "BeispielKey"</f>
        <v>PronomenOrder11mannlichGenusnominativeKasussingularNumerusDeterminativpronomen / Artikelwörter attributivKeyBeispielKey</v>
      </c>
    </row>
    <row r="1369" spans="1:4">
      <c r="A1369" t="s">
        <v>15139</v>
      </c>
      <c r="B1369" t="s">
        <v>15140</v>
      </c>
      <c r="C1369" t="s">
        <v>15122</v>
      </c>
      <c r="D1369" t="str">
        <f>Table_Beispiel[[#This Row],[relWort]] &amp; "BeispielKey"</f>
        <v>PronomenOrder11weiblichGenusnominativeKasussingularNumerusDeterminativpronomen / Artikelwörter attributivKeyBeispielKey</v>
      </c>
    </row>
    <row r="1370" spans="1:4">
      <c r="A1370" t="s">
        <v>15141</v>
      </c>
      <c r="B1370" t="s">
        <v>15142</v>
      </c>
      <c r="C1370" t="s">
        <v>15123</v>
      </c>
      <c r="D1370" t="str">
        <f>Table_Beispiel[[#This Row],[relWort]] &amp; "BeispielKey"</f>
        <v>PronomenOrder11sachlichGenusnominativeKasussingularNumerusDeterminativpronomen / Artikelwörter attributivKeyBeispielKey</v>
      </c>
    </row>
    <row r="1371" spans="1:4">
      <c r="A1371" t="s">
        <v>15143</v>
      </c>
      <c r="B1371" t="s">
        <v>15144</v>
      </c>
      <c r="C1371" t="s">
        <v>15124</v>
      </c>
      <c r="D1371" t="str">
        <f>Table_Beispiel[[#This Row],[relWort]] &amp; "BeispielKey"</f>
        <v>PronomenOrder11nominativeKasuspluralNumerusDeterminativpronomen / Artikelwörter attributivKeyBeispielKey</v>
      </c>
    </row>
    <row r="1372" spans="1:4">
      <c r="A1372" t="s">
        <v>15145</v>
      </c>
      <c r="B1372" t="s">
        <v>15146</v>
      </c>
      <c r="C1372" t="s">
        <v>15125</v>
      </c>
      <c r="D1372" t="str">
        <f>Table_Beispiel[[#This Row],[relWort]] &amp; "BeispielKey"</f>
        <v>PronomenOrder11mannlichGenusakkusativKasussingularNumerusDeterminativpronomen / Artikelwörter attributivKeyBeispielKey</v>
      </c>
    </row>
    <row r="1373" spans="1:4">
      <c r="A1373" t="s">
        <v>15147</v>
      </c>
      <c r="B1373" t="s">
        <v>15148</v>
      </c>
      <c r="C1373" t="s">
        <v>15126</v>
      </c>
      <c r="D1373" t="str">
        <f>Table_Beispiel[[#This Row],[relWort]] &amp; "BeispielKey"</f>
        <v>PronomenOrder11weiblichGenusakkusativKasussingularNumerusDeterminativpronomen / Artikelwörter attributivKeyBeispielKey</v>
      </c>
    </row>
    <row r="1374" spans="1:4">
      <c r="A1374" t="s">
        <v>15149</v>
      </c>
      <c r="B1374" t="s">
        <v>15150</v>
      </c>
      <c r="C1374" t="s">
        <v>15127</v>
      </c>
      <c r="D1374" t="str">
        <f>Table_Beispiel[[#This Row],[relWort]] &amp; "BeispielKey"</f>
        <v>PronomenOrder11sachlichGenusakkusativKasussingularNumerusDeterminativpronomen / Artikelwörter attributivKeyBeispielKey</v>
      </c>
    </row>
    <row r="1375" spans="1:4">
      <c r="A1375" t="s">
        <v>15151</v>
      </c>
      <c r="B1375" t="s">
        <v>15152</v>
      </c>
      <c r="C1375" t="s">
        <v>15128</v>
      </c>
      <c r="D1375" t="str">
        <f>Table_Beispiel[[#This Row],[relWort]] &amp; "BeispielKey"</f>
        <v>PronomenOrder11akkusativKasuspluralNumerusDeterminativpronomen / Artikelwörter attributivKeyBeispielKey</v>
      </c>
    </row>
    <row r="1376" spans="1:4">
      <c r="A1376" t="s">
        <v>15153</v>
      </c>
      <c r="B1376" t="s">
        <v>15154</v>
      </c>
      <c r="C1376" t="s">
        <v>15129</v>
      </c>
      <c r="D1376" t="str">
        <f>Table_Beispiel[[#This Row],[relWort]] &amp; "BeispielKey"</f>
        <v>PronomenOrder11mannlichGenusdativKasussingularNumerusDeterminativpronomen / Artikelwörter attributivKeyBeispielKey</v>
      </c>
    </row>
    <row r="1377" spans="1:4">
      <c r="A1377" t="s">
        <v>15155</v>
      </c>
      <c r="B1377" t="s">
        <v>15156</v>
      </c>
      <c r="C1377" t="s">
        <v>15130</v>
      </c>
      <c r="D1377" t="str">
        <f>Table_Beispiel[[#This Row],[relWort]] &amp; "BeispielKey"</f>
        <v>PronomenOrder11weiblichGenusdativKasussingularNumerusDeterminativpronomen / Artikelwörter attributivKeyBeispielKey</v>
      </c>
    </row>
    <row r="1378" spans="1:4">
      <c r="A1378" t="s">
        <v>15157</v>
      </c>
      <c r="B1378" t="s">
        <v>15158</v>
      </c>
      <c r="C1378" t="s">
        <v>15131</v>
      </c>
      <c r="D1378" t="str">
        <f>Table_Beispiel[[#This Row],[relWort]] &amp; "BeispielKey"</f>
        <v>PronomenOrder11sachlichGenusdativKasussingularNumerusDeterminativpronomen / Artikelwörter attributivKeyBeispielKey</v>
      </c>
    </row>
    <row r="1379" spans="1:4">
      <c r="A1379" t="s">
        <v>15159</v>
      </c>
      <c r="B1379" t="s">
        <v>15160</v>
      </c>
      <c r="C1379" t="s">
        <v>15132</v>
      </c>
      <c r="D1379" t="str">
        <f>Table_Beispiel[[#This Row],[relWort]] &amp; "BeispielKey"</f>
        <v>PronomenOrder11dativKasuspluralNumerusDeterminativpronomen / Artikelwörter attributivKeyBeispielKey</v>
      </c>
    </row>
    <row r="1380" spans="1:4">
      <c r="A1380" t="s">
        <v>15161</v>
      </c>
      <c r="B1380" t="s">
        <v>15162</v>
      </c>
      <c r="C1380" t="s">
        <v>15133</v>
      </c>
      <c r="D1380" t="str">
        <f>Table_Beispiel[[#This Row],[relWort]] &amp; "BeispielKey"</f>
        <v>PronomenOrder11mannlichGenusgenetiveKasussingularNumerusDeterminativpronomen / Artikelwörter attributivKeyBeispielKey</v>
      </c>
    </row>
    <row r="1381" spans="1:4">
      <c r="A1381" t="s">
        <v>15163</v>
      </c>
      <c r="B1381" t="s">
        <v>15164</v>
      </c>
      <c r="C1381" t="s">
        <v>15134</v>
      </c>
      <c r="D1381" t="str">
        <f>Table_Beispiel[[#This Row],[relWort]] &amp; "BeispielKey"</f>
        <v>PronomenOrder11weiblichGenusgenetiveKasussingularNumerusDeterminativpronomen / Artikelwörter attributivKeyBeispielKey</v>
      </c>
    </row>
    <row r="1382" spans="1:4">
      <c r="A1382" t="s">
        <v>15165</v>
      </c>
      <c r="B1382" t="s">
        <v>15166</v>
      </c>
      <c r="C1382" t="s">
        <v>15135</v>
      </c>
      <c r="D1382" t="str">
        <f>Table_Beispiel[[#This Row],[relWort]] &amp; "BeispielKey"</f>
        <v>PronomenOrder11sachlichGenusgenetiveKasussingularNumerusDeterminativpronomen / Artikelwörter attributivKeyBeispielKey</v>
      </c>
    </row>
    <row r="1383" spans="1:4">
      <c r="A1383" t="s">
        <v>15167</v>
      </c>
      <c r="B1383" t="s">
        <v>15168</v>
      </c>
      <c r="C1383" t="s">
        <v>15136</v>
      </c>
      <c r="D1383" t="str">
        <f>Table_Beispiel[[#This Row],[relWort]] &amp; "BeispielKey"</f>
        <v>PronomenOrder11genetiveKasuspluralNumerusDeterminativpronomen / Artikelwörter attributivKeyBeispielKey</v>
      </c>
    </row>
    <row r="1384" spans="1:4">
      <c r="A1384" t="s">
        <v>15212</v>
      </c>
      <c r="B1384" t="s">
        <v>15213</v>
      </c>
      <c r="C1384" t="s">
        <v>15196</v>
      </c>
      <c r="D1384" t="str">
        <f>Table_Beispiel[[#This Row],[relWort]] &amp; "BeispielKey"</f>
        <v>PronomenOrder12mannlichGenusnominativeKasussingularNumerusDeterminativpronomen / Artikelwörter attributivKeyBeispielKey</v>
      </c>
    </row>
    <row r="1385" spans="1:4">
      <c r="A1385" t="s">
        <v>15214</v>
      </c>
      <c r="B1385" t="s">
        <v>15215</v>
      </c>
      <c r="C1385" t="s">
        <v>15197</v>
      </c>
      <c r="D1385" t="str">
        <f>Table_Beispiel[[#This Row],[relWort]] &amp; "BeispielKey"</f>
        <v>PronomenOrder12weiblichGenusnominativeKasussingularNumerusDeterminativpronomen / Artikelwörter attributivKeyBeispielKey</v>
      </c>
    </row>
    <row r="1386" spans="1:4">
      <c r="A1386" t="s">
        <v>15216</v>
      </c>
      <c r="B1386" t="s">
        <v>15217</v>
      </c>
      <c r="C1386" t="s">
        <v>15198</v>
      </c>
      <c r="D1386" t="str">
        <f>Table_Beispiel[[#This Row],[relWort]] &amp; "BeispielKey"</f>
        <v>PronomenOrder12sachlichGenusnominativeKasussingularNumerusDeterminativpronomen / Artikelwörter attributivKeyBeispielKey</v>
      </c>
    </row>
    <row r="1387" spans="1:4">
      <c r="A1387" t="s">
        <v>15218</v>
      </c>
      <c r="B1387" t="s">
        <v>15219</v>
      </c>
      <c r="C1387" t="s">
        <v>15199</v>
      </c>
      <c r="D1387" t="str">
        <f>Table_Beispiel[[#This Row],[relWort]] &amp; "BeispielKey"</f>
        <v>PronomenOrder12nominativeKasuspluralNumerusDeterminativpronomen / Artikelwörter attributivKeyBeispielKey</v>
      </c>
    </row>
    <row r="1388" spans="1:4">
      <c r="A1388" t="s">
        <v>15220</v>
      </c>
      <c r="B1388" t="s">
        <v>15221</v>
      </c>
      <c r="C1388" t="s">
        <v>15200</v>
      </c>
      <c r="D1388" t="str">
        <f>Table_Beispiel[[#This Row],[relWort]] &amp; "BeispielKey"</f>
        <v>PronomenOrder12mannlichGenusakkusativKasussingularNumerusDeterminativpronomen / Artikelwörter attributivKeyBeispielKey</v>
      </c>
    </row>
    <row r="1389" spans="1:4">
      <c r="A1389" t="s">
        <v>15222</v>
      </c>
      <c r="B1389" t="s">
        <v>15223</v>
      </c>
      <c r="C1389" t="s">
        <v>15201</v>
      </c>
      <c r="D1389" t="str">
        <f>Table_Beispiel[[#This Row],[relWort]] &amp; "BeispielKey"</f>
        <v>PronomenOrder12weiblichGenusakkusativKasussingularNumerusDeterminativpronomen / Artikelwörter attributivKeyBeispielKey</v>
      </c>
    </row>
    <row r="1390" spans="1:4">
      <c r="A1390" t="s">
        <v>15224</v>
      </c>
      <c r="B1390" t="s">
        <v>15225</v>
      </c>
      <c r="C1390" t="s">
        <v>15202</v>
      </c>
      <c r="D1390" t="str">
        <f>Table_Beispiel[[#This Row],[relWort]] &amp; "BeispielKey"</f>
        <v>PronomenOrder12sachlichGenusakkusativKasussingularNumerusDeterminativpronomen / Artikelwörter attributivKeyBeispielKey</v>
      </c>
    </row>
    <row r="1391" spans="1:4">
      <c r="A1391" t="s">
        <v>15226</v>
      </c>
      <c r="B1391" t="s">
        <v>15227</v>
      </c>
      <c r="C1391" t="s">
        <v>15203</v>
      </c>
      <c r="D1391" t="str">
        <f>Table_Beispiel[[#This Row],[relWort]] &amp; "BeispielKey"</f>
        <v>PronomenOrder12akkusativKasuspluralNumerusDeterminativpronomen / Artikelwörter attributivKeyBeispielKey</v>
      </c>
    </row>
    <row r="1392" spans="1:4">
      <c r="A1392" t="s">
        <v>15228</v>
      </c>
      <c r="B1392" t="s">
        <v>15229</v>
      </c>
      <c r="C1392" t="s">
        <v>15204</v>
      </c>
      <c r="D1392" t="str">
        <f>Table_Beispiel[[#This Row],[relWort]] &amp; "BeispielKey"</f>
        <v>PronomenOrder12mannlichGenusdativKasussingularNumerusDeterminativpronomen / Artikelwörter attributivKeyBeispielKey</v>
      </c>
    </row>
    <row r="1393" spans="1:4">
      <c r="A1393" t="s">
        <v>15230</v>
      </c>
      <c r="B1393" t="s">
        <v>15231</v>
      </c>
      <c r="C1393" t="s">
        <v>15205</v>
      </c>
      <c r="D1393" t="str">
        <f>Table_Beispiel[[#This Row],[relWort]] &amp; "BeispielKey"</f>
        <v>PronomenOrder12weiblichGenusdativKasussingularNumerusDeterminativpronomen / Artikelwörter attributivKeyBeispielKey</v>
      </c>
    </row>
    <row r="1394" spans="1:4">
      <c r="A1394" t="s">
        <v>15232</v>
      </c>
      <c r="B1394" t="s">
        <v>15233</v>
      </c>
      <c r="C1394" t="s">
        <v>15206</v>
      </c>
      <c r="D1394" t="str">
        <f>Table_Beispiel[[#This Row],[relWort]] &amp; "BeispielKey"</f>
        <v>PronomenOrder12sachlichGenusdativKasussingularNumerusDeterminativpronomen / Artikelwörter attributivKeyBeispielKey</v>
      </c>
    </row>
    <row r="1395" spans="1:4">
      <c r="A1395" t="s">
        <v>15234</v>
      </c>
      <c r="B1395" t="s">
        <v>15235</v>
      </c>
      <c r="C1395" t="s">
        <v>15207</v>
      </c>
      <c r="D1395" t="str">
        <f>Table_Beispiel[[#This Row],[relWort]] &amp; "BeispielKey"</f>
        <v>PronomenOrder12dativKasuspluralNumerusDeterminativpronomen / Artikelwörter attributivKeyBeispielKey</v>
      </c>
    </row>
    <row r="1396" spans="1:4">
      <c r="A1396" t="s">
        <v>15236</v>
      </c>
      <c r="B1396" t="s">
        <v>15237</v>
      </c>
      <c r="C1396" t="s">
        <v>15208</v>
      </c>
      <c r="D1396" t="str">
        <f>Table_Beispiel[[#This Row],[relWort]] &amp; "BeispielKey"</f>
        <v>PronomenOrder12mannlichGenusgenetiveKasussingularNumerusDeterminativpronomen / Artikelwörter attributivKeyBeispielKey</v>
      </c>
    </row>
    <row r="1397" spans="1:4">
      <c r="A1397" t="s">
        <v>15238</v>
      </c>
      <c r="B1397" t="s">
        <v>15239</v>
      </c>
      <c r="C1397" t="s">
        <v>15209</v>
      </c>
      <c r="D1397" t="str">
        <f>Table_Beispiel[[#This Row],[relWort]] &amp; "BeispielKey"</f>
        <v>PronomenOrder12weiblichGenusgenetiveKasussingularNumerusDeterminativpronomen / Artikelwörter attributivKeyBeispielKey</v>
      </c>
    </row>
    <row r="1398" spans="1:4">
      <c r="A1398" t="s">
        <v>15240</v>
      </c>
      <c r="B1398" t="s">
        <v>15241</v>
      </c>
      <c r="C1398" t="s">
        <v>15210</v>
      </c>
      <c r="D1398" t="str">
        <f>Table_Beispiel[[#This Row],[relWort]] &amp; "BeispielKey"</f>
        <v>PronomenOrder12sachlichGenusgenetiveKasussingularNumerusDeterminativpronomen / Artikelwörter attributivKeyBeispielKey</v>
      </c>
    </row>
    <row r="1399" spans="1:4">
      <c r="A1399" t="s">
        <v>15242</v>
      </c>
      <c r="B1399" t="s">
        <v>15243</v>
      </c>
      <c r="C1399" t="s">
        <v>15211</v>
      </c>
      <c r="D1399" t="str">
        <f>Table_Beispiel[[#This Row],[relWort]] &amp; "BeispielKey"</f>
        <v>PronomenOrder12genetiveKasuspluralNumerusDeterminativpronomen / Artikelwörter attributivKeyBeispielKey</v>
      </c>
    </row>
    <row r="1400" spans="1:4">
      <c r="A1400" t="s">
        <v>15261</v>
      </c>
      <c r="B1400" t="s">
        <v>15262</v>
      </c>
      <c r="C1400" t="s">
        <v>15245</v>
      </c>
      <c r="D1400" t="str">
        <f>Table_Beispiel[[#This Row],[relWort]] &amp; "BeispielKey"</f>
        <v>PronomenOrder13mannlichGenusnominativeKasussingularNumerusDeterminativpronomen / Artikelwörter attributivKeyBeispielKey</v>
      </c>
    </row>
    <row r="1401" spans="1:4">
      <c r="A1401" t="s">
        <v>15263</v>
      </c>
      <c r="B1401" t="s">
        <v>15264</v>
      </c>
      <c r="C1401" t="s">
        <v>15246</v>
      </c>
      <c r="D1401" t="str">
        <f>Table_Beispiel[[#This Row],[relWort]] &amp; "BeispielKey"</f>
        <v>PronomenOrder13weiblichGenusnominativeKasussingularNumerusDeterminativpronomen / Artikelwörter attributivKeyBeispielKey</v>
      </c>
    </row>
    <row r="1402" spans="1:4">
      <c r="A1402" t="s">
        <v>15265</v>
      </c>
      <c r="B1402" t="s">
        <v>15266</v>
      </c>
      <c r="C1402" t="s">
        <v>15247</v>
      </c>
      <c r="D1402" t="str">
        <f>Table_Beispiel[[#This Row],[relWort]] &amp; "BeispielKey"</f>
        <v>PronomenOrder13sachlichGenusnominativeKasussingularNumerusDeterminativpronomen / Artikelwörter attributivKeyBeispielKey</v>
      </c>
    </row>
    <row r="1403" spans="1:4">
      <c r="A1403" t="s">
        <v>15267</v>
      </c>
      <c r="B1403" t="s">
        <v>15268</v>
      </c>
      <c r="C1403" t="s">
        <v>15248</v>
      </c>
      <c r="D1403" t="str">
        <f>Table_Beispiel[[#This Row],[relWort]] &amp; "BeispielKey"</f>
        <v>PronomenOrder13nominativeKasuspluralNumerusDeterminativpronomen / Artikelwörter attributivKeyBeispielKey</v>
      </c>
    </row>
    <row r="1404" spans="1:4">
      <c r="A1404" t="s">
        <v>15269</v>
      </c>
      <c r="B1404" t="s">
        <v>15270</v>
      </c>
      <c r="C1404" t="s">
        <v>15249</v>
      </c>
      <c r="D1404" t="str">
        <f>Table_Beispiel[[#This Row],[relWort]] &amp; "BeispielKey"</f>
        <v>PronomenOrder13mannlichGenusakkusativKasussingularNumerusDeterminativpronomen / Artikelwörter attributivKeyBeispielKey</v>
      </c>
    </row>
    <row r="1405" spans="1:4">
      <c r="A1405" t="s">
        <v>15271</v>
      </c>
      <c r="B1405" t="s">
        <v>15272</v>
      </c>
      <c r="C1405" t="s">
        <v>15250</v>
      </c>
      <c r="D1405" t="str">
        <f>Table_Beispiel[[#This Row],[relWort]] &amp; "BeispielKey"</f>
        <v>PronomenOrder13weiblichGenusakkusativKasussingularNumerusDeterminativpronomen / Artikelwörter attributivKeyBeispielKey</v>
      </c>
    </row>
    <row r="1406" spans="1:4">
      <c r="A1406" t="s">
        <v>15273</v>
      </c>
      <c r="B1406" t="s">
        <v>15274</v>
      </c>
      <c r="C1406" t="s">
        <v>15251</v>
      </c>
      <c r="D1406" t="str">
        <f>Table_Beispiel[[#This Row],[relWort]] &amp; "BeispielKey"</f>
        <v>PronomenOrder13sachlichGenusakkusativKasussingularNumerusDeterminativpronomen / Artikelwörter attributivKeyBeispielKey</v>
      </c>
    </row>
    <row r="1407" spans="1:4">
      <c r="A1407" t="s">
        <v>15275</v>
      </c>
      <c r="B1407" t="s">
        <v>15276</v>
      </c>
      <c r="C1407" t="s">
        <v>15252</v>
      </c>
      <c r="D1407" t="str">
        <f>Table_Beispiel[[#This Row],[relWort]] &amp; "BeispielKey"</f>
        <v>PronomenOrder13akkusativKasuspluralNumerusDeterminativpronomen / Artikelwörter attributivKeyBeispielKey</v>
      </c>
    </row>
    <row r="1408" spans="1:4">
      <c r="A1408" t="s">
        <v>15277</v>
      </c>
      <c r="B1408" t="s">
        <v>15278</v>
      </c>
      <c r="C1408" t="s">
        <v>15253</v>
      </c>
      <c r="D1408" t="str">
        <f>Table_Beispiel[[#This Row],[relWort]] &amp; "BeispielKey"</f>
        <v>PronomenOrder13mannlichGenusdativKasussingularNumerusDeterminativpronomen / Artikelwörter attributivKeyBeispielKey</v>
      </c>
    </row>
    <row r="1409" spans="1:4">
      <c r="A1409" t="s">
        <v>15279</v>
      </c>
      <c r="B1409" t="s">
        <v>15280</v>
      </c>
      <c r="C1409" t="s">
        <v>15254</v>
      </c>
      <c r="D1409" t="str">
        <f>Table_Beispiel[[#This Row],[relWort]] &amp; "BeispielKey"</f>
        <v>PronomenOrder13weiblichGenusdativKasussingularNumerusDeterminativpronomen / Artikelwörter attributivKeyBeispielKey</v>
      </c>
    </row>
    <row r="1410" spans="1:4">
      <c r="A1410" t="s">
        <v>15281</v>
      </c>
      <c r="B1410" t="s">
        <v>15282</v>
      </c>
      <c r="C1410" t="s">
        <v>15255</v>
      </c>
      <c r="D1410" t="str">
        <f>Table_Beispiel[[#This Row],[relWort]] &amp; "BeispielKey"</f>
        <v>PronomenOrder13sachlichGenusdativKasussingularNumerusDeterminativpronomen / Artikelwörter attributivKeyBeispielKey</v>
      </c>
    </row>
    <row r="1411" spans="1:4">
      <c r="A1411" t="s">
        <v>15283</v>
      </c>
      <c r="B1411" t="s">
        <v>15284</v>
      </c>
      <c r="C1411" t="s">
        <v>15256</v>
      </c>
      <c r="D1411" t="str">
        <f>Table_Beispiel[[#This Row],[relWort]] &amp; "BeispielKey"</f>
        <v>PronomenOrder13dativKasuspluralNumerusDeterminativpronomen / Artikelwörter attributivKeyBeispielKey</v>
      </c>
    </row>
    <row r="1412" spans="1:4">
      <c r="A1412" t="s">
        <v>15285</v>
      </c>
      <c r="B1412" t="s">
        <v>15286</v>
      </c>
      <c r="C1412" t="s">
        <v>15257</v>
      </c>
      <c r="D1412" t="str">
        <f>Table_Beispiel[[#This Row],[relWort]] &amp; "BeispielKey"</f>
        <v>PronomenOrder13mannlichGenusgenetiveKasussingularNumerusDeterminativpronomen / Artikelwörter attributivKeyBeispielKey</v>
      </c>
    </row>
    <row r="1413" spans="1:4">
      <c r="A1413" t="s">
        <v>15287</v>
      </c>
      <c r="B1413" t="s">
        <v>15288</v>
      </c>
      <c r="C1413" t="s">
        <v>15258</v>
      </c>
      <c r="D1413" t="str">
        <f>Table_Beispiel[[#This Row],[relWort]] &amp; "BeispielKey"</f>
        <v>PronomenOrder13weiblichGenusgenetiveKasussingularNumerusDeterminativpronomen / Artikelwörter attributivKeyBeispielKey</v>
      </c>
    </row>
    <row r="1414" spans="1:4">
      <c r="A1414" t="s">
        <v>15289</v>
      </c>
      <c r="B1414" t="s">
        <v>15290</v>
      </c>
      <c r="C1414" t="s">
        <v>15259</v>
      </c>
      <c r="D1414" t="str">
        <f>Table_Beispiel[[#This Row],[relWort]] &amp; "BeispielKey"</f>
        <v>PronomenOrder13sachlichGenusgenetiveKasussingularNumerusDeterminativpronomen / Artikelwörter attributivKeyBeispielKey</v>
      </c>
    </row>
    <row r="1415" spans="1:4">
      <c r="A1415" t="s">
        <v>15291</v>
      </c>
      <c r="B1415" t="s">
        <v>15292</v>
      </c>
      <c r="C1415" t="s">
        <v>15260</v>
      </c>
      <c r="D1415" t="str">
        <f>Table_Beispiel[[#This Row],[relWort]] &amp; "BeispielKey"</f>
        <v>PronomenOrder13genetiveKasuspluralNumerusDeterminativpronomen / Artikelwörter attributivKeyBeispielKey</v>
      </c>
    </row>
    <row r="1416" spans="1:4">
      <c r="A1416" t="s">
        <v>15309</v>
      </c>
      <c r="B1416" t="s">
        <v>15310</v>
      </c>
      <c r="C1416" t="s">
        <v>15329</v>
      </c>
      <c r="D1416" s="11" t="str">
        <f>Table_Beispiel[[#This Row],[relWort]] &amp; "BeispielKey"</f>
        <v>NomenOrder1weiblichGenusgenetiveKasussingularNumerusBeispielKey</v>
      </c>
    </row>
    <row r="1417" spans="1:4">
      <c r="A1417" t="s">
        <v>15311</v>
      </c>
      <c r="B1417" t="s">
        <v>15312</v>
      </c>
      <c r="C1417" t="s">
        <v>15330</v>
      </c>
      <c r="D1417" s="11" t="str">
        <f>Table_Beispiel[[#This Row],[relWort]] &amp; "BeispielKey"</f>
        <v>NomenOrder2mannlichGenusgenetiveKasussingularNumerusBeispielKey</v>
      </c>
    </row>
    <row r="1418" spans="1:4">
      <c r="A1418" t="s">
        <v>15313</v>
      </c>
      <c r="B1418" t="s">
        <v>15314</v>
      </c>
      <c r="C1418" t="s">
        <v>15331</v>
      </c>
      <c r="D1418" s="11" t="str">
        <f>Table_Beispiel[[#This Row],[relWort]] &amp; "BeispielKey"</f>
        <v>NomenOrder3weiblichGenusgenetiveKasussingularNumerusBeispielKey</v>
      </c>
    </row>
    <row r="1419" spans="1:4">
      <c r="A1419" t="s">
        <v>15315</v>
      </c>
      <c r="B1419" t="s">
        <v>15316</v>
      </c>
      <c r="C1419" t="s">
        <v>15332</v>
      </c>
      <c r="D1419" s="11" t="str">
        <f>Table_Beispiel[[#This Row],[relWort]] &amp; "BeispielKey"</f>
        <v>NomenOrder4mannlichGenusgenetiveKasussingularNumerusBeispielKey</v>
      </c>
    </row>
    <row r="1420" spans="1:4">
      <c r="A1420" t="s">
        <v>15317</v>
      </c>
      <c r="B1420" t="s">
        <v>15318</v>
      </c>
      <c r="C1420" t="s">
        <v>15333</v>
      </c>
      <c r="D1420" s="11" t="str">
        <f>Table_Beispiel[[#This Row],[relWort]] &amp; "BeispielKey"</f>
        <v>NomenOrder5mannlichGenusgenetiveKasussingularNumerusBeispielKey</v>
      </c>
    </row>
    <row r="1421" spans="1:4">
      <c r="A1421" t="s">
        <v>15319</v>
      </c>
      <c r="B1421" t="s">
        <v>15320</v>
      </c>
      <c r="C1421" t="s">
        <v>15334</v>
      </c>
      <c r="D1421" s="11" t="str">
        <f>Table_Beispiel[[#This Row],[relWort]] &amp; "BeispielKey"</f>
        <v>NomenOrder6sachlichGenusgenetiveKasussingularNumerusBeispielKey</v>
      </c>
    </row>
    <row r="1422" spans="1:4">
      <c r="A1422" t="s">
        <v>15321</v>
      </c>
      <c r="B1422" t="s">
        <v>15322</v>
      </c>
      <c r="C1422" t="s">
        <v>15335</v>
      </c>
      <c r="D1422" s="11" t="str">
        <f>Table_Beispiel[[#This Row],[relWort]] &amp; "BeispielKey"</f>
        <v>NomenOrder7weiblichGenusgenetiveKasussingularNumerusBeispielKey</v>
      </c>
    </row>
    <row r="1423" spans="1:4">
      <c r="A1423" t="s">
        <v>15323</v>
      </c>
      <c r="B1423" t="s">
        <v>15324</v>
      </c>
      <c r="C1423" t="s">
        <v>15336</v>
      </c>
      <c r="D1423" s="11" t="str">
        <f>Table_Beispiel[[#This Row],[relWort]] &amp; "BeispielKey"</f>
        <v>NomenOrder8mannlichGenusgenetiveKasussingularNumerusBeispielKey</v>
      </c>
    </row>
    <row r="1424" spans="1:4">
      <c r="A1424" t="s">
        <v>15325</v>
      </c>
      <c r="B1424" t="s">
        <v>15326</v>
      </c>
      <c r="C1424" t="s">
        <v>15337</v>
      </c>
      <c r="D1424" s="11" t="str">
        <f>Table_Beispiel[[#This Row],[relWort]] &amp; "BeispielKey"</f>
        <v>NomenOrder9sachlichGenusgenetiveKasussingularNumerusBeispielKey</v>
      </c>
    </row>
    <row r="1425" spans="1:4">
      <c r="A1425" t="s">
        <v>15327</v>
      </c>
      <c r="B1425" t="s">
        <v>15328</v>
      </c>
      <c r="C1425" t="s">
        <v>15338</v>
      </c>
      <c r="D1425" s="11" t="str">
        <f>Table_Beispiel[[#This Row],[relWort]] &amp; "BeispielKey"</f>
        <v>NomenOrder10sachlichGenusgenetiveKasussingularNumerusBeispielKey</v>
      </c>
    </row>
    <row r="1426" spans="1:4" ht="17">
      <c r="A1426" s="12" t="s">
        <v>15359</v>
      </c>
      <c r="B1426" s="12" t="s">
        <v>15360</v>
      </c>
      <c r="C1426" s="12" t="s">
        <v>15339</v>
      </c>
      <c r="D1426" s="11" t="str">
        <f>Table_Beispiel[[#This Row],[relWort]] &amp; "BeispielKey"</f>
        <v>NomenOrder11weiblichGenusgenetiveKasussingularNumerusBeispielKey</v>
      </c>
    </row>
    <row r="1427" spans="1:4" ht="17">
      <c r="A1427" s="12" t="s">
        <v>15361</v>
      </c>
      <c r="B1427" s="12" t="s">
        <v>15362</v>
      </c>
      <c r="C1427" s="12" t="s">
        <v>15340</v>
      </c>
      <c r="D1427" s="11" t="str">
        <f>Table_Beispiel[[#This Row],[relWort]] &amp; "BeispielKey"</f>
        <v>NomenOrder12weiblichGenusgenetiveKasussingularNumerusBeispielKey</v>
      </c>
    </row>
    <row r="1428" spans="1:4" ht="17">
      <c r="A1428" s="12" t="s">
        <v>15363</v>
      </c>
      <c r="B1428" s="12" t="s">
        <v>15364</v>
      </c>
      <c r="C1428" s="12" t="s">
        <v>15341</v>
      </c>
      <c r="D1428" s="11" t="str">
        <f>Table_Beispiel[[#This Row],[relWort]] &amp; "BeispielKey"</f>
        <v>NomenOrder13sachlichGenusgenetiveKasussingularNumerusBeispielKey</v>
      </c>
    </row>
    <row r="1429" spans="1:4" ht="17">
      <c r="A1429" s="12" t="s">
        <v>15365</v>
      </c>
      <c r="B1429" s="12" t="s">
        <v>15366</v>
      </c>
      <c r="C1429" s="12" t="s">
        <v>15342</v>
      </c>
      <c r="D1429" s="11" t="str">
        <f>Table_Beispiel[[#This Row],[relWort]] &amp; "BeispielKey"</f>
        <v>NomenOrder14weiblichGenusgenetiveKasussingularNumerusBeispielKey</v>
      </c>
    </row>
    <row r="1430" spans="1:4" ht="17">
      <c r="A1430" s="12" t="s">
        <v>15367</v>
      </c>
      <c r="B1430" s="12" t="s">
        <v>15368</v>
      </c>
      <c r="C1430" s="12" t="s">
        <v>15343</v>
      </c>
      <c r="D1430" s="11" t="str">
        <f>Table_Beispiel[[#This Row],[relWort]] &amp; "BeispielKey"</f>
        <v>NomenOrder15weiblichGenusgenetiveKasussingularNumerusBeispielKey</v>
      </c>
    </row>
    <row r="1431" spans="1:4" ht="17">
      <c r="A1431" s="12" t="s">
        <v>15369</v>
      </c>
      <c r="B1431" s="12" t="s">
        <v>15370</v>
      </c>
      <c r="C1431" s="12" t="s">
        <v>15344</v>
      </c>
      <c r="D1431" s="11" t="str">
        <f>Table_Beispiel[[#This Row],[relWort]] &amp; "BeispielKey"</f>
        <v>NomenOrder16sachlichGenusgenetiveKasussingularNumerusBeispielKey</v>
      </c>
    </row>
    <row r="1432" spans="1:4" ht="17">
      <c r="A1432" s="12" t="s">
        <v>15371</v>
      </c>
      <c r="B1432" s="12" t="s">
        <v>15372</v>
      </c>
      <c r="C1432" s="12" t="s">
        <v>15345</v>
      </c>
      <c r="D1432" s="11" t="str">
        <f>Table_Beispiel[[#This Row],[relWort]] &amp; "BeispielKey"</f>
        <v>NomenOrder17mannlichGenusgenetiveKasussingularNumerusBeispielKey</v>
      </c>
    </row>
    <row r="1433" spans="1:4" ht="17">
      <c r="A1433" s="12" t="s">
        <v>15373</v>
      </c>
      <c r="B1433" s="12" t="s">
        <v>15374</v>
      </c>
      <c r="C1433" s="12" t="s">
        <v>15346</v>
      </c>
      <c r="D1433" s="11" t="str">
        <f>Table_Beispiel[[#This Row],[relWort]] &amp; "BeispielKey"</f>
        <v>NomenOrder18sachlichGenusgenetiveKasussingularNumerusBeispielKey</v>
      </c>
    </row>
    <row r="1434" spans="1:4" ht="17">
      <c r="A1434" s="12" t="s">
        <v>15375</v>
      </c>
      <c r="B1434" s="12" t="s">
        <v>15376</v>
      </c>
      <c r="C1434" s="12" t="s">
        <v>15347</v>
      </c>
      <c r="D1434" s="11" t="str">
        <f>Table_Beispiel[[#This Row],[relWort]] &amp; "BeispielKey"</f>
        <v>NomenOrder19mannlichGenusgenetiveKasussingularNumerusBeispielKey</v>
      </c>
    </row>
    <row r="1435" spans="1:4" ht="17">
      <c r="A1435" s="12" t="s">
        <v>15377</v>
      </c>
      <c r="B1435" s="12" t="s">
        <v>15378</v>
      </c>
      <c r="C1435" s="12" t="s">
        <v>15348</v>
      </c>
      <c r="D1435" s="11" t="str">
        <f>Table_Beispiel[[#This Row],[relWort]] &amp; "BeispielKey"</f>
        <v>NomenOrder20weiblichGenusgenetiveKasussingularNumerusBeispielKey</v>
      </c>
    </row>
    <row r="1436" spans="1:4" ht="17">
      <c r="A1436" s="12" t="s">
        <v>15379</v>
      </c>
      <c r="B1436" s="12" t="s">
        <v>15380</v>
      </c>
      <c r="C1436" s="12" t="s">
        <v>15349</v>
      </c>
      <c r="D1436" s="11" t="str">
        <f>Table_Beispiel[[#This Row],[relWort]] &amp; "BeispielKey"</f>
        <v>NomenOrder21sachlichGenusgenetiveKasussingularNumerusBeispielKey</v>
      </c>
    </row>
    <row r="1437" spans="1:4" ht="17">
      <c r="A1437" s="12" t="s">
        <v>15381</v>
      </c>
      <c r="B1437" s="12" t="s">
        <v>15382</v>
      </c>
      <c r="C1437" s="12" t="s">
        <v>15350</v>
      </c>
      <c r="D1437" s="11" t="str">
        <f>Table_Beispiel[[#This Row],[relWort]] &amp; "BeispielKey"</f>
        <v>NomenOrder22mannlichGenusgenetiveKasussingularNumerusBeispielKey</v>
      </c>
    </row>
    <row r="1438" spans="1:4" ht="17">
      <c r="A1438" s="12" t="s">
        <v>15383</v>
      </c>
      <c r="B1438" s="12" t="s">
        <v>15384</v>
      </c>
      <c r="C1438" s="12" t="s">
        <v>15351</v>
      </c>
      <c r="D1438" s="11" t="str">
        <f>Table_Beispiel[[#This Row],[relWort]] &amp; "BeispielKey"</f>
        <v>NomenOrder23mannlichGenusgenetiveKasussingularNumerusBeispielKey</v>
      </c>
    </row>
    <row r="1439" spans="1:4" ht="17">
      <c r="A1439" s="12" t="s">
        <v>15385</v>
      </c>
      <c r="B1439" s="12" t="s">
        <v>15386</v>
      </c>
      <c r="C1439" s="12" t="s">
        <v>15352</v>
      </c>
      <c r="D1439" s="11" t="str">
        <f>Table_Beispiel[[#This Row],[relWort]] &amp; "BeispielKey"</f>
        <v>NomenOrder24sachlichGenusgenetiveKasussingularNumerusBeispielKey</v>
      </c>
    </row>
    <row r="1440" spans="1:4" ht="17">
      <c r="A1440" s="12" t="s">
        <v>15387</v>
      </c>
      <c r="B1440" s="12" t="s">
        <v>15388</v>
      </c>
      <c r="C1440" s="12" t="s">
        <v>15353</v>
      </c>
      <c r="D1440" s="11" t="str">
        <f>Table_Beispiel[[#This Row],[relWort]] &amp; "BeispielKey"</f>
        <v>NomenOrder25weiblichGenusgenetiveKasussingularNumerusBeispielKey</v>
      </c>
    </row>
    <row r="1441" spans="1:4" ht="17">
      <c r="A1441" s="12" t="s">
        <v>15389</v>
      </c>
      <c r="B1441" s="12" t="s">
        <v>15390</v>
      </c>
      <c r="C1441" s="12" t="s">
        <v>15354</v>
      </c>
      <c r="D1441" s="11" t="str">
        <f>Table_Beispiel[[#This Row],[relWort]] &amp; "BeispielKey"</f>
        <v>NomenOrder26mannlichGenusgenetiveKasussingularNumerusBeispielKey</v>
      </c>
    </row>
    <row r="1442" spans="1:4" ht="17">
      <c r="A1442" s="12" t="s">
        <v>15391</v>
      </c>
      <c r="B1442" s="12" t="s">
        <v>15392</v>
      </c>
      <c r="C1442" s="12" t="s">
        <v>15355</v>
      </c>
      <c r="D1442" s="11" t="str">
        <f>Table_Beispiel[[#This Row],[relWort]] &amp; "BeispielKey"</f>
        <v>NomenOrder27sachlichGenusgenetiveKasussingularNumerusBeispielKey</v>
      </c>
    </row>
    <row r="1443" spans="1:4" ht="17">
      <c r="A1443" s="12" t="s">
        <v>15393</v>
      </c>
      <c r="B1443" s="12" t="s">
        <v>15394</v>
      </c>
      <c r="C1443" s="12" t="s">
        <v>15356</v>
      </c>
      <c r="D1443" s="11" t="str">
        <f>Table_Beispiel[[#This Row],[relWort]] &amp; "BeispielKey"</f>
        <v>NomenOrder28sachlichGenusgenetiveKasussingularNumerusBeispielKey</v>
      </c>
    </row>
    <row r="1444" spans="1:4" ht="17">
      <c r="A1444" s="12" t="s">
        <v>15395</v>
      </c>
      <c r="B1444" s="12" t="s">
        <v>15396</v>
      </c>
      <c r="C1444" s="12" t="s">
        <v>15357</v>
      </c>
      <c r="D1444" s="11" t="str">
        <f>Table_Beispiel[[#This Row],[relWort]] &amp; "BeispielKey"</f>
        <v>NomenOrder29mannlichGenusgenetiveKasussingularNumerusBeispielKey</v>
      </c>
    </row>
    <row r="1445" spans="1:4" ht="17">
      <c r="A1445" s="12" t="s">
        <v>15397</v>
      </c>
      <c r="B1445" s="12" t="s">
        <v>15398</v>
      </c>
      <c r="C1445" s="12" t="s">
        <v>15358</v>
      </c>
      <c r="D1445" s="11" t="str">
        <f>Table_Beispiel[[#This Row],[relWort]] &amp; "BeispielKey"</f>
        <v>NomenOrder30mannlichGenusgenetiveKasussingularNumerusBeispielKey</v>
      </c>
    </row>
    <row r="1446" spans="1:4" ht="17">
      <c r="A1446" s="12" t="s">
        <v>15419</v>
      </c>
      <c r="B1446" s="12" t="s">
        <v>15420</v>
      </c>
      <c r="C1446" s="12" t="s">
        <v>15399</v>
      </c>
      <c r="D1446" s="11" t="str">
        <f>Table_Beispiel[[#This Row],[relWort]] &amp; "BeispielKey"</f>
        <v>NomenOrder31weiblichGenusgenetiveKasussingularNumerusBeispielKey</v>
      </c>
    </row>
    <row r="1447" spans="1:4" ht="17">
      <c r="A1447" s="12" t="s">
        <v>15421</v>
      </c>
      <c r="B1447" s="12" t="s">
        <v>15422</v>
      </c>
      <c r="C1447" s="12" t="s">
        <v>15400</v>
      </c>
      <c r="D1447" s="11" t="str">
        <f>Table_Beispiel[[#This Row],[relWort]] &amp; "BeispielKey"</f>
        <v>NomenOrder32mannlichGenusgenetiveKasussingularNumerusBeispielKey</v>
      </c>
    </row>
    <row r="1448" spans="1:4" ht="17">
      <c r="A1448" s="12" t="s">
        <v>15423</v>
      </c>
      <c r="B1448" s="12" t="s">
        <v>15424</v>
      </c>
      <c r="C1448" s="12" t="s">
        <v>15401</v>
      </c>
      <c r="D1448" s="11" t="str">
        <f>Table_Beispiel[[#This Row],[relWort]] &amp; "BeispielKey"</f>
        <v>NomenOrder33mannlichGenusgenetiveKasussingularNumerusBeispielKey</v>
      </c>
    </row>
    <row r="1449" spans="1:4" ht="17">
      <c r="A1449" s="12" t="s">
        <v>15425</v>
      </c>
      <c r="B1449" s="12" t="s">
        <v>15426</v>
      </c>
      <c r="C1449" s="12" t="s">
        <v>15402</v>
      </c>
      <c r="D1449" s="11" t="str">
        <f>Table_Beispiel[[#This Row],[relWort]] &amp; "BeispielKey"</f>
        <v>NomenOrder34sachlichGenusgenetiveKasussingularNumerusBeispielKey</v>
      </c>
    </row>
    <row r="1450" spans="1:4" ht="17">
      <c r="A1450" s="12" t="s">
        <v>15427</v>
      </c>
      <c r="B1450" s="12" t="s">
        <v>15428</v>
      </c>
      <c r="C1450" s="12" t="s">
        <v>15403</v>
      </c>
      <c r="D1450" s="11" t="str">
        <f>Table_Beispiel[[#This Row],[relWort]] &amp; "BeispielKey"</f>
        <v>NomenOrder35mannlichGenusgenetiveKasussingularNumerusBeispielKey</v>
      </c>
    </row>
    <row r="1451" spans="1:4" ht="17">
      <c r="A1451" s="12" t="s">
        <v>15429</v>
      </c>
      <c r="B1451" s="12" t="s">
        <v>15430</v>
      </c>
      <c r="C1451" s="12" t="s">
        <v>15404</v>
      </c>
      <c r="D1451" s="11" t="str">
        <f>Table_Beispiel[[#This Row],[relWort]] &amp; "BeispielKey"</f>
        <v>NomenOrder36mannlichGenusgenetiveKasussingularNumerusBeispielKey</v>
      </c>
    </row>
    <row r="1452" spans="1:4" ht="17">
      <c r="A1452" s="12" t="s">
        <v>15431</v>
      </c>
      <c r="B1452" s="12" t="s">
        <v>15432</v>
      </c>
      <c r="C1452" s="12" t="s">
        <v>15405</v>
      </c>
      <c r="D1452" s="11" t="str">
        <f>Table_Beispiel[[#This Row],[relWort]] &amp; "BeispielKey"</f>
        <v>NomenOrder37sachlichGenusgenetiveKasussingularNumerusBeispielKey</v>
      </c>
    </row>
    <row r="1453" spans="1:4" ht="17">
      <c r="A1453" s="12" t="s">
        <v>15433</v>
      </c>
      <c r="B1453" s="12" t="s">
        <v>15434</v>
      </c>
      <c r="C1453" s="12" t="s">
        <v>15406</v>
      </c>
      <c r="D1453" s="11" t="str">
        <f>Table_Beispiel[[#This Row],[relWort]] &amp; "BeispielKey"</f>
        <v>NomenOrder38mannlichGenusgenetiveKasussingularNumerusBeispielKey</v>
      </c>
    </row>
    <row r="1454" spans="1:4" ht="17">
      <c r="A1454" s="12" t="s">
        <v>15435</v>
      </c>
      <c r="B1454" s="12" t="s">
        <v>15436</v>
      </c>
      <c r="C1454" s="12" t="s">
        <v>15407</v>
      </c>
      <c r="D1454" s="11" t="str">
        <f>Table_Beispiel[[#This Row],[relWort]] &amp; "BeispielKey"</f>
        <v>NomenOrder39weiblichGenusgenetiveKasussingularNumerusBeispielKey</v>
      </c>
    </row>
    <row r="1455" spans="1:4" ht="17">
      <c r="A1455" s="12" t="s">
        <v>15437</v>
      </c>
      <c r="B1455" s="12" t="s">
        <v>15438</v>
      </c>
      <c r="C1455" s="12" t="s">
        <v>15408</v>
      </c>
      <c r="D1455" s="11" t="str">
        <f>Table_Beispiel[[#This Row],[relWort]] &amp; "BeispielKey"</f>
        <v>NomenOrder40weiblichGenusgenetiveKasussingularNumerusBeispielKey</v>
      </c>
    </row>
    <row r="1456" spans="1:4" ht="17">
      <c r="A1456" s="12" t="s">
        <v>15439</v>
      </c>
      <c r="B1456" s="12" t="s">
        <v>15440</v>
      </c>
      <c r="C1456" s="12" t="s">
        <v>15409</v>
      </c>
      <c r="D1456" s="11" t="str">
        <f>Table_Beispiel[[#This Row],[relWort]] &amp; "BeispielKey"</f>
        <v>NomenOrder41weiblichGenusgenetiveKasussingularNumerusBeispielKey</v>
      </c>
    </row>
    <row r="1457" spans="1:4" ht="17">
      <c r="A1457" s="12" t="s">
        <v>15441</v>
      </c>
      <c r="B1457" s="12" t="s">
        <v>15442</v>
      </c>
      <c r="C1457" s="12" t="s">
        <v>15410</v>
      </c>
      <c r="D1457" s="11" t="str">
        <f>Table_Beispiel[[#This Row],[relWort]] &amp; "BeispielKey"</f>
        <v>NomenOrder42mannlichGenusgenetiveKasussingularNumerusBeispielKey</v>
      </c>
    </row>
    <row r="1458" spans="1:4" ht="17">
      <c r="A1458" s="12" t="s">
        <v>15443</v>
      </c>
      <c r="B1458" s="12" t="s">
        <v>15444</v>
      </c>
      <c r="C1458" s="12" t="s">
        <v>15411</v>
      </c>
      <c r="D1458" s="11" t="str">
        <f>Table_Beispiel[[#This Row],[relWort]] &amp; "BeispielKey"</f>
        <v>NomenOrder43mannlichGenusgenetiveKasussingularNumerusBeispielKey</v>
      </c>
    </row>
    <row r="1459" spans="1:4" ht="17">
      <c r="A1459" s="12" t="s">
        <v>15445</v>
      </c>
      <c r="B1459" s="12" t="s">
        <v>15446</v>
      </c>
      <c r="C1459" s="12" t="s">
        <v>15412</v>
      </c>
      <c r="D1459" s="11" t="str">
        <f>Table_Beispiel[[#This Row],[relWort]] &amp; "BeispielKey"</f>
        <v>NomenOrder44weiblichGenusgenetiveKasussingularNumerusBeispielKey</v>
      </c>
    </row>
    <row r="1460" spans="1:4" ht="17">
      <c r="A1460" s="12" t="s">
        <v>15447</v>
      </c>
      <c r="B1460" s="12" t="s">
        <v>15448</v>
      </c>
      <c r="C1460" s="12" t="s">
        <v>15413</v>
      </c>
      <c r="D1460" s="11" t="str">
        <f>Table_Beispiel[[#This Row],[relWort]] &amp; "BeispielKey"</f>
        <v>NomenOrder45sachlichGenusgenetiveKasussingularNumerusBeispielKey</v>
      </c>
    </row>
    <row r="1461" spans="1:4" ht="17">
      <c r="A1461" s="12" t="s">
        <v>15449</v>
      </c>
      <c r="B1461" s="12" t="s">
        <v>15450</v>
      </c>
      <c r="C1461" s="12" t="s">
        <v>15414</v>
      </c>
      <c r="D1461" s="11" t="str">
        <f>Table_Beispiel[[#This Row],[relWort]] &amp; "BeispielKey"</f>
        <v>NomenOrder46mannlichGenusgenetiveKasussingularNumerusBeispielKey</v>
      </c>
    </row>
    <row r="1462" spans="1:4" ht="17">
      <c r="A1462" s="12" t="s">
        <v>15451</v>
      </c>
      <c r="B1462" s="12" t="s">
        <v>15452</v>
      </c>
      <c r="C1462" s="12" t="s">
        <v>15415</v>
      </c>
      <c r="D1462" s="11" t="str">
        <f>Table_Beispiel[[#This Row],[relWort]] &amp; "BeispielKey"</f>
        <v>NomenOrder47mannlichGenusgenetiveKasussingularNumerusBeispielKey</v>
      </c>
    </row>
    <row r="1463" spans="1:4" ht="17">
      <c r="A1463" s="12" t="s">
        <v>15453</v>
      </c>
      <c r="B1463" s="12" t="s">
        <v>15454</v>
      </c>
      <c r="C1463" s="12" t="s">
        <v>15416</v>
      </c>
      <c r="D1463" s="11" t="str">
        <f>Table_Beispiel[[#This Row],[relWort]] &amp; "BeispielKey"</f>
        <v>NomenOrder48sachlichGenusgenetiveKasussingularNumerusBeispielKey</v>
      </c>
    </row>
    <row r="1464" spans="1:4" ht="17">
      <c r="A1464" s="12" t="s">
        <v>15455</v>
      </c>
      <c r="B1464" s="12" t="s">
        <v>15456</v>
      </c>
      <c r="C1464" s="12" t="s">
        <v>15417</v>
      </c>
      <c r="D1464" s="11" t="str">
        <f>Table_Beispiel[[#This Row],[relWort]] &amp; "BeispielKey"</f>
        <v>NomenOrder49weiblichGenusgenetiveKasussingularNumerusBeispielKey</v>
      </c>
    </row>
    <row r="1465" spans="1:4" ht="17">
      <c r="A1465" s="12" t="s">
        <v>15457</v>
      </c>
      <c r="B1465" s="12" t="s">
        <v>15458</v>
      </c>
      <c r="C1465" s="12" t="s">
        <v>15418</v>
      </c>
      <c r="D1465" s="11" t="str">
        <f>Table_Beispiel[[#This Row],[relWort]] &amp; "BeispielKey"</f>
        <v>NomenOrder50weiblichGenusgenetiveKasussingularNumerusBeispielKey</v>
      </c>
    </row>
    <row r="1466" spans="1:4" ht="17">
      <c r="A1466" s="12" t="s">
        <v>15484</v>
      </c>
      <c r="B1466" s="12" t="s">
        <v>15485</v>
      </c>
      <c r="C1466" s="12" t="s">
        <v>15459</v>
      </c>
      <c r="D1466" s="11" t="str">
        <f>Table_Beispiel[[#This Row],[relWort]] &amp; "BeispielKey"</f>
        <v>NomenOrder1weiblichGenusakkusativKasussingularNumerusBeispielKey</v>
      </c>
    </row>
    <row r="1467" spans="1:4" ht="17">
      <c r="A1467" s="12" t="s">
        <v>15486</v>
      </c>
      <c r="B1467" s="12" t="s">
        <v>15487</v>
      </c>
      <c r="C1467" s="12" t="s">
        <v>15460</v>
      </c>
      <c r="D1467" s="11" t="str">
        <f>Table_Beispiel[[#This Row],[relWort]] &amp; "BeispielKey"</f>
        <v>NomenOrder2mannlichGenusakkusativKasussingularNumerusBeispielKey</v>
      </c>
    </row>
    <row r="1468" spans="1:4" ht="17">
      <c r="A1468" s="12" t="s">
        <v>15488</v>
      </c>
      <c r="B1468" s="12" t="s">
        <v>15489</v>
      </c>
      <c r="C1468" s="12" t="s">
        <v>15461</v>
      </c>
      <c r="D1468" s="11" t="str">
        <f>Table_Beispiel[[#This Row],[relWort]] &amp; "BeispielKey"</f>
        <v>NomenOrder3weiblichGenusakkusativKasussingularNumerusBeispielKey</v>
      </c>
    </row>
    <row r="1469" spans="1:4" ht="17">
      <c r="A1469" s="12" t="s">
        <v>15490</v>
      </c>
      <c r="B1469" s="12" t="s">
        <v>15491</v>
      </c>
      <c r="C1469" s="12" t="s">
        <v>15462</v>
      </c>
      <c r="D1469" s="11" t="str">
        <f>Table_Beispiel[[#This Row],[relWort]] &amp; "BeispielKey"</f>
        <v>NomenOrder4mannlichGenusakkusativKasussingularNumerusBeispielKey</v>
      </c>
    </row>
    <row r="1470" spans="1:4" ht="17">
      <c r="A1470" s="12" t="s">
        <v>15492</v>
      </c>
      <c r="B1470" s="12" t="s">
        <v>15493</v>
      </c>
      <c r="C1470" s="12" t="s">
        <v>15463</v>
      </c>
      <c r="D1470" s="11" t="str">
        <f>Table_Beispiel[[#This Row],[relWort]] &amp; "BeispielKey"</f>
        <v>NomenOrder5mannlichGenusakkusativKasussingularNumerusBeispielKey</v>
      </c>
    </row>
    <row r="1471" spans="1:4" ht="17">
      <c r="A1471" s="12" t="s">
        <v>15494</v>
      </c>
      <c r="B1471" s="12" t="s">
        <v>15495</v>
      </c>
      <c r="C1471" s="12" t="s">
        <v>15464</v>
      </c>
      <c r="D1471" s="11" t="str">
        <f>Table_Beispiel[[#This Row],[relWort]] &amp; "BeispielKey"</f>
        <v>NomenOrder6sachlichGenusakkusativKasussingularNumerusBeispielKey</v>
      </c>
    </row>
    <row r="1472" spans="1:4" ht="17">
      <c r="A1472" s="12" t="s">
        <v>15496</v>
      </c>
      <c r="B1472" s="12" t="s">
        <v>15497</v>
      </c>
      <c r="C1472" s="12" t="s">
        <v>15465</v>
      </c>
      <c r="D1472" s="11" t="str">
        <f>Table_Beispiel[[#This Row],[relWort]] &amp; "BeispielKey"</f>
        <v>NomenOrder7weiblichGenusakkusativKasussingularNumerusBeispielKey</v>
      </c>
    </row>
    <row r="1473" spans="1:4" ht="17">
      <c r="A1473" s="12" t="s">
        <v>15498</v>
      </c>
      <c r="B1473" s="12" t="s">
        <v>15499</v>
      </c>
      <c r="C1473" s="12" t="s">
        <v>15466</v>
      </c>
      <c r="D1473" s="11" t="str">
        <f>Table_Beispiel[[#This Row],[relWort]] &amp; "BeispielKey"</f>
        <v>NomenOrder8mannlichGenusakkusativKasussingularNumerusBeispielKey</v>
      </c>
    </row>
    <row r="1474" spans="1:4" ht="17">
      <c r="A1474" s="12" t="s">
        <v>15500</v>
      </c>
      <c r="B1474" s="12" t="s">
        <v>15501</v>
      </c>
      <c r="C1474" s="12" t="s">
        <v>15467</v>
      </c>
      <c r="D1474" s="11" t="str">
        <f>Table_Beispiel[[#This Row],[relWort]] &amp; "BeispielKey"</f>
        <v>NomenOrder9sachlichGenusakkusativKasussingularNumerusBeispielKey</v>
      </c>
    </row>
    <row r="1475" spans="1:4" ht="17">
      <c r="A1475" s="12" t="s">
        <v>15502</v>
      </c>
      <c r="B1475" s="12" t="s">
        <v>15503</v>
      </c>
      <c r="C1475" s="12" t="s">
        <v>15468</v>
      </c>
      <c r="D1475" s="11" t="str">
        <f>Table_Beispiel[[#This Row],[relWort]] &amp; "BeispielKey"</f>
        <v>NomenOrder10sachlichGenusakkusativKasussingularNumerusBeispielKey</v>
      </c>
    </row>
    <row r="1476" spans="1:4" ht="17">
      <c r="A1476" s="12" t="s">
        <v>15504</v>
      </c>
      <c r="B1476" s="12" t="s">
        <v>15505</v>
      </c>
      <c r="C1476" s="12" t="s">
        <v>15469</v>
      </c>
      <c r="D1476" s="11" t="str">
        <f>Table_Beispiel[[#This Row],[relWort]] &amp; "BeispielKey"</f>
        <v>NomenOrder11weiblichGenusakkusativKasussingularNumerusBeispielKey</v>
      </c>
    </row>
    <row r="1477" spans="1:4" ht="17">
      <c r="A1477" s="12" t="s">
        <v>15506</v>
      </c>
      <c r="B1477" s="12" t="s">
        <v>15507</v>
      </c>
      <c r="C1477" s="12" t="s">
        <v>15470</v>
      </c>
      <c r="D1477" s="11" t="str">
        <f>Table_Beispiel[[#This Row],[relWort]] &amp; "BeispielKey"</f>
        <v>NomenOrder12weiblichGenusakkusativKasussingularNumerusBeispielKey</v>
      </c>
    </row>
    <row r="1478" spans="1:4" ht="17">
      <c r="A1478" s="12" t="s">
        <v>15508</v>
      </c>
      <c r="B1478" s="12" t="s">
        <v>15509</v>
      </c>
      <c r="C1478" s="12" t="s">
        <v>15471</v>
      </c>
      <c r="D1478" s="11" t="str">
        <f>Table_Beispiel[[#This Row],[relWort]] &amp; "BeispielKey"</f>
        <v>NomenOrder13sachlichGenusakkusativKasussingularNumerusBeispielKey</v>
      </c>
    </row>
    <row r="1479" spans="1:4" ht="17">
      <c r="A1479" s="12" t="s">
        <v>15510</v>
      </c>
      <c r="B1479" s="12" t="s">
        <v>15511</v>
      </c>
      <c r="C1479" s="12" t="s">
        <v>15472</v>
      </c>
      <c r="D1479" s="11" t="str">
        <f>Table_Beispiel[[#This Row],[relWort]] &amp; "BeispielKey"</f>
        <v>NomenOrder14weiblichGenusakkusativKasussingularNumerusBeispielKey</v>
      </c>
    </row>
    <row r="1480" spans="1:4" ht="17">
      <c r="A1480" s="12" t="s">
        <v>15512</v>
      </c>
      <c r="B1480" s="12" t="s">
        <v>15513</v>
      </c>
      <c r="C1480" s="12" t="s">
        <v>15473</v>
      </c>
      <c r="D1480" s="11" t="str">
        <f>Table_Beispiel[[#This Row],[relWort]] &amp; "BeispielKey"</f>
        <v>NomenOrder15weiblichGenusakkusativKasussingularNumerusBeispielKey</v>
      </c>
    </row>
    <row r="1481" spans="1:4" ht="17">
      <c r="A1481" s="12" t="s">
        <v>15514</v>
      </c>
      <c r="B1481" s="12" t="s">
        <v>15515</v>
      </c>
      <c r="C1481" s="12" t="s">
        <v>15474</v>
      </c>
      <c r="D1481" s="11" t="str">
        <f>Table_Beispiel[[#This Row],[relWort]] &amp; "BeispielKey"</f>
        <v>NomenOrder16sachlichGenusakkusativKasussingularNumerusBeispielKey</v>
      </c>
    </row>
    <row r="1482" spans="1:4" ht="17">
      <c r="A1482" s="12" t="s">
        <v>15516</v>
      </c>
      <c r="B1482" s="12" t="s">
        <v>15517</v>
      </c>
      <c r="C1482" s="12" t="s">
        <v>15475</v>
      </c>
      <c r="D1482" s="11" t="str">
        <f>Table_Beispiel[[#This Row],[relWort]] &amp; "BeispielKey"</f>
        <v>NomenOrder17mannlichGenusakkusativKasussingularNumerusBeispielKey</v>
      </c>
    </row>
    <row r="1483" spans="1:4" ht="17">
      <c r="A1483" s="12" t="s">
        <v>15518</v>
      </c>
      <c r="B1483" s="12" t="s">
        <v>15519</v>
      </c>
      <c r="C1483" s="12" t="s">
        <v>15476</v>
      </c>
      <c r="D1483" s="11" t="str">
        <f>Table_Beispiel[[#This Row],[relWort]] &amp; "BeispielKey"</f>
        <v>NomenOrder18sachlichGenusakkusativKasussingularNumerusBeispielKey</v>
      </c>
    </row>
    <row r="1484" spans="1:4" ht="17">
      <c r="A1484" s="12" t="s">
        <v>15520</v>
      </c>
      <c r="B1484" s="12" t="s">
        <v>15521</v>
      </c>
      <c r="C1484" s="12" t="s">
        <v>15477</v>
      </c>
      <c r="D1484" s="11" t="str">
        <f>Table_Beispiel[[#This Row],[relWort]] &amp; "BeispielKey"</f>
        <v>NomenOrder19mannlichGenusakkusativKasussingularNumerusBeispielKey</v>
      </c>
    </row>
    <row r="1485" spans="1:4" ht="17">
      <c r="A1485" s="12" t="s">
        <v>15522</v>
      </c>
      <c r="B1485" s="12" t="s">
        <v>15523</v>
      </c>
      <c r="C1485" s="12" t="s">
        <v>15478</v>
      </c>
      <c r="D1485" s="11" t="str">
        <f>Table_Beispiel[[#This Row],[relWort]] &amp; "BeispielKey"</f>
        <v>NomenOrder20weiblichGenusakkusativKasussingularNumerusBeispielKey</v>
      </c>
    </row>
    <row r="1486" spans="1:4" ht="17">
      <c r="A1486" s="12" t="s">
        <v>15524</v>
      </c>
      <c r="B1486" s="12" t="s">
        <v>15525</v>
      </c>
      <c r="C1486" s="12" t="s">
        <v>15479</v>
      </c>
      <c r="D1486" s="11" t="str">
        <f>Table_Beispiel[[#This Row],[relWort]] &amp; "BeispielKey"</f>
        <v>NomenOrder21sachlichGenusakkusativKasussingularNumerusBeispielKey</v>
      </c>
    </row>
    <row r="1487" spans="1:4" ht="17">
      <c r="A1487" s="12" t="s">
        <v>15526</v>
      </c>
      <c r="B1487" s="12" t="s">
        <v>15527</v>
      </c>
      <c r="C1487" s="12" t="s">
        <v>15480</v>
      </c>
      <c r="D1487" s="11" t="str">
        <f>Table_Beispiel[[#This Row],[relWort]] &amp; "BeispielKey"</f>
        <v>NomenOrder22mannlichGenusakkusativKasussingularNumerusBeispielKey</v>
      </c>
    </row>
    <row r="1488" spans="1:4" ht="17">
      <c r="A1488" s="12" t="s">
        <v>15528</v>
      </c>
      <c r="B1488" s="12" t="s">
        <v>15529</v>
      </c>
      <c r="C1488" s="12" t="s">
        <v>15481</v>
      </c>
      <c r="D1488" s="11" t="str">
        <f>Table_Beispiel[[#This Row],[relWort]] &amp; "BeispielKey"</f>
        <v>NomenOrder23mannlichGenusakkusativKasussingularNumerusBeispielKey</v>
      </c>
    </row>
    <row r="1489" spans="1:4" ht="17">
      <c r="A1489" s="12" t="s">
        <v>15530</v>
      </c>
      <c r="B1489" s="12" t="s">
        <v>15531</v>
      </c>
      <c r="C1489" s="12" t="s">
        <v>15482</v>
      </c>
      <c r="D1489" s="11" t="str">
        <f>Table_Beispiel[[#This Row],[relWort]] &amp; "BeispielKey"</f>
        <v>NomenOrder24sachlichGenusakkusativKasussingularNumerusBeispielKey</v>
      </c>
    </row>
    <row r="1490" spans="1:4" ht="17">
      <c r="A1490" s="12" t="s">
        <v>15532</v>
      </c>
      <c r="B1490" s="12" t="s">
        <v>15533</v>
      </c>
      <c r="C1490" s="12" t="s">
        <v>15483</v>
      </c>
      <c r="D1490" s="11" t="str">
        <f>Table_Beispiel[[#This Row],[relWort]] &amp; "BeispielKey"</f>
        <v>NomenOrder25weiblichGenusakkusativKasussingularNumerusBeispielKey</v>
      </c>
    </row>
    <row r="1491" spans="1:4" ht="17">
      <c r="A1491" s="12" t="s">
        <v>15534</v>
      </c>
      <c r="B1491" s="12" t="s">
        <v>15489</v>
      </c>
      <c r="C1491" s="12" t="s">
        <v>15535</v>
      </c>
      <c r="D1491" s="11" t="str">
        <f>Table_Beispiel[[#This Row],[relWort]] &amp; "BeispielKey"</f>
        <v>NomenOrder26mannlichGenusakkusativKasussingularNumerusBeispielKey</v>
      </c>
    </row>
    <row r="1492" spans="1:4" ht="17">
      <c r="A1492" s="12" t="s">
        <v>15536</v>
      </c>
      <c r="B1492" s="12" t="s">
        <v>15537</v>
      </c>
      <c r="C1492" s="12" t="s">
        <v>15538</v>
      </c>
      <c r="D1492" s="11" t="str">
        <f>Table_Beispiel[[#This Row],[relWort]] &amp; "BeispielKey"</f>
        <v>NomenOrder27sachlichGenusakkusativKasussingularNumerusBeispielKey</v>
      </c>
    </row>
    <row r="1493" spans="1:4" ht="17">
      <c r="A1493" s="12" t="s">
        <v>15539</v>
      </c>
      <c r="B1493" s="12" t="s">
        <v>15540</v>
      </c>
      <c r="C1493" s="12" t="s">
        <v>15541</v>
      </c>
      <c r="D1493" s="11" t="str">
        <f>Table_Beispiel[[#This Row],[relWort]] &amp; "BeispielKey"</f>
        <v>NomenOrder28sachlichGenusakkusativKasussingularNumerusBeispielKey</v>
      </c>
    </row>
    <row r="1494" spans="1:4" ht="17">
      <c r="A1494" s="12" t="s">
        <v>15542</v>
      </c>
      <c r="B1494" s="12" t="s">
        <v>15543</v>
      </c>
      <c r="C1494" s="12" t="s">
        <v>15544</v>
      </c>
      <c r="D1494" s="11" t="str">
        <f>Table_Beispiel[[#This Row],[relWort]] &amp; "BeispielKey"</f>
        <v>NomenOrder29mannlichGenusakkusativKasussingularNumerusBeispielKey</v>
      </c>
    </row>
    <row r="1495" spans="1:4" ht="17">
      <c r="A1495" s="12" t="s">
        <v>15545</v>
      </c>
      <c r="B1495" s="12" t="s">
        <v>15546</v>
      </c>
      <c r="C1495" s="12" t="s">
        <v>15547</v>
      </c>
      <c r="D1495" s="11" t="str">
        <f>Table_Beispiel[[#This Row],[relWort]] &amp; "BeispielKey"</f>
        <v>NomenOrder30mannlichGenusakkusativKasussingularNumerusBeispielKey</v>
      </c>
    </row>
    <row r="1496" spans="1:4" ht="17">
      <c r="A1496" s="12" t="s">
        <v>15548</v>
      </c>
      <c r="B1496" s="12" t="s">
        <v>15549</v>
      </c>
      <c r="C1496" s="12" t="s">
        <v>15550</v>
      </c>
      <c r="D1496" s="11" t="str">
        <f>Table_Beispiel[[#This Row],[relWort]] &amp; "BeispielKey"</f>
        <v>NomenOrder31weiblichGenusakkusativKasussingularNumerusBeispielKey</v>
      </c>
    </row>
    <row r="1497" spans="1:4" ht="17">
      <c r="A1497" s="12" t="s">
        <v>15551</v>
      </c>
      <c r="B1497" s="12" t="s">
        <v>15552</v>
      </c>
      <c r="C1497" s="12" t="s">
        <v>15553</v>
      </c>
      <c r="D1497" s="11" t="str">
        <f>Table_Beispiel[[#This Row],[relWort]] &amp; "BeispielKey"</f>
        <v>NomenOrder32mannlichGenusakkusativKasussingularNumerusBeispielKey</v>
      </c>
    </row>
    <row r="1498" spans="1:4" ht="17">
      <c r="A1498" s="12" t="s">
        <v>15554</v>
      </c>
      <c r="B1498" s="12" t="s">
        <v>15555</v>
      </c>
      <c r="C1498" s="12" t="s">
        <v>15556</v>
      </c>
      <c r="D1498" s="11" t="str">
        <f>Table_Beispiel[[#This Row],[relWort]] &amp; "BeispielKey"</f>
        <v>NomenOrder33mannlichGenusakkusativKasussingularNumerusBeispielKey</v>
      </c>
    </row>
    <row r="1499" spans="1:4" ht="17">
      <c r="A1499" s="12" t="s">
        <v>15557</v>
      </c>
      <c r="B1499" s="12" t="s">
        <v>15558</v>
      </c>
      <c r="C1499" s="12" t="s">
        <v>15559</v>
      </c>
      <c r="D1499" s="11" t="str">
        <f>Table_Beispiel[[#This Row],[relWort]] &amp; "BeispielKey"</f>
        <v>NomenOrder34sachlichGenusakkusativKasussingularNumerusBeispielKey</v>
      </c>
    </row>
    <row r="1500" spans="1:4" ht="17">
      <c r="A1500" s="12" t="s">
        <v>15560</v>
      </c>
      <c r="B1500" s="12" t="s">
        <v>15561</v>
      </c>
      <c r="C1500" s="12" t="s">
        <v>15562</v>
      </c>
      <c r="D1500" s="11" t="str">
        <f>Table_Beispiel[[#This Row],[relWort]] &amp; "BeispielKey"</f>
        <v>NomenOrder35mannlichGenusakkusativKasussingularNumerusBeispielKey</v>
      </c>
    </row>
    <row r="1501" spans="1:4" ht="17">
      <c r="A1501" s="12" t="s">
        <v>15563</v>
      </c>
      <c r="B1501" s="12" t="s">
        <v>15564</v>
      </c>
      <c r="C1501" s="12" t="s">
        <v>15565</v>
      </c>
      <c r="D1501" s="11" t="str">
        <f>Table_Beispiel[[#This Row],[relWort]] &amp; "BeispielKey"</f>
        <v>NomenOrder36mannlichGenusakkusativKasussingularNumerusBeispielKey</v>
      </c>
    </row>
    <row r="1502" spans="1:4" ht="17">
      <c r="A1502" s="12" t="s">
        <v>15566</v>
      </c>
      <c r="B1502" s="12" t="s">
        <v>15567</v>
      </c>
      <c r="C1502" s="12" t="s">
        <v>15568</v>
      </c>
      <c r="D1502" s="11" t="str">
        <f>Table_Beispiel[[#This Row],[relWort]] &amp; "BeispielKey"</f>
        <v>NomenOrder37sachlichGenusakkusativKasussingularNumerusBeispielKey</v>
      </c>
    </row>
    <row r="1503" spans="1:4" ht="17">
      <c r="A1503" s="12" t="s">
        <v>15569</v>
      </c>
      <c r="B1503" s="12" t="s">
        <v>15570</v>
      </c>
      <c r="C1503" s="12" t="s">
        <v>15571</v>
      </c>
      <c r="D1503" s="11" t="str">
        <f>Table_Beispiel[[#This Row],[relWort]] &amp; "BeispielKey"</f>
        <v>NomenOrder38mannlichGenusakkusativKasussingularNumerusBeispielKey</v>
      </c>
    </row>
    <row r="1504" spans="1:4" ht="17">
      <c r="A1504" s="12" t="s">
        <v>15572</v>
      </c>
      <c r="B1504" s="12" t="s">
        <v>15573</v>
      </c>
      <c r="C1504" s="12" t="s">
        <v>15574</v>
      </c>
      <c r="D1504" s="11" t="str">
        <f>Table_Beispiel[[#This Row],[relWort]] &amp; "BeispielKey"</f>
        <v>NomenOrder39weiblichGenusakkusativKasussingularNumerusBeispielKey</v>
      </c>
    </row>
    <row r="1505" spans="1:4" ht="17">
      <c r="A1505" s="12" t="s">
        <v>15575</v>
      </c>
      <c r="B1505" s="12" t="s">
        <v>15576</v>
      </c>
      <c r="C1505" s="12" t="s">
        <v>15577</v>
      </c>
      <c r="D1505" s="11" t="str">
        <f>Table_Beispiel[[#This Row],[relWort]] &amp; "BeispielKey"</f>
        <v>NomenOrder40weiblichGenusakkusativKasussingularNumerusBeispielKey</v>
      </c>
    </row>
    <row r="1506" spans="1:4" ht="17">
      <c r="A1506" s="12" t="s">
        <v>15578</v>
      </c>
      <c r="B1506" s="12" t="s">
        <v>15579</v>
      </c>
      <c r="C1506" s="12" t="s">
        <v>15580</v>
      </c>
      <c r="D1506" s="11" t="str">
        <f>Table_Beispiel[[#This Row],[relWort]] &amp; "BeispielKey"</f>
        <v>NomenOrder41weiblichGenusakkusativKasussingularNumerusBeispielKey</v>
      </c>
    </row>
    <row r="1507" spans="1:4" ht="17">
      <c r="A1507" s="12" t="s">
        <v>15581</v>
      </c>
      <c r="B1507" s="12" t="s">
        <v>15582</v>
      </c>
      <c r="C1507" s="12" t="s">
        <v>15583</v>
      </c>
      <c r="D1507" s="11" t="str">
        <f>Table_Beispiel[[#This Row],[relWort]] &amp; "BeispielKey"</f>
        <v>NomenOrder42mannlichGenusakkusativKasussingularNumerusBeispielKey</v>
      </c>
    </row>
    <row r="1508" spans="1:4" ht="17">
      <c r="A1508" s="12" t="s">
        <v>15584</v>
      </c>
      <c r="B1508" s="12" t="s">
        <v>15585</v>
      </c>
      <c r="C1508" s="12" t="s">
        <v>15586</v>
      </c>
      <c r="D1508" s="11" t="str">
        <f>Table_Beispiel[[#This Row],[relWort]] &amp; "BeispielKey"</f>
        <v>NomenOrder43mannlichGenusakkusativKasussingularNumerusBeispielKey</v>
      </c>
    </row>
    <row r="1509" spans="1:4" ht="17">
      <c r="A1509" s="12" t="s">
        <v>15587</v>
      </c>
      <c r="B1509" s="12" t="s">
        <v>15588</v>
      </c>
      <c r="C1509" s="12" t="s">
        <v>15589</v>
      </c>
      <c r="D1509" s="11" t="str">
        <f>Table_Beispiel[[#This Row],[relWort]] &amp; "BeispielKey"</f>
        <v>NomenOrder44weiblichGenusakkusativKasussingularNumerusBeispielKey</v>
      </c>
    </row>
    <row r="1510" spans="1:4" ht="17">
      <c r="A1510" s="12" t="s">
        <v>15590</v>
      </c>
      <c r="B1510" s="12" t="s">
        <v>15591</v>
      </c>
      <c r="C1510" s="12" t="s">
        <v>15592</v>
      </c>
      <c r="D1510" s="11" t="str">
        <f>Table_Beispiel[[#This Row],[relWort]] &amp; "BeispielKey"</f>
        <v>NomenOrder45sachlichGenusakkusativKasussingularNumerusBeispielKey</v>
      </c>
    </row>
    <row r="1511" spans="1:4" ht="17">
      <c r="A1511" s="12" t="s">
        <v>15593</v>
      </c>
      <c r="B1511" s="12" t="s">
        <v>15594</v>
      </c>
      <c r="C1511" s="12" t="s">
        <v>15595</v>
      </c>
      <c r="D1511" s="11" t="str">
        <f>Table_Beispiel[[#This Row],[relWort]] &amp; "BeispielKey"</f>
        <v>NomenOrder46mannlichGenusakkusativKasussingularNumerusBeispielKey</v>
      </c>
    </row>
    <row r="1512" spans="1:4" ht="17">
      <c r="A1512" s="12" t="s">
        <v>15596</v>
      </c>
      <c r="B1512" s="12" t="s">
        <v>15597</v>
      </c>
      <c r="C1512" s="12" t="s">
        <v>15598</v>
      </c>
      <c r="D1512" s="11" t="str">
        <f>Table_Beispiel[[#This Row],[relWort]] &amp; "BeispielKey"</f>
        <v>NomenOrder47mannlichGenusakkusativKasussingularNumerusBeispielKey</v>
      </c>
    </row>
    <row r="1513" spans="1:4" ht="17">
      <c r="A1513" s="12" t="s">
        <v>15599</v>
      </c>
      <c r="B1513" s="12" t="s">
        <v>15600</v>
      </c>
      <c r="C1513" s="12" t="s">
        <v>15601</v>
      </c>
      <c r="D1513" s="11" t="str">
        <f>Table_Beispiel[[#This Row],[relWort]] &amp; "BeispielKey"</f>
        <v>NomenOrder48sachlichGenusakkusativKasussingularNumerusBeispielKey</v>
      </c>
    </row>
    <row r="1514" spans="1:4" ht="17">
      <c r="A1514" s="12" t="s">
        <v>15602</v>
      </c>
      <c r="B1514" s="12" t="s">
        <v>15603</v>
      </c>
      <c r="C1514" s="12" t="s">
        <v>15604</v>
      </c>
      <c r="D1514" s="11" t="str">
        <f>Table_Beispiel[[#This Row],[relWort]] &amp; "BeispielKey"</f>
        <v>NomenOrder49weiblichGenusakkusativKasussingularNumerusBeispielKey</v>
      </c>
    </row>
    <row r="1515" spans="1:4" ht="17">
      <c r="A1515" s="12" t="s">
        <v>15605</v>
      </c>
      <c r="B1515" s="12" t="s">
        <v>15606</v>
      </c>
      <c r="C1515" s="12" t="s">
        <v>15607</v>
      </c>
      <c r="D1515" s="11" t="str">
        <f>Table_Beispiel[[#This Row],[relWort]] &amp; "BeispielKey"</f>
        <v>NomenOrder50weiblichGenusakkusativKasussingularNumerusBeispielKey</v>
      </c>
    </row>
    <row r="1516" spans="1:4" ht="17">
      <c r="A1516" s="12" t="s">
        <v>15608</v>
      </c>
      <c r="B1516" s="12" t="s">
        <v>15609</v>
      </c>
      <c r="C1516" s="12" t="s">
        <v>15610</v>
      </c>
      <c r="D1516" s="11" t="str">
        <f>Table_Beispiel[[#This Row],[relWort]] &amp; "BeispielKey"</f>
        <v>NomenOrder1weiblichGenusdativKasussingularNumerusBeispielKey</v>
      </c>
    </row>
    <row r="1517" spans="1:4" ht="17">
      <c r="A1517" s="12" t="s">
        <v>15611</v>
      </c>
      <c r="B1517" s="12" t="s">
        <v>15612</v>
      </c>
      <c r="C1517" s="12" t="s">
        <v>15613</v>
      </c>
      <c r="D1517" s="11" t="str">
        <f>Table_Beispiel[[#This Row],[relWort]] &amp; "BeispielKey"</f>
        <v>NomenOrder2mannlichGenusdativKasussingularNumerusBeispielKey</v>
      </c>
    </row>
    <row r="1518" spans="1:4" ht="17">
      <c r="A1518" s="12" t="s">
        <v>15614</v>
      </c>
      <c r="B1518" s="12" t="s">
        <v>15615</v>
      </c>
      <c r="C1518" s="12" t="s">
        <v>15616</v>
      </c>
      <c r="D1518" s="11" t="str">
        <f>Table_Beispiel[[#This Row],[relWort]] &amp; "BeispielKey"</f>
        <v>NomenOrder3weiblichGenusdativKasussingularNumerusBeispielKey</v>
      </c>
    </row>
    <row r="1519" spans="1:4" ht="17">
      <c r="A1519" s="12" t="s">
        <v>15617</v>
      </c>
      <c r="B1519" s="12" t="s">
        <v>15618</v>
      </c>
      <c r="C1519" s="12" t="s">
        <v>15619</v>
      </c>
      <c r="D1519" s="11" t="str">
        <f>Table_Beispiel[[#This Row],[relWort]] &amp; "BeispielKey"</f>
        <v>NomenOrder4mannlichGenusdativKasussingularNumerusBeispielKey</v>
      </c>
    </row>
    <row r="1520" spans="1:4" ht="17">
      <c r="A1520" s="12" t="s">
        <v>15620</v>
      </c>
      <c r="B1520" s="12" t="s">
        <v>15621</v>
      </c>
      <c r="C1520" s="12" t="s">
        <v>15622</v>
      </c>
      <c r="D1520" s="11" t="str">
        <f>Table_Beispiel[[#This Row],[relWort]] &amp; "BeispielKey"</f>
        <v>NomenOrder5mannlichGenusdativKasussingularNumerusBeispielKey</v>
      </c>
    </row>
    <row r="1521" spans="1:4" ht="17">
      <c r="A1521" s="12" t="s">
        <v>15623</v>
      </c>
      <c r="B1521" s="12" t="s">
        <v>15624</v>
      </c>
      <c r="C1521" s="12" t="s">
        <v>15625</v>
      </c>
      <c r="D1521" s="11" t="str">
        <f>Table_Beispiel[[#This Row],[relWort]] &amp; "BeispielKey"</f>
        <v>NomenOrder6sachlichGenusdativKasussingularNumerusBeispielKey</v>
      </c>
    </row>
    <row r="1522" spans="1:4" ht="17">
      <c r="A1522" s="12" t="s">
        <v>15626</v>
      </c>
      <c r="B1522" s="12" t="s">
        <v>15627</v>
      </c>
      <c r="C1522" s="12" t="s">
        <v>15628</v>
      </c>
      <c r="D1522" s="11" t="str">
        <f>Table_Beispiel[[#This Row],[relWort]] &amp; "BeispielKey"</f>
        <v>NomenOrder7weiblichGenusdativKasussingularNumerusBeispielKey</v>
      </c>
    </row>
    <row r="1523" spans="1:4" ht="17">
      <c r="A1523" s="12" t="s">
        <v>15629</v>
      </c>
      <c r="B1523" s="12" t="s">
        <v>15630</v>
      </c>
      <c r="C1523" s="12" t="s">
        <v>15631</v>
      </c>
      <c r="D1523" s="11" t="str">
        <f>Table_Beispiel[[#This Row],[relWort]] &amp; "BeispielKey"</f>
        <v>NomenOrder8mannlichGenusdativKasussingularNumerusBeispielKey</v>
      </c>
    </row>
    <row r="1524" spans="1:4" ht="17">
      <c r="A1524" s="12" t="s">
        <v>15632</v>
      </c>
      <c r="B1524" s="12" t="s">
        <v>15633</v>
      </c>
      <c r="C1524" s="12" t="s">
        <v>15634</v>
      </c>
      <c r="D1524" s="11" t="str">
        <f>Table_Beispiel[[#This Row],[relWort]] &amp; "BeispielKey"</f>
        <v>NomenOrder9sachlichGenusdativKasussingularNumerusBeispielKey</v>
      </c>
    </row>
    <row r="1525" spans="1:4" ht="17">
      <c r="A1525" s="12" t="s">
        <v>15635</v>
      </c>
      <c r="B1525" s="12" t="s">
        <v>15636</v>
      </c>
      <c r="C1525" s="12" t="s">
        <v>15637</v>
      </c>
      <c r="D1525" s="11" t="str">
        <f>Table_Beispiel[[#This Row],[relWort]] &amp; "BeispielKey"</f>
        <v>NomenOrder10sachlichGenusdativKasussingularNumerusBeispielKey</v>
      </c>
    </row>
    <row r="1526" spans="1:4" ht="17">
      <c r="A1526" s="12" t="s">
        <v>15638</v>
      </c>
      <c r="B1526" s="12" t="s">
        <v>15639</v>
      </c>
      <c r="C1526" s="12" t="s">
        <v>15640</v>
      </c>
      <c r="D1526" s="11" t="str">
        <f>Table_Beispiel[[#This Row],[relWort]] &amp; "BeispielKey"</f>
        <v>NomenOrder11weiblichGenusdativKasussingularNumerusBeispielKey</v>
      </c>
    </row>
    <row r="1527" spans="1:4" ht="17">
      <c r="A1527" s="12" t="s">
        <v>15641</v>
      </c>
      <c r="B1527" s="12" t="s">
        <v>15642</v>
      </c>
      <c r="C1527" s="12" t="s">
        <v>15643</v>
      </c>
      <c r="D1527" s="11" t="str">
        <f>Table_Beispiel[[#This Row],[relWort]] &amp; "BeispielKey"</f>
        <v>NomenOrder12weiblichGenusdativKasussingularNumerusBeispielKey</v>
      </c>
    </row>
    <row r="1528" spans="1:4" ht="17">
      <c r="A1528" s="12" t="s">
        <v>15644</v>
      </c>
      <c r="B1528" s="12" t="s">
        <v>15645</v>
      </c>
      <c r="C1528" s="12" t="s">
        <v>15646</v>
      </c>
      <c r="D1528" s="11" t="str">
        <f>Table_Beispiel[[#This Row],[relWort]] &amp; "BeispielKey"</f>
        <v>NomenOrder13sachlichGenusdativKasussingularNumerusBeispielKey</v>
      </c>
    </row>
    <row r="1529" spans="1:4" ht="17">
      <c r="A1529" s="12" t="s">
        <v>15647</v>
      </c>
      <c r="B1529" s="12" t="s">
        <v>15648</v>
      </c>
      <c r="C1529" s="12" t="s">
        <v>15649</v>
      </c>
      <c r="D1529" s="11" t="str">
        <f>Table_Beispiel[[#This Row],[relWort]] &amp; "BeispielKey"</f>
        <v>NomenOrder14weiblichGenusdativKasussingularNumerusBeispielKey</v>
      </c>
    </row>
    <row r="1530" spans="1:4" ht="17">
      <c r="A1530" s="12" t="s">
        <v>15650</v>
      </c>
      <c r="B1530" s="12" t="s">
        <v>15651</v>
      </c>
      <c r="C1530" s="12" t="s">
        <v>15652</v>
      </c>
      <c r="D1530" s="11" t="str">
        <f>Table_Beispiel[[#This Row],[relWort]] &amp; "BeispielKey"</f>
        <v>NomenOrder15weiblichGenusdativKasussingularNumerusBeispielKey</v>
      </c>
    </row>
    <row r="1531" spans="1:4" ht="17">
      <c r="A1531" s="12" t="s">
        <v>15653</v>
      </c>
      <c r="B1531" s="12" t="s">
        <v>15654</v>
      </c>
      <c r="C1531" s="12" t="s">
        <v>15655</v>
      </c>
      <c r="D1531" s="11" t="str">
        <f>Table_Beispiel[[#This Row],[relWort]] &amp; "BeispielKey"</f>
        <v>NomenOrder16sachlichGenusdativKasussingularNumerusBeispielKey</v>
      </c>
    </row>
    <row r="1532" spans="1:4" ht="17">
      <c r="A1532" s="12" t="s">
        <v>15656</v>
      </c>
      <c r="B1532" s="12" t="s">
        <v>15657</v>
      </c>
      <c r="C1532" s="12" t="s">
        <v>15658</v>
      </c>
      <c r="D1532" s="11" t="str">
        <f>Table_Beispiel[[#This Row],[relWort]] &amp; "BeispielKey"</f>
        <v>NomenOrder17mannlichGenusdativKasussingularNumerusBeispielKey</v>
      </c>
    </row>
    <row r="1533" spans="1:4" ht="17">
      <c r="A1533" s="12" t="s">
        <v>15659</v>
      </c>
      <c r="B1533" s="12" t="s">
        <v>15660</v>
      </c>
      <c r="C1533" s="12" t="s">
        <v>15661</v>
      </c>
      <c r="D1533" s="11" t="str">
        <f>Table_Beispiel[[#This Row],[relWort]] &amp; "BeispielKey"</f>
        <v>NomenOrder18sachlichGenusdativKasussingularNumerusBeispielKey</v>
      </c>
    </row>
    <row r="1534" spans="1:4" ht="17">
      <c r="A1534" s="12" t="s">
        <v>15662</v>
      </c>
      <c r="B1534" s="12" t="s">
        <v>15663</v>
      </c>
      <c r="C1534" s="12" t="s">
        <v>15664</v>
      </c>
      <c r="D1534" s="11" t="str">
        <f>Table_Beispiel[[#This Row],[relWort]] &amp; "BeispielKey"</f>
        <v>NomenOrder19mannlichGenusdativKasussingularNumerusBeispielKey</v>
      </c>
    </row>
    <row r="1535" spans="1:4" ht="17">
      <c r="A1535" s="12" t="s">
        <v>15665</v>
      </c>
      <c r="B1535" s="12" t="s">
        <v>15666</v>
      </c>
      <c r="C1535" s="12" t="s">
        <v>15667</v>
      </c>
      <c r="D1535" s="11" t="str">
        <f>Table_Beispiel[[#This Row],[relWort]] &amp; "BeispielKey"</f>
        <v>NomenOrder20weiblichGenusdativKasussingularNumerusBeispielKey</v>
      </c>
    </row>
    <row r="1536" spans="1:4" ht="17">
      <c r="A1536" s="12" t="s">
        <v>15668</v>
      </c>
      <c r="B1536" s="12" t="s">
        <v>15669</v>
      </c>
      <c r="C1536" s="12" t="s">
        <v>15670</v>
      </c>
      <c r="D1536" s="11" t="str">
        <f>Table_Beispiel[[#This Row],[relWort]] &amp; "BeispielKey"</f>
        <v>NomenOrder21sachlichGenusdativKasussingularNumerusBeispielKey</v>
      </c>
    </row>
    <row r="1537" spans="1:4" ht="17">
      <c r="A1537" s="12" t="s">
        <v>15671</v>
      </c>
      <c r="B1537" s="12" t="s">
        <v>15672</v>
      </c>
      <c r="C1537" s="12" t="s">
        <v>15673</v>
      </c>
      <c r="D1537" s="11" t="str">
        <f>Table_Beispiel[[#This Row],[relWort]] &amp; "BeispielKey"</f>
        <v>NomenOrder22mannlichGenusdativKasussingularNumerusBeispielKey</v>
      </c>
    </row>
    <row r="1538" spans="1:4" ht="17">
      <c r="A1538" s="12" t="s">
        <v>15674</v>
      </c>
      <c r="B1538" s="12" t="s">
        <v>15675</v>
      </c>
      <c r="C1538" s="12" t="s">
        <v>15676</v>
      </c>
      <c r="D1538" s="11" t="str">
        <f>Table_Beispiel[[#This Row],[relWort]] &amp; "BeispielKey"</f>
        <v>NomenOrder23mannlichGenusdativKasussingularNumerusBeispielKey</v>
      </c>
    </row>
    <row r="1539" spans="1:4" ht="17">
      <c r="A1539" s="12" t="s">
        <v>15677</v>
      </c>
      <c r="B1539" s="12" t="s">
        <v>15678</v>
      </c>
      <c r="C1539" s="12" t="s">
        <v>15679</v>
      </c>
      <c r="D1539" s="11" t="str">
        <f>Table_Beispiel[[#This Row],[relWort]] &amp; "BeispielKey"</f>
        <v>NomenOrder24sachlichGenusdativKasussingularNumerusBeispielKey</v>
      </c>
    </row>
    <row r="1540" spans="1:4" ht="17">
      <c r="A1540" s="12" t="s">
        <v>15680</v>
      </c>
      <c r="B1540" s="12" t="s">
        <v>15681</v>
      </c>
      <c r="C1540" s="12" t="s">
        <v>15682</v>
      </c>
      <c r="D1540" s="11" t="str">
        <f>Table_Beispiel[[#This Row],[relWort]] &amp; "BeispielKey"</f>
        <v>NomenOrder25weiblichGenusdativKasussingularNumerusBeispielKey</v>
      </c>
    </row>
    <row r="1541" spans="1:4" ht="17">
      <c r="A1541" s="12" t="s">
        <v>15683</v>
      </c>
      <c r="B1541" s="12" t="s">
        <v>15684</v>
      </c>
      <c r="C1541" s="12" t="s">
        <v>15685</v>
      </c>
      <c r="D1541" s="11" t="str">
        <f>Table_Beispiel[[#This Row],[relWort]] &amp; "BeispielKey"</f>
        <v>NomenOrder26mannlichGenusdativKasussingularNumerusBeispielKey</v>
      </c>
    </row>
    <row r="1542" spans="1:4" ht="17">
      <c r="A1542" s="12" t="s">
        <v>15686</v>
      </c>
      <c r="B1542" s="12" t="s">
        <v>15687</v>
      </c>
      <c r="C1542" s="12" t="s">
        <v>15688</v>
      </c>
      <c r="D1542" s="11" t="str">
        <f>Table_Beispiel[[#This Row],[relWort]] &amp; "BeispielKey"</f>
        <v>NomenOrder27sachlichGenusdativKasussingularNumerusBeispielKey</v>
      </c>
    </row>
    <row r="1543" spans="1:4" ht="17">
      <c r="A1543" s="12" t="s">
        <v>15689</v>
      </c>
      <c r="B1543" s="12" t="s">
        <v>15690</v>
      </c>
      <c r="C1543" s="12" t="s">
        <v>15691</v>
      </c>
      <c r="D1543" s="11" t="str">
        <f>Table_Beispiel[[#This Row],[relWort]] &amp; "BeispielKey"</f>
        <v>NomenOrder28sachlichGenusdativKasussingularNumerusBeispielKey</v>
      </c>
    </row>
    <row r="1544" spans="1:4" ht="17">
      <c r="A1544" s="12" t="s">
        <v>15692</v>
      </c>
      <c r="B1544" s="12" t="s">
        <v>15693</v>
      </c>
      <c r="C1544" s="12" t="s">
        <v>15694</v>
      </c>
      <c r="D1544" s="11" t="str">
        <f>Table_Beispiel[[#This Row],[relWort]] &amp; "BeispielKey"</f>
        <v>NomenOrder29mannlichGenusdativKasussingularNumerusBeispielKey</v>
      </c>
    </row>
    <row r="1545" spans="1:4" ht="17">
      <c r="A1545" s="12" t="s">
        <v>15695</v>
      </c>
      <c r="B1545" s="12" t="s">
        <v>15696</v>
      </c>
      <c r="C1545" s="12" t="s">
        <v>15697</v>
      </c>
      <c r="D1545" s="11" t="str">
        <f>Table_Beispiel[[#This Row],[relWort]] &amp; "BeispielKey"</f>
        <v>NomenOrder30mannlichGenusdativKasussingularNumerusBeispielKey</v>
      </c>
    </row>
    <row r="1546" spans="1:4" ht="17">
      <c r="A1546" s="12" t="s">
        <v>15698</v>
      </c>
      <c r="B1546" s="12" t="s">
        <v>15699</v>
      </c>
      <c r="C1546" s="12" t="s">
        <v>15700</v>
      </c>
      <c r="D1546" s="11" t="str">
        <f>Table_Beispiel[[#This Row],[relWort]] &amp; "BeispielKey"</f>
        <v>NomenOrder31weiblichGenusdativKasussingularNumerusBeispielKey</v>
      </c>
    </row>
    <row r="1547" spans="1:4" ht="17">
      <c r="A1547" s="12" t="s">
        <v>15701</v>
      </c>
      <c r="B1547" s="12" t="s">
        <v>15702</v>
      </c>
      <c r="C1547" s="12" t="s">
        <v>15703</v>
      </c>
      <c r="D1547" s="11" t="str">
        <f>Table_Beispiel[[#This Row],[relWort]] &amp; "BeispielKey"</f>
        <v>NomenOrder32mannlichGenusdativKasussingularNumerusBeispielKey</v>
      </c>
    </row>
    <row r="1548" spans="1:4" ht="17">
      <c r="A1548" s="12" t="s">
        <v>15704</v>
      </c>
      <c r="B1548" s="12" t="s">
        <v>15705</v>
      </c>
      <c r="C1548" s="12" t="s">
        <v>15706</v>
      </c>
      <c r="D1548" s="11" t="str">
        <f>Table_Beispiel[[#This Row],[relWort]] &amp; "BeispielKey"</f>
        <v>NomenOrder33mannlichGenusdativKasussingularNumerusBeispielKey</v>
      </c>
    </row>
    <row r="1549" spans="1:4" ht="17">
      <c r="A1549" s="12" t="s">
        <v>15707</v>
      </c>
      <c r="B1549" s="12" t="s">
        <v>15708</v>
      </c>
      <c r="C1549" s="12" t="s">
        <v>15709</v>
      </c>
      <c r="D1549" s="11" t="str">
        <f>Table_Beispiel[[#This Row],[relWort]] &amp; "BeispielKey"</f>
        <v>NomenOrder34sachlichGenusdativKasussingularNumerusBeispielKey</v>
      </c>
    </row>
    <row r="1550" spans="1:4" ht="17">
      <c r="A1550" s="12" t="s">
        <v>15710</v>
      </c>
      <c r="B1550" s="12" t="s">
        <v>15711</v>
      </c>
      <c r="C1550" s="12" t="s">
        <v>15712</v>
      </c>
      <c r="D1550" s="11" t="str">
        <f>Table_Beispiel[[#This Row],[relWort]] &amp; "BeispielKey"</f>
        <v>NomenOrder35mannlichGenusdativKasussingularNumerusBeispielKey</v>
      </c>
    </row>
    <row r="1551" spans="1:4" ht="17">
      <c r="A1551" s="12" t="s">
        <v>15713</v>
      </c>
      <c r="B1551" s="12" t="s">
        <v>15714</v>
      </c>
      <c r="C1551" s="12" t="s">
        <v>15715</v>
      </c>
      <c r="D1551" s="11" t="str">
        <f>Table_Beispiel[[#This Row],[relWort]] &amp; "BeispielKey"</f>
        <v>NomenOrder36mannlichGenusdativKasussingularNumerusBeispielKey</v>
      </c>
    </row>
    <row r="1552" spans="1:4" ht="17">
      <c r="A1552" s="12" t="s">
        <v>15716</v>
      </c>
      <c r="B1552" s="12" t="s">
        <v>15717</v>
      </c>
      <c r="C1552" s="12" t="s">
        <v>15718</v>
      </c>
      <c r="D1552" s="11" t="str">
        <f>Table_Beispiel[[#This Row],[relWort]] &amp; "BeispielKey"</f>
        <v>NomenOrder37sachlichGenusdativKasussingularNumerusBeispielKey</v>
      </c>
    </row>
    <row r="1553" spans="1:4" ht="17">
      <c r="A1553" s="12" t="s">
        <v>15719</v>
      </c>
      <c r="B1553" s="12" t="s">
        <v>15720</v>
      </c>
      <c r="C1553" s="12" t="s">
        <v>15721</v>
      </c>
      <c r="D1553" s="11" t="str">
        <f>Table_Beispiel[[#This Row],[relWort]] &amp; "BeispielKey"</f>
        <v>NomenOrder38mannlichGenusdativKasussingularNumerusBeispielKey</v>
      </c>
    </row>
    <row r="1554" spans="1:4" ht="17">
      <c r="A1554" s="12" t="s">
        <v>15722</v>
      </c>
      <c r="B1554" s="12" t="s">
        <v>15723</v>
      </c>
      <c r="C1554" s="12" t="s">
        <v>15724</v>
      </c>
      <c r="D1554" s="11" t="str">
        <f>Table_Beispiel[[#This Row],[relWort]] &amp; "BeispielKey"</f>
        <v>NomenOrder39weiblichGenusdativKasussingularNumerusBeispielKey</v>
      </c>
    </row>
    <row r="1555" spans="1:4" ht="17">
      <c r="A1555" s="12" t="s">
        <v>15725</v>
      </c>
      <c r="B1555" s="12" t="s">
        <v>15726</v>
      </c>
      <c r="C1555" s="12" t="s">
        <v>15727</v>
      </c>
      <c r="D1555" s="11" t="str">
        <f>Table_Beispiel[[#This Row],[relWort]] &amp; "BeispielKey"</f>
        <v>NomenOrder40weiblichGenusdativKasussingularNumerusBeispielKey</v>
      </c>
    </row>
    <row r="1556" spans="1:4" ht="17">
      <c r="A1556" s="12" t="s">
        <v>15728</v>
      </c>
      <c r="B1556" s="12" t="s">
        <v>15729</v>
      </c>
      <c r="C1556" s="12" t="s">
        <v>15730</v>
      </c>
      <c r="D1556" s="11" t="str">
        <f>Table_Beispiel[[#This Row],[relWort]] &amp; "BeispielKey"</f>
        <v>NomenOrder41weiblichGenusdativKasussingularNumerusBeispielKey</v>
      </c>
    </row>
    <row r="1557" spans="1:4" ht="17">
      <c r="A1557" s="12" t="s">
        <v>15731</v>
      </c>
      <c r="B1557" s="12" t="s">
        <v>15732</v>
      </c>
      <c r="C1557" s="12" t="s">
        <v>15733</v>
      </c>
      <c r="D1557" s="11" t="str">
        <f>Table_Beispiel[[#This Row],[relWort]] &amp; "BeispielKey"</f>
        <v>NomenOrder42mannlichGenusdativKasussingularNumerusBeispielKey</v>
      </c>
    </row>
    <row r="1558" spans="1:4" ht="17">
      <c r="A1558" s="12" t="s">
        <v>15734</v>
      </c>
      <c r="B1558" s="12" t="s">
        <v>15735</v>
      </c>
      <c r="C1558" s="12" t="s">
        <v>15736</v>
      </c>
      <c r="D1558" s="11" t="str">
        <f>Table_Beispiel[[#This Row],[relWort]] &amp; "BeispielKey"</f>
        <v>NomenOrder43mannlichGenusdativKasussingularNumerusBeispielKey</v>
      </c>
    </row>
    <row r="1559" spans="1:4" ht="17">
      <c r="A1559" s="12" t="s">
        <v>15737</v>
      </c>
      <c r="B1559" s="12" t="s">
        <v>15738</v>
      </c>
      <c r="C1559" s="12" t="s">
        <v>15739</v>
      </c>
      <c r="D1559" s="11" t="str">
        <f>Table_Beispiel[[#This Row],[relWort]] &amp; "BeispielKey"</f>
        <v>NomenOrder44weiblichGenusdativKasussingularNumerusBeispielKey</v>
      </c>
    </row>
    <row r="1560" spans="1:4" ht="17">
      <c r="A1560" s="12" t="s">
        <v>15740</v>
      </c>
      <c r="B1560" s="12" t="s">
        <v>15741</v>
      </c>
      <c r="C1560" s="12" t="s">
        <v>15742</v>
      </c>
      <c r="D1560" s="11" t="str">
        <f>Table_Beispiel[[#This Row],[relWort]] &amp; "BeispielKey"</f>
        <v>NomenOrder45sachlichGenusdativKasussingularNumerusBeispielKey</v>
      </c>
    </row>
    <row r="1561" spans="1:4" ht="17">
      <c r="A1561" s="12" t="s">
        <v>15743</v>
      </c>
      <c r="B1561" s="12" t="s">
        <v>15744</v>
      </c>
      <c r="C1561" s="12" t="s">
        <v>15745</v>
      </c>
      <c r="D1561" s="11" t="str">
        <f>Table_Beispiel[[#This Row],[relWort]] &amp; "BeispielKey"</f>
        <v>NomenOrder46mannlichGenusdativKasussingularNumerusBeispielKey</v>
      </c>
    </row>
    <row r="1562" spans="1:4" ht="17">
      <c r="A1562" s="12" t="s">
        <v>15746</v>
      </c>
      <c r="B1562" s="12" t="s">
        <v>15747</v>
      </c>
      <c r="C1562" s="12" t="s">
        <v>15748</v>
      </c>
      <c r="D1562" s="11" t="str">
        <f>Table_Beispiel[[#This Row],[relWort]] &amp; "BeispielKey"</f>
        <v>NomenOrder47mannlichGenusdativKasussingularNumerusBeispielKey</v>
      </c>
    </row>
    <row r="1563" spans="1:4" ht="17">
      <c r="A1563" s="12" t="s">
        <v>15749</v>
      </c>
      <c r="B1563" s="12" t="s">
        <v>15750</v>
      </c>
      <c r="C1563" s="12" t="s">
        <v>15751</v>
      </c>
      <c r="D1563" s="11" t="str">
        <f>Table_Beispiel[[#This Row],[relWort]] &amp; "BeispielKey"</f>
        <v>NomenOrder48sachlichGenusdativKasussingularNumerusBeispielKey</v>
      </c>
    </row>
    <row r="1564" spans="1:4" ht="17">
      <c r="A1564" s="12" t="s">
        <v>15752</v>
      </c>
      <c r="B1564" s="12" t="s">
        <v>15753</v>
      </c>
      <c r="C1564" s="12" t="s">
        <v>15754</v>
      </c>
      <c r="D1564" s="11" t="str">
        <f>Table_Beispiel[[#This Row],[relWort]] &amp; "BeispielKey"</f>
        <v>NomenOrder49weiblichGenusdativKasussingularNumerusBeispielKey</v>
      </c>
    </row>
    <row r="1565" spans="1:4" ht="17">
      <c r="A1565" s="12" t="s">
        <v>15755</v>
      </c>
      <c r="B1565" s="12" t="s">
        <v>15756</v>
      </c>
      <c r="C1565" s="12" t="s">
        <v>15757</v>
      </c>
      <c r="D1565" s="11" t="str">
        <f>Table_Beispiel[[#This Row],[relWort]] &amp; "BeispielKey"</f>
        <v>NomenOrder50weiblichGenusdativKasussingularNumerusBeispielKey</v>
      </c>
    </row>
    <row r="1566" spans="1:4" ht="17">
      <c r="A1566" s="12" t="s">
        <v>15758</v>
      </c>
      <c r="B1566" s="12" t="s">
        <v>15759</v>
      </c>
      <c r="C1566" s="12" t="s">
        <v>15760</v>
      </c>
      <c r="D1566" s="11" t="str">
        <f>Table_Beispiel[[#This Row],[relWort]] &amp; "BeispielKey"</f>
        <v>NomenOrder1weiblichGenusnominativeKasuspluralNumerusBeispielKey</v>
      </c>
    </row>
    <row r="1567" spans="1:4" ht="17">
      <c r="A1567" s="12" t="s">
        <v>15761</v>
      </c>
      <c r="B1567" s="12" t="s">
        <v>15762</v>
      </c>
      <c r="C1567" s="12" t="s">
        <v>15763</v>
      </c>
      <c r="D1567" s="11" t="str">
        <f>Table_Beispiel[[#This Row],[relWort]] &amp; "BeispielKey"</f>
        <v>NomenOrder2mannlichGenusnominativeKasuspluralNumerusBeispielKey</v>
      </c>
    </row>
    <row r="1568" spans="1:4" ht="17">
      <c r="A1568" s="12" t="s">
        <v>15764</v>
      </c>
      <c r="B1568" s="12" t="s">
        <v>15765</v>
      </c>
      <c r="C1568" s="12" t="s">
        <v>15766</v>
      </c>
      <c r="D1568" s="11" t="str">
        <f>Table_Beispiel[[#This Row],[relWort]] &amp; "BeispielKey"</f>
        <v>NomenOrder3weiblichGenusnominativeKasuspluralNumerusBeispielKey</v>
      </c>
    </row>
    <row r="1569" spans="1:4" ht="17">
      <c r="A1569" s="12" t="s">
        <v>15767</v>
      </c>
      <c r="B1569" s="12" t="s">
        <v>15768</v>
      </c>
      <c r="C1569" s="12" t="s">
        <v>15769</v>
      </c>
      <c r="D1569" s="11" t="str">
        <f>Table_Beispiel[[#This Row],[relWort]] &amp; "BeispielKey"</f>
        <v>NomenOrder4mannlichGenusnominativeKasuspluralNumerusBeispielKey</v>
      </c>
    </row>
    <row r="1570" spans="1:4" ht="17">
      <c r="A1570" s="12" t="s">
        <v>15770</v>
      </c>
      <c r="B1570" s="12" t="s">
        <v>15771</v>
      </c>
      <c r="C1570" s="12" t="s">
        <v>15772</v>
      </c>
      <c r="D1570" s="11" t="str">
        <f>Table_Beispiel[[#This Row],[relWort]] &amp; "BeispielKey"</f>
        <v>NomenOrder5mannlichGenusnominativeKasuspluralNumerusBeispielKey</v>
      </c>
    </row>
    <row r="1571" spans="1:4" ht="17">
      <c r="A1571" s="12" t="s">
        <v>15773</v>
      </c>
      <c r="B1571" s="12" t="s">
        <v>15774</v>
      </c>
      <c r="C1571" s="12" t="s">
        <v>15775</v>
      </c>
      <c r="D1571" s="11" t="str">
        <f>Table_Beispiel[[#This Row],[relWort]] &amp; "BeispielKey"</f>
        <v>NomenOrder6sachlichGenusnominativeKasuspluralNumerusBeispielKey</v>
      </c>
    </row>
    <row r="1572" spans="1:4" ht="17">
      <c r="A1572" s="12" t="s">
        <v>15776</v>
      </c>
      <c r="B1572" s="12" t="s">
        <v>15777</v>
      </c>
      <c r="C1572" s="12" t="s">
        <v>15778</v>
      </c>
      <c r="D1572" s="11" t="str">
        <f>Table_Beispiel[[#This Row],[relWort]] &amp; "BeispielKey"</f>
        <v>NomenOrder7weiblichGenusnominativeKasuspluralNumerusBeispielKey</v>
      </c>
    </row>
    <row r="1573" spans="1:4" ht="17">
      <c r="A1573" s="12" t="s">
        <v>15779</v>
      </c>
      <c r="B1573" s="12" t="s">
        <v>15780</v>
      </c>
      <c r="C1573" s="12" t="s">
        <v>15781</v>
      </c>
      <c r="D1573" s="11" t="str">
        <f>Table_Beispiel[[#This Row],[relWort]] &amp; "BeispielKey"</f>
        <v>NomenOrder8mannlichGenusnominativeKasuspluralNumerusBeispielKey</v>
      </c>
    </row>
    <row r="1574" spans="1:4" ht="17">
      <c r="A1574" s="12" t="s">
        <v>15782</v>
      </c>
      <c r="B1574" s="12" t="s">
        <v>15783</v>
      </c>
      <c r="C1574" s="12" t="s">
        <v>15784</v>
      </c>
      <c r="D1574" s="11" t="str">
        <f>Table_Beispiel[[#This Row],[relWort]] &amp; "BeispielKey"</f>
        <v>NomenOrder9sachlichGenusnominativeKasuspluralNumerusBeispielKey</v>
      </c>
    </row>
    <row r="1575" spans="1:4" ht="17">
      <c r="A1575" s="12" t="s">
        <v>15785</v>
      </c>
      <c r="B1575" s="12" t="s">
        <v>15786</v>
      </c>
      <c r="C1575" s="12" t="s">
        <v>15787</v>
      </c>
      <c r="D1575" s="11" t="str">
        <f>Table_Beispiel[[#This Row],[relWort]] &amp; "BeispielKey"</f>
        <v>NomenOrder10sachlichGenusnominativeKasuspluralNumerusBeispielKey</v>
      </c>
    </row>
    <row r="1576" spans="1:4" ht="17">
      <c r="A1576" s="12" t="s">
        <v>15788</v>
      </c>
      <c r="B1576" s="12" t="s">
        <v>15789</v>
      </c>
      <c r="C1576" s="12" t="s">
        <v>15790</v>
      </c>
      <c r="D1576" s="11" t="str">
        <f>Table_Beispiel[[#This Row],[relWort]] &amp; "BeispielKey"</f>
        <v>NomenOrder11weiblichGenusnominativeKasuspluralNumerusBeispielKey</v>
      </c>
    </row>
    <row r="1577" spans="1:4" ht="17">
      <c r="A1577" s="12" t="s">
        <v>15791</v>
      </c>
      <c r="B1577" s="12" t="s">
        <v>15792</v>
      </c>
      <c r="C1577" s="12" t="s">
        <v>15793</v>
      </c>
      <c r="D1577" s="11" t="str">
        <f>Table_Beispiel[[#This Row],[relWort]] &amp; "BeispielKey"</f>
        <v>NomenOrder12weiblichGenusnominativeKasuspluralNumerusBeispielKey</v>
      </c>
    </row>
    <row r="1578" spans="1:4" ht="17">
      <c r="A1578" s="12" t="s">
        <v>15794</v>
      </c>
      <c r="B1578" s="12" t="s">
        <v>15795</v>
      </c>
      <c r="C1578" s="12" t="s">
        <v>15796</v>
      </c>
      <c r="D1578" s="11" t="str">
        <f>Table_Beispiel[[#This Row],[relWort]] &amp; "BeispielKey"</f>
        <v>NomenOrder13sachlichGenusnominativeKasuspluralNumerusBeispielKey</v>
      </c>
    </row>
    <row r="1579" spans="1:4" ht="17">
      <c r="A1579" s="12" t="s">
        <v>15797</v>
      </c>
      <c r="B1579" s="12" t="s">
        <v>15798</v>
      </c>
      <c r="C1579" s="12" t="s">
        <v>15799</v>
      </c>
      <c r="D1579" s="11" t="str">
        <f>Table_Beispiel[[#This Row],[relWort]] &amp; "BeispielKey"</f>
        <v>NomenOrder14weiblichGenusnominativeKasuspluralNumerusBeispielKey</v>
      </c>
    </row>
    <row r="1580" spans="1:4" ht="17">
      <c r="A1580" s="12" t="s">
        <v>15800</v>
      </c>
      <c r="B1580" s="12" t="s">
        <v>15801</v>
      </c>
      <c r="C1580" s="12" t="s">
        <v>15802</v>
      </c>
      <c r="D1580" s="11" t="str">
        <f>Table_Beispiel[[#This Row],[relWort]] &amp; "BeispielKey"</f>
        <v>NomenOrder15weiblichGenusnominativeKasuspluralNumerusBeispielKey</v>
      </c>
    </row>
    <row r="1581" spans="1:4" ht="17">
      <c r="A1581" s="12" t="s">
        <v>15803</v>
      </c>
      <c r="B1581" s="12" t="s">
        <v>15804</v>
      </c>
      <c r="C1581" s="12" t="s">
        <v>15805</v>
      </c>
      <c r="D1581" s="11" t="str">
        <f>Table_Beispiel[[#This Row],[relWort]] &amp; "BeispielKey"</f>
        <v>NomenOrder16sachlichGenusnominativeKasuspluralNumerusBeispielKey</v>
      </c>
    </row>
    <row r="1582" spans="1:4" ht="17">
      <c r="A1582" s="12" t="s">
        <v>15806</v>
      </c>
      <c r="B1582" s="12" t="s">
        <v>15807</v>
      </c>
      <c r="C1582" s="12" t="s">
        <v>15808</v>
      </c>
      <c r="D1582" s="11" t="str">
        <f>Table_Beispiel[[#This Row],[relWort]] &amp; "BeispielKey"</f>
        <v>NomenOrder17mannlichGenusnominativeKasuspluralNumerusBeispielKey</v>
      </c>
    </row>
    <row r="1583" spans="1:4" ht="17">
      <c r="A1583" s="12" t="s">
        <v>15809</v>
      </c>
      <c r="B1583" s="12" t="s">
        <v>15810</v>
      </c>
      <c r="C1583" s="12" t="s">
        <v>15811</v>
      </c>
      <c r="D1583" s="11" t="str">
        <f>Table_Beispiel[[#This Row],[relWort]] &amp; "BeispielKey"</f>
        <v>NomenOrder18sachlichGenusnominativeKasuspluralNumerusBeispielKey</v>
      </c>
    </row>
    <row r="1584" spans="1:4" ht="17">
      <c r="A1584" s="12" t="s">
        <v>15812</v>
      </c>
      <c r="B1584" s="12" t="s">
        <v>15813</v>
      </c>
      <c r="C1584" s="12" t="s">
        <v>15814</v>
      </c>
      <c r="D1584" s="11" t="str">
        <f>Table_Beispiel[[#This Row],[relWort]] &amp; "BeispielKey"</f>
        <v>NomenOrder19mannlichGenusnominativeKasuspluralNumerusBeispielKey</v>
      </c>
    </row>
    <row r="1585" spans="1:4" ht="17">
      <c r="A1585" s="12" t="s">
        <v>15815</v>
      </c>
      <c r="B1585" s="12" t="s">
        <v>15816</v>
      </c>
      <c r="C1585" s="12" t="s">
        <v>15817</v>
      </c>
      <c r="D1585" s="11" t="str">
        <f>Table_Beispiel[[#This Row],[relWort]] &amp; "BeispielKey"</f>
        <v>NomenOrder20weiblichGenusnominativeKasuspluralNumerusBeispielKey</v>
      </c>
    </row>
    <row r="1586" spans="1:4" ht="17">
      <c r="A1586" s="12" t="s">
        <v>15818</v>
      </c>
      <c r="B1586" s="12" t="s">
        <v>15819</v>
      </c>
      <c r="C1586" s="12" t="s">
        <v>15820</v>
      </c>
      <c r="D1586" s="11" t="str">
        <f>Table_Beispiel[[#This Row],[relWort]] &amp; "BeispielKey"</f>
        <v>NomenOrder21sachlichGenusnominativeKasuspluralNumerusBeispielKey</v>
      </c>
    </row>
    <row r="1587" spans="1:4" ht="17">
      <c r="A1587" s="12" t="s">
        <v>15821</v>
      </c>
      <c r="B1587" s="12" t="s">
        <v>15822</v>
      </c>
      <c r="C1587" s="12" t="s">
        <v>15823</v>
      </c>
      <c r="D1587" s="11" t="str">
        <f>Table_Beispiel[[#This Row],[relWort]] &amp; "BeispielKey"</f>
        <v>NomenOrder22mannlichGenusnominativeKasuspluralNumerusBeispielKey</v>
      </c>
    </row>
    <row r="1588" spans="1:4" ht="17">
      <c r="A1588" s="12" t="s">
        <v>15824</v>
      </c>
      <c r="B1588" s="12" t="s">
        <v>15825</v>
      </c>
      <c r="C1588" s="12" t="s">
        <v>15826</v>
      </c>
      <c r="D1588" s="11" t="str">
        <f>Table_Beispiel[[#This Row],[relWort]] &amp; "BeispielKey"</f>
        <v>NomenOrder23mannlichGenusnominativeKasuspluralNumerusBeispielKey</v>
      </c>
    </row>
    <row r="1589" spans="1:4" ht="17">
      <c r="A1589" s="12" t="s">
        <v>15827</v>
      </c>
      <c r="B1589" s="12" t="s">
        <v>15828</v>
      </c>
      <c r="C1589" s="12" t="s">
        <v>15829</v>
      </c>
      <c r="D1589" s="11" t="str">
        <f>Table_Beispiel[[#This Row],[relWort]] &amp; "BeispielKey"</f>
        <v>NomenOrder24sachlichGenusnominativeKasuspluralNumerusBeispielKey</v>
      </c>
    </row>
    <row r="1590" spans="1:4" ht="17">
      <c r="A1590" s="12" t="s">
        <v>15830</v>
      </c>
      <c r="B1590" s="12" t="s">
        <v>15831</v>
      </c>
      <c r="C1590" s="12" t="s">
        <v>15832</v>
      </c>
      <c r="D1590" s="11" t="str">
        <f>Table_Beispiel[[#This Row],[relWort]] &amp; "BeispielKey"</f>
        <v>NomenOrder25weiblichGenusnominativeKasuspluralNumerusBeispielKey</v>
      </c>
    </row>
    <row r="1591" spans="1:4" ht="17">
      <c r="A1591" s="12" t="s">
        <v>15833</v>
      </c>
      <c r="B1591" s="12" t="s">
        <v>15834</v>
      </c>
      <c r="C1591" s="12" t="s">
        <v>15835</v>
      </c>
      <c r="D1591" s="11" t="str">
        <f>Table_Beispiel[[#This Row],[relWort]] &amp; "BeispielKey"</f>
        <v>NomenOrder26mannlichGenusnominativeKasuspluralNumerusBeispielKey</v>
      </c>
    </row>
    <row r="1592" spans="1:4" ht="17">
      <c r="A1592" s="12" t="s">
        <v>15836</v>
      </c>
      <c r="B1592" s="12" t="s">
        <v>15837</v>
      </c>
      <c r="C1592" s="12" t="s">
        <v>15838</v>
      </c>
      <c r="D1592" s="11" t="str">
        <f>Table_Beispiel[[#This Row],[relWort]] &amp; "BeispielKey"</f>
        <v>NomenOrder27sachlichGenusnominativeKasuspluralNumerusBeispielKey</v>
      </c>
    </row>
    <row r="1593" spans="1:4" ht="17">
      <c r="A1593" s="12" t="s">
        <v>15839</v>
      </c>
      <c r="B1593" s="12" t="s">
        <v>15840</v>
      </c>
      <c r="C1593" s="12" t="s">
        <v>15841</v>
      </c>
      <c r="D1593" s="11" t="str">
        <f>Table_Beispiel[[#This Row],[relWort]] &amp; "BeispielKey"</f>
        <v>NomenOrder28sachlichGenusnominativeKasuspluralNumerusBeispielKey</v>
      </c>
    </row>
    <row r="1594" spans="1:4" ht="17">
      <c r="A1594" s="12" t="s">
        <v>15842</v>
      </c>
      <c r="B1594" s="12" t="s">
        <v>15843</v>
      </c>
      <c r="C1594" s="12" t="s">
        <v>15844</v>
      </c>
      <c r="D1594" s="11" t="str">
        <f>Table_Beispiel[[#This Row],[relWort]] &amp; "BeispielKey"</f>
        <v>NomenOrder29mannlichGenusnominativeKasuspluralNumerusBeispielKey</v>
      </c>
    </row>
    <row r="1595" spans="1:4" ht="17">
      <c r="A1595" s="12" t="s">
        <v>15845</v>
      </c>
      <c r="B1595" s="12" t="s">
        <v>15846</v>
      </c>
      <c r="C1595" s="12" t="s">
        <v>15847</v>
      </c>
      <c r="D1595" s="11" t="str">
        <f>Table_Beispiel[[#This Row],[relWort]] &amp; "BeispielKey"</f>
        <v>NomenOrder30mannlichGenusnominativeKasuspluralNumerusBeispielKey</v>
      </c>
    </row>
    <row r="1596" spans="1:4" ht="17">
      <c r="A1596" s="12" t="s">
        <v>15848</v>
      </c>
      <c r="B1596" s="12" t="s">
        <v>15849</v>
      </c>
      <c r="C1596" s="12" t="s">
        <v>15850</v>
      </c>
      <c r="D1596" s="11" t="str">
        <f>Table_Beispiel[[#This Row],[relWort]] &amp; "BeispielKey"</f>
        <v>NomenOrder31weiblichGenusnominativeKasuspluralNumerusBeispielKey</v>
      </c>
    </row>
    <row r="1597" spans="1:4" ht="17">
      <c r="A1597" s="12" t="s">
        <v>15851</v>
      </c>
      <c r="B1597" s="12" t="s">
        <v>15852</v>
      </c>
      <c r="C1597" s="12" t="s">
        <v>15853</v>
      </c>
      <c r="D1597" s="11" t="str">
        <f>Table_Beispiel[[#This Row],[relWort]] &amp; "BeispielKey"</f>
        <v>NomenOrder32mannlichGenusnominativeKasuspluralNumerusBeispielKey</v>
      </c>
    </row>
    <row r="1598" spans="1:4" ht="17">
      <c r="A1598" s="12" t="s">
        <v>15854</v>
      </c>
      <c r="B1598" s="12" t="s">
        <v>15855</v>
      </c>
      <c r="C1598" s="12" t="s">
        <v>15856</v>
      </c>
      <c r="D1598" s="11" t="str">
        <f>Table_Beispiel[[#This Row],[relWort]] &amp; "BeispielKey"</f>
        <v>NomenOrder33mannlichGenusnominativeKasuspluralNumerusBeispielKey</v>
      </c>
    </row>
    <row r="1599" spans="1:4" ht="17">
      <c r="A1599" s="12" t="s">
        <v>15857</v>
      </c>
      <c r="B1599" s="12" t="s">
        <v>15858</v>
      </c>
      <c r="C1599" s="12" t="s">
        <v>15859</v>
      </c>
      <c r="D1599" s="11" t="str">
        <f>Table_Beispiel[[#This Row],[relWort]] &amp; "BeispielKey"</f>
        <v>NomenOrder34sachlichGenusnominativeKasuspluralNumerusBeispielKey</v>
      </c>
    </row>
    <row r="1600" spans="1:4" ht="17">
      <c r="A1600" s="12" t="s">
        <v>15860</v>
      </c>
      <c r="B1600" s="12" t="s">
        <v>15861</v>
      </c>
      <c r="C1600" s="12" t="s">
        <v>15862</v>
      </c>
      <c r="D1600" s="11" t="str">
        <f>Table_Beispiel[[#This Row],[relWort]] &amp; "BeispielKey"</f>
        <v>NomenOrder35mannlichGenusnominativeKasuspluralNumerusBeispielKey</v>
      </c>
    </row>
    <row r="1601" spans="1:4" ht="17">
      <c r="A1601" s="12" t="s">
        <v>15863</v>
      </c>
      <c r="B1601" s="12" t="s">
        <v>15864</v>
      </c>
      <c r="C1601" s="12" t="s">
        <v>15865</v>
      </c>
      <c r="D1601" s="11" t="str">
        <f>Table_Beispiel[[#This Row],[relWort]] &amp; "BeispielKey"</f>
        <v>NomenOrder36mannlichGenusnominativeKasuspluralNumerusBeispielKey</v>
      </c>
    </row>
    <row r="1602" spans="1:4" ht="17">
      <c r="A1602" s="12" t="s">
        <v>15866</v>
      </c>
      <c r="B1602" s="12" t="s">
        <v>15867</v>
      </c>
      <c r="C1602" s="12" t="s">
        <v>15868</v>
      </c>
      <c r="D1602" s="11" t="str">
        <f>Table_Beispiel[[#This Row],[relWort]] &amp; "BeispielKey"</f>
        <v>NomenOrder37sachlichGenusnominativeKasuspluralNumerusBeispielKey</v>
      </c>
    </row>
    <row r="1603" spans="1:4" ht="17">
      <c r="A1603" s="12" t="s">
        <v>15869</v>
      </c>
      <c r="B1603" s="12" t="s">
        <v>15870</v>
      </c>
      <c r="C1603" s="12" t="s">
        <v>15871</v>
      </c>
      <c r="D1603" s="11" t="str">
        <f>Table_Beispiel[[#This Row],[relWort]] &amp; "BeispielKey"</f>
        <v>NomenOrder38mannlichGenusnominativeKasuspluralNumerusBeispielKey</v>
      </c>
    </row>
    <row r="1604" spans="1:4" ht="17">
      <c r="A1604" s="12" t="s">
        <v>15872</v>
      </c>
      <c r="B1604" s="12" t="s">
        <v>15873</v>
      </c>
      <c r="C1604" s="12" t="s">
        <v>15874</v>
      </c>
      <c r="D1604" s="11" t="str">
        <f>Table_Beispiel[[#This Row],[relWort]] &amp; "BeispielKey"</f>
        <v>NomenOrder39weiblichGenusnominativeKasuspluralNumerusBeispielKey</v>
      </c>
    </row>
    <row r="1605" spans="1:4" ht="17">
      <c r="A1605" s="12" t="s">
        <v>15875</v>
      </c>
      <c r="B1605" s="12" t="s">
        <v>15876</v>
      </c>
      <c r="C1605" s="12" t="s">
        <v>15877</v>
      </c>
      <c r="D1605" s="11" t="str">
        <f>Table_Beispiel[[#This Row],[relWort]] &amp; "BeispielKey"</f>
        <v>NomenOrder40weiblichGenusnominativeKasuspluralNumerusBeispielKey</v>
      </c>
    </row>
    <row r="1606" spans="1:4" ht="17">
      <c r="A1606" s="12" t="s">
        <v>15878</v>
      </c>
      <c r="B1606" s="12" t="s">
        <v>15879</v>
      </c>
      <c r="C1606" s="12" t="s">
        <v>15880</v>
      </c>
      <c r="D1606" s="11" t="str">
        <f>Table_Beispiel[[#This Row],[relWort]] &amp; "BeispielKey"</f>
        <v>NomenOrder41weiblichGenusnominativeKasuspluralNumerusBeispielKey</v>
      </c>
    </row>
    <row r="1607" spans="1:4" ht="17">
      <c r="A1607" s="12" t="s">
        <v>15881</v>
      </c>
      <c r="B1607" s="12" t="s">
        <v>15882</v>
      </c>
      <c r="C1607" s="12" t="s">
        <v>15883</v>
      </c>
      <c r="D1607" s="11" t="str">
        <f>Table_Beispiel[[#This Row],[relWort]] &amp; "BeispielKey"</f>
        <v>NomenOrder42mannlichGenusnominativeKasuspluralNumerusBeispielKey</v>
      </c>
    </row>
    <row r="1608" spans="1:4" ht="17">
      <c r="A1608" s="12" t="s">
        <v>15884</v>
      </c>
      <c r="B1608" s="12" t="s">
        <v>15885</v>
      </c>
      <c r="C1608" s="12" t="s">
        <v>15886</v>
      </c>
      <c r="D1608" s="11" t="str">
        <f>Table_Beispiel[[#This Row],[relWort]] &amp; "BeispielKey"</f>
        <v>NomenOrder43mannlichGenusnominativeKasuspluralNumerusBeispielKey</v>
      </c>
    </row>
    <row r="1609" spans="1:4" ht="17">
      <c r="A1609" s="12" t="s">
        <v>15887</v>
      </c>
      <c r="B1609" s="12" t="s">
        <v>15888</v>
      </c>
      <c r="C1609" s="12" t="s">
        <v>15889</v>
      </c>
      <c r="D1609" s="11" t="str">
        <f>Table_Beispiel[[#This Row],[relWort]] &amp; "BeispielKey"</f>
        <v>NomenOrder44weiblichGenusnominativeKasuspluralNumerusBeispielKey</v>
      </c>
    </row>
    <row r="1610" spans="1:4" ht="17">
      <c r="A1610" s="12" t="s">
        <v>15890</v>
      </c>
      <c r="B1610" s="12" t="s">
        <v>15891</v>
      </c>
      <c r="C1610" s="12" t="s">
        <v>15892</v>
      </c>
      <c r="D1610" s="11" t="str">
        <f>Table_Beispiel[[#This Row],[relWort]] &amp; "BeispielKey"</f>
        <v>NomenOrder45sachlichGenusnominativeKasuspluralNumerusBeispielKey</v>
      </c>
    </row>
    <row r="1611" spans="1:4" ht="17">
      <c r="A1611" s="12" t="s">
        <v>15893</v>
      </c>
      <c r="B1611" s="12" t="s">
        <v>15894</v>
      </c>
      <c r="C1611" s="12" t="s">
        <v>15895</v>
      </c>
      <c r="D1611" s="11" t="str">
        <f>Table_Beispiel[[#This Row],[relWort]] &amp; "BeispielKey"</f>
        <v>NomenOrder46mannlichGenusnominativeKasuspluralNumerusBeispielKey</v>
      </c>
    </row>
    <row r="1612" spans="1:4" ht="17">
      <c r="A1612" s="12" t="s">
        <v>15896</v>
      </c>
      <c r="B1612" s="12" t="s">
        <v>15897</v>
      </c>
      <c r="C1612" s="12" t="s">
        <v>15898</v>
      </c>
      <c r="D1612" s="11" t="str">
        <f>Table_Beispiel[[#This Row],[relWort]] &amp; "BeispielKey"</f>
        <v>NomenOrder47mannlichGenusnominativeKasuspluralNumerusBeispielKey</v>
      </c>
    </row>
    <row r="1613" spans="1:4" ht="17">
      <c r="A1613" s="12" t="s">
        <v>15899</v>
      </c>
      <c r="B1613" s="12" t="s">
        <v>15900</v>
      </c>
      <c r="C1613" s="12" t="s">
        <v>15901</v>
      </c>
      <c r="D1613" s="11" t="str">
        <f>Table_Beispiel[[#This Row],[relWort]] &amp; "BeispielKey"</f>
        <v>NomenOrder48sachlichGenusnominativeKasuspluralNumerusBeispielKey</v>
      </c>
    </row>
    <row r="1614" spans="1:4" ht="17">
      <c r="A1614" s="12" t="s">
        <v>15902</v>
      </c>
      <c r="B1614" s="12" t="s">
        <v>15903</v>
      </c>
      <c r="C1614" s="12" t="s">
        <v>15904</v>
      </c>
      <c r="D1614" s="11" t="str">
        <f>Table_Beispiel[[#This Row],[relWort]] &amp; "BeispielKey"</f>
        <v>NomenOrder49weiblichGenusnominativeKasuspluralNumerusBeispielKey</v>
      </c>
    </row>
    <row r="1615" spans="1:4" ht="17">
      <c r="A1615" s="12" t="s">
        <v>15905</v>
      </c>
      <c r="B1615" s="12" t="s">
        <v>15906</v>
      </c>
      <c r="C1615" s="12" t="s">
        <v>15907</v>
      </c>
      <c r="D1615" s="11" t="str">
        <f>Table_Beispiel[[#This Row],[relWort]] &amp; "BeispielKey"</f>
        <v>NomenOrder50weiblichGenusnominativeKasuspluralNumerusBeispielKey</v>
      </c>
    </row>
    <row r="1616" spans="1:4" ht="17">
      <c r="A1616" s="12" t="s">
        <v>15908</v>
      </c>
      <c r="B1616" s="12" t="s">
        <v>15909</v>
      </c>
      <c r="C1616" s="12" t="s">
        <v>15910</v>
      </c>
      <c r="D1616" s="11" t="str">
        <f>Table_Beispiel[[#This Row],[relWort]] &amp; "BeispielKey"</f>
        <v>NomenOrder1weiblichGenusgenetiveKasuspluralNumerusBeispielKey</v>
      </c>
    </row>
    <row r="1617" spans="1:4" ht="17">
      <c r="A1617" s="12" t="s">
        <v>15911</v>
      </c>
      <c r="B1617" s="12" t="s">
        <v>15912</v>
      </c>
      <c r="C1617" s="12" t="s">
        <v>15913</v>
      </c>
      <c r="D1617" s="11" t="str">
        <f>Table_Beispiel[[#This Row],[relWort]] &amp; "BeispielKey"</f>
        <v>NomenOrder2mannlichGenusgenetiveKasuspluralNumerusBeispielKey</v>
      </c>
    </row>
    <row r="1618" spans="1:4" ht="17">
      <c r="A1618" s="12" t="s">
        <v>15914</v>
      </c>
      <c r="B1618" s="12" t="s">
        <v>15915</v>
      </c>
      <c r="C1618" s="12" t="s">
        <v>15916</v>
      </c>
      <c r="D1618" s="11" t="str">
        <f>Table_Beispiel[[#This Row],[relWort]] &amp; "BeispielKey"</f>
        <v>NomenOrder3weiblichGenusgenetiveKasuspluralNumerusBeispielKey</v>
      </c>
    </row>
    <row r="1619" spans="1:4" ht="17">
      <c r="A1619" s="12" t="s">
        <v>15917</v>
      </c>
      <c r="B1619" s="12" t="s">
        <v>15918</v>
      </c>
      <c r="C1619" s="12" t="s">
        <v>15919</v>
      </c>
      <c r="D1619" s="11" t="str">
        <f>Table_Beispiel[[#This Row],[relWort]] &amp; "BeispielKey"</f>
        <v>NomenOrder4mannlichGenusgenetiveKasuspluralNumerusBeispielKey</v>
      </c>
    </row>
    <row r="1620" spans="1:4" ht="17">
      <c r="A1620" s="12" t="s">
        <v>15920</v>
      </c>
      <c r="B1620" s="12" t="s">
        <v>15921</v>
      </c>
      <c r="C1620" s="12" t="s">
        <v>15922</v>
      </c>
      <c r="D1620" s="11" t="str">
        <f>Table_Beispiel[[#This Row],[relWort]] &amp; "BeispielKey"</f>
        <v>NomenOrder5mannlichGenusgenetiveKasuspluralNumerusBeispielKey</v>
      </c>
    </row>
    <row r="1621" spans="1:4" ht="17">
      <c r="A1621" s="12" t="s">
        <v>15923</v>
      </c>
      <c r="B1621" s="12" t="s">
        <v>15924</v>
      </c>
      <c r="C1621" s="12" t="s">
        <v>15925</v>
      </c>
      <c r="D1621" s="11" t="str">
        <f>Table_Beispiel[[#This Row],[relWort]] &amp; "BeispielKey"</f>
        <v>NomenOrder6sachlichGenusgenetiveKasuspluralNumerusBeispielKey</v>
      </c>
    </row>
    <row r="1622" spans="1:4" ht="17">
      <c r="A1622" s="12" t="s">
        <v>15926</v>
      </c>
      <c r="B1622" s="12" t="s">
        <v>15927</v>
      </c>
      <c r="C1622" s="12" t="s">
        <v>15928</v>
      </c>
      <c r="D1622" s="11" t="str">
        <f>Table_Beispiel[[#This Row],[relWort]] &amp; "BeispielKey"</f>
        <v>NomenOrder7weiblichGenusgenetiveKasuspluralNumerusBeispielKey</v>
      </c>
    </row>
    <row r="1623" spans="1:4" ht="17">
      <c r="A1623" s="12" t="s">
        <v>15929</v>
      </c>
      <c r="B1623" s="12" t="s">
        <v>15930</v>
      </c>
      <c r="C1623" s="12" t="s">
        <v>15931</v>
      </c>
      <c r="D1623" s="11" t="str">
        <f>Table_Beispiel[[#This Row],[relWort]] &amp; "BeispielKey"</f>
        <v>NomenOrder8mannlichGenusgenetiveKasuspluralNumerusBeispielKey</v>
      </c>
    </row>
    <row r="1624" spans="1:4" ht="17">
      <c r="A1624" s="12" t="s">
        <v>15932</v>
      </c>
      <c r="B1624" s="12" t="s">
        <v>15933</v>
      </c>
      <c r="C1624" s="12" t="s">
        <v>15934</v>
      </c>
      <c r="D1624" s="11" t="str">
        <f>Table_Beispiel[[#This Row],[relWort]] &amp; "BeispielKey"</f>
        <v>NomenOrder9sachlichGenusgenetiveKasuspluralNumerusBeispielKey</v>
      </c>
    </row>
    <row r="1625" spans="1:4" ht="17">
      <c r="A1625" s="12" t="s">
        <v>15935</v>
      </c>
      <c r="B1625" s="12" t="s">
        <v>15936</v>
      </c>
      <c r="C1625" s="12" t="s">
        <v>15937</v>
      </c>
      <c r="D1625" s="11" t="str">
        <f>Table_Beispiel[[#This Row],[relWort]] &amp; "BeispielKey"</f>
        <v>NomenOrder10sachlichGenusgenetiveKasuspluralNumerusBeispielKey</v>
      </c>
    </row>
    <row r="1626" spans="1:4" ht="17">
      <c r="A1626" s="12" t="s">
        <v>15938</v>
      </c>
      <c r="B1626" s="12" t="s">
        <v>15939</v>
      </c>
      <c r="C1626" s="12" t="s">
        <v>15940</v>
      </c>
      <c r="D1626" s="11" t="str">
        <f>Table_Beispiel[[#This Row],[relWort]] &amp; "BeispielKey"</f>
        <v>NomenOrder11weiblichGenusgenetiveKasuspluralNumerusBeispielKey</v>
      </c>
    </row>
    <row r="1627" spans="1:4" ht="17">
      <c r="A1627" s="12" t="s">
        <v>15941</v>
      </c>
      <c r="B1627" s="12" t="s">
        <v>15942</v>
      </c>
      <c r="C1627" s="12" t="s">
        <v>15943</v>
      </c>
      <c r="D1627" s="11" t="str">
        <f>Table_Beispiel[[#This Row],[relWort]] &amp; "BeispielKey"</f>
        <v>NomenOrder12weiblichGenusgenetiveKasuspluralNumerusBeispielKey</v>
      </c>
    </row>
    <row r="1628" spans="1:4" ht="17">
      <c r="A1628" s="12" t="s">
        <v>15944</v>
      </c>
      <c r="B1628" s="12" t="s">
        <v>15945</v>
      </c>
      <c r="C1628" s="12" t="s">
        <v>15946</v>
      </c>
      <c r="D1628" s="11" t="str">
        <f>Table_Beispiel[[#This Row],[relWort]] &amp; "BeispielKey"</f>
        <v>NomenOrder13sachlichGenusgenetiveKasuspluralNumerusBeispielKey</v>
      </c>
    </row>
    <row r="1629" spans="1:4" ht="17">
      <c r="A1629" s="12" t="s">
        <v>15947</v>
      </c>
      <c r="B1629" s="12" t="s">
        <v>15948</v>
      </c>
      <c r="C1629" s="12" t="s">
        <v>15949</v>
      </c>
      <c r="D1629" s="11" t="str">
        <f>Table_Beispiel[[#This Row],[relWort]] &amp; "BeispielKey"</f>
        <v>NomenOrder14weiblichGenusgenetiveKasuspluralNumerusBeispielKey</v>
      </c>
    </row>
    <row r="1630" spans="1:4" ht="17">
      <c r="A1630" s="12" t="s">
        <v>15950</v>
      </c>
      <c r="B1630" s="12" t="s">
        <v>15951</v>
      </c>
      <c r="C1630" s="12" t="s">
        <v>15952</v>
      </c>
      <c r="D1630" s="11" t="str">
        <f>Table_Beispiel[[#This Row],[relWort]] &amp; "BeispielKey"</f>
        <v>NomenOrder15weiblichGenusgenetiveKasuspluralNumerusBeispielKey</v>
      </c>
    </row>
    <row r="1631" spans="1:4" ht="17">
      <c r="A1631" s="12" t="s">
        <v>15953</v>
      </c>
      <c r="B1631" s="12" t="s">
        <v>15954</v>
      </c>
      <c r="C1631" s="12" t="s">
        <v>15955</v>
      </c>
      <c r="D1631" s="11" t="str">
        <f>Table_Beispiel[[#This Row],[relWort]] &amp; "BeispielKey"</f>
        <v>NomenOrder16sachlichGenusgenetiveKasuspluralNumerusBeispielKey</v>
      </c>
    </row>
    <row r="1632" spans="1:4" ht="17">
      <c r="A1632" s="12" t="s">
        <v>15956</v>
      </c>
      <c r="B1632" s="12" t="s">
        <v>15957</v>
      </c>
      <c r="C1632" s="12" t="s">
        <v>15958</v>
      </c>
      <c r="D1632" s="11" t="str">
        <f>Table_Beispiel[[#This Row],[relWort]] &amp; "BeispielKey"</f>
        <v>NomenOrder17mannlichGenusgenetiveKasuspluralNumerusBeispielKey</v>
      </c>
    </row>
    <row r="1633" spans="1:4" ht="17">
      <c r="A1633" s="12" t="s">
        <v>15959</v>
      </c>
      <c r="B1633" s="12" t="s">
        <v>15960</v>
      </c>
      <c r="C1633" s="12" t="s">
        <v>15961</v>
      </c>
      <c r="D1633" s="11" t="str">
        <f>Table_Beispiel[[#This Row],[relWort]] &amp; "BeispielKey"</f>
        <v>NomenOrder18sachlichGenusgenetiveKasuspluralNumerusBeispielKey</v>
      </c>
    </row>
    <row r="1634" spans="1:4" ht="17">
      <c r="A1634" s="12" t="s">
        <v>15962</v>
      </c>
      <c r="B1634" s="12" t="s">
        <v>15963</v>
      </c>
      <c r="C1634" s="12" t="s">
        <v>15964</v>
      </c>
      <c r="D1634" s="11" t="str">
        <f>Table_Beispiel[[#This Row],[relWort]] &amp; "BeispielKey"</f>
        <v>NomenOrder19mannlichGenusgenetiveKasuspluralNumerusBeispielKey</v>
      </c>
    </row>
    <row r="1635" spans="1:4" ht="17">
      <c r="A1635" s="12" t="s">
        <v>15965</v>
      </c>
      <c r="B1635" s="12" t="s">
        <v>15966</v>
      </c>
      <c r="C1635" s="12" t="s">
        <v>15967</v>
      </c>
      <c r="D1635" s="11" t="str">
        <f>Table_Beispiel[[#This Row],[relWort]] &amp; "BeispielKey"</f>
        <v>NomenOrder20weiblichGenusgenetiveKasuspluralNumerusBeispielKey</v>
      </c>
    </row>
    <row r="1636" spans="1:4" ht="17">
      <c r="A1636" s="12" t="s">
        <v>15968</v>
      </c>
      <c r="B1636" s="12" t="s">
        <v>15969</v>
      </c>
      <c r="C1636" s="12" t="s">
        <v>15970</v>
      </c>
      <c r="D1636" s="11" t="str">
        <f>Table_Beispiel[[#This Row],[relWort]] &amp; "BeispielKey"</f>
        <v>NomenOrder21sachlichGenusgenetiveKasuspluralNumerusBeispielKey</v>
      </c>
    </row>
    <row r="1637" spans="1:4" ht="17">
      <c r="A1637" s="12" t="s">
        <v>15971</v>
      </c>
      <c r="B1637" s="12" t="s">
        <v>15972</v>
      </c>
      <c r="C1637" s="12" t="s">
        <v>15973</v>
      </c>
      <c r="D1637" s="11" t="str">
        <f>Table_Beispiel[[#This Row],[relWort]] &amp; "BeispielKey"</f>
        <v>NomenOrder22mannlichGenusgenetiveKasuspluralNumerusBeispielKey</v>
      </c>
    </row>
    <row r="1638" spans="1:4" ht="17">
      <c r="A1638" s="12" t="s">
        <v>15974</v>
      </c>
      <c r="B1638" s="12" t="s">
        <v>15975</v>
      </c>
      <c r="C1638" s="12" t="s">
        <v>15976</v>
      </c>
      <c r="D1638" s="11" t="str">
        <f>Table_Beispiel[[#This Row],[relWort]] &amp; "BeispielKey"</f>
        <v>NomenOrder23mannlichGenusgenetiveKasuspluralNumerusBeispielKey</v>
      </c>
    </row>
    <row r="1639" spans="1:4" ht="17">
      <c r="A1639" s="12" t="s">
        <v>15977</v>
      </c>
      <c r="B1639" s="12" t="s">
        <v>15978</v>
      </c>
      <c r="C1639" s="12" t="s">
        <v>15979</v>
      </c>
      <c r="D1639" s="11" t="str">
        <f>Table_Beispiel[[#This Row],[relWort]] &amp; "BeispielKey"</f>
        <v>NomenOrder24sachlichGenusgenetiveKasuspluralNumerusBeispielKey</v>
      </c>
    </row>
    <row r="1640" spans="1:4" ht="17">
      <c r="A1640" s="12" t="s">
        <v>15980</v>
      </c>
      <c r="B1640" s="12" t="s">
        <v>15981</v>
      </c>
      <c r="C1640" s="12" t="s">
        <v>15982</v>
      </c>
      <c r="D1640" s="11" t="str">
        <f>Table_Beispiel[[#This Row],[relWort]] &amp; "BeispielKey"</f>
        <v>NomenOrder25weiblichGenusgenetiveKasuspluralNumerusBeispielKey</v>
      </c>
    </row>
    <row r="1641" spans="1:4" ht="17">
      <c r="A1641" s="12" t="s">
        <v>15983</v>
      </c>
      <c r="B1641" s="12" t="s">
        <v>15984</v>
      </c>
      <c r="C1641" s="12" t="s">
        <v>15985</v>
      </c>
      <c r="D1641" s="11" t="str">
        <f>Table_Beispiel[[#This Row],[relWort]] &amp; "BeispielKey"</f>
        <v>NomenOrder26mannlichGenusgenetiveKasuspluralNumerusBeispielKey</v>
      </c>
    </row>
    <row r="1642" spans="1:4" ht="17">
      <c r="A1642" s="12" t="s">
        <v>15986</v>
      </c>
      <c r="B1642" s="12" t="s">
        <v>15987</v>
      </c>
      <c r="C1642" s="12" t="s">
        <v>15988</v>
      </c>
      <c r="D1642" s="11" t="str">
        <f>Table_Beispiel[[#This Row],[relWort]] &amp; "BeispielKey"</f>
        <v>NomenOrder27sachlichGenusgenetiveKasuspluralNumerusBeispielKey</v>
      </c>
    </row>
    <row r="1643" spans="1:4" ht="17">
      <c r="A1643" s="12" t="s">
        <v>15989</v>
      </c>
      <c r="B1643" s="12" t="s">
        <v>15990</v>
      </c>
      <c r="C1643" s="12" t="s">
        <v>15991</v>
      </c>
      <c r="D1643" s="11" t="str">
        <f>Table_Beispiel[[#This Row],[relWort]] &amp; "BeispielKey"</f>
        <v>NomenOrder28sachlichGenusgenetiveKasuspluralNumerusBeispielKey</v>
      </c>
    </row>
    <row r="1644" spans="1:4" ht="17">
      <c r="A1644" s="12" t="s">
        <v>15992</v>
      </c>
      <c r="B1644" s="12" t="s">
        <v>15993</v>
      </c>
      <c r="C1644" s="12" t="s">
        <v>15994</v>
      </c>
      <c r="D1644" s="11" t="str">
        <f>Table_Beispiel[[#This Row],[relWort]] &amp; "BeispielKey"</f>
        <v>NomenOrder29mannlichGenusgenetiveKasuspluralNumerusBeispielKey</v>
      </c>
    </row>
    <row r="1645" spans="1:4" ht="17">
      <c r="A1645" s="12" t="s">
        <v>15995</v>
      </c>
      <c r="B1645" s="12" t="s">
        <v>15996</v>
      </c>
      <c r="C1645" s="12" t="s">
        <v>15997</v>
      </c>
      <c r="D1645" s="11" t="str">
        <f>Table_Beispiel[[#This Row],[relWort]] &amp; "BeispielKey"</f>
        <v>NomenOrder30mannlichGenusgenetiveKasuspluralNumerusBeispielKey</v>
      </c>
    </row>
    <row r="1646" spans="1:4" ht="17">
      <c r="A1646" s="12" t="s">
        <v>15998</v>
      </c>
      <c r="B1646" s="12" t="s">
        <v>15999</v>
      </c>
      <c r="C1646" s="12" t="s">
        <v>16000</v>
      </c>
      <c r="D1646" s="11" t="str">
        <f>Table_Beispiel[[#This Row],[relWort]] &amp; "BeispielKey"</f>
        <v>NomenOrder31weiblichGenusgenetiveKasuspluralNumerusBeispielKey</v>
      </c>
    </row>
    <row r="1647" spans="1:4" ht="17">
      <c r="A1647" s="12" t="s">
        <v>16001</v>
      </c>
      <c r="B1647" s="12" t="s">
        <v>16002</v>
      </c>
      <c r="C1647" s="12" t="s">
        <v>16003</v>
      </c>
      <c r="D1647" s="11" t="str">
        <f>Table_Beispiel[[#This Row],[relWort]] &amp; "BeispielKey"</f>
        <v>NomenOrder32mannlichGenusgenetiveKasuspluralNumerusBeispielKey</v>
      </c>
    </row>
    <row r="1648" spans="1:4" ht="17">
      <c r="A1648" s="12" t="s">
        <v>16004</v>
      </c>
      <c r="B1648" s="12" t="s">
        <v>16005</v>
      </c>
      <c r="C1648" s="12" t="s">
        <v>16006</v>
      </c>
      <c r="D1648" s="11" t="str">
        <f>Table_Beispiel[[#This Row],[relWort]] &amp; "BeispielKey"</f>
        <v>NomenOrder33mannlichGenusgenetiveKasuspluralNumerusBeispielKey</v>
      </c>
    </row>
    <row r="1649" spans="1:4" ht="17">
      <c r="A1649" s="12" t="s">
        <v>16007</v>
      </c>
      <c r="B1649" s="12" t="s">
        <v>16008</v>
      </c>
      <c r="C1649" s="12" t="s">
        <v>16009</v>
      </c>
      <c r="D1649" s="11" t="str">
        <f>Table_Beispiel[[#This Row],[relWort]] &amp; "BeispielKey"</f>
        <v>NomenOrder34sachlichGenusgenetiveKasuspluralNumerusBeispielKey</v>
      </c>
    </row>
    <row r="1650" spans="1:4" ht="17">
      <c r="A1650" s="12" t="s">
        <v>16010</v>
      </c>
      <c r="B1650" s="12" t="s">
        <v>15972</v>
      </c>
      <c r="C1650" s="12" t="s">
        <v>16011</v>
      </c>
      <c r="D1650" s="11" t="str">
        <f>Table_Beispiel[[#This Row],[relWort]] &amp; "BeispielKey"</f>
        <v>NomenOrder35mannlichGenusgenetiveKasuspluralNumerusBeispielKey</v>
      </c>
    </row>
    <row r="1651" spans="1:4" ht="17">
      <c r="A1651" s="12" t="s">
        <v>16012</v>
      </c>
      <c r="B1651" s="12" t="s">
        <v>16013</v>
      </c>
      <c r="C1651" s="12" t="s">
        <v>16014</v>
      </c>
      <c r="D1651" s="11" t="str">
        <f>Table_Beispiel[[#This Row],[relWort]] &amp; "BeispielKey"</f>
        <v>NomenOrder36mannlichGenusgenetiveKasuspluralNumerusBeispielKey</v>
      </c>
    </row>
    <row r="1652" spans="1:4" ht="17">
      <c r="A1652" s="12" t="s">
        <v>16015</v>
      </c>
      <c r="B1652" s="12" t="s">
        <v>16016</v>
      </c>
      <c r="C1652" s="12" t="s">
        <v>16017</v>
      </c>
      <c r="D1652" s="11" t="str">
        <f>Table_Beispiel[[#This Row],[relWort]] &amp; "BeispielKey"</f>
        <v>NomenOrder37sachlichGenusgenetiveKasuspluralNumerusBeispielKey</v>
      </c>
    </row>
    <row r="1653" spans="1:4" ht="17">
      <c r="A1653" s="12" t="s">
        <v>16018</v>
      </c>
      <c r="B1653" s="12" t="s">
        <v>16019</v>
      </c>
      <c r="C1653" s="12" t="s">
        <v>16020</v>
      </c>
      <c r="D1653" s="11" t="str">
        <f>Table_Beispiel[[#This Row],[relWort]] &amp; "BeispielKey"</f>
        <v>NomenOrder38mannlichGenusgenetiveKasuspluralNumerusBeispielKey</v>
      </c>
    </row>
    <row r="1654" spans="1:4" ht="17">
      <c r="A1654" s="12" t="s">
        <v>16021</v>
      </c>
      <c r="B1654" s="12" t="s">
        <v>16022</v>
      </c>
      <c r="C1654" s="12" t="s">
        <v>16023</v>
      </c>
      <c r="D1654" s="11" t="str">
        <f>Table_Beispiel[[#This Row],[relWort]] &amp; "BeispielKey"</f>
        <v>NomenOrder39weiblichGenusgenetiveKasuspluralNumerusBeispielKey</v>
      </c>
    </row>
    <row r="1655" spans="1:4" ht="17">
      <c r="A1655" s="12" t="s">
        <v>16024</v>
      </c>
      <c r="B1655" s="12" t="s">
        <v>16025</v>
      </c>
      <c r="C1655" s="12" t="s">
        <v>16026</v>
      </c>
      <c r="D1655" s="11" t="str">
        <f>Table_Beispiel[[#This Row],[relWort]] &amp; "BeispielKey"</f>
        <v>NomenOrder40weiblichGenusgenetiveKasuspluralNumerusBeispielKey</v>
      </c>
    </row>
    <row r="1656" spans="1:4" ht="17">
      <c r="A1656" s="12" t="s">
        <v>16027</v>
      </c>
      <c r="B1656" s="12" t="s">
        <v>16028</v>
      </c>
      <c r="C1656" s="12" t="s">
        <v>16029</v>
      </c>
      <c r="D1656" s="11" t="str">
        <f>Table_Beispiel[[#This Row],[relWort]] &amp; "BeispielKey"</f>
        <v>NomenOrder41weiblichGenusgenetiveKasuspluralNumerusBeispielKey</v>
      </c>
    </row>
    <row r="1657" spans="1:4" ht="17">
      <c r="A1657" s="12" t="s">
        <v>16030</v>
      </c>
      <c r="B1657" s="12" t="s">
        <v>16031</v>
      </c>
      <c r="C1657" s="12" t="s">
        <v>16032</v>
      </c>
      <c r="D1657" s="11" t="str">
        <f>Table_Beispiel[[#This Row],[relWort]] &amp; "BeispielKey"</f>
        <v>NomenOrder42mannlichGenusgenetiveKasuspluralNumerusBeispielKey</v>
      </c>
    </row>
    <row r="1658" spans="1:4" ht="17">
      <c r="A1658" s="12" t="s">
        <v>16033</v>
      </c>
      <c r="B1658" s="12" t="s">
        <v>16034</v>
      </c>
      <c r="C1658" s="12" t="s">
        <v>16035</v>
      </c>
      <c r="D1658" s="11" t="str">
        <f>Table_Beispiel[[#This Row],[relWort]] &amp; "BeispielKey"</f>
        <v>NomenOrder43mannlichGenusgenetiveKasuspluralNumerusBeispielKey</v>
      </c>
    </row>
    <row r="1659" spans="1:4" ht="17">
      <c r="A1659" s="12" t="s">
        <v>16036</v>
      </c>
      <c r="B1659" s="12" t="s">
        <v>16037</v>
      </c>
      <c r="C1659" s="12" t="s">
        <v>16038</v>
      </c>
      <c r="D1659" s="11" t="str">
        <f>Table_Beispiel[[#This Row],[relWort]] &amp; "BeispielKey"</f>
        <v>NomenOrder44weiblichGenusgenetiveKasuspluralNumerusBeispielKey</v>
      </c>
    </row>
    <row r="1660" spans="1:4" ht="17">
      <c r="A1660" s="12" t="s">
        <v>16039</v>
      </c>
      <c r="B1660" s="12" t="s">
        <v>16040</v>
      </c>
      <c r="C1660" s="12" t="s">
        <v>16041</v>
      </c>
      <c r="D1660" s="11" t="str">
        <f>Table_Beispiel[[#This Row],[relWort]] &amp; "BeispielKey"</f>
        <v>NomenOrder45sachlichGenusgenetiveKasuspluralNumerusBeispielKey</v>
      </c>
    </row>
    <row r="1661" spans="1:4" ht="17">
      <c r="A1661" s="12" t="s">
        <v>16042</v>
      </c>
      <c r="B1661" s="12" t="s">
        <v>16043</v>
      </c>
      <c r="C1661" s="12" t="s">
        <v>16044</v>
      </c>
      <c r="D1661" s="11" t="str">
        <f>Table_Beispiel[[#This Row],[relWort]] &amp; "BeispielKey"</f>
        <v>NomenOrder46mannlichGenusgenetiveKasuspluralNumerusBeispielKey</v>
      </c>
    </row>
    <row r="1662" spans="1:4" ht="17">
      <c r="A1662" s="12" t="s">
        <v>16045</v>
      </c>
      <c r="B1662" s="12" t="s">
        <v>16046</v>
      </c>
      <c r="C1662" s="12" t="s">
        <v>16047</v>
      </c>
      <c r="D1662" s="11" t="str">
        <f>Table_Beispiel[[#This Row],[relWort]] &amp; "BeispielKey"</f>
        <v>NomenOrder47mannlichGenusgenetiveKasuspluralNumerusBeispielKey</v>
      </c>
    </row>
    <row r="1663" spans="1:4" ht="17">
      <c r="A1663" s="12" t="s">
        <v>16048</v>
      </c>
      <c r="B1663" s="12" t="s">
        <v>16049</v>
      </c>
      <c r="C1663" s="12" t="s">
        <v>16050</v>
      </c>
      <c r="D1663" s="11" t="str">
        <f>Table_Beispiel[[#This Row],[relWort]] &amp; "BeispielKey"</f>
        <v>NomenOrder48sachlichGenusgenetiveKasuspluralNumerusBeispielKey</v>
      </c>
    </row>
    <row r="1664" spans="1:4" ht="17">
      <c r="A1664" s="12" t="s">
        <v>16051</v>
      </c>
      <c r="B1664" s="12" t="s">
        <v>16052</v>
      </c>
      <c r="C1664" s="12" t="s">
        <v>16053</v>
      </c>
      <c r="D1664" s="11" t="str">
        <f>Table_Beispiel[[#This Row],[relWort]] &amp; "BeispielKey"</f>
        <v>NomenOrder49weiblichGenusgenetiveKasuspluralNumerusBeispielKey</v>
      </c>
    </row>
    <row r="1665" spans="1:4" ht="17">
      <c r="A1665" s="12" t="s">
        <v>16054</v>
      </c>
      <c r="B1665" s="12" t="s">
        <v>16055</v>
      </c>
      <c r="C1665" s="12" t="s">
        <v>16056</v>
      </c>
      <c r="D1665" s="11" t="str">
        <f>Table_Beispiel[[#This Row],[relWort]] &amp; "BeispielKey"</f>
        <v>NomenOrder50weiblichGenusgenetiveKasuspluralNumerusBeispielKey</v>
      </c>
    </row>
    <row r="1666" spans="1:4" ht="17">
      <c r="A1666" s="12" t="s">
        <v>16057</v>
      </c>
      <c r="B1666" s="12" t="s">
        <v>16058</v>
      </c>
      <c r="C1666" s="12" t="s">
        <v>16059</v>
      </c>
      <c r="D1666" s="11" t="str">
        <f>Table_Beispiel[[#This Row],[relWort]] &amp; "BeispielKey"</f>
        <v>NomenOrder1weiblichGenusakkusativKasuspluralNumerusBeispielKey</v>
      </c>
    </row>
    <row r="1667" spans="1:4" ht="17">
      <c r="A1667" s="12" t="s">
        <v>16060</v>
      </c>
      <c r="B1667" s="12" t="s">
        <v>16061</v>
      </c>
      <c r="C1667" s="12" t="s">
        <v>16062</v>
      </c>
      <c r="D1667" s="11" t="str">
        <f>Table_Beispiel[[#This Row],[relWort]] &amp; "BeispielKey"</f>
        <v>NomenOrder2mannlichGenusakkusativKasuspluralNumerusBeispielKey</v>
      </c>
    </row>
    <row r="1668" spans="1:4" ht="17">
      <c r="A1668" s="12" t="s">
        <v>16063</v>
      </c>
      <c r="B1668" s="12" t="s">
        <v>16064</v>
      </c>
      <c r="C1668" s="12" t="s">
        <v>16065</v>
      </c>
      <c r="D1668" s="11" t="str">
        <f>Table_Beispiel[[#This Row],[relWort]] &amp; "BeispielKey"</f>
        <v>NomenOrder3weiblichGenusakkusativKasuspluralNumerusBeispielKey</v>
      </c>
    </row>
    <row r="1669" spans="1:4" ht="17">
      <c r="A1669" s="12" t="s">
        <v>16066</v>
      </c>
      <c r="B1669" s="12" t="s">
        <v>16067</v>
      </c>
      <c r="C1669" s="12" t="s">
        <v>16068</v>
      </c>
      <c r="D1669" s="11" t="str">
        <f>Table_Beispiel[[#This Row],[relWort]] &amp; "BeispielKey"</f>
        <v>NomenOrder4mannlichGenusakkusativKasuspluralNumerusBeispielKey</v>
      </c>
    </row>
    <row r="1670" spans="1:4" ht="17">
      <c r="A1670" s="12" t="s">
        <v>16069</v>
      </c>
      <c r="B1670" s="12" t="s">
        <v>16070</v>
      </c>
      <c r="C1670" s="12" t="s">
        <v>16071</v>
      </c>
      <c r="D1670" s="11" t="str">
        <f>Table_Beispiel[[#This Row],[relWort]] &amp; "BeispielKey"</f>
        <v>NomenOrder5mannlichGenusakkusativKasuspluralNumerusBeispielKey</v>
      </c>
    </row>
    <row r="1671" spans="1:4" ht="17">
      <c r="A1671" s="12" t="s">
        <v>16072</v>
      </c>
      <c r="B1671" s="12" t="s">
        <v>16073</v>
      </c>
      <c r="C1671" s="12" t="s">
        <v>16074</v>
      </c>
      <c r="D1671" s="11" t="str">
        <f>Table_Beispiel[[#This Row],[relWort]] &amp; "BeispielKey"</f>
        <v>NomenOrder6sachlichGenusakkusativKasuspluralNumerusBeispielKey</v>
      </c>
    </row>
    <row r="1672" spans="1:4" ht="17">
      <c r="A1672" s="12" t="s">
        <v>16075</v>
      </c>
      <c r="B1672" s="12" t="s">
        <v>16076</v>
      </c>
      <c r="C1672" s="12" t="s">
        <v>16077</v>
      </c>
      <c r="D1672" s="11" t="str">
        <f>Table_Beispiel[[#This Row],[relWort]] &amp; "BeispielKey"</f>
        <v>NomenOrder7weiblichGenusakkusativKasuspluralNumerusBeispielKey</v>
      </c>
    </row>
    <row r="1673" spans="1:4" ht="17">
      <c r="A1673" s="12" t="s">
        <v>16078</v>
      </c>
      <c r="B1673" s="12" t="s">
        <v>16079</v>
      </c>
      <c r="C1673" s="12" t="s">
        <v>16080</v>
      </c>
      <c r="D1673" s="11" t="str">
        <f>Table_Beispiel[[#This Row],[relWort]] &amp; "BeispielKey"</f>
        <v>NomenOrder8mannlichGenusakkusativKasuspluralNumerusBeispielKey</v>
      </c>
    </row>
    <row r="1674" spans="1:4" ht="17">
      <c r="A1674" s="12" t="s">
        <v>16081</v>
      </c>
      <c r="B1674" s="12" t="s">
        <v>16082</v>
      </c>
      <c r="C1674" s="12" t="s">
        <v>16083</v>
      </c>
      <c r="D1674" s="11" t="str">
        <f>Table_Beispiel[[#This Row],[relWort]] &amp; "BeispielKey"</f>
        <v>NomenOrder9sachlichGenusakkusativKasuspluralNumerusBeispielKey</v>
      </c>
    </row>
    <row r="1675" spans="1:4" ht="17">
      <c r="A1675" s="12" t="s">
        <v>16084</v>
      </c>
      <c r="B1675" s="12" t="s">
        <v>16085</v>
      </c>
      <c r="C1675" s="12" t="s">
        <v>16086</v>
      </c>
      <c r="D1675" s="11" t="str">
        <f>Table_Beispiel[[#This Row],[relWort]] &amp; "BeispielKey"</f>
        <v>NomenOrder10sachlichGenusakkusativKasuspluralNumerusBeispielKey</v>
      </c>
    </row>
    <row r="1676" spans="1:4" ht="17">
      <c r="A1676" s="12" t="s">
        <v>16087</v>
      </c>
      <c r="B1676" s="12" t="s">
        <v>16088</v>
      </c>
      <c r="C1676" s="12" t="s">
        <v>16089</v>
      </c>
      <c r="D1676" s="11" t="str">
        <f>Table_Beispiel[[#This Row],[relWort]] &amp; "BeispielKey"</f>
        <v>NomenOrder11weiblichGenusakkusativKasuspluralNumerusBeispielKey</v>
      </c>
    </row>
    <row r="1677" spans="1:4" ht="17">
      <c r="A1677" s="12" t="s">
        <v>16090</v>
      </c>
      <c r="B1677" s="12" t="s">
        <v>16091</v>
      </c>
      <c r="C1677" s="12" t="s">
        <v>16092</v>
      </c>
      <c r="D1677" s="11" t="str">
        <f>Table_Beispiel[[#This Row],[relWort]] &amp; "BeispielKey"</f>
        <v>NomenOrder12weiblichGenusakkusativKasuspluralNumerusBeispielKey</v>
      </c>
    </row>
    <row r="1678" spans="1:4" ht="17">
      <c r="A1678" s="12" t="s">
        <v>16093</v>
      </c>
      <c r="B1678" s="12" t="s">
        <v>16094</v>
      </c>
      <c r="C1678" s="12" t="s">
        <v>16095</v>
      </c>
      <c r="D1678" s="11" t="str">
        <f>Table_Beispiel[[#This Row],[relWort]] &amp; "BeispielKey"</f>
        <v>NomenOrder13sachlichGenusakkusativKasuspluralNumerusBeispielKey</v>
      </c>
    </row>
    <row r="1679" spans="1:4" ht="17">
      <c r="A1679" s="12" t="s">
        <v>16096</v>
      </c>
      <c r="B1679" s="12" t="s">
        <v>16097</v>
      </c>
      <c r="C1679" s="12" t="s">
        <v>16098</v>
      </c>
      <c r="D1679" s="11" t="str">
        <f>Table_Beispiel[[#This Row],[relWort]] &amp; "BeispielKey"</f>
        <v>NomenOrder14weiblichGenusakkusativKasuspluralNumerusBeispielKey</v>
      </c>
    </row>
    <row r="1680" spans="1:4" ht="17">
      <c r="A1680" s="12" t="s">
        <v>16099</v>
      </c>
      <c r="B1680" s="12" t="s">
        <v>16100</v>
      </c>
      <c r="C1680" s="12" t="s">
        <v>16101</v>
      </c>
      <c r="D1680" s="11" t="str">
        <f>Table_Beispiel[[#This Row],[relWort]] &amp; "BeispielKey"</f>
        <v>NomenOrder15weiblichGenusakkusativKasuspluralNumerusBeispielKey</v>
      </c>
    </row>
    <row r="1681" spans="1:4" ht="17">
      <c r="A1681" s="12" t="s">
        <v>16102</v>
      </c>
      <c r="B1681" s="12" t="s">
        <v>16103</v>
      </c>
      <c r="C1681" s="12" t="s">
        <v>16104</v>
      </c>
      <c r="D1681" s="11" t="str">
        <f>Table_Beispiel[[#This Row],[relWort]] &amp; "BeispielKey"</f>
        <v>NomenOrder16sachlichGenusakkusativKasuspluralNumerusBeispielKey</v>
      </c>
    </row>
    <row r="1682" spans="1:4" ht="17">
      <c r="A1682" s="12" t="s">
        <v>16105</v>
      </c>
      <c r="B1682" s="12" t="s">
        <v>16106</v>
      </c>
      <c r="C1682" s="12" t="s">
        <v>16107</v>
      </c>
      <c r="D1682" s="11" t="str">
        <f>Table_Beispiel[[#This Row],[relWort]] &amp; "BeispielKey"</f>
        <v>NomenOrder17mannlichGenusakkusativKasuspluralNumerusBeispielKey</v>
      </c>
    </row>
    <row r="1683" spans="1:4" ht="17">
      <c r="A1683" s="12" t="s">
        <v>16108</v>
      </c>
      <c r="B1683" s="12" t="s">
        <v>16109</v>
      </c>
      <c r="C1683" s="12" t="s">
        <v>16110</v>
      </c>
      <c r="D1683" s="11" t="str">
        <f>Table_Beispiel[[#This Row],[relWort]] &amp; "BeispielKey"</f>
        <v>NomenOrder18sachlichGenusakkusativKasuspluralNumerusBeispielKey</v>
      </c>
    </row>
    <row r="1684" spans="1:4" ht="17">
      <c r="A1684" s="12" t="s">
        <v>16111</v>
      </c>
      <c r="B1684" s="12" t="s">
        <v>16112</v>
      </c>
      <c r="C1684" s="12" t="s">
        <v>16113</v>
      </c>
      <c r="D1684" s="11" t="str">
        <f>Table_Beispiel[[#This Row],[relWort]] &amp; "BeispielKey"</f>
        <v>NomenOrder19mannlichGenusakkusativKasuspluralNumerusBeispielKey</v>
      </c>
    </row>
    <row r="1685" spans="1:4" ht="17">
      <c r="A1685" s="12" t="s">
        <v>16114</v>
      </c>
      <c r="B1685" s="12" t="s">
        <v>16115</v>
      </c>
      <c r="C1685" s="12" t="s">
        <v>16116</v>
      </c>
      <c r="D1685" s="11" t="str">
        <f>Table_Beispiel[[#This Row],[relWort]] &amp; "BeispielKey"</f>
        <v>NomenOrder20weiblichGenusakkusativKasuspluralNumerusBeispielKey</v>
      </c>
    </row>
    <row r="1686" spans="1:4" ht="17">
      <c r="A1686" s="12" t="s">
        <v>16117</v>
      </c>
      <c r="B1686" s="12" t="s">
        <v>16118</v>
      </c>
      <c r="C1686" s="12" t="s">
        <v>16119</v>
      </c>
      <c r="D1686" s="11" t="str">
        <f>Table_Beispiel[[#This Row],[relWort]] &amp; "BeispielKey"</f>
        <v>NomenOrder21sachlichGenusakkusativKasuspluralNumerusBeispielKey</v>
      </c>
    </row>
    <row r="1687" spans="1:4" ht="17">
      <c r="A1687" s="12" t="s">
        <v>16120</v>
      </c>
      <c r="B1687" s="12" t="s">
        <v>16121</v>
      </c>
      <c r="C1687" s="12" t="s">
        <v>16122</v>
      </c>
      <c r="D1687" s="11" t="str">
        <f>Table_Beispiel[[#This Row],[relWort]] &amp; "BeispielKey"</f>
        <v>NomenOrder22mannlichGenusakkusativKasuspluralNumerusBeispielKey</v>
      </c>
    </row>
    <row r="1688" spans="1:4" ht="17">
      <c r="A1688" s="12" t="s">
        <v>16123</v>
      </c>
      <c r="B1688" s="12" t="s">
        <v>16124</v>
      </c>
      <c r="C1688" s="12" t="s">
        <v>16125</v>
      </c>
      <c r="D1688" s="11" t="str">
        <f>Table_Beispiel[[#This Row],[relWort]] &amp; "BeispielKey"</f>
        <v>NomenOrder23mannlichGenusakkusativKasuspluralNumerusBeispielKey</v>
      </c>
    </row>
    <row r="1689" spans="1:4" ht="17">
      <c r="A1689" s="12" t="s">
        <v>16126</v>
      </c>
      <c r="B1689" s="12" t="s">
        <v>16127</v>
      </c>
      <c r="C1689" s="12" t="s">
        <v>16128</v>
      </c>
      <c r="D1689" s="11" t="str">
        <f>Table_Beispiel[[#This Row],[relWort]] &amp; "BeispielKey"</f>
        <v>NomenOrder24sachlichGenusakkusativKasuspluralNumerusBeispielKey</v>
      </c>
    </row>
    <row r="1690" spans="1:4" ht="17">
      <c r="A1690" s="12" t="s">
        <v>16129</v>
      </c>
      <c r="B1690" s="12" t="s">
        <v>16130</v>
      </c>
      <c r="C1690" s="12" t="s">
        <v>16131</v>
      </c>
      <c r="D1690" s="11" t="str">
        <f>Table_Beispiel[[#This Row],[relWort]] &amp; "BeispielKey"</f>
        <v>NomenOrder25weiblichGenusakkusativKasuspluralNumerusBeispielKey</v>
      </c>
    </row>
    <row r="1691" spans="1:4" ht="17">
      <c r="A1691" s="12" t="s">
        <v>16132</v>
      </c>
      <c r="B1691" s="12" t="s">
        <v>16133</v>
      </c>
      <c r="C1691" s="12" t="s">
        <v>16134</v>
      </c>
      <c r="D1691" s="11" t="str">
        <f>Table_Beispiel[[#This Row],[relWort]] &amp; "BeispielKey"</f>
        <v>NomenOrder26mannlichGenusakkusativKasuspluralNumerusBeispielKey</v>
      </c>
    </row>
    <row r="1692" spans="1:4" ht="17">
      <c r="A1692" s="12" t="s">
        <v>16135</v>
      </c>
      <c r="B1692" s="12" t="s">
        <v>16136</v>
      </c>
      <c r="C1692" s="12" t="s">
        <v>16137</v>
      </c>
      <c r="D1692" s="11" t="str">
        <f>Table_Beispiel[[#This Row],[relWort]] &amp; "BeispielKey"</f>
        <v>NomenOrder27sachlichGenusakkusativKasuspluralNumerusBeispielKey</v>
      </c>
    </row>
    <row r="1693" spans="1:4" ht="17">
      <c r="A1693" s="12" t="s">
        <v>16138</v>
      </c>
      <c r="B1693" s="12" t="s">
        <v>16139</v>
      </c>
      <c r="C1693" s="12" t="s">
        <v>16140</v>
      </c>
      <c r="D1693" s="11" t="str">
        <f>Table_Beispiel[[#This Row],[relWort]] &amp; "BeispielKey"</f>
        <v>NomenOrder28sachlichGenusakkusativKasuspluralNumerusBeispielKey</v>
      </c>
    </row>
    <row r="1694" spans="1:4" ht="17">
      <c r="A1694" s="12" t="s">
        <v>16141</v>
      </c>
      <c r="B1694" s="12" t="s">
        <v>16142</v>
      </c>
      <c r="C1694" s="12" t="s">
        <v>16143</v>
      </c>
      <c r="D1694" s="11" t="str">
        <f>Table_Beispiel[[#This Row],[relWort]] &amp; "BeispielKey"</f>
        <v>NomenOrder29mannlichGenusakkusativKasuspluralNumerusBeispielKey</v>
      </c>
    </row>
    <row r="1695" spans="1:4" ht="17">
      <c r="A1695" s="12" t="s">
        <v>16144</v>
      </c>
      <c r="B1695" s="12" t="s">
        <v>16145</v>
      </c>
      <c r="C1695" s="12" t="s">
        <v>16146</v>
      </c>
      <c r="D1695" s="11" t="str">
        <f>Table_Beispiel[[#This Row],[relWort]] &amp; "BeispielKey"</f>
        <v>NomenOrder30mannlichGenusakkusativKasuspluralNumerusBeispielKey</v>
      </c>
    </row>
    <row r="1696" spans="1:4" ht="17">
      <c r="A1696" s="12" t="s">
        <v>16147</v>
      </c>
      <c r="B1696" s="12" t="s">
        <v>16148</v>
      </c>
      <c r="C1696" s="12" t="s">
        <v>16149</v>
      </c>
      <c r="D1696" s="11" t="str">
        <f>Table_Beispiel[[#This Row],[relWort]] &amp; "BeispielKey"</f>
        <v>NomenOrder31weiblichGenusakkusativKasuspluralNumerusBeispielKey</v>
      </c>
    </row>
    <row r="1697" spans="1:4" ht="17">
      <c r="A1697" s="12" t="s">
        <v>16150</v>
      </c>
      <c r="B1697" s="12" t="s">
        <v>16151</v>
      </c>
      <c r="C1697" s="12" t="s">
        <v>16152</v>
      </c>
      <c r="D1697" s="11" t="str">
        <f>Table_Beispiel[[#This Row],[relWort]] &amp; "BeispielKey"</f>
        <v>NomenOrder32mannlichGenusakkusativKasuspluralNumerusBeispielKey</v>
      </c>
    </row>
    <row r="1698" spans="1:4" ht="17">
      <c r="A1698" s="12" t="s">
        <v>16153</v>
      </c>
      <c r="B1698" s="12" t="s">
        <v>16154</v>
      </c>
      <c r="C1698" s="12" t="s">
        <v>16155</v>
      </c>
      <c r="D1698" s="11" t="str">
        <f>Table_Beispiel[[#This Row],[relWort]] &amp; "BeispielKey"</f>
        <v>NomenOrder33mannlichGenusakkusativKasuspluralNumerusBeispielKey</v>
      </c>
    </row>
    <row r="1699" spans="1:4" ht="17">
      <c r="A1699" s="12" t="s">
        <v>16156</v>
      </c>
      <c r="B1699" s="12" t="s">
        <v>16157</v>
      </c>
      <c r="C1699" s="12" t="s">
        <v>16158</v>
      </c>
      <c r="D1699" s="11" t="str">
        <f>Table_Beispiel[[#This Row],[relWort]] &amp; "BeispielKey"</f>
        <v>NomenOrder34sachlichGenusakkusativKasuspluralNumerusBeispielKey</v>
      </c>
    </row>
    <row r="1700" spans="1:4" ht="17">
      <c r="A1700" s="12" t="s">
        <v>16159</v>
      </c>
      <c r="B1700" s="12" t="s">
        <v>16160</v>
      </c>
      <c r="C1700" s="12" t="s">
        <v>16161</v>
      </c>
      <c r="D1700" s="11" t="str">
        <f>Table_Beispiel[[#This Row],[relWort]] &amp; "BeispielKey"</f>
        <v>NomenOrder35mannlichGenusakkusativKasuspluralNumerusBeispielKey</v>
      </c>
    </row>
    <row r="1701" spans="1:4" ht="17">
      <c r="A1701" s="12" t="s">
        <v>16162</v>
      </c>
      <c r="B1701" s="12" t="s">
        <v>16163</v>
      </c>
      <c r="C1701" s="12" t="s">
        <v>16164</v>
      </c>
      <c r="D1701" s="11" t="str">
        <f>Table_Beispiel[[#This Row],[relWort]] &amp; "BeispielKey"</f>
        <v>NomenOrder36mannlichGenusakkusativKasuspluralNumerusBeispielKey</v>
      </c>
    </row>
    <row r="1702" spans="1:4" ht="17">
      <c r="A1702" s="12" t="s">
        <v>16165</v>
      </c>
      <c r="B1702" s="12" t="s">
        <v>16166</v>
      </c>
      <c r="C1702" s="12" t="s">
        <v>16167</v>
      </c>
      <c r="D1702" s="11" t="str">
        <f>Table_Beispiel[[#This Row],[relWort]] &amp; "BeispielKey"</f>
        <v>NomenOrder37sachlichGenusakkusativKasuspluralNumerusBeispielKey</v>
      </c>
    </row>
    <row r="1703" spans="1:4" ht="17">
      <c r="A1703" s="12" t="s">
        <v>16168</v>
      </c>
      <c r="B1703" s="12" t="s">
        <v>16169</v>
      </c>
      <c r="C1703" s="12" t="s">
        <v>16170</v>
      </c>
      <c r="D1703" s="11" t="str">
        <f>Table_Beispiel[[#This Row],[relWort]] &amp; "BeispielKey"</f>
        <v>NomenOrder38mannlichGenusakkusativKasuspluralNumerusBeispielKey</v>
      </c>
    </row>
    <row r="1704" spans="1:4" ht="17">
      <c r="A1704" s="12" t="s">
        <v>16171</v>
      </c>
      <c r="B1704" s="12" t="s">
        <v>16172</v>
      </c>
      <c r="C1704" s="12" t="s">
        <v>16173</v>
      </c>
      <c r="D1704" s="11" t="str">
        <f>Table_Beispiel[[#This Row],[relWort]] &amp; "BeispielKey"</f>
        <v>NomenOrder39weiblichGenusakkusativKasuspluralNumerusBeispielKey</v>
      </c>
    </row>
    <row r="1705" spans="1:4" ht="17">
      <c r="A1705" s="12" t="s">
        <v>16174</v>
      </c>
      <c r="B1705" s="12" t="s">
        <v>16175</v>
      </c>
      <c r="C1705" s="12" t="s">
        <v>16176</v>
      </c>
      <c r="D1705" s="11" t="str">
        <f>Table_Beispiel[[#This Row],[relWort]] &amp; "BeispielKey"</f>
        <v>NomenOrder40weiblichGenusakkusativKasuspluralNumerusBeispielKey</v>
      </c>
    </row>
    <row r="1706" spans="1:4" ht="17">
      <c r="A1706" s="12" t="s">
        <v>16177</v>
      </c>
      <c r="B1706" s="12" t="s">
        <v>16178</v>
      </c>
      <c r="C1706" s="12" t="s">
        <v>16179</v>
      </c>
      <c r="D1706" s="11" t="str">
        <f>Table_Beispiel[[#This Row],[relWort]] &amp; "BeispielKey"</f>
        <v>NomenOrder41weiblichGenusakkusativKasuspluralNumerusBeispielKey</v>
      </c>
    </row>
    <row r="1707" spans="1:4" ht="17">
      <c r="A1707" s="12" t="s">
        <v>16180</v>
      </c>
      <c r="B1707" s="12" t="s">
        <v>16181</v>
      </c>
      <c r="C1707" s="12" t="s">
        <v>16182</v>
      </c>
      <c r="D1707" s="11" t="str">
        <f>Table_Beispiel[[#This Row],[relWort]] &amp; "BeispielKey"</f>
        <v>NomenOrder42mannlichGenusakkusativKasuspluralNumerusBeispielKey</v>
      </c>
    </row>
    <row r="1708" spans="1:4" ht="17">
      <c r="A1708" s="12" t="s">
        <v>16183</v>
      </c>
      <c r="B1708" s="12" t="s">
        <v>16184</v>
      </c>
      <c r="C1708" s="12" t="s">
        <v>16185</v>
      </c>
      <c r="D1708" s="11" t="str">
        <f>Table_Beispiel[[#This Row],[relWort]] &amp; "BeispielKey"</f>
        <v>NomenOrder43mannlichGenusakkusativKasuspluralNumerusBeispielKey</v>
      </c>
    </row>
    <row r="1709" spans="1:4" ht="17">
      <c r="A1709" s="12" t="s">
        <v>16186</v>
      </c>
      <c r="B1709" s="12" t="s">
        <v>16187</v>
      </c>
      <c r="C1709" s="12" t="s">
        <v>16188</v>
      </c>
      <c r="D1709" s="11" t="str">
        <f>Table_Beispiel[[#This Row],[relWort]] &amp; "BeispielKey"</f>
        <v>NomenOrder44weiblichGenusakkusativKasuspluralNumerusBeispielKey</v>
      </c>
    </row>
    <row r="1710" spans="1:4" ht="17">
      <c r="A1710" s="12" t="s">
        <v>16189</v>
      </c>
      <c r="B1710" s="12" t="s">
        <v>16190</v>
      </c>
      <c r="C1710" s="12" t="s">
        <v>16191</v>
      </c>
      <c r="D1710" s="11" t="str">
        <f>Table_Beispiel[[#This Row],[relWort]] &amp; "BeispielKey"</f>
        <v>NomenOrder45sachlichGenusakkusativKasuspluralNumerusBeispielKey</v>
      </c>
    </row>
    <row r="1711" spans="1:4" ht="17">
      <c r="A1711" s="12" t="s">
        <v>16192</v>
      </c>
      <c r="B1711" s="12" t="s">
        <v>16193</v>
      </c>
      <c r="C1711" s="12" t="s">
        <v>16194</v>
      </c>
      <c r="D1711" s="11" t="str">
        <f>Table_Beispiel[[#This Row],[relWort]] &amp; "BeispielKey"</f>
        <v>NomenOrder46mannlichGenusakkusativKasuspluralNumerusBeispielKey</v>
      </c>
    </row>
    <row r="1712" spans="1:4" ht="17">
      <c r="A1712" s="12" t="s">
        <v>16195</v>
      </c>
      <c r="B1712" s="12" t="s">
        <v>16196</v>
      </c>
      <c r="C1712" s="12" t="s">
        <v>16197</v>
      </c>
      <c r="D1712" s="11" t="str">
        <f>Table_Beispiel[[#This Row],[relWort]] &amp; "BeispielKey"</f>
        <v>NomenOrder47mannlichGenusakkusativKasuspluralNumerusBeispielKey</v>
      </c>
    </row>
    <row r="1713" spans="1:4" ht="17">
      <c r="A1713" s="12" t="s">
        <v>16198</v>
      </c>
      <c r="B1713" s="12" t="s">
        <v>16199</v>
      </c>
      <c r="C1713" s="12" t="s">
        <v>16200</v>
      </c>
      <c r="D1713" s="11" t="str">
        <f>Table_Beispiel[[#This Row],[relWort]] &amp; "BeispielKey"</f>
        <v>NomenOrder48sachlichGenusakkusativKasuspluralNumerusBeispielKey</v>
      </c>
    </row>
    <row r="1714" spans="1:4" ht="17">
      <c r="A1714" s="12" t="s">
        <v>16201</v>
      </c>
      <c r="B1714" s="12" t="s">
        <v>16202</v>
      </c>
      <c r="C1714" s="12" t="s">
        <v>16203</v>
      </c>
      <c r="D1714" s="11" t="str">
        <f>Table_Beispiel[[#This Row],[relWort]] &amp; "BeispielKey"</f>
        <v>NomenOrder49weiblichGenusakkusativKasuspluralNumerusBeispielKey</v>
      </c>
    </row>
    <row r="1715" spans="1:4" ht="17">
      <c r="A1715" s="12" t="s">
        <v>16204</v>
      </c>
      <c r="B1715" s="12" t="s">
        <v>16205</v>
      </c>
      <c r="C1715" s="12" t="s">
        <v>16206</v>
      </c>
      <c r="D1715" s="11" t="str">
        <f>Table_Beispiel[[#This Row],[relWort]] &amp; "BeispielKey"</f>
        <v>NomenOrder50weiblichGenusakkusativKasuspluralNumerusBeispielKey</v>
      </c>
    </row>
    <row r="1716" spans="1:4" ht="17">
      <c r="A1716" s="12" t="s">
        <v>16207</v>
      </c>
      <c r="B1716" s="12" t="s">
        <v>16208</v>
      </c>
      <c r="C1716" s="12" t="s">
        <v>16209</v>
      </c>
      <c r="D1716" s="11" t="str">
        <f>Table_Beispiel[[#This Row],[relWort]] &amp; "BeispielKey"</f>
        <v>NomenOrder1weiblichGenusdativKasuspluralNumerusBeispielKey</v>
      </c>
    </row>
    <row r="1717" spans="1:4" ht="17">
      <c r="A1717" s="12" t="s">
        <v>16210</v>
      </c>
      <c r="B1717" s="12" t="s">
        <v>16211</v>
      </c>
      <c r="C1717" s="12" t="s">
        <v>16212</v>
      </c>
      <c r="D1717" s="11" t="str">
        <f>Table_Beispiel[[#This Row],[relWort]] &amp; "BeispielKey"</f>
        <v>NomenOrder2mannlichGenusdativKasuspluralNumerusBeispielKey</v>
      </c>
    </row>
    <row r="1718" spans="1:4" ht="17">
      <c r="A1718" s="12" t="s">
        <v>16213</v>
      </c>
      <c r="B1718" s="12" t="s">
        <v>16214</v>
      </c>
      <c r="C1718" s="12" t="s">
        <v>16215</v>
      </c>
      <c r="D1718" s="11" t="str">
        <f>Table_Beispiel[[#This Row],[relWort]] &amp; "BeispielKey"</f>
        <v>NomenOrder3weiblichGenusdativKasuspluralNumerusBeispielKey</v>
      </c>
    </row>
    <row r="1719" spans="1:4" ht="17">
      <c r="A1719" s="12" t="s">
        <v>16216</v>
      </c>
      <c r="B1719" s="12" t="s">
        <v>16217</v>
      </c>
      <c r="C1719" s="12" t="s">
        <v>16218</v>
      </c>
      <c r="D1719" s="11" t="str">
        <f>Table_Beispiel[[#This Row],[relWort]] &amp; "BeispielKey"</f>
        <v>NomenOrder4mannlichGenusdativKasuspluralNumerusBeispielKey</v>
      </c>
    </row>
    <row r="1720" spans="1:4" ht="17">
      <c r="A1720" s="12" t="s">
        <v>16219</v>
      </c>
      <c r="B1720" s="12" t="s">
        <v>16220</v>
      </c>
      <c r="C1720" s="12" t="s">
        <v>16221</v>
      </c>
      <c r="D1720" s="11" t="str">
        <f>Table_Beispiel[[#This Row],[relWort]] &amp; "BeispielKey"</f>
        <v>NomenOrder5mannlichGenusdativKasuspluralNumerusBeispielKey</v>
      </c>
    </row>
    <row r="1721" spans="1:4" ht="17">
      <c r="A1721" s="12" t="s">
        <v>16222</v>
      </c>
      <c r="B1721" s="12" t="s">
        <v>16223</v>
      </c>
      <c r="C1721" s="12" t="s">
        <v>16224</v>
      </c>
      <c r="D1721" s="11" t="str">
        <f>Table_Beispiel[[#This Row],[relWort]] &amp; "BeispielKey"</f>
        <v>NomenOrder6sachlichGenusdativKasuspluralNumerusBeispielKey</v>
      </c>
    </row>
    <row r="1722" spans="1:4" ht="17">
      <c r="A1722" s="12" t="s">
        <v>16225</v>
      </c>
      <c r="B1722" s="12" t="s">
        <v>16226</v>
      </c>
      <c r="C1722" s="12" t="s">
        <v>16227</v>
      </c>
      <c r="D1722" s="11" t="str">
        <f>Table_Beispiel[[#This Row],[relWort]] &amp; "BeispielKey"</f>
        <v>NomenOrder7weiblichGenusdativKasuspluralNumerusBeispielKey</v>
      </c>
    </row>
    <row r="1723" spans="1:4" ht="17">
      <c r="A1723" s="12" t="s">
        <v>16228</v>
      </c>
      <c r="B1723" s="12" t="s">
        <v>16229</v>
      </c>
      <c r="C1723" s="12" t="s">
        <v>16230</v>
      </c>
      <c r="D1723" s="11" t="str">
        <f>Table_Beispiel[[#This Row],[relWort]] &amp; "BeispielKey"</f>
        <v>NomenOrder8mannlichGenusdativKasuspluralNumerusBeispielKey</v>
      </c>
    </row>
    <row r="1724" spans="1:4" ht="17">
      <c r="A1724" s="12" t="s">
        <v>16231</v>
      </c>
      <c r="B1724" s="12" t="s">
        <v>16232</v>
      </c>
      <c r="C1724" s="12" t="s">
        <v>16233</v>
      </c>
      <c r="D1724" s="11" t="str">
        <f>Table_Beispiel[[#This Row],[relWort]] &amp; "BeispielKey"</f>
        <v>NomenOrder9sachlichGenusdativKasuspluralNumerusBeispielKey</v>
      </c>
    </row>
    <row r="1725" spans="1:4" ht="17">
      <c r="A1725" s="12" t="s">
        <v>16234</v>
      </c>
      <c r="B1725" s="12" t="s">
        <v>16235</v>
      </c>
      <c r="C1725" s="12" t="s">
        <v>16236</v>
      </c>
      <c r="D1725" s="11" t="str">
        <f>Table_Beispiel[[#This Row],[relWort]] &amp; "BeispielKey"</f>
        <v>NomenOrder10sachlichGenusdativKasuspluralNumerusBeispielKey</v>
      </c>
    </row>
    <row r="1726" spans="1:4" ht="17">
      <c r="A1726" s="12" t="s">
        <v>16237</v>
      </c>
      <c r="B1726" s="12" t="s">
        <v>16238</v>
      </c>
      <c r="C1726" s="12" t="s">
        <v>16239</v>
      </c>
      <c r="D1726" s="11" t="str">
        <f>Table_Beispiel[[#This Row],[relWort]] &amp; "BeispielKey"</f>
        <v>NomenOrder11weiblichGenusdativKasuspluralNumerusBeispielKey</v>
      </c>
    </row>
    <row r="1727" spans="1:4" ht="17">
      <c r="A1727" s="12" t="s">
        <v>16240</v>
      </c>
      <c r="B1727" s="12" t="s">
        <v>16241</v>
      </c>
      <c r="C1727" s="12" t="s">
        <v>16242</v>
      </c>
      <c r="D1727" s="11" t="str">
        <f>Table_Beispiel[[#This Row],[relWort]] &amp; "BeispielKey"</f>
        <v>NomenOrder12weiblichGenusdativKasuspluralNumerusBeispielKey</v>
      </c>
    </row>
    <row r="1728" spans="1:4" ht="17">
      <c r="A1728" s="12" t="s">
        <v>16243</v>
      </c>
      <c r="B1728" s="12" t="s">
        <v>16244</v>
      </c>
      <c r="C1728" s="12" t="s">
        <v>16245</v>
      </c>
      <c r="D1728" s="11" t="str">
        <f>Table_Beispiel[[#This Row],[relWort]] &amp; "BeispielKey"</f>
        <v>NomenOrder13sachlichGenusdativKasuspluralNumerusBeispielKey</v>
      </c>
    </row>
    <row r="1729" spans="1:4" ht="17">
      <c r="A1729" s="12" t="s">
        <v>16246</v>
      </c>
      <c r="B1729" s="12" t="s">
        <v>16247</v>
      </c>
      <c r="C1729" s="12" t="s">
        <v>16248</v>
      </c>
      <c r="D1729" s="11" t="str">
        <f>Table_Beispiel[[#This Row],[relWort]] &amp; "BeispielKey"</f>
        <v>NomenOrder14weiblichGenusdativKasuspluralNumerusBeispielKey</v>
      </c>
    </row>
    <row r="1730" spans="1:4" ht="17">
      <c r="A1730" s="12" t="s">
        <v>16249</v>
      </c>
      <c r="B1730" s="12" t="s">
        <v>16250</v>
      </c>
      <c r="C1730" s="12" t="s">
        <v>16251</v>
      </c>
      <c r="D1730" s="11" t="str">
        <f>Table_Beispiel[[#This Row],[relWort]] &amp; "BeispielKey"</f>
        <v>NomenOrder15weiblichGenusdativKasuspluralNumerusBeispielKey</v>
      </c>
    </row>
    <row r="1731" spans="1:4" ht="17">
      <c r="A1731" s="12" t="s">
        <v>16252</v>
      </c>
      <c r="B1731" s="12" t="s">
        <v>16253</v>
      </c>
      <c r="C1731" s="12" t="s">
        <v>16254</v>
      </c>
      <c r="D1731" s="11" t="str">
        <f>Table_Beispiel[[#This Row],[relWort]] &amp; "BeispielKey"</f>
        <v>NomenOrder16sachlichGenusdativKasuspluralNumerusBeispielKey</v>
      </c>
    </row>
    <row r="1732" spans="1:4" ht="17">
      <c r="A1732" s="12" t="s">
        <v>16255</v>
      </c>
      <c r="B1732" s="12" t="s">
        <v>16256</v>
      </c>
      <c r="C1732" s="12" t="s">
        <v>16257</v>
      </c>
      <c r="D1732" s="11" t="str">
        <f>Table_Beispiel[[#This Row],[relWort]] &amp; "BeispielKey"</f>
        <v>NomenOrder17mannlichGenusdativKasuspluralNumerusBeispielKey</v>
      </c>
    </row>
    <row r="1733" spans="1:4" ht="17">
      <c r="A1733" s="12" t="s">
        <v>16258</v>
      </c>
      <c r="B1733" s="12" t="s">
        <v>16259</v>
      </c>
      <c r="C1733" s="12" t="s">
        <v>16260</v>
      </c>
      <c r="D1733" s="11" t="str">
        <f>Table_Beispiel[[#This Row],[relWort]] &amp; "BeispielKey"</f>
        <v>NomenOrder18sachlichGenusdativKasuspluralNumerusBeispielKey</v>
      </c>
    </row>
    <row r="1734" spans="1:4" ht="17">
      <c r="A1734" s="12" t="s">
        <v>16261</v>
      </c>
      <c r="B1734" s="12" t="s">
        <v>16262</v>
      </c>
      <c r="C1734" s="12" t="s">
        <v>16263</v>
      </c>
      <c r="D1734" s="11" t="str">
        <f>Table_Beispiel[[#This Row],[relWort]] &amp; "BeispielKey"</f>
        <v>NomenOrder19mannlichGenusdativKasuspluralNumerusBeispielKey</v>
      </c>
    </row>
    <row r="1735" spans="1:4" ht="17">
      <c r="A1735" s="12" t="s">
        <v>16264</v>
      </c>
      <c r="B1735" s="12" t="s">
        <v>16265</v>
      </c>
      <c r="C1735" s="12" t="s">
        <v>16266</v>
      </c>
      <c r="D1735" s="11" t="str">
        <f>Table_Beispiel[[#This Row],[relWort]] &amp; "BeispielKey"</f>
        <v>NomenOrder20weiblichGenusdativKasuspluralNumerusBeispielKey</v>
      </c>
    </row>
    <row r="1736" spans="1:4" ht="17">
      <c r="A1736" s="12" t="s">
        <v>16267</v>
      </c>
      <c r="B1736" s="12" t="s">
        <v>16268</v>
      </c>
      <c r="C1736" s="12" t="s">
        <v>16269</v>
      </c>
      <c r="D1736" s="11" t="str">
        <f>Table_Beispiel[[#This Row],[relWort]] &amp; "BeispielKey"</f>
        <v>NomenOrder21sachlichGenusdativKasuspluralNumerusBeispielKey</v>
      </c>
    </row>
    <row r="1737" spans="1:4" ht="17">
      <c r="A1737" s="12" t="s">
        <v>16270</v>
      </c>
      <c r="B1737" s="12" t="s">
        <v>16271</v>
      </c>
      <c r="C1737" s="12" t="s">
        <v>16272</v>
      </c>
      <c r="D1737" s="11" t="str">
        <f>Table_Beispiel[[#This Row],[relWort]] &amp; "BeispielKey"</f>
        <v>NomenOrder22mannlichGenusdativKasuspluralNumerusBeispielKey</v>
      </c>
    </row>
    <row r="1738" spans="1:4" ht="17">
      <c r="A1738" s="12" t="s">
        <v>16273</v>
      </c>
      <c r="B1738" s="12" t="s">
        <v>16274</v>
      </c>
      <c r="C1738" s="12" t="s">
        <v>16275</v>
      </c>
      <c r="D1738" s="11" t="str">
        <f>Table_Beispiel[[#This Row],[relWort]] &amp; "BeispielKey"</f>
        <v>NomenOrder23mannlichGenusdativKasuspluralNumerusBeispielKey</v>
      </c>
    </row>
    <row r="1739" spans="1:4" ht="17">
      <c r="A1739" s="12" t="s">
        <v>16276</v>
      </c>
      <c r="B1739" s="12" t="s">
        <v>16277</v>
      </c>
      <c r="C1739" s="12" t="s">
        <v>16278</v>
      </c>
      <c r="D1739" s="11" t="str">
        <f>Table_Beispiel[[#This Row],[relWort]] &amp; "BeispielKey"</f>
        <v>NomenOrder24sachlichGenusdativKasuspluralNumerusBeispielKey</v>
      </c>
    </row>
    <row r="1740" spans="1:4" ht="17">
      <c r="A1740" s="12" t="s">
        <v>16279</v>
      </c>
      <c r="B1740" s="12" t="s">
        <v>16280</v>
      </c>
      <c r="C1740" s="12" t="s">
        <v>16281</v>
      </c>
      <c r="D1740" s="11" t="str">
        <f>Table_Beispiel[[#This Row],[relWort]] &amp; "BeispielKey"</f>
        <v>NomenOrder25weiblichGenusdativKasuspluralNumerusBeispielKey</v>
      </c>
    </row>
    <row r="1741" spans="1:4" ht="17">
      <c r="A1741" s="12" t="s">
        <v>16282</v>
      </c>
      <c r="B1741" s="12" t="s">
        <v>16283</v>
      </c>
      <c r="C1741" s="12" t="s">
        <v>16284</v>
      </c>
      <c r="D1741" s="11" t="str">
        <f>Table_Beispiel[[#This Row],[relWort]] &amp; "BeispielKey"</f>
        <v>NomenOrder26mannlichGenusdativKasuspluralNumerusBeispielKey</v>
      </c>
    </row>
    <row r="1742" spans="1:4" ht="17">
      <c r="A1742" s="12" t="s">
        <v>16285</v>
      </c>
      <c r="B1742" s="12" t="s">
        <v>16286</v>
      </c>
      <c r="C1742" s="12" t="s">
        <v>16287</v>
      </c>
      <c r="D1742" s="11" t="str">
        <f>Table_Beispiel[[#This Row],[relWort]] &amp; "BeispielKey"</f>
        <v>NomenOrder27sachlichGenusdativKasuspluralNumerusBeispielKey</v>
      </c>
    </row>
    <row r="1743" spans="1:4" ht="17">
      <c r="A1743" s="12" t="s">
        <v>16288</v>
      </c>
      <c r="B1743" s="12" t="s">
        <v>16289</v>
      </c>
      <c r="C1743" s="12" t="s">
        <v>16290</v>
      </c>
      <c r="D1743" s="11" t="str">
        <f>Table_Beispiel[[#This Row],[relWort]] &amp; "BeispielKey"</f>
        <v>NomenOrder28sachlichGenusdativKasuspluralNumerusBeispielKey</v>
      </c>
    </row>
    <row r="1744" spans="1:4" ht="17">
      <c r="A1744" s="12" t="s">
        <v>16291</v>
      </c>
      <c r="B1744" s="12" t="s">
        <v>16292</v>
      </c>
      <c r="C1744" s="12" t="s">
        <v>16293</v>
      </c>
      <c r="D1744" s="11" t="str">
        <f>Table_Beispiel[[#This Row],[relWort]] &amp; "BeispielKey"</f>
        <v>NomenOrder29mannlichGenusdativKasuspluralNumerusBeispielKey</v>
      </c>
    </row>
    <row r="1745" spans="1:4" ht="17">
      <c r="A1745" s="12" t="s">
        <v>16294</v>
      </c>
      <c r="B1745" s="12" t="s">
        <v>16295</v>
      </c>
      <c r="C1745" s="12" t="s">
        <v>16296</v>
      </c>
      <c r="D1745" s="11" t="str">
        <f>Table_Beispiel[[#This Row],[relWort]] &amp; "BeispielKey"</f>
        <v>NomenOrder30mannlichGenusdativKasuspluralNumerusBeispielKey</v>
      </c>
    </row>
    <row r="1746" spans="1:4" ht="17">
      <c r="A1746" s="12" t="s">
        <v>16297</v>
      </c>
      <c r="B1746" s="12" t="s">
        <v>16298</v>
      </c>
      <c r="C1746" s="12" t="s">
        <v>16299</v>
      </c>
      <c r="D1746" s="11" t="str">
        <f>Table_Beispiel[[#This Row],[relWort]] &amp; "BeispielKey"</f>
        <v>NomenOrder31weiblichGenusdativKasuspluralNumerusBeispielKey</v>
      </c>
    </row>
    <row r="1747" spans="1:4" ht="17">
      <c r="A1747" s="12" t="s">
        <v>16300</v>
      </c>
      <c r="B1747" s="12" t="s">
        <v>16301</v>
      </c>
      <c r="C1747" s="12" t="s">
        <v>16302</v>
      </c>
      <c r="D1747" s="11" t="str">
        <f>Table_Beispiel[[#This Row],[relWort]] &amp; "BeispielKey"</f>
        <v>NomenOrder32mannlichGenusdativKasuspluralNumerusBeispielKey</v>
      </c>
    </row>
    <row r="1748" spans="1:4" ht="17">
      <c r="A1748" s="12" t="s">
        <v>16303</v>
      </c>
      <c r="B1748" s="12" t="s">
        <v>16304</v>
      </c>
      <c r="C1748" s="12" t="s">
        <v>16305</v>
      </c>
      <c r="D1748" s="11" t="str">
        <f>Table_Beispiel[[#This Row],[relWort]] &amp; "BeispielKey"</f>
        <v>NomenOrder33mannlichGenusdativKasuspluralNumerusBeispielKey</v>
      </c>
    </row>
    <row r="1749" spans="1:4" ht="17">
      <c r="A1749" s="12" t="s">
        <v>16306</v>
      </c>
      <c r="B1749" s="12" t="s">
        <v>16307</v>
      </c>
      <c r="C1749" s="12" t="s">
        <v>16308</v>
      </c>
      <c r="D1749" s="11" t="str">
        <f>Table_Beispiel[[#This Row],[relWort]] &amp; "BeispielKey"</f>
        <v>NomenOrder34sachlichGenusdativKasuspluralNumerusBeispielKey</v>
      </c>
    </row>
    <row r="1750" spans="1:4" ht="17">
      <c r="A1750" s="12" t="s">
        <v>16309</v>
      </c>
      <c r="B1750" s="12" t="s">
        <v>16271</v>
      </c>
      <c r="C1750" s="12" t="s">
        <v>16310</v>
      </c>
      <c r="D1750" s="11" t="str">
        <f>Table_Beispiel[[#This Row],[relWort]] &amp; "BeispielKey"</f>
        <v>NomenOrder35mannlichGenusdativKasuspluralNumerusBeispielKey</v>
      </c>
    </row>
    <row r="1751" spans="1:4" ht="17">
      <c r="A1751" s="12" t="s">
        <v>16311</v>
      </c>
      <c r="B1751" s="12" t="s">
        <v>16312</v>
      </c>
      <c r="C1751" s="12" t="s">
        <v>16313</v>
      </c>
      <c r="D1751" s="11" t="str">
        <f>Table_Beispiel[[#This Row],[relWort]] &amp; "BeispielKey"</f>
        <v>NomenOrder36mannlichGenusdativKasuspluralNumerusBeispielKey</v>
      </c>
    </row>
    <row r="1752" spans="1:4" ht="17">
      <c r="A1752" s="12" t="s">
        <v>16314</v>
      </c>
      <c r="B1752" s="12" t="s">
        <v>16315</v>
      </c>
      <c r="C1752" s="12" t="s">
        <v>16316</v>
      </c>
      <c r="D1752" s="11" t="str">
        <f>Table_Beispiel[[#This Row],[relWort]] &amp; "BeispielKey"</f>
        <v>NomenOrder37sachlichGenusdativKasuspluralNumerusBeispielKey</v>
      </c>
    </row>
    <row r="1753" spans="1:4" ht="17">
      <c r="A1753" s="12" t="s">
        <v>16317</v>
      </c>
      <c r="B1753" s="12" t="s">
        <v>16318</v>
      </c>
      <c r="C1753" s="12" t="s">
        <v>16319</v>
      </c>
      <c r="D1753" s="11" t="str">
        <f>Table_Beispiel[[#This Row],[relWort]] &amp; "BeispielKey"</f>
        <v>NomenOrder38mannlichGenusdativKasuspluralNumerusBeispielKey</v>
      </c>
    </row>
    <row r="1754" spans="1:4" ht="17">
      <c r="A1754" s="12" t="s">
        <v>16320</v>
      </c>
      <c r="B1754" s="12" t="s">
        <v>16321</v>
      </c>
      <c r="C1754" s="12" t="s">
        <v>16322</v>
      </c>
      <c r="D1754" s="11" t="str">
        <f>Table_Beispiel[[#This Row],[relWort]] &amp; "BeispielKey"</f>
        <v>NomenOrder39weiblichGenusdativKasuspluralNumerusBeispielKey</v>
      </c>
    </row>
    <row r="1755" spans="1:4" ht="17">
      <c r="A1755" s="12" t="s">
        <v>16323</v>
      </c>
      <c r="B1755" s="12" t="s">
        <v>16324</v>
      </c>
      <c r="C1755" s="12" t="s">
        <v>16325</v>
      </c>
      <c r="D1755" s="11" t="str">
        <f>Table_Beispiel[[#This Row],[relWort]] &amp; "BeispielKey"</f>
        <v>NomenOrder40weiblichGenusdativKasuspluralNumerusBeispielKey</v>
      </c>
    </row>
    <row r="1756" spans="1:4" ht="17">
      <c r="A1756" s="12" t="s">
        <v>16326</v>
      </c>
      <c r="B1756" s="12" t="s">
        <v>16327</v>
      </c>
      <c r="C1756" s="12" t="s">
        <v>16328</v>
      </c>
      <c r="D1756" s="11" t="str">
        <f>Table_Beispiel[[#This Row],[relWort]] &amp; "BeispielKey"</f>
        <v>NomenOrder41weiblichGenusdativKasuspluralNumerusBeispielKey</v>
      </c>
    </row>
    <row r="1757" spans="1:4" ht="17">
      <c r="A1757" s="12" t="s">
        <v>16329</v>
      </c>
      <c r="B1757" s="12" t="s">
        <v>16330</v>
      </c>
      <c r="C1757" s="12" t="s">
        <v>16331</v>
      </c>
      <c r="D1757" s="11" t="str">
        <f>Table_Beispiel[[#This Row],[relWort]] &amp; "BeispielKey"</f>
        <v>NomenOrder42mannlichGenusdativKasuspluralNumerusBeispielKey</v>
      </c>
    </row>
    <row r="1758" spans="1:4" ht="17">
      <c r="A1758" s="12" t="s">
        <v>16332</v>
      </c>
      <c r="B1758" s="12" t="s">
        <v>16333</v>
      </c>
      <c r="C1758" s="12" t="s">
        <v>16334</v>
      </c>
      <c r="D1758" s="11" t="str">
        <f>Table_Beispiel[[#This Row],[relWort]] &amp; "BeispielKey"</f>
        <v>NomenOrder43mannlichGenusdativKasuspluralNumerusBeispielKey</v>
      </c>
    </row>
    <row r="1759" spans="1:4" ht="17">
      <c r="A1759" s="12" t="s">
        <v>16335</v>
      </c>
      <c r="B1759" s="12" t="s">
        <v>16336</v>
      </c>
      <c r="C1759" s="12" t="s">
        <v>16337</v>
      </c>
      <c r="D1759" s="11" t="str">
        <f>Table_Beispiel[[#This Row],[relWort]] &amp; "BeispielKey"</f>
        <v>NomenOrder44weiblichGenusdativKasuspluralNumerusBeispielKey</v>
      </c>
    </row>
    <row r="1760" spans="1:4" ht="17">
      <c r="A1760" s="12" t="s">
        <v>16338</v>
      </c>
      <c r="B1760" s="12" t="s">
        <v>16339</v>
      </c>
      <c r="C1760" s="12" t="s">
        <v>16340</v>
      </c>
      <c r="D1760" s="11" t="str">
        <f>Table_Beispiel[[#This Row],[relWort]] &amp; "BeispielKey"</f>
        <v>NomenOrder45sachlichGenusdativKasuspluralNumerusBeispielKey</v>
      </c>
    </row>
    <row r="1761" spans="1:4" ht="17">
      <c r="A1761" s="12" t="s">
        <v>16341</v>
      </c>
      <c r="B1761" s="12" t="s">
        <v>16342</v>
      </c>
      <c r="C1761" s="12" t="s">
        <v>16343</v>
      </c>
      <c r="D1761" s="11" t="str">
        <f>Table_Beispiel[[#This Row],[relWort]] &amp; "BeispielKey"</f>
        <v>NomenOrder46mannlichGenusdativKasuspluralNumerusBeispielKey</v>
      </c>
    </row>
    <row r="1762" spans="1:4" ht="17">
      <c r="A1762" s="12" t="s">
        <v>16344</v>
      </c>
      <c r="B1762" s="12" t="s">
        <v>16345</v>
      </c>
      <c r="C1762" s="12" t="s">
        <v>16346</v>
      </c>
      <c r="D1762" s="11" t="str">
        <f>Table_Beispiel[[#This Row],[relWort]] &amp; "BeispielKey"</f>
        <v>NomenOrder47mannlichGenusdativKasuspluralNumerusBeispielKey</v>
      </c>
    </row>
    <row r="1763" spans="1:4" ht="17">
      <c r="A1763" s="12" t="s">
        <v>16347</v>
      </c>
      <c r="B1763" s="12" t="s">
        <v>16348</v>
      </c>
      <c r="C1763" s="12" t="s">
        <v>16349</v>
      </c>
      <c r="D1763" s="11" t="str">
        <f>Table_Beispiel[[#This Row],[relWort]] &amp; "BeispielKey"</f>
        <v>NomenOrder48sachlichGenusdativKasuspluralNumerusBeispielKey</v>
      </c>
    </row>
    <row r="1764" spans="1:4" ht="17">
      <c r="A1764" s="12" t="s">
        <v>16350</v>
      </c>
      <c r="B1764" s="12" t="s">
        <v>16351</v>
      </c>
      <c r="C1764" s="12" t="s">
        <v>16352</v>
      </c>
      <c r="D1764" s="11" t="str">
        <f>Table_Beispiel[[#This Row],[relWort]] &amp; "BeispielKey"</f>
        <v>NomenOrder49weiblichGenusdativKasuspluralNumerusBeispielKey</v>
      </c>
    </row>
    <row r="1765" spans="1:4" ht="17">
      <c r="A1765" s="12" t="s">
        <v>16353</v>
      </c>
      <c r="B1765" s="12" t="s">
        <v>16354</v>
      </c>
      <c r="C1765" s="12" t="s">
        <v>16355</v>
      </c>
      <c r="D1765" s="11" t="str">
        <f>Table_Beispiel[[#This Row],[relWort]] &amp; "BeispielKey"</f>
        <v>NomenOrder50weiblichGenusdativKasuspluralNumerusBeispielKey</v>
      </c>
    </row>
    <row r="1766" spans="1:4" ht="17">
      <c r="A1766" s="12" t="s">
        <v>16536</v>
      </c>
      <c r="B1766" s="12" t="s">
        <v>16537</v>
      </c>
      <c r="C1766" t="s">
        <v>16556</v>
      </c>
      <c r="D1766" s="11" t="str">
        <f>Table_Beispiel[[#This Row],[relWort]] &amp; "BeispielKey"</f>
        <v>RedewendungOrder1GrundformKeyBeispielKey</v>
      </c>
    </row>
    <row r="1767" spans="1:4" ht="17">
      <c r="A1767" s="12" t="s">
        <v>16538</v>
      </c>
      <c r="B1767" s="12" t="s">
        <v>16539</v>
      </c>
      <c r="C1767" t="s">
        <v>16557</v>
      </c>
      <c r="D1767" s="11" t="str">
        <f>Table_Beispiel[[#This Row],[relWort]] &amp; "BeispielKey"</f>
        <v>RedewendungOrder2GrundformKeyBeispielKey</v>
      </c>
    </row>
    <row r="1768" spans="1:4" ht="17">
      <c r="A1768" s="12" t="s">
        <v>16540</v>
      </c>
      <c r="B1768" s="12" t="s">
        <v>16541</v>
      </c>
      <c r="C1768" t="s">
        <v>16558</v>
      </c>
      <c r="D1768" s="11" t="str">
        <f>Table_Beispiel[[#This Row],[relWort]] &amp; "BeispielKey"</f>
        <v>RedewendungOrder3GrundformKeyBeispielKey</v>
      </c>
    </row>
    <row r="1769" spans="1:4" ht="17">
      <c r="A1769" s="12" t="s">
        <v>16542</v>
      </c>
      <c r="B1769" s="12" t="s">
        <v>16543</v>
      </c>
      <c r="C1769" t="s">
        <v>16559</v>
      </c>
      <c r="D1769" s="11" t="str">
        <f>Table_Beispiel[[#This Row],[relWort]] &amp; "BeispielKey"</f>
        <v>RedewendungOrder4GrundformKeyBeispielKey</v>
      </c>
    </row>
    <row r="1770" spans="1:4" ht="17">
      <c r="A1770" s="12" t="s">
        <v>16544</v>
      </c>
      <c r="B1770" s="12" t="s">
        <v>16545</v>
      </c>
      <c r="C1770" t="s">
        <v>16560</v>
      </c>
      <c r="D1770" s="11" t="str">
        <f>Table_Beispiel[[#This Row],[relWort]] &amp; "BeispielKey"</f>
        <v>RedewendungOrder5GrundformKeyBeispielKey</v>
      </c>
    </row>
    <row r="1771" spans="1:4" ht="17">
      <c r="A1771" s="12" t="s">
        <v>16546</v>
      </c>
      <c r="B1771" s="12" t="s">
        <v>16547</v>
      </c>
      <c r="C1771" t="s">
        <v>16561</v>
      </c>
      <c r="D1771" s="11" t="str">
        <f>Table_Beispiel[[#This Row],[relWort]] &amp; "BeispielKey"</f>
        <v>RedewendungOrder6GrundformKeyBeispielKey</v>
      </c>
    </row>
    <row r="1772" spans="1:4" ht="17">
      <c r="A1772" s="12" t="s">
        <v>16548</v>
      </c>
      <c r="B1772" s="12" t="s">
        <v>16549</v>
      </c>
      <c r="C1772" t="s">
        <v>16562</v>
      </c>
      <c r="D1772" s="11" t="str">
        <f>Table_Beispiel[[#This Row],[relWort]] &amp; "BeispielKey"</f>
        <v>RedewendungOrder7GrundformKeyBeispielKey</v>
      </c>
    </row>
    <row r="1773" spans="1:4" ht="17">
      <c r="A1773" s="12" t="s">
        <v>16550</v>
      </c>
      <c r="B1773" s="12" t="s">
        <v>16551</v>
      </c>
      <c r="C1773" t="s">
        <v>16563</v>
      </c>
      <c r="D1773" s="11" t="str">
        <f>Table_Beispiel[[#This Row],[relWort]] &amp; "BeispielKey"</f>
        <v>RedewendungOrder8GrundformKeyBeispielKey</v>
      </c>
    </row>
    <row r="1774" spans="1:4" ht="17">
      <c r="A1774" s="12" t="s">
        <v>16552</v>
      </c>
      <c r="B1774" s="12" t="s">
        <v>16553</v>
      </c>
      <c r="C1774" t="s">
        <v>16564</v>
      </c>
      <c r="D1774" s="11" t="str">
        <f>Table_Beispiel[[#This Row],[relWort]] &amp; "BeispielKey"</f>
        <v>RedewendungOrder9GrundformKeyBeispielKey</v>
      </c>
    </row>
    <row r="1775" spans="1:4" ht="17">
      <c r="A1775" s="12" t="s">
        <v>16554</v>
      </c>
      <c r="B1775" s="12" t="s">
        <v>16555</v>
      </c>
      <c r="C1775" t="s">
        <v>16565</v>
      </c>
      <c r="D1775" s="11" t="str">
        <f>Table_Beispiel[[#This Row],[relWort]] &amp; "BeispielKey"</f>
        <v>RedewendungOrder10GrundformKeyBeispielKey</v>
      </c>
    </row>
    <row r="1776" spans="1:4" ht="17">
      <c r="A1776" s="12" t="s">
        <v>16606</v>
      </c>
      <c r="B1776" s="12" t="s">
        <v>16607</v>
      </c>
      <c r="C1776" s="11" t="s">
        <v>16596</v>
      </c>
      <c r="D1776" s="11" t="str">
        <f>Table_Beispiel[[#This Row],[relWort]] &amp; "BeispielKey"</f>
        <v>RedewendungOrder11GrundformKeyBeispielKey</v>
      </c>
    </row>
    <row r="1777" spans="1:4" ht="17">
      <c r="A1777" s="12" t="s">
        <v>16608</v>
      </c>
      <c r="B1777" s="12" t="s">
        <v>16609</v>
      </c>
      <c r="C1777" s="11" t="s">
        <v>16597</v>
      </c>
      <c r="D1777" s="11" t="str">
        <f>Table_Beispiel[[#This Row],[relWort]] &amp; "BeispielKey"</f>
        <v>RedewendungOrder12GrundformKeyBeispielKey</v>
      </c>
    </row>
    <row r="1778" spans="1:4" ht="17">
      <c r="A1778" s="12" t="s">
        <v>16610</v>
      </c>
      <c r="B1778" s="12" t="s">
        <v>16611</v>
      </c>
      <c r="C1778" s="11" t="s">
        <v>16598</v>
      </c>
      <c r="D1778" s="11" t="str">
        <f>Table_Beispiel[[#This Row],[relWort]] &amp; "BeispielKey"</f>
        <v>RedewendungOrder13GrundformKeyBeispielKey</v>
      </c>
    </row>
    <row r="1779" spans="1:4" ht="17">
      <c r="A1779" s="12" t="s">
        <v>16612</v>
      </c>
      <c r="B1779" s="12" t="s">
        <v>16613</v>
      </c>
      <c r="C1779" s="11" t="s">
        <v>16599</v>
      </c>
      <c r="D1779" s="11" t="str">
        <f>Table_Beispiel[[#This Row],[relWort]] &amp; "BeispielKey"</f>
        <v>RedewendungOrder14GrundformKeyBeispielKey</v>
      </c>
    </row>
    <row r="1780" spans="1:4" ht="17">
      <c r="A1780" s="12" t="s">
        <v>16614</v>
      </c>
      <c r="B1780" s="12" t="s">
        <v>16615</v>
      </c>
      <c r="C1780" s="11" t="s">
        <v>16600</v>
      </c>
      <c r="D1780" s="11" t="str">
        <f>Table_Beispiel[[#This Row],[relWort]] &amp; "BeispielKey"</f>
        <v>RedewendungOrder15GrundformKeyBeispielKey</v>
      </c>
    </row>
    <row r="1781" spans="1:4" ht="17">
      <c r="A1781" s="12" t="s">
        <v>16616</v>
      </c>
      <c r="B1781" s="12" t="s">
        <v>16617</v>
      </c>
      <c r="C1781" s="11" t="s">
        <v>16601</v>
      </c>
      <c r="D1781" s="11" t="str">
        <f>Table_Beispiel[[#This Row],[relWort]] &amp; "BeispielKey"</f>
        <v>RedewendungOrder16GrundformKeyBeispielKey</v>
      </c>
    </row>
    <row r="1782" spans="1:4" ht="17">
      <c r="A1782" s="12" t="s">
        <v>16618</v>
      </c>
      <c r="B1782" s="12" t="s">
        <v>16619</v>
      </c>
      <c r="C1782" s="11" t="s">
        <v>16602</v>
      </c>
      <c r="D1782" s="11" t="str">
        <f>Table_Beispiel[[#This Row],[relWort]] &amp; "BeispielKey"</f>
        <v>RedewendungOrder17GrundformKeyBeispielKey</v>
      </c>
    </row>
    <row r="1783" spans="1:4" ht="17">
      <c r="A1783" s="12" t="s">
        <v>16620</v>
      </c>
      <c r="B1783" s="12" t="s">
        <v>16621</v>
      </c>
      <c r="C1783" s="11" t="s">
        <v>16603</v>
      </c>
      <c r="D1783" s="11" t="str">
        <f>Table_Beispiel[[#This Row],[relWort]] &amp; "BeispielKey"</f>
        <v>RedewendungOrder18GrundformKeyBeispielKey</v>
      </c>
    </row>
    <row r="1784" spans="1:4" ht="17">
      <c r="A1784" s="12" t="s">
        <v>16622</v>
      </c>
      <c r="B1784" s="12" t="s">
        <v>16623</v>
      </c>
      <c r="C1784" s="11" t="s">
        <v>16604</v>
      </c>
      <c r="D1784" s="11" t="str">
        <f>Table_Beispiel[[#This Row],[relWort]] &amp; "BeispielKey"</f>
        <v>RedewendungOrder19GrundformKeyBeispielKey</v>
      </c>
    </row>
    <row r="1785" spans="1:4" ht="17">
      <c r="A1785" s="12" t="s">
        <v>16624</v>
      </c>
      <c r="B1785" s="12" t="s">
        <v>16625</v>
      </c>
      <c r="C1785" s="11" t="s">
        <v>16605</v>
      </c>
      <c r="D1785" s="11" t="str">
        <f>Table_Beispiel[[#This Row],[relWort]] &amp; "BeispielKey"</f>
        <v>RedewendungOrder20GrundformKeyBeispielKey</v>
      </c>
    </row>
    <row r="1786" spans="1:4" ht="17">
      <c r="A1786" s="12" t="s">
        <v>16666</v>
      </c>
      <c r="B1786" s="12" t="s">
        <v>16667</v>
      </c>
      <c r="C1786" s="11" t="s">
        <v>16656</v>
      </c>
      <c r="D1786" s="11" t="str">
        <f>Table_Beispiel[[#This Row],[relWort]] &amp; "BeispielKey"</f>
        <v>RedewendungOrder21GrundformKeyBeispielKey</v>
      </c>
    </row>
    <row r="1787" spans="1:4" ht="17">
      <c r="A1787" s="12" t="s">
        <v>16668</v>
      </c>
      <c r="B1787" s="12" t="s">
        <v>16669</v>
      </c>
      <c r="C1787" s="11" t="s">
        <v>16657</v>
      </c>
      <c r="D1787" s="11" t="str">
        <f>Table_Beispiel[[#This Row],[relWort]] &amp; "BeispielKey"</f>
        <v>RedewendungOrder22GrundformKeyBeispielKey</v>
      </c>
    </row>
    <row r="1788" spans="1:4" ht="17">
      <c r="A1788" s="12" t="s">
        <v>16670</v>
      </c>
      <c r="B1788" s="12" t="s">
        <v>16671</v>
      </c>
      <c r="C1788" s="11" t="s">
        <v>16658</v>
      </c>
      <c r="D1788" s="11" t="str">
        <f>Table_Beispiel[[#This Row],[relWort]] &amp; "BeispielKey"</f>
        <v>RedewendungOrder23GrundformKeyBeispielKey</v>
      </c>
    </row>
    <row r="1789" spans="1:4" ht="17">
      <c r="A1789" s="12" t="s">
        <v>16672</v>
      </c>
      <c r="B1789" s="12" t="s">
        <v>16673</v>
      </c>
      <c r="C1789" s="11" t="s">
        <v>16659</v>
      </c>
      <c r="D1789" s="11" t="str">
        <f>Table_Beispiel[[#This Row],[relWort]] &amp; "BeispielKey"</f>
        <v>RedewendungOrder24GrundformKeyBeispielKey</v>
      </c>
    </row>
    <row r="1790" spans="1:4" ht="17">
      <c r="A1790" s="12" t="s">
        <v>16674</v>
      </c>
      <c r="B1790" s="12" t="s">
        <v>16675</v>
      </c>
      <c r="C1790" s="11" t="s">
        <v>16660</v>
      </c>
      <c r="D1790" s="11" t="str">
        <f>Table_Beispiel[[#This Row],[relWort]] &amp; "BeispielKey"</f>
        <v>RedewendungOrder25GrundformKeyBeispielKey</v>
      </c>
    </row>
    <row r="1791" spans="1:4" ht="17">
      <c r="A1791" s="12" t="s">
        <v>16676</v>
      </c>
      <c r="B1791" s="12" t="s">
        <v>16677</v>
      </c>
      <c r="C1791" s="11" t="s">
        <v>16661</v>
      </c>
      <c r="D1791" s="11" t="str">
        <f>Table_Beispiel[[#This Row],[relWort]] &amp; "BeispielKey"</f>
        <v>RedewendungOrder26GrundformKeyBeispielKey</v>
      </c>
    </row>
    <row r="1792" spans="1:4" ht="17">
      <c r="A1792" s="12" t="s">
        <v>16678</v>
      </c>
      <c r="B1792" s="12" t="s">
        <v>16679</v>
      </c>
      <c r="C1792" s="11" t="s">
        <v>16662</v>
      </c>
      <c r="D1792" s="11" t="str">
        <f>Table_Beispiel[[#This Row],[relWort]] &amp; "BeispielKey"</f>
        <v>RedewendungOrder27GrundformKeyBeispielKey</v>
      </c>
    </row>
    <row r="1793" spans="1:4" ht="17">
      <c r="A1793" s="12" t="s">
        <v>16680</v>
      </c>
      <c r="B1793" s="12" t="s">
        <v>16681</v>
      </c>
      <c r="C1793" s="11" t="s">
        <v>16663</v>
      </c>
      <c r="D1793" s="11" t="str">
        <f>Table_Beispiel[[#This Row],[relWort]] &amp; "BeispielKey"</f>
        <v>RedewendungOrder28GrundformKeyBeispielKey</v>
      </c>
    </row>
    <row r="1794" spans="1:4" ht="17">
      <c r="A1794" s="12" t="s">
        <v>16682</v>
      </c>
      <c r="B1794" s="12" t="s">
        <v>16683</v>
      </c>
      <c r="C1794" s="11" t="s">
        <v>16664</v>
      </c>
      <c r="D1794" s="11" t="str">
        <f>Table_Beispiel[[#This Row],[relWort]] &amp; "BeispielKey"</f>
        <v>RedewendungOrder29GrundformKeyBeispielKey</v>
      </c>
    </row>
    <row r="1795" spans="1:4" ht="17">
      <c r="A1795" s="12" t="s">
        <v>16684</v>
      </c>
      <c r="B1795" s="12" t="s">
        <v>16685</v>
      </c>
      <c r="C1795" s="11" t="s">
        <v>16665</v>
      </c>
      <c r="D1795" s="11" t="str">
        <f>Table_Beispiel[[#This Row],[relWort]] &amp; "BeispielKey"</f>
        <v>RedewendungOrder30GrundformKeyBeispielKey</v>
      </c>
    </row>
    <row r="1796" spans="1:4" ht="17">
      <c r="A1796" s="12" t="s">
        <v>16726</v>
      </c>
      <c r="B1796" s="12" t="s">
        <v>16727</v>
      </c>
      <c r="C1796" t="s">
        <v>16716</v>
      </c>
      <c r="D1796" s="11" t="str">
        <f>Table_Beispiel[[#This Row],[relWort]] &amp; "BeispielKey"</f>
        <v>RedewendungOrder31GrundformKeyBeispielKey</v>
      </c>
    </row>
    <row r="1797" spans="1:4" ht="17">
      <c r="A1797" s="12" t="s">
        <v>16728</v>
      </c>
      <c r="B1797" s="12" t="s">
        <v>16729</v>
      </c>
      <c r="C1797" t="s">
        <v>16717</v>
      </c>
      <c r="D1797" s="11" t="str">
        <f>Table_Beispiel[[#This Row],[relWort]] &amp; "BeispielKey"</f>
        <v>RedewendungOrder32GrundformKeyBeispielKey</v>
      </c>
    </row>
    <row r="1798" spans="1:4" ht="17">
      <c r="A1798" s="12" t="s">
        <v>16730</v>
      </c>
      <c r="B1798" s="12" t="s">
        <v>16731</v>
      </c>
      <c r="C1798" t="s">
        <v>16718</v>
      </c>
      <c r="D1798" s="11" t="str">
        <f>Table_Beispiel[[#This Row],[relWort]] &amp; "BeispielKey"</f>
        <v>RedewendungOrder33GrundformKeyBeispielKey</v>
      </c>
    </row>
    <row r="1799" spans="1:4" ht="17">
      <c r="A1799" s="12" t="s">
        <v>16732</v>
      </c>
      <c r="B1799" s="12" t="s">
        <v>16733</v>
      </c>
      <c r="C1799" t="s">
        <v>16719</v>
      </c>
      <c r="D1799" s="11" t="str">
        <f>Table_Beispiel[[#This Row],[relWort]] &amp; "BeispielKey"</f>
        <v>RedewendungOrder34GrundformKeyBeispielKey</v>
      </c>
    </row>
    <row r="1800" spans="1:4" ht="17">
      <c r="A1800" s="12" t="s">
        <v>16734</v>
      </c>
      <c r="B1800" s="12" t="s">
        <v>16735</v>
      </c>
      <c r="C1800" t="s">
        <v>16720</v>
      </c>
      <c r="D1800" s="11" t="str">
        <f>Table_Beispiel[[#This Row],[relWort]] &amp; "BeispielKey"</f>
        <v>RedewendungOrder35GrundformKeyBeispielKey</v>
      </c>
    </row>
    <row r="1801" spans="1:4" ht="17">
      <c r="A1801" s="12" t="s">
        <v>16736</v>
      </c>
      <c r="B1801" s="12" t="s">
        <v>16737</v>
      </c>
      <c r="C1801" t="s">
        <v>16721</v>
      </c>
      <c r="D1801" s="11" t="str">
        <f>Table_Beispiel[[#This Row],[relWort]] &amp; "BeispielKey"</f>
        <v>RedewendungOrder36GrundformKeyBeispielKey</v>
      </c>
    </row>
    <row r="1802" spans="1:4" ht="17">
      <c r="A1802" s="12" t="s">
        <v>16738</v>
      </c>
      <c r="B1802" s="12" t="s">
        <v>16739</v>
      </c>
      <c r="C1802" t="s">
        <v>16722</v>
      </c>
      <c r="D1802" s="11" t="str">
        <f>Table_Beispiel[[#This Row],[relWort]] &amp; "BeispielKey"</f>
        <v>RedewendungOrder37GrundformKeyBeispielKey</v>
      </c>
    </row>
    <row r="1803" spans="1:4" ht="17">
      <c r="A1803" s="12" t="s">
        <v>16740</v>
      </c>
      <c r="B1803" s="12" t="s">
        <v>16741</v>
      </c>
      <c r="C1803" t="s">
        <v>16723</v>
      </c>
      <c r="D1803" s="11" t="str">
        <f>Table_Beispiel[[#This Row],[relWort]] &amp; "BeispielKey"</f>
        <v>RedewendungOrder38GrundformKeyBeispielKey</v>
      </c>
    </row>
    <row r="1804" spans="1:4" ht="17">
      <c r="A1804" s="12" t="s">
        <v>16742</v>
      </c>
      <c r="B1804" s="12" t="s">
        <v>16743</v>
      </c>
      <c r="C1804" t="s">
        <v>16724</v>
      </c>
      <c r="D1804" s="11" t="str">
        <f>Table_Beispiel[[#This Row],[relWort]] &amp; "BeispielKey"</f>
        <v>RedewendungOrder39GrundformKeyBeispielKey</v>
      </c>
    </row>
    <row r="1805" spans="1:4" ht="17">
      <c r="A1805" s="12" t="s">
        <v>16744</v>
      </c>
      <c r="B1805" s="12" t="s">
        <v>16745</v>
      </c>
      <c r="C1805" t="s">
        <v>16725</v>
      </c>
      <c r="D1805" s="11" t="str">
        <f>Table_Beispiel[[#This Row],[relWort]] &amp; "BeispielKey"</f>
        <v>RedewendungOrder40GrundformKeyBeispielKey</v>
      </c>
    </row>
    <row r="1806" spans="1:4" ht="17">
      <c r="A1806" s="12" t="s">
        <v>16785</v>
      </c>
      <c r="B1806" s="12" t="s">
        <v>16786</v>
      </c>
      <c r="C1806" s="11" t="s">
        <v>16775</v>
      </c>
      <c r="D1806" s="11" t="str">
        <f>Table_Beispiel[[#This Row],[relWort]] &amp; "BeispielKey"</f>
        <v>RedewendungOrder41GrundformKeyBeispielKey</v>
      </c>
    </row>
    <row r="1807" spans="1:4" ht="17">
      <c r="A1807" s="12" t="s">
        <v>16787</v>
      </c>
      <c r="B1807" s="12" t="s">
        <v>16788</v>
      </c>
      <c r="C1807" s="11" t="s">
        <v>16776</v>
      </c>
      <c r="D1807" s="11" t="str">
        <f>Table_Beispiel[[#This Row],[relWort]] &amp; "BeispielKey"</f>
        <v>RedewendungOrder42GrundformKeyBeispielKey</v>
      </c>
    </row>
    <row r="1808" spans="1:4" ht="17">
      <c r="A1808" s="12" t="s">
        <v>16789</v>
      </c>
      <c r="B1808" s="12" t="s">
        <v>16790</v>
      </c>
      <c r="C1808" s="11" t="s">
        <v>16777</v>
      </c>
      <c r="D1808" s="11" t="str">
        <f>Table_Beispiel[[#This Row],[relWort]] &amp; "BeispielKey"</f>
        <v>RedewendungOrder43GrundformKeyBeispielKey</v>
      </c>
    </row>
    <row r="1809" spans="1:4" ht="17">
      <c r="A1809" s="12" t="s">
        <v>16791</v>
      </c>
      <c r="B1809" s="12" t="s">
        <v>16792</v>
      </c>
      <c r="C1809" s="11" t="s">
        <v>16778</v>
      </c>
      <c r="D1809" s="11" t="str">
        <f>Table_Beispiel[[#This Row],[relWort]] &amp; "BeispielKey"</f>
        <v>RedewendungOrder44GrundformKeyBeispielKey</v>
      </c>
    </row>
    <row r="1810" spans="1:4" ht="17">
      <c r="A1810" s="12" t="s">
        <v>16793</v>
      </c>
      <c r="B1810" s="12" t="s">
        <v>16794</v>
      </c>
      <c r="C1810" s="11" t="s">
        <v>16779</v>
      </c>
      <c r="D1810" s="11" t="str">
        <f>Table_Beispiel[[#This Row],[relWort]] &amp; "BeispielKey"</f>
        <v>RedewendungOrder45GrundformKeyBeispielKey</v>
      </c>
    </row>
    <row r="1811" spans="1:4" ht="17">
      <c r="A1811" s="12" t="s">
        <v>16795</v>
      </c>
      <c r="B1811" s="12" t="s">
        <v>16796</v>
      </c>
      <c r="C1811" s="11" t="s">
        <v>16780</v>
      </c>
      <c r="D1811" s="11" t="str">
        <f>Table_Beispiel[[#This Row],[relWort]] &amp; "BeispielKey"</f>
        <v>RedewendungOrder46GrundformKeyBeispielKey</v>
      </c>
    </row>
    <row r="1812" spans="1:4" ht="17">
      <c r="A1812" s="12" t="s">
        <v>16797</v>
      </c>
      <c r="B1812" s="12" t="s">
        <v>16798</v>
      </c>
      <c r="C1812" s="11" t="s">
        <v>16781</v>
      </c>
      <c r="D1812" s="11" t="str">
        <f>Table_Beispiel[[#This Row],[relWort]] &amp; "BeispielKey"</f>
        <v>RedewendungOrder47GrundformKeyBeispielKey</v>
      </c>
    </row>
    <row r="1813" spans="1:4" ht="17">
      <c r="A1813" s="12" t="s">
        <v>16799</v>
      </c>
      <c r="B1813" s="12" t="s">
        <v>16800</v>
      </c>
      <c r="C1813" s="11" t="s">
        <v>16782</v>
      </c>
      <c r="D1813" s="11" t="str">
        <f>Table_Beispiel[[#This Row],[relWort]] &amp; "BeispielKey"</f>
        <v>RedewendungOrder48GrundformKeyBeispielKey</v>
      </c>
    </row>
    <row r="1814" spans="1:4" ht="17">
      <c r="A1814" s="12" t="s">
        <v>16801</v>
      </c>
      <c r="B1814" s="12" t="s">
        <v>16802</v>
      </c>
      <c r="C1814" s="11" t="s">
        <v>16783</v>
      </c>
      <c r="D1814" s="11" t="str">
        <f>Table_Beispiel[[#This Row],[relWort]] &amp; "BeispielKey"</f>
        <v>RedewendungOrder49GrundformKeyBeispielKey</v>
      </c>
    </row>
    <row r="1815" spans="1:4" ht="17">
      <c r="A1815" s="12" t="s">
        <v>16803</v>
      </c>
      <c r="B1815" s="12" t="s">
        <v>16804</v>
      </c>
      <c r="C1815" s="11" t="s">
        <v>16784</v>
      </c>
      <c r="D1815" s="11" t="str">
        <f>Table_Beispiel[[#This Row],[relWort]] &amp; "BeispielKey"</f>
        <v>RedewendungOrder50GrundformKeyBeispielKey</v>
      </c>
    </row>
  </sheetData>
  <dataValidations count="1">
    <dataValidation type="list" allowBlank="1" showInputMessage="1" showErrorMessage="1" sqref="C1766:C1775" xr:uid="{E9F75EA3-7453-2945-8FAE-8C4630FFD1DE}">
      <formula1>INDIRECT("Table_WortFormen[wortFormenKey]")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E656D-F671-324C-9D9D-3F3995C77562}">
  <dimension ref="A1:D19"/>
  <sheetViews>
    <sheetView workbookViewId="0">
      <selection activeCell="B5" sqref="B5"/>
    </sheetView>
  </sheetViews>
  <sheetFormatPr baseColWidth="10" defaultRowHeight="16"/>
  <cols>
    <col min="1" max="1" width="44.1640625" bestFit="1" customWidth="1"/>
    <col min="2" max="2" width="49.6640625" bestFit="1" customWidth="1"/>
    <col min="3" max="3" width="47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13878</v>
      </c>
      <c r="D1" s="4" t="s">
        <v>5300</v>
      </c>
    </row>
    <row r="2" spans="1:4">
      <c r="A2" t="s">
        <v>13867</v>
      </c>
      <c r="B2" t="s">
        <v>13872</v>
      </c>
      <c r="C2" t="str">
        <f>IFERROR(TRIM(T(Table_Pronomenart[[#This Row],[name_DE]])) &amp; "Key","")</f>
        <v>PersonalpronomenKey</v>
      </c>
      <c r="D2">
        <v>1</v>
      </c>
    </row>
    <row r="3" spans="1:4">
      <c r="A3" t="s">
        <v>13912</v>
      </c>
      <c r="B3" t="s">
        <v>14086</v>
      </c>
      <c r="C3" t="str">
        <f>IFERROR(TRIM(T(Table_Pronomenart[[#This Row],[name_DE]])) &amp; "Key","")</f>
        <v>Possessivpronomen attributivKey</v>
      </c>
      <c r="D3">
        <v>2</v>
      </c>
    </row>
    <row r="4" spans="1:4">
      <c r="A4" t="s">
        <v>13911</v>
      </c>
      <c r="B4" t="s">
        <v>13913</v>
      </c>
      <c r="C4" t="str">
        <f>IFERROR(TRIM(T(Table_Pronomenart[[#This Row],[name_DE]])) &amp; "Key","")</f>
        <v>Possessivpronomen substantivischKey</v>
      </c>
      <c r="D4">
        <v>3</v>
      </c>
    </row>
    <row r="5" spans="1:4">
      <c r="A5" t="s">
        <v>13868</v>
      </c>
      <c r="B5" t="s">
        <v>13873</v>
      </c>
      <c r="C5" t="str">
        <f>IFERROR(TRIM(T(Table_Pronomenart[[#This Row],[name_DE]])) &amp; "Key","")</f>
        <v>ReflexivpronomenKey</v>
      </c>
      <c r="D5">
        <v>4</v>
      </c>
    </row>
    <row r="6" spans="1:4">
      <c r="A6" t="s">
        <v>13919</v>
      </c>
      <c r="B6" t="s">
        <v>13929</v>
      </c>
      <c r="C6" t="str">
        <f>IFERROR(TRIM(T(Table_Pronomenart[[#This Row],[name_DE]])) &amp; "Key","")</f>
        <v>Demonstrativpronomen attributivKey</v>
      </c>
      <c r="D6">
        <v>5</v>
      </c>
    </row>
    <row r="7" spans="1:4">
      <c r="A7" t="s">
        <v>13924</v>
      </c>
      <c r="B7" t="s">
        <v>13934</v>
      </c>
      <c r="C7" t="str">
        <f>IFERROR(TRIM(T(Table_Pronomenart[[#This Row],[name_DE]])) &amp; "Key","")</f>
        <v>Demonstrativpronomen substantivischKey</v>
      </c>
      <c r="D7">
        <v>6</v>
      </c>
    </row>
    <row r="8" spans="1:4">
      <c r="A8" t="s">
        <v>13920</v>
      </c>
      <c r="B8" t="s">
        <v>13930</v>
      </c>
      <c r="C8" t="str">
        <f>IFERROR(TRIM(T(Table_Pronomenart[[#This Row],[name_DE]])) &amp; "Key","")</f>
        <v>Interrogativpronomen attributivKey</v>
      </c>
      <c r="D8">
        <v>7</v>
      </c>
    </row>
    <row r="9" spans="1:4">
      <c r="A9" t="s">
        <v>13925</v>
      </c>
      <c r="B9" t="s">
        <v>13935</v>
      </c>
      <c r="C9" t="str">
        <f>IFERROR(TRIM(T(Table_Pronomenart[[#This Row],[name_DE]])) &amp; "Key","")</f>
        <v>Interrogativpronomen substantivischKey</v>
      </c>
      <c r="D9">
        <v>8</v>
      </c>
    </row>
    <row r="10" spans="1:4">
      <c r="A10" t="s">
        <v>13869</v>
      </c>
      <c r="B10" t="s">
        <v>13874</v>
      </c>
      <c r="C10" t="str">
        <f>IFERROR(TRIM(T(Table_Pronomenart[[#This Row],[name_DE]])) &amp; "Key","")</f>
        <v>RelativpronomenKey</v>
      </c>
      <c r="D10">
        <v>9</v>
      </c>
    </row>
    <row r="11" spans="1:4">
      <c r="A11" t="s">
        <v>13921</v>
      </c>
      <c r="B11" t="s">
        <v>13931</v>
      </c>
      <c r="C11" t="str">
        <f>IFERROR(TRIM(T(Table_Pronomenart[[#This Row],[name_DE]])) &amp; "Key","")</f>
        <v>Indefinitpronomen attributivKey</v>
      </c>
      <c r="D11">
        <v>10</v>
      </c>
    </row>
    <row r="12" spans="1:4">
      <c r="A12" t="s">
        <v>13926</v>
      </c>
      <c r="B12" t="s">
        <v>13936</v>
      </c>
      <c r="C12" t="str">
        <f>IFERROR(TRIM(T(Table_Pronomenart[[#This Row],[name_DE]])) &amp; "Key","")</f>
        <v>Indefinitpronomen substantivischKey</v>
      </c>
      <c r="D12">
        <v>11</v>
      </c>
    </row>
    <row r="13" spans="1:4">
      <c r="A13" t="s">
        <v>13922</v>
      </c>
      <c r="B13" t="s">
        <v>13932</v>
      </c>
      <c r="C13" t="str">
        <f>IFERROR(TRIM(T(Table_Pronomenart[[#This Row],[name_DE]])) &amp; "Key","")</f>
        <v>Determinativpronomen / Artikelwörter attributivKey</v>
      </c>
      <c r="D13">
        <v>12</v>
      </c>
    </row>
    <row r="14" spans="1:4">
      <c r="A14" t="s">
        <v>13927</v>
      </c>
      <c r="B14" t="s">
        <v>13937</v>
      </c>
      <c r="C14" t="str">
        <f>IFERROR(TRIM(T(Table_Pronomenart[[#This Row],[name_DE]])) &amp; "Key","")</f>
        <v>Determinativpronomen / Artikelwörter substantivischKey</v>
      </c>
      <c r="D14">
        <v>13</v>
      </c>
    </row>
    <row r="15" spans="1:4">
      <c r="A15" t="s">
        <v>13870</v>
      </c>
      <c r="B15" t="s">
        <v>13875</v>
      </c>
      <c r="C15" t="str">
        <f>IFERROR(TRIM(T(Table_Pronomenart[[#This Row],[name_DE]])) &amp; "Key","")</f>
        <v>PronominaladverbienKey</v>
      </c>
      <c r="D15">
        <v>14</v>
      </c>
    </row>
    <row r="16" spans="1:4">
      <c r="A16" t="s">
        <v>13871</v>
      </c>
      <c r="B16" t="s">
        <v>13876</v>
      </c>
      <c r="C16" t="str">
        <f>IFERROR(TRIM(T(Table_Pronomenart[[#This Row],[name_DE]])) &amp; "Key","")</f>
        <v>Emphatische PronomenKey</v>
      </c>
      <c r="D16">
        <v>15</v>
      </c>
    </row>
    <row r="17" spans="1:4">
      <c r="A17" t="s">
        <v>13923</v>
      </c>
      <c r="B17" t="s">
        <v>13933</v>
      </c>
      <c r="C17" t="str">
        <f>IFERROR(TRIM(T(Table_Pronomenart[[#This Row],[name_DE]])) &amp; "Key","")</f>
        <v>Zahlpronomen attributivKey</v>
      </c>
      <c r="D17">
        <v>16</v>
      </c>
    </row>
    <row r="18" spans="1:4">
      <c r="A18" t="s">
        <v>13928</v>
      </c>
      <c r="B18" t="s">
        <v>13938</v>
      </c>
      <c r="C18" t="str">
        <f>IFERROR(TRIM(T(Table_Pronomenart[[#This Row],[name_DE]])) &amp; "Key","")</f>
        <v>Zahlpronomen substantivischKey</v>
      </c>
      <c r="D18">
        <v>17</v>
      </c>
    </row>
    <row r="19" spans="1:4">
      <c r="A19" t="s">
        <v>13916</v>
      </c>
      <c r="B19" s="1" t="s">
        <v>13917</v>
      </c>
      <c r="C19" t="str">
        <f>IFERROR(TRIM(T(Table_Pronomenart[[#This Row],[name_DE]])) &amp; "Key","")</f>
        <v>ReziprokpronomenKey</v>
      </c>
      <c r="D19">
        <v>18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A75D7-FECA-0042-B26D-978DFB096565}">
  <dimension ref="A1:D7"/>
  <sheetViews>
    <sheetView workbookViewId="0">
      <selection activeCell="C6" sqref="C6"/>
    </sheetView>
  </sheetViews>
  <sheetFormatPr baseColWidth="10" defaultRowHeight="16"/>
  <cols>
    <col min="1" max="1" width="14.6640625" bestFit="1" customWidth="1"/>
    <col min="2" max="2" width="28.1640625" bestFit="1" customWidth="1"/>
    <col min="3" max="3" width="17.6640625" bestFit="1" customWidth="1"/>
    <col min="4" max="4" width="8" bestFit="1" customWidth="1"/>
  </cols>
  <sheetData>
    <row r="1" spans="1:4">
      <c r="A1" s="2" t="s">
        <v>3</v>
      </c>
      <c r="B1" s="3" t="s">
        <v>4</v>
      </c>
      <c r="C1" s="3" t="s">
        <v>5328</v>
      </c>
      <c r="D1" s="4" t="s">
        <v>5300</v>
      </c>
    </row>
    <row r="2" spans="1:4">
      <c r="A2" t="s">
        <v>5329</v>
      </c>
      <c r="B2" t="s">
        <v>5330</v>
      </c>
      <c r="C2" t="str">
        <f>Table_Tempus[[#This Row],[name_DE]] &amp; "Key"</f>
        <v>PräsensKey</v>
      </c>
      <c r="D2">
        <v>1</v>
      </c>
    </row>
    <row r="3" spans="1:4">
      <c r="A3" t="s">
        <v>5331</v>
      </c>
      <c r="B3" t="s">
        <v>5332</v>
      </c>
      <c r="C3" t="str">
        <f>Table_Tempus[[#This Row],[name_DE]] &amp; "Key"</f>
        <v>PräteritumKey</v>
      </c>
      <c r="D3">
        <v>6</v>
      </c>
    </row>
    <row r="4" spans="1:4">
      <c r="A4" t="s">
        <v>5333</v>
      </c>
      <c r="B4" t="s">
        <v>5334</v>
      </c>
      <c r="C4" t="str">
        <f>Table_Tempus[[#This Row],[name_DE]] &amp; "Key"</f>
        <v>PerfektKey</v>
      </c>
      <c r="D4">
        <v>2</v>
      </c>
    </row>
    <row r="5" spans="1:4">
      <c r="A5" t="s">
        <v>5335</v>
      </c>
      <c r="B5" t="s">
        <v>5336</v>
      </c>
      <c r="C5" t="str">
        <f>Table_Tempus[[#This Row],[name_DE]] &amp; "Key"</f>
        <v>PlusquamperfektKey</v>
      </c>
      <c r="D5">
        <v>4</v>
      </c>
    </row>
    <row r="6" spans="1:4">
      <c r="A6" t="s">
        <v>5337</v>
      </c>
      <c r="B6" t="s">
        <v>5338</v>
      </c>
      <c r="C6" t="str">
        <f>Table_Tempus[[#This Row],[name_DE]] &amp; "Key"</f>
        <v>Futur IKey</v>
      </c>
      <c r="D6">
        <v>3</v>
      </c>
    </row>
    <row r="7" spans="1:4">
      <c r="A7" t="s">
        <v>5339</v>
      </c>
      <c r="B7" t="s">
        <v>5340</v>
      </c>
      <c r="C7" t="str">
        <f>Table_Tempus[[#This Row],[name_DE]] &amp; "Key"</f>
        <v>Futur IIKey</v>
      </c>
      <c r="D7">
        <v>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D9E28-89D8-2B4A-AC01-7FA6375270F8}">
  <dimension ref="A1:A2"/>
  <sheetViews>
    <sheetView tabSelected="1" workbookViewId="0">
      <selection activeCell="A3" sqref="A3"/>
    </sheetView>
  </sheetViews>
  <sheetFormatPr baseColWidth="10" defaultRowHeight="16"/>
  <sheetData>
    <row r="1" spans="1:1">
      <c r="A1" t="s">
        <v>13818</v>
      </c>
    </row>
    <row r="2" spans="1:1">
      <c r="A2">
        <v>30082303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294F-ACF3-0547-AC13-1B70569340CF}">
  <dimension ref="A1:P8565"/>
  <sheetViews>
    <sheetView topLeftCell="C8499" workbookViewId="0">
      <selection activeCell="K8516" sqref="K8516"/>
    </sheetView>
  </sheetViews>
  <sheetFormatPr baseColWidth="10" defaultRowHeight="16"/>
  <cols>
    <col min="1" max="1" width="43.5" bestFit="1" customWidth="1"/>
    <col min="2" max="2" width="52.6640625" customWidth="1"/>
    <col min="3" max="3" width="13" bestFit="1" customWidth="1"/>
    <col min="4" max="4" width="22.33203125" bestFit="1" customWidth="1"/>
    <col min="5" max="5" width="47" bestFit="1" customWidth="1"/>
    <col min="6" max="6" width="13.83203125" bestFit="1" customWidth="1"/>
    <col min="7" max="7" width="17" bestFit="1" customWidth="1"/>
    <col min="8" max="8" width="14.83203125" bestFit="1" customWidth="1"/>
    <col min="9" max="9" width="22" bestFit="1" customWidth="1"/>
    <col min="10" max="10" width="14.83203125" customWidth="1"/>
    <col min="11" max="11" width="19.33203125" bestFit="1" customWidth="1"/>
    <col min="12" max="12" width="14.83203125" bestFit="1" customWidth="1"/>
    <col min="13" max="13" width="27.5" bestFit="1" customWidth="1"/>
    <col min="14" max="14" width="17.6640625" bestFit="1" customWidth="1"/>
    <col min="15" max="15" width="143.1640625" bestFit="1" customWidth="1"/>
    <col min="16" max="16" width="8" bestFit="1" customWidth="1"/>
  </cols>
  <sheetData>
    <row r="1" spans="1:16">
      <c r="A1" t="s">
        <v>5346</v>
      </c>
      <c r="B1" t="s">
        <v>5347</v>
      </c>
      <c r="C1" t="s">
        <v>15308</v>
      </c>
      <c r="D1" t="s">
        <v>6084</v>
      </c>
      <c r="E1" t="s">
        <v>13877</v>
      </c>
      <c r="F1" t="s">
        <v>8</v>
      </c>
      <c r="G1" t="s">
        <v>13827</v>
      </c>
      <c r="H1" t="s">
        <v>9</v>
      </c>
      <c r="I1" t="s">
        <v>6085</v>
      </c>
      <c r="J1" t="s">
        <v>5350</v>
      </c>
      <c r="K1" t="s">
        <v>5348</v>
      </c>
      <c r="L1" t="s">
        <v>10</v>
      </c>
      <c r="M1" t="s">
        <v>5351</v>
      </c>
      <c r="N1" t="s">
        <v>5352</v>
      </c>
      <c r="O1" t="s">
        <v>5349</v>
      </c>
      <c r="P1" t="s">
        <v>5300</v>
      </c>
    </row>
    <row r="2" spans="1:16">
      <c r="A2" t="s">
        <v>3680</v>
      </c>
      <c r="B2" t="s">
        <v>48</v>
      </c>
      <c r="C2" t="b">
        <f>COUNTIF(Table_Beispiel[relWort], Table_Nomen[[#This Row],[wortKey]]) &gt; 0</f>
        <v>1</v>
      </c>
      <c r="F2" t="str">
        <f t="shared" ref="F2:F65" si="0">IF(OR(LEFT(A2,4)="der ", ISNUMBER(SEARCH("/der",A2))),"mannlichGenus",
 IF(OR(LEFT(A2,4)="das ", ISNUMBER(SEARCH("/das",A2))),"sachlichGenus",
 IF(OR(LEFT(A2,4)="die ", ISNUMBER(SEARCH("/die",A2))),"weiblichGenus",
 "")))</f>
        <v>weiblichGenus</v>
      </c>
      <c r="H2" t="s">
        <v>37</v>
      </c>
      <c r="K2" t="s">
        <v>718</v>
      </c>
      <c r="L2" t="s">
        <v>45</v>
      </c>
      <c r="O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NomenOrder1weiblichGenusnominativeKasussingularNumerus</v>
      </c>
      <c r="P2">
        <v>1</v>
      </c>
    </row>
    <row r="3" spans="1:16">
      <c r="A3" t="s">
        <v>3681</v>
      </c>
      <c r="B3" t="s">
        <v>49</v>
      </c>
      <c r="C3" t="b">
        <f>COUNTIF(Table_Beispiel[relWort], Table_Nomen[[#This Row],[wortKey]]) &gt; 0</f>
        <v>1</v>
      </c>
      <c r="F3" t="str">
        <f t="shared" si="0"/>
        <v>mannlichGenus</v>
      </c>
      <c r="H3" t="s">
        <v>37</v>
      </c>
      <c r="K3" t="s">
        <v>719</v>
      </c>
      <c r="L3" t="s">
        <v>45</v>
      </c>
      <c r="O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NomenOrder2mannlichGenusnominativeKasussingularNumerus</v>
      </c>
      <c r="P3">
        <v>2</v>
      </c>
    </row>
    <row r="4" spans="1:16">
      <c r="A4" t="s">
        <v>3682</v>
      </c>
      <c r="B4" t="s">
        <v>50</v>
      </c>
      <c r="C4" t="b">
        <f>COUNTIF(Table_Beispiel[relWort], Table_Nomen[[#This Row],[wortKey]]) &gt; 0</f>
        <v>1</v>
      </c>
      <c r="F4" t="str">
        <f t="shared" si="0"/>
        <v>weiblichGenus</v>
      </c>
      <c r="H4" t="s">
        <v>37</v>
      </c>
      <c r="K4" t="s">
        <v>720</v>
      </c>
      <c r="L4" t="s">
        <v>45</v>
      </c>
      <c r="O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NomenOrder3weiblichGenusnominativeKasussingularNumerus</v>
      </c>
      <c r="P4">
        <v>3</v>
      </c>
    </row>
    <row r="5" spans="1:16">
      <c r="A5" t="s">
        <v>3683</v>
      </c>
      <c r="B5" t="s">
        <v>51</v>
      </c>
      <c r="C5" t="b">
        <f>COUNTIF(Table_Beispiel[relWort], Table_Nomen[[#This Row],[wortKey]]) &gt; 0</f>
        <v>1</v>
      </c>
      <c r="F5" t="str">
        <f t="shared" si="0"/>
        <v>mannlichGenus</v>
      </c>
      <c r="H5" t="s">
        <v>37</v>
      </c>
      <c r="K5" t="s">
        <v>721</v>
      </c>
      <c r="L5" t="s">
        <v>45</v>
      </c>
      <c r="O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NomenOrder4mannlichGenusnominativeKasussingularNumerus</v>
      </c>
      <c r="P5">
        <v>4</v>
      </c>
    </row>
    <row r="6" spans="1:16">
      <c r="A6" t="s">
        <v>3684</v>
      </c>
      <c r="B6" t="s">
        <v>52</v>
      </c>
      <c r="C6" t="b">
        <f>COUNTIF(Table_Beispiel[relWort], Table_Nomen[[#This Row],[wortKey]]) &gt; 0</f>
        <v>1</v>
      </c>
      <c r="F6" t="str">
        <f t="shared" si="0"/>
        <v>mannlichGenus</v>
      </c>
      <c r="H6" t="s">
        <v>37</v>
      </c>
      <c r="K6" t="s">
        <v>722</v>
      </c>
      <c r="L6" t="s">
        <v>45</v>
      </c>
      <c r="O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NomenOrder5mannlichGenusnominativeKasussingularNumerus</v>
      </c>
      <c r="P6">
        <v>5</v>
      </c>
    </row>
    <row r="7" spans="1:16">
      <c r="A7" t="s">
        <v>3685</v>
      </c>
      <c r="B7" t="s">
        <v>53</v>
      </c>
      <c r="C7" t="b">
        <f>COUNTIF(Table_Beispiel[relWort], Table_Nomen[[#This Row],[wortKey]]) &gt; 0</f>
        <v>1</v>
      </c>
      <c r="F7" t="str">
        <f t="shared" si="0"/>
        <v>sachlichGenus</v>
      </c>
      <c r="H7" t="s">
        <v>37</v>
      </c>
      <c r="K7" t="s">
        <v>723</v>
      </c>
      <c r="L7" t="s">
        <v>45</v>
      </c>
      <c r="O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NomenOrder6sachlichGenusnominativeKasussingularNumerus</v>
      </c>
      <c r="P7">
        <v>6</v>
      </c>
    </row>
    <row r="8" spans="1:16">
      <c r="A8" t="s">
        <v>3686</v>
      </c>
      <c r="B8" t="s">
        <v>54</v>
      </c>
      <c r="C8" t="b">
        <f>COUNTIF(Table_Beispiel[relWort], Table_Nomen[[#This Row],[wortKey]]) &gt; 0</f>
        <v>1</v>
      </c>
      <c r="F8" t="str">
        <f t="shared" si="0"/>
        <v>weiblichGenus</v>
      </c>
      <c r="H8" t="s">
        <v>37</v>
      </c>
      <c r="K8" t="s">
        <v>724</v>
      </c>
      <c r="L8" t="s">
        <v>45</v>
      </c>
      <c r="O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NomenOrder7weiblichGenusnominativeKasussingularNumerus</v>
      </c>
      <c r="P8">
        <v>7</v>
      </c>
    </row>
    <row r="9" spans="1:16">
      <c r="A9" t="s">
        <v>3687</v>
      </c>
      <c r="B9" t="s">
        <v>55</v>
      </c>
      <c r="C9" t="b">
        <f>COUNTIF(Table_Beispiel[relWort], Table_Nomen[[#This Row],[wortKey]]) &gt; 0</f>
        <v>1</v>
      </c>
      <c r="F9" t="str">
        <f t="shared" si="0"/>
        <v>mannlichGenus</v>
      </c>
      <c r="H9" t="s">
        <v>37</v>
      </c>
      <c r="K9" t="s">
        <v>725</v>
      </c>
      <c r="L9" t="s">
        <v>45</v>
      </c>
      <c r="O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NomenOrder8mannlichGenusnominativeKasussingularNumerus</v>
      </c>
      <c r="P9">
        <v>8</v>
      </c>
    </row>
    <row r="10" spans="1:16">
      <c r="A10" t="s">
        <v>3688</v>
      </c>
      <c r="B10" t="s">
        <v>56</v>
      </c>
      <c r="C10" t="b">
        <f>COUNTIF(Table_Beispiel[relWort], Table_Nomen[[#This Row],[wortKey]]) &gt; 0</f>
        <v>1</v>
      </c>
      <c r="F10" t="str">
        <f t="shared" si="0"/>
        <v>sachlichGenus</v>
      </c>
      <c r="H10" t="s">
        <v>37</v>
      </c>
      <c r="K10" t="s">
        <v>726</v>
      </c>
      <c r="L10" t="s">
        <v>45</v>
      </c>
      <c r="O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NomenOrder9sachlichGenusnominativeKasussingularNumerus</v>
      </c>
      <c r="P10">
        <v>9</v>
      </c>
    </row>
    <row r="11" spans="1:16">
      <c r="A11" t="s">
        <v>3689</v>
      </c>
      <c r="B11" t="s">
        <v>57</v>
      </c>
      <c r="C11" t="b">
        <f>COUNTIF(Table_Beispiel[relWort], Table_Nomen[[#This Row],[wortKey]]) &gt; 0</f>
        <v>1</v>
      </c>
      <c r="F11" t="str">
        <f t="shared" si="0"/>
        <v>sachlichGenus</v>
      </c>
      <c r="H11" t="s">
        <v>37</v>
      </c>
      <c r="K11" t="s">
        <v>727</v>
      </c>
      <c r="L11" t="s">
        <v>45</v>
      </c>
      <c r="O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NomenOrder10sachlichGenusnominativeKasussingularNumerus</v>
      </c>
      <c r="P11">
        <v>10</v>
      </c>
    </row>
    <row r="12" spans="1:16">
      <c r="A12" t="s">
        <v>3690</v>
      </c>
      <c r="B12" t="s">
        <v>58</v>
      </c>
      <c r="C12" t="b">
        <f>COUNTIF(Table_Beispiel[relWort], Table_Nomen[[#This Row],[wortKey]]) &gt; 0</f>
        <v>1</v>
      </c>
      <c r="F12" t="str">
        <f t="shared" si="0"/>
        <v>weiblichGenus</v>
      </c>
      <c r="H12" t="s">
        <v>37</v>
      </c>
      <c r="K12" t="s">
        <v>728</v>
      </c>
      <c r="L12" t="s">
        <v>45</v>
      </c>
      <c r="O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NomenOrder11weiblichGenusnominativeKasussingularNumerus</v>
      </c>
      <c r="P12">
        <v>11</v>
      </c>
    </row>
    <row r="13" spans="1:16">
      <c r="A13" t="s">
        <v>3691</v>
      </c>
      <c r="B13" t="s">
        <v>59</v>
      </c>
      <c r="C13" t="b">
        <f>COUNTIF(Table_Beispiel[relWort], Table_Nomen[[#This Row],[wortKey]]) &gt; 0</f>
        <v>1</v>
      </c>
      <c r="F13" t="str">
        <f t="shared" si="0"/>
        <v>weiblichGenus</v>
      </c>
      <c r="H13" t="s">
        <v>37</v>
      </c>
      <c r="K13" t="s">
        <v>729</v>
      </c>
      <c r="L13" t="s">
        <v>45</v>
      </c>
      <c r="O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NomenOrder12weiblichGenusnominativeKasussingularNumerus</v>
      </c>
      <c r="P13">
        <v>12</v>
      </c>
    </row>
    <row r="14" spans="1:16">
      <c r="A14" t="s">
        <v>3692</v>
      </c>
      <c r="B14" t="s">
        <v>60</v>
      </c>
      <c r="C14" t="b">
        <f>COUNTIF(Table_Beispiel[relWort], Table_Nomen[[#This Row],[wortKey]]) &gt; 0</f>
        <v>1</v>
      </c>
      <c r="F14" t="str">
        <f t="shared" si="0"/>
        <v>sachlichGenus</v>
      </c>
      <c r="H14" t="s">
        <v>37</v>
      </c>
      <c r="K14" t="s">
        <v>730</v>
      </c>
      <c r="L14" t="s">
        <v>45</v>
      </c>
      <c r="O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NomenOrder13sachlichGenusnominativeKasussingularNumerus</v>
      </c>
      <c r="P14">
        <v>13</v>
      </c>
    </row>
    <row r="15" spans="1:16">
      <c r="A15" t="s">
        <v>3693</v>
      </c>
      <c r="B15" t="s">
        <v>61</v>
      </c>
      <c r="C15" t="b">
        <f>COUNTIF(Table_Beispiel[relWort], Table_Nomen[[#This Row],[wortKey]]) &gt; 0</f>
        <v>1</v>
      </c>
      <c r="F15" t="str">
        <f t="shared" si="0"/>
        <v>weiblichGenus</v>
      </c>
      <c r="H15" t="s">
        <v>37</v>
      </c>
      <c r="K15" t="s">
        <v>731</v>
      </c>
      <c r="L15" t="s">
        <v>45</v>
      </c>
      <c r="O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NomenOrder14weiblichGenusnominativeKasussingularNumerus</v>
      </c>
      <c r="P15">
        <v>14</v>
      </c>
    </row>
    <row r="16" spans="1:16">
      <c r="A16" t="s">
        <v>3694</v>
      </c>
      <c r="B16" t="s">
        <v>62</v>
      </c>
      <c r="C16" t="b">
        <f>COUNTIF(Table_Beispiel[relWort], Table_Nomen[[#This Row],[wortKey]]) &gt; 0</f>
        <v>1</v>
      </c>
      <c r="F16" t="str">
        <f t="shared" si="0"/>
        <v>weiblichGenus</v>
      </c>
      <c r="H16" t="s">
        <v>37</v>
      </c>
      <c r="K16" t="s">
        <v>732</v>
      </c>
      <c r="L16" t="s">
        <v>45</v>
      </c>
      <c r="O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NomenOrder15weiblichGenusnominativeKasussingularNumerus</v>
      </c>
      <c r="P16">
        <v>15</v>
      </c>
    </row>
    <row r="17" spans="1:16">
      <c r="A17" t="s">
        <v>3695</v>
      </c>
      <c r="B17" t="s">
        <v>63</v>
      </c>
      <c r="C17" t="b">
        <f>COUNTIF(Table_Beispiel[relWort], Table_Nomen[[#This Row],[wortKey]]) &gt; 0</f>
        <v>1</v>
      </c>
      <c r="F17" t="str">
        <f t="shared" si="0"/>
        <v>sachlichGenus</v>
      </c>
      <c r="H17" t="s">
        <v>37</v>
      </c>
      <c r="K17" t="s">
        <v>733</v>
      </c>
      <c r="L17" t="s">
        <v>45</v>
      </c>
      <c r="O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NomenOrder16sachlichGenusnominativeKasussingularNumerus</v>
      </c>
      <c r="P17">
        <v>16</v>
      </c>
    </row>
    <row r="18" spans="1:16">
      <c r="A18" t="s">
        <v>3696</v>
      </c>
      <c r="B18" t="s">
        <v>64</v>
      </c>
      <c r="C18" t="b">
        <f>COUNTIF(Table_Beispiel[relWort], Table_Nomen[[#This Row],[wortKey]]) &gt; 0</f>
        <v>1</v>
      </c>
      <c r="F18" t="str">
        <f t="shared" si="0"/>
        <v>mannlichGenus</v>
      </c>
      <c r="H18" t="s">
        <v>37</v>
      </c>
      <c r="K18" t="s">
        <v>734</v>
      </c>
      <c r="L18" t="s">
        <v>45</v>
      </c>
      <c r="O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NomenOrder17mannlichGenusnominativeKasussingularNumerus</v>
      </c>
      <c r="P18">
        <v>17</v>
      </c>
    </row>
    <row r="19" spans="1:16">
      <c r="A19" t="s">
        <v>3697</v>
      </c>
      <c r="B19" t="s">
        <v>65</v>
      </c>
      <c r="C19" t="b">
        <f>COUNTIF(Table_Beispiel[relWort], Table_Nomen[[#This Row],[wortKey]]) &gt; 0</f>
        <v>1</v>
      </c>
      <c r="F19" t="str">
        <f t="shared" si="0"/>
        <v>sachlichGenus</v>
      </c>
      <c r="H19" t="s">
        <v>37</v>
      </c>
      <c r="K19" t="s">
        <v>735</v>
      </c>
      <c r="L19" t="s">
        <v>45</v>
      </c>
      <c r="O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NomenOrder18sachlichGenusnominativeKasussingularNumerus</v>
      </c>
      <c r="P19">
        <v>18</v>
      </c>
    </row>
    <row r="20" spans="1:16">
      <c r="A20" t="s">
        <v>3698</v>
      </c>
      <c r="B20" t="s">
        <v>66</v>
      </c>
      <c r="C20" t="b">
        <f>COUNTIF(Table_Beispiel[relWort], Table_Nomen[[#This Row],[wortKey]]) &gt; 0</f>
        <v>1</v>
      </c>
      <c r="F20" t="str">
        <f t="shared" si="0"/>
        <v>mannlichGenus</v>
      </c>
      <c r="H20" t="s">
        <v>37</v>
      </c>
      <c r="K20" t="s">
        <v>736</v>
      </c>
      <c r="L20" t="s">
        <v>45</v>
      </c>
      <c r="O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NomenOrder19mannlichGenusnominativeKasussingularNumerus</v>
      </c>
      <c r="P20">
        <v>19</v>
      </c>
    </row>
    <row r="21" spans="1:16">
      <c r="A21" t="s">
        <v>3699</v>
      </c>
      <c r="B21" t="s">
        <v>67</v>
      </c>
      <c r="C21" t="b">
        <f>COUNTIF(Table_Beispiel[relWort], Table_Nomen[[#This Row],[wortKey]]) &gt; 0</f>
        <v>1</v>
      </c>
      <c r="F21" t="str">
        <f t="shared" si="0"/>
        <v>weiblichGenus</v>
      </c>
      <c r="H21" t="s">
        <v>37</v>
      </c>
      <c r="K21" t="s">
        <v>737</v>
      </c>
      <c r="L21" t="s">
        <v>45</v>
      </c>
      <c r="O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NomenOrder20weiblichGenusnominativeKasussingularNumerus</v>
      </c>
      <c r="P21">
        <v>20</v>
      </c>
    </row>
    <row r="22" spans="1:16">
      <c r="A22" t="s">
        <v>3700</v>
      </c>
      <c r="B22" t="s">
        <v>68</v>
      </c>
      <c r="C22" t="b">
        <f>COUNTIF(Table_Beispiel[relWort], Table_Nomen[[#This Row],[wortKey]]) &gt; 0</f>
        <v>1</v>
      </c>
      <c r="F22" t="str">
        <f t="shared" si="0"/>
        <v>sachlichGenus</v>
      </c>
      <c r="H22" t="s">
        <v>37</v>
      </c>
      <c r="K22" t="s">
        <v>738</v>
      </c>
      <c r="L22" t="s">
        <v>45</v>
      </c>
      <c r="O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NomenOrder21sachlichGenusnominativeKasussingularNumerus</v>
      </c>
      <c r="P22">
        <v>21</v>
      </c>
    </row>
    <row r="23" spans="1:16">
      <c r="A23" t="s">
        <v>3701</v>
      </c>
      <c r="B23" t="s">
        <v>69</v>
      </c>
      <c r="C23" t="b">
        <f>COUNTIF(Table_Beispiel[relWort], Table_Nomen[[#This Row],[wortKey]]) &gt; 0</f>
        <v>1</v>
      </c>
      <c r="F23" t="str">
        <f t="shared" si="0"/>
        <v>mannlichGenus</v>
      </c>
      <c r="H23" t="s">
        <v>37</v>
      </c>
      <c r="K23" t="s">
        <v>739</v>
      </c>
      <c r="L23" t="s">
        <v>45</v>
      </c>
      <c r="O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NomenOrder22mannlichGenusnominativeKasussingularNumerus</v>
      </c>
      <c r="P23">
        <v>22</v>
      </c>
    </row>
    <row r="24" spans="1:16">
      <c r="A24" t="s">
        <v>3702</v>
      </c>
      <c r="B24" t="s">
        <v>70</v>
      </c>
      <c r="C24" t="b">
        <f>COUNTIF(Table_Beispiel[relWort], Table_Nomen[[#This Row],[wortKey]]) &gt; 0</f>
        <v>1</v>
      </c>
      <c r="F24" t="str">
        <f t="shared" si="0"/>
        <v>mannlichGenus</v>
      </c>
      <c r="H24" t="s">
        <v>37</v>
      </c>
      <c r="K24" t="s">
        <v>740</v>
      </c>
      <c r="L24" t="s">
        <v>45</v>
      </c>
      <c r="O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NomenOrder23mannlichGenusnominativeKasussingularNumerus</v>
      </c>
      <c r="P24">
        <v>23</v>
      </c>
    </row>
    <row r="25" spans="1:16">
      <c r="A25" t="s">
        <v>3703</v>
      </c>
      <c r="B25" t="s">
        <v>71</v>
      </c>
      <c r="C25" t="b">
        <f>COUNTIF(Table_Beispiel[relWort], Table_Nomen[[#This Row],[wortKey]]) &gt; 0</f>
        <v>1</v>
      </c>
      <c r="F25" t="str">
        <f t="shared" si="0"/>
        <v>sachlichGenus</v>
      </c>
      <c r="H25" t="s">
        <v>37</v>
      </c>
      <c r="K25" t="s">
        <v>741</v>
      </c>
      <c r="L25" t="s">
        <v>45</v>
      </c>
      <c r="O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NomenOrder24sachlichGenusnominativeKasussingularNumerus</v>
      </c>
      <c r="P25">
        <v>24</v>
      </c>
    </row>
    <row r="26" spans="1:16">
      <c r="A26" t="s">
        <v>3704</v>
      </c>
      <c r="B26" t="s">
        <v>72</v>
      </c>
      <c r="C26" t="b">
        <f>COUNTIF(Table_Beispiel[relWort], Table_Nomen[[#This Row],[wortKey]]) &gt; 0</f>
        <v>1</v>
      </c>
      <c r="F26" t="str">
        <f t="shared" si="0"/>
        <v>weiblichGenus</v>
      </c>
      <c r="H26" t="s">
        <v>37</v>
      </c>
      <c r="K26" t="s">
        <v>742</v>
      </c>
      <c r="L26" t="s">
        <v>45</v>
      </c>
      <c r="O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NomenOrder25weiblichGenusnominativeKasussingularNumerus</v>
      </c>
      <c r="P26">
        <v>25</v>
      </c>
    </row>
    <row r="27" spans="1:16">
      <c r="A27" t="s">
        <v>3705</v>
      </c>
      <c r="B27" t="s">
        <v>73</v>
      </c>
      <c r="C27" t="b">
        <f>COUNTIF(Table_Beispiel[relWort], Table_Nomen[[#This Row],[wortKey]]) &gt; 0</f>
        <v>1</v>
      </c>
      <c r="F27" t="str">
        <f t="shared" si="0"/>
        <v>mannlichGenus</v>
      </c>
      <c r="H27" t="s">
        <v>37</v>
      </c>
      <c r="K27" t="s">
        <v>743</v>
      </c>
      <c r="L27" t="s">
        <v>45</v>
      </c>
      <c r="O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NomenOrder26mannlichGenusnominativeKasussingularNumerus</v>
      </c>
      <c r="P27">
        <v>26</v>
      </c>
    </row>
    <row r="28" spans="1:16">
      <c r="A28" t="s">
        <v>3706</v>
      </c>
      <c r="B28" t="s">
        <v>74</v>
      </c>
      <c r="C28" t="b">
        <f>COUNTIF(Table_Beispiel[relWort], Table_Nomen[[#This Row],[wortKey]]) &gt; 0</f>
        <v>1</v>
      </c>
      <c r="F28" t="str">
        <f t="shared" si="0"/>
        <v>sachlichGenus</v>
      </c>
      <c r="H28" t="s">
        <v>37</v>
      </c>
      <c r="K28" t="s">
        <v>744</v>
      </c>
      <c r="L28" t="s">
        <v>45</v>
      </c>
      <c r="O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NomenOrder27sachlichGenusnominativeKasussingularNumerus</v>
      </c>
      <c r="P28">
        <v>27</v>
      </c>
    </row>
    <row r="29" spans="1:16">
      <c r="A29" t="s">
        <v>3707</v>
      </c>
      <c r="B29" t="s">
        <v>75</v>
      </c>
      <c r="C29" t="b">
        <f>COUNTIF(Table_Beispiel[relWort], Table_Nomen[[#This Row],[wortKey]]) &gt; 0</f>
        <v>1</v>
      </c>
      <c r="F29" t="str">
        <f t="shared" si="0"/>
        <v>sachlichGenus</v>
      </c>
      <c r="H29" t="s">
        <v>37</v>
      </c>
      <c r="K29" t="s">
        <v>745</v>
      </c>
      <c r="L29" t="s">
        <v>45</v>
      </c>
      <c r="O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NomenOrder28sachlichGenusnominativeKasussingularNumerus</v>
      </c>
      <c r="P29">
        <v>28</v>
      </c>
    </row>
    <row r="30" spans="1:16">
      <c r="A30" t="s">
        <v>3708</v>
      </c>
      <c r="B30" t="s">
        <v>76</v>
      </c>
      <c r="C30" t="b">
        <f>COUNTIF(Table_Beispiel[relWort], Table_Nomen[[#This Row],[wortKey]]) &gt; 0</f>
        <v>1</v>
      </c>
      <c r="F30" t="str">
        <f t="shared" si="0"/>
        <v>mannlichGenus</v>
      </c>
      <c r="H30" t="s">
        <v>37</v>
      </c>
      <c r="K30" t="s">
        <v>746</v>
      </c>
      <c r="L30" t="s">
        <v>45</v>
      </c>
      <c r="O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NomenOrder29mannlichGenusnominativeKasussingularNumerus</v>
      </c>
      <c r="P30">
        <v>29</v>
      </c>
    </row>
    <row r="31" spans="1:16">
      <c r="A31" t="s">
        <v>3709</v>
      </c>
      <c r="B31" t="s">
        <v>77</v>
      </c>
      <c r="C31" t="b">
        <f>COUNTIF(Table_Beispiel[relWort], Table_Nomen[[#This Row],[wortKey]]) &gt; 0</f>
        <v>1</v>
      </c>
      <c r="F31" t="str">
        <f t="shared" si="0"/>
        <v>mannlichGenus</v>
      </c>
      <c r="H31" t="s">
        <v>37</v>
      </c>
      <c r="K31" t="s">
        <v>747</v>
      </c>
      <c r="L31" t="s">
        <v>45</v>
      </c>
      <c r="O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NomenOrder30mannlichGenusnominativeKasussingularNumerus</v>
      </c>
      <c r="P31">
        <v>30</v>
      </c>
    </row>
    <row r="32" spans="1:16">
      <c r="A32" t="s">
        <v>3710</v>
      </c>
      <c r="B32" t="s">
        <v>78</v>
      </c>
      <c r="C32" t="b">
        <f>COUNTIF(Table_Beispiel[relWort], Table_Nomen[[#This Row],[wortKey]]) &gt; 0</f>
        <v>1</v>
      </c>
      <c r="F32" t="str">
        <f t="shared" si="0"/>
        <v>weiblichGenus</v>
      </c>
      <c r="H32" t="s">
        <v>37</v>
      </c>
      <c r="K32" t="s">
        <v>748</v>
      </c>
      <c r="L32" t="s">
        <v>45</v>
      </c>
      <c r="O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NomenOrder31weiblichGenusnominativeKasussingularNumerus</v>
      </c>
      <c r="P32">
        <v>31</v>
      </c>
    </row>
    <row r="33" spans="1:16">
      <c r="A33" t="s">
        <v>3711</v>
      </c>
      <c r="B33" t="s">
        <v>79</v>
      </c>
      <c r="C33" t="b">
        <f>COUNTIF(Table_Beispiel[relWort], Table_Nomen[[#This Row],[wortKey]]) &gt; 0</f>
        <v>1</v>
      </c>
      <c r="F33" t="str">
        <f t="shared" si="0"/>
        <v>mannlichGenus</v>
      </c>
      <c r="H33" t="s">
        <v>37</v>
      </c>
      <c r="K33" t="s">
        <v>749</v>
      </c>
      <c r="L33" t="s">
        <v>45</v>
      </c>
      <c r="O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NomenOrder32mannlichGenusnominativeKasussingularNumerus</v>
      </c>
      <c r="P33">
        <v>32</v>
      </c>
    </row>
    <row r="34" spans="1:16">
      <c r="A34" t="s">
        <v>3712</v>
      </c>
      <c r="B34" t="s">
        <v>80</v>
      </c>
      <c r="C34" t="b">
        <f>COUNTIF(Table_Beispiel[relWort], Table_Nomen[[#This Row],[wortKey]]) &gt; 0</f>
        <v>1</v>
      </c>
      <c r="F34" t="str">
        <f t="shared" si="0"/>
        <v>mannlichGenus</v>
      </c>
      <c r="H34" t="s">
        <v>37</v>
      </c>
      <c r="K34" t="s">
        <v>750</v>
      </c>
      <c r="L34" t="s">
        <v>45</v>
      </c>
      <c r="O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NomenOrder33mannlichGenusnominativeKasussingularNumerus</v>
      </c>
      <c r="P34">
        <v>33</v>
      </c>
    </row>
    <row r="35" spans="1:16">
      <c r="A35" t="s">
        <v>3713</v>
      </c>
      <c r="B35" t="s">
        <v>81</v>
      </c>
      <c r="C35" t="b">
        <f>COUNTIF(Table_Beispiel[relWort], Table_Nomen[[#This Row],[wortKey]]) &gt; 0</f>
        <v>1</v>
      </c>
      <c r="F35" t="str">
        <f t="shared" si="0"/>
        <v>sachlichGenus</v>
      </c>
      <c r="H35" t="s">
        <v>37</v>
      </c>
      <c r="K35" t="s">
        <v>751</v>
      </c>
      <c r="L35" t="s">
        <v>45</v>
      </c>
      <c r="O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NomenOrder34sachlichGenusnominativeKasussingularNumerus</v>
      </c>
      <c r="P35">
        <v>34</v>
      </c>
    </row>
    <row r="36" spans="1:16">
      <c r="A36" t="s">
        <v>3714</v>
      </c>
      <c r="B36" t="s">
        <v>69</v>
      </c>
      <c r="C36" t="b">
        <f>COUNTIF(Table_Beispiel[relWort], Table_Nomen[[#This Row],[wortKey]]) &gt; 0</f>
        <v>1</v>
      </c>
      <c r="F36" t="str">
        <f t="shared" si="0"/>
        <v>mannlichGenus</v>
      </c>
      <c r="H36" t="s">
        <v>37</v>
      </c>
      <c r="K36" t="s">
        <v>752</v>
      </c>
      <c r="L36" t="s">
        <v>45</v>
      </c>
      <c r="O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NomenOrder35mannlichGenusnominativeKasussingularNumerus</v>
      </c>
      <c r="P36">
        <v>35</v>
      </c>
    </row>
    <row r="37" spans="1:16">
      <c r="A37" t="s">
        <v>3715</v>
      </c>
      <c r="B37" t="s">
        <v>82</v>
      </c>
      <c r="C37" t="b">
        <f>COUNTIF(Table_Beispiel[relWort], Table_Nomen[[#This Row],[wortKey]]) &gt; 0</f>
        <v>1</v>
      </c>
      <c r="F37" t="str">
        <f t="shared" si="0"/>
        <v>mannlichGenus</v>
      </c>
      <c r="H37" t="s">
        <v>37</v>
      </c>
      <c r="K37" t="s">
        <v>753</v>
      </c>
      <c r="L37" t="s">
        <v>45</v>
      </c>
      <c r="O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NomenOrder36mannlichGenusnominativeKasussingularNumerus</v>
      </c>
      <c r="P37">
        <v>36</v>
      </c>
    </row>
    <row r="38" spans="1:16">
      <c r="A38" t="s">
        <v>3716</v>
      </c>
      <c r="B38" t="s">
        <v>83</v>
      </c>
      <c r="C38" t="b">
        <f>COUNTIF(Table_Beispiel[relWort], Table_Nomen[[#This Row],[wortKey]]) &gt; 0</f>
        <v>1</v>
      </c>
      <c r="F38" t="str">
        <f t="shared" si="0"/>
        <v>sachlichGenus</v>
      </c>
      <c r="H38" t="s">
        <v>37</v>
      </c>
      <c r="K38" t="s">
        <v>754</v>
      </c>
      <c r="L38" t="s">
        <v>45</v>
      </c>
      <c r="O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NomenOrder37sachlichGenusnominativeKasussingularNumerus</v>
      </c>
      <c r="P38">
        <v>37</v>
      </c>
    </row>
    <row r="39" spans="1:16">
      <c r="A39" t="s">
        <v>3717</v>
      </c>
      <c r="B39" t="s">
        <v>84</v>
      </c>
      <c r="C39" t="b">
        <f>COUNTIF(Table_Beispiel[relWort], Table_Nomen[[#This Row],[wortKey]]) &gt; 0</f>
        <v>1</v>
      </c>
      <c r="F39" t="str">
        <f t="shared" si="0"/>
        <v>mannlichGenus</v>
      </c>
      <c r="H39" t="s">
        <v>37</v>
      </c>
      <c r="K39" t="s">
        <v>755</v>
      </c>
      <c r="L39" t="s">
        <v>45</v>
      </c>
      <c r="O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NomenOrder38mannlichGenusnominativeKasussingularNumerus</v>
      </c>
      <c r="P39">
        <v>38</v>
      </c>
    </row>
    <row r="40" spans="1:16">
      <c r="A40" t="s">
        <v>3718</v>
      </c>
      <c r="B40" t="s">
        <v>85</v>
      </c>
      <c r="C40" t="b">
        <f>COUNTIF(Table_Beispiel[relWort], Table_Nomen[[#This Row],[wortKey]]) &gt; 0</f>
        <v>1</v>
      </c>
      <c r="F40" t="str">
        <f t="shared" si="0"/>
        <v>weiblichGenus</v>
      </c>
      <c r="H40" t="s">
        <v>37</v>
      </c>
      <c r="K40" t="s">
        <v>756</v>
      </c>
      <c r="L40" t="s">
        <v>45</v>
      </c>
      <c r="O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NomenOrder39weiblichGenusnominativeKasussingularNumerus</v>
      </c>
      <c r="P40">
        <v>39</v>
      </c>
    </row>
    <row r="41" spans="1:16">
      <c r="A41" t="s">
        <v>3719</v>
      </c>
      <c r="B41" t="s">
        <v>86</v>
      </c>
      <c r="C41" t="b">
        <f>COUNTIF(Table_Beispiel[relWort], Table_Nomen[[#This Row],[wortKey]]) &gt; 0</f>
        <v>1</v>
      </c>
      <c r="F41" t="str">
        <f t="shared" si="0"/>
        <v>weiblichGenus</v>
      </c>
      <c r="H41" t="s">
        <v>37</v>
      </c>
      <c r="K41" t="s">
        <v>757</v>
      </c>
      <c r="L41" t="s">
        <v>45</v>
      </c>
      <c r="O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NomenOrder40weiblichGenusnominativeKasussingularNumerus</v>
      </c>
      <c r="P41">
        <v>40</v>
      </c>
    </row>
    <row r="42" spans="1:16">
      <c r="A42" t="s">
        <v>3720</v>
      </c>
      <c r="B42" t="s">
        <v>87</v>
      </c>
      <c r="C42" t="b">
        <f>COUNTIF(Table_Beispiel[relWort], Table_Nomen[[#This Row],[wortKey]]) &gt; 0</f>
        <v>1</v>
      </c>
      <c r="F42" t="str">
        <f t="shared" si="0"/>
        <v>weiblichGenus</v>
      </c>
      <c r="H42" t="s">
        <v>37</v>
      </c>
      <c r="K42" t="s">
        <v>758</v>
      </c>
      <c r="L42" t="s">
        <v>45</v>
      </c>
      <c r="O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NomenOrder41weiblichGenusnominativeKasussingularNumerus</v>
      </c>
      <c r="P42">
        <v>41</v>
      </c>
    </row>
    <row r="43" spans="1:16">
      <c r="A43" t="s">
        <v>3721</v>
      </c>
      <c r="B43" t="s">
        <v>88</v>
      </c>
      <c r="C43" t="b">
        <f>COUNTIF(Table_Beispiel[relWort], Table_Nomen[[#This Row],[wortKey]]) &gt; 0</f>
        <v>1</v>
      </c>
      <c r="F43" t="str">
        <f t="shared" si="0"/>
        <v>mannlichGenus</v>
      </c>
      <c r="H43" t="s">
        <v>37</v>
      </c>
      <c r="K43" t="s">
        <v>759</v>
      </c>
      <c r="L43" t="s">
        <v>45</v>
      </c>
      <c r="O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NomenOrder42mannlichGenusnominativeKasussingularNumerus</v>
      </c>
      <c r="P43">
        <v>42</v>
      </c>
    </row>
    <row r="44" spans="1:16">
      <c r="A44" t="s">
        <v>3722</v>
      </c>
      <c r="B44" t="s">
        <v>89</v>
      </c>
      <c r="C44" t="b">
        <f>COUNTIF(Table_Beispiel[relWort], Table_Nomen[[#This Row],[wortKey]]) &gt; 0</f>
        <v>1</v>
      </c>
      <c r="F44" t="str">
        <f t="shared" si="0"/>
        <v>mannlichGenus</v>
      </c>
      <c r="H44" t="s">
        <v>37</v>
      </c>
      <c r="K44" t="s">
        <v>760</v>
      </c>
      <c r="L44" t="s">
        <v>45</v>
      </c>
      <c r="O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NomenOrder43mannlichGenusnominativeKasussingularNumerus</v>
      </c>
      <c r="P44">
        <v>43</v>
      </c>
    </row>
    <row r="45" spans="1:16">
      <c r="A45" t="s">
        <v>3723</v>
      </c>
      <c r="B45" t="s">
        <v>90</v>
      </c>
      <c r="C45" t="b">
        <f>COUNTIF(Table_Beispiel[relWort], Table_Nomen[[#This Row],[wortKey]]) &gt; 0</f>
        <v>1</v>
      </c>
      <c r="F45" t="str">
        <f t="shared" si="0"/>
        <v>weiblichGenus</v>
      </c>
      <c r="H45" t="s">
        <v>37</v>
      </c>
      <c r="K45" t="s">
        <v>761</v>
      </c>
      <c r="L45" t="s">
        <v>45</v>
      </c>
      <c r="O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NomenOrder44weiblichGenusnominativeKasussingularNumerus</v>
      </c>
      <c r="P45">
        <v>44</v>
      </c>
    </row>
    <row r="46" spans="1:16">
      <c r="A46" t="s">
        <v>3724</v>
      </c>
      <c r="B46" t="s">
        <v>91</v>
      </c>
      <c r="C46" t="b">
        <f>COUNTIF(Table_Beispiel[relWort], Table_Nomen[[#This Row],[wortKey]]) &gt; 0</f>
        <v>1</v>
      </c>
      <c r="F46" t="str">
        <f t="shared" si="0"/>
        <v>sachlichGenus</v>
      </c>
      <c r="H46" t="s">
        <v>37</v>
      </c>
      <c r="K46" t="s">
        <v>762</v>
      </c>
      <c r="L46" t="s">
        <v>45</v>
      </c>
      <c r="O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NomenOrder45sachlichGenusnominativeKasussingularNumerus</v>
      </c>
      <c r="P46">
        <v>45</v>
      </c>
    </row>
    <row r="47" spans="1:16">
      <c r="A47" t="s">
        <v>3725</v>
      </c>
      <c r="B47" t="s">
        <v>92</v>
      </c>
      <c r="C47" t="b">
        <f>COUNTIF(Table_Beispiel[relWort], Table_Nomen[[#This Row],[wortKey]]) &gt; 0</f>
        <v>1</v>
      </c>
      <c r="F47" t="str">
        <f t="shared" si="0"/>
        <v>mannlichGenus</v>
      </c>
      <c r="H47" t="s">
        <v>37</v>
      </c>
      <c r="K47" t="s">
        <v>763</v>
      </c>
      <c r="L47" t="s">
        <v>45</v>
      </c>
      <c r="O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NomenOrder46mannlichGenusnominativeKasussingularNumerus</v>
      </c>
      <c r="P47">
        <v>46</v>
      </c>
    </row>
    <row r="48" spans="1:16">
      <c r="A48" t="s">
        <v>3726</v>
      </c>
      <c r="B48" t="s">
        <v>93</v>
      </c>
      <c r="C48" t="b">
        <f>COUNTIF(Table_Beispiel[relWort], Table_Nomen[[#This Row],[wortKey]]) &gt; 0</f>
        <v>1</v>
      </c>
      <c r="F48" t="str">
        <f t="shared" si="0"/>
        <v>mannlichGenus</v>
      </c>
      <c r="H48" t="s">
        <v>37</v>
      </c>
      <c r="K48" t="s">
        <v>764</v>
      </c>
      <c r="L48" t="s">
        <v>45</v>
      </c>
      <c r="O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NomenOrder47mannlichGenusnominativeKasussingularNumerus</v>
      </c>
      <c r="P48">
        <v>47</v>
      </c>
    </row>
    <row r="49" spans="1:16">
      <c r="A49" t="s">
        <v>3727</v>
      </c>
      <c r="B49" t="s">
        <v>94</v>
      </c>
      <c r="C49" t="b">
        <f>COUNTIF(Table_Beispiel[relWort], Table_Nomen[[#This Row],[wortKey]]) &gt; 0</f>
        <v>1</v>
      </c>
      <c r="F49" t="str">
        <f t="shared" si="0"/>
        <v>sachlichGenus</v>
      </c>
      <c r="H49" t="s">
        <v>37</v>
      </c>
      <c r="K49" t="s">
        <v>765</v>
      </c>
      <c r="L49" t="s">
        <v>45</v>
      </c>
      <c r="O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NomenOrder48sachlichGenusnominativeKasussingularNumerus</v>
      </c>
      <c r="P49">
        <v>48</v>
      </c>
    </row>
    <row r="50" spans="1:16">
      <c r="A50" t="s">
        <v>3728</v>
      </c>
      <c r="B50" t="s">
        <v>95</v>
      </c>
      <c r="C50" t="b">
        <f>COUNTIF(Table_Beispiel[relWort], Table_Nomen[[#This Row],[wortKey]]) &gt; 0</f>
        <v>1</v>
      </c>
      <c r="F50" t="str">
        <f t="shared" si="0"/>
        <v>weiblichGenus</v>
      </c>
      <c r="H50" t="s">
        <v>37</v>
      </c>
      <c r="K50" t="s">
        <v>766</v>
      </c>
      <c r="L50" t="s">
        <v>45</v>
      </c>
      <c r="O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NomenOrder49weiblichGenusnominativeKasussingularNumerus</v>
      </c>
      <c r="P50">
        <v>49</v>
      </c>
    </row>
    <row r="51" spans="1:16">
      <c r="A51" t="s">
        <v>3729</v>
      </c>
      <c r="B51" t="s">
        <v>96</v>
      </c>
      <c r="C51" t="b">
        <f>COUNTIF(Table_Beispiel[relWort], Table_Nomen[[#This Row],[wortKey]]) &gt; 0</f>
        <v>1</v>
      </c>
      <c r="F51" t="str">
        <f t="shared" si="0"/>
        <v>weiblichGenus</v>
      </c>
      <c r="H51" t="s">
        <v>37</v>
      </c>
      <c r="K51" t="s">
        <v>767</v>
      </c>
      <c r="L51" t="s">
        <v>45</v>
      </c>
      <c r="O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NomenOrder50weiblichGenusnominativeKasussingularNumerus</v>
      </c>
      <c r="P51">
        <v>50</v>
      </c>
    </row>
    <row r="52" spans="1:16">
      <c r="A52" t="s">
        <v>3730</v>
      </c>
      <c r="B52" t="s">
        <v>97</v>
      </c>
      <c r="C52" t="b">
        <f>COUNTIF(Table_Beispiel[relWort], Table_Nomen[[#This Row],[wortKey]]) &gt; 0</f>
        <v>1</v>
      </c>
      <c r="F52" t="str">
        <f t="shared" si="0"/>
        <v>mannlichGenus</v>
      </c>
      <c r="H52" t="s">
        <v>37</v>
      </c>
      <c r="K52" t="s">
        <v>768</v>
      </c>
      <c r="L52" t="s">
        <v>45</v>
      </c>
      <c r="O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NomenOrder51mannlichGenusnominativeKasussingularNumerus</v>
      </c>
      <c r="P52">
        <v>51</v>
      </c>
    </row>
    <row r="53" spans="1:16">
      <c r="A53" t="s">
        <v>3731</v>
      </c>
      <c r="B53" t="s">
        <v>98</v>
      </c>
      <c r="C53" t="b">
        <f>COUNTIF(Table_Beispiel[relWort], Table_Nomen[[#This Row],[wortKey]]) &gt; 0</f>
        <v>1</v>
      </c>
      <c r="F53" t="str">
        <f t="shared" si="0"/>
        <v>weiblichGenus</v>
      </c>
      <c r="H53" t="s">
        <v>37</v>
      </c>
      <c r="K53" t="s">
        <v>769</v>
      </c>
      <c r="L53" t="s">
        <v>45</v>
      </c>
      <c r="O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NomenOrder52weiblichGenusnominativeKasussingularNumerus</v>
      </c>
      <c r="P53">
        <v>52</v>
      </c>
    </row>
    <row r="54" spans="1:16">
      <c r="A54" t="s">
        <v>3732</v>
      </c>
      <c r="B54" t="s">
        <v>99</v>
      </c>
      <c r="C54" t="b">
        <f>COUNTIF(Table_Beispiel[relWort], Table_Nomen[[#This Row],[wortKey]]) &gt; 0</f>
        <v>1</v>
      </c>
      <c r="F54" t="str">
        <f t="shared" si="0"/>
        <v>sachlichGenus</v>
      </c>
      <c r="H54" t="s">
        <v>37</v>
      </c>
      <c r="K54" t="s">
        <v>770</v>
      </c>
      <c r="L54" t="s">
        <v>45</v>
      </c>
      <c r="O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NomenOrder53sachlichGenusnominativeKasussingularNumerus</v>
      </c>
      <c r="P54">
        <v>53</v>
      </c>
    </row>
    <row r="55" spans="1:16">
      <c r="A55" t="s">
        <v>3733</v>
      </c>
      <c r="B55" t="s">
        <v>100</v>
      </c>
      <c r="C55" t="b">
        <f>COUNTIF(Table_Beispiel[relWort], Table_Nomen[[#This Row],[wortKey]]) &gt; 0</f>
        <v>1</v>
      </c>
      <c r="F55" t="str">
        <f t="shared" si="0"/>
        <v>weiblichGenus</v>
      </c>
      <c r="H55" t="s">
        <v>37</v>
      </c>
      <c r="K55" t="s">
        <v>771</v>
      </c>
      <c r="L55" t="s">
        <v>45</v>
      </c>
      <c r="O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NomenOrder54weiblichGenusnominativeKasussingularNumerus</v>
      </c>
      <c r="P55">
        <v>54</v>
      </c>
    </row>
    <row r="56" spans="1:16">
      <c r="A56" t="s">
        <v>3734</v>
      </c>
      <c r="B56" t="s">
        <v>101</v>
      </c>
      <c r="C56" t="b">
        <f>COUNTIF(Table_Beispiel[relWort], Table_Nomen[[#This Row],[wortKey]]) &gt; 0</f>
        <v>1</v>
      </c>
      <c r="F56" t="str">
        <f t="shared" si="0"/>
        <v>sachlichGenus</v>
      </c>
      <c r="H56" t="s">
        <v>37</v>
      </c>
      <c r="K56" t="s">
        <v>772</v>
      </c>
      <c r="L56" t="s">
        <v>45</v>
      </c>
      <c r="O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NomenOrder55sachlichGenusnominativeKasussingularNumerus</v>
      </c>
      <c r="P56">
        <v>55</v>
      </c>
    </row>
    <row r="57" spans="1:16">
      <c r="A57" t="s">
        <v>3709</v>
      </c>
      <c r="B57" t="s">
        <v>77</v>
      </c>
      <c r="C57" t="b">
        <f>COUNTIF(Table_Beispiel[relWort], Table_Nomen[[#This Row],[wortKey]]) &gt; 0</f>
        <v>1</v>
      </c>
      <c r="F57" t="str">
        <f t="shared" si="0"/>
        <v>mannlichGenus</v>
      </c>
      <c r="H57" t="s">
        <v>37</v>
      </c>
      <c r="K57" t="s">
        <v>773</v>
      </c>
      <c r="L57" t="s">
        <v>45</v>
      </c>
      <c r="O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NomenOrder56mannlichGenusnominativeKasussingularNumerus</v>
      </c>
      <c r="P57">
        <v>56</v>
      </c>
    </row>
    <row r="58" spans="1:16">
      <c r="A58" t="s">
        <v>3735</v>
      </c>
      <c r="B58" t="s">
        <v>102</v>
      </c>
      <c r="C58" t="b">
        <f>COUNTIF(Table_Beispiel[relWort], Table_Nomen[[#This Row],[wortKey]]) &gt; 0</f>
        <v>1</v>
      </c>
      <c r="F58" t="str">
        <f t="shared" si="0"/>
        <v>weiblichGenus</v>
      </c>
      <c r="H58" t="s">
        <v>37</v>
      </c>
      <c r="K58" t="s">
        <v>774</v>
      </c>
      <c r="L58" t="s">
        <v>45</v>
      </c>
      <c r="O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NomenOrder57weiblichGenusnominativeKasussingularNumerus</v>
      </c>
      <c r="P58">
        <v>57</v>
      </c>
    </row>
    <row r="59" spans="1:16">
      <c r="A59" t="s">
        <v>3736</v>
      </c>
      <c r="B59" t="s">
        <v>103</v>
      </c>
      <c r="C59" t="b">
        <f>COUNTIF(Table_Beispiel[relWort], Table_Nomen[[#This Row],[wortKey]]) &gt; 0</f>
        <v>1</v>
      </c>
      <c r="F59" t="str">
        <f t="shared" si="0"/>
        <v>mannlichGenus</v>
      </c>
      <c r="H59" t="s">
        <v>37</v>
      </c>
      <c r="K59" t="s">
        <v>775</v>
      </c>
      <c r="L59" t="s">
        <v>45</v>
      </c>
      <c r="O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NomenOrder58mannlichGenusnominativeKasussingularNumerus</v>
      </c>
      <c r="P59">
        <v>58</v>
      </c>
    </row>
    <row r="60" spans="1:16">
      <c r="A60" t="s">
        <v>3737</v>
      </c>
      <c r="B60" t="s">
        <v>104</v>
      </c>
      <c r="C60" t="b">
        <f>COUNTIF(Table_Beispiel[relWort], Table_Nomen[[#This Row],[wortKey]]) &gt; 0</f>
        <v>1</v>
      </c>
      <c r="F60" t="str">
        <f t="shared" si="0"/>
        <v>mannlichGenus</v>
      </c>
      <c r="H60" t="s">
        <v>37</v>
      </c>
      <c r="K60" t="s">
        <v>776</v>
      </c>
      <c r="L60" t="s">
        <v>45</v>
      </c>
      <c r="O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NomenOrder59mannlichGenusnominativeKasussingularNumerus</v>
      </c>
      <c r="P60">
        <v>59</v>
      </c>
    </row>
    <row r="61" spans="1:16">
      <c r="A61" t="s">
        <v>3738</v>
      </c>
      <c r="B61" t="s">
        <v>105</v>
      </c>
      <c r="C61" t="b">
        <f>COUNTIF(Table_Beispiel[relWort], Table_Nomen[[#This Row],[wortKey]]) &gt; 0</f>
        <v>1</v>
      </c>
      <c r="F61" t="str">
        <f t="shared" si="0"/>
        <v>weiblichGenus</v>
      </c>
      <c r="H61" t="s">
        <v>37</v>
      </c>
      <c r="K61" t="s">
        <v>777</v>
      </c>
      <c r="L61" t="s">
        <v>45</v>
      </c>
      <c r="O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NomenOrder60weiblichGenusnominativeKasussingularNumerus</v>
      </c>
      <c r="P61">
        <v>60</v>
      </c>
    </row>
    <row r="62" spans="1:16">
      <c r="A62" t="s">
        <v>3726</v>
      </c>
      <c r="B62" t="s">
        <v>106</v>
      </c>
      <c r="C62" t="b">
        <f>COUNTIF(Table_Beispiel[relWort], Table_Nomen[[#This Row],[wortKey]]) &gt; 0</f>
        <v>1</v>
      </c>
      <c r="F62" t="str">
        <f t="shared" si="0"/>
        <v>mannlichGenus</v>
      </c>
      <c r="H62" t="s">
        <v>37</v>
      </c>
      <c r="K62" t="s">
        <v>778</v>
      </c>
      <c r="L62" t="s">
        <v>45</v>
      </c>
      <c r="O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NomenOrder61mannlichGenusnominativeKasussingularNumerus</v>
      </c>
      <c r="P62">
        <v>61</v>
      </c>
    </row>
    <row r="63" spans="1:16">
      <c r="A63" t="s">
        <v>3739</v>
      </c>
      <c r="B63" t="s">
        <v>107</v>
      </c>
      <c r="C63" t="b">
        <f>COUNTIF(Table_Beispiel[relWort], Table_Nomen[[#This Row],[wortKey]]) &gt; 0</f>
        <v>1</v>
      </c>
      <c r="F63" t="str">
        <f t="shared" si="0"/>
        <v>sachlichGenus</v>
      </c>
      <c r="H63" t="s">
        <v>37</v>
      </c>
      <c r="K63" t="s">
        <v>779</v>
      </c>
      <c r="L63" t="s">
        <v>45</v>
      </c>
      <c r="O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NomenOrder62sachlichGenusnominativeKasussingularNumerus</v>
      </c>
      <c r="P63">
        <v>62</v>
      </c>
    </row>
    <row r="64" spans="1:16">
      <c r="A64" t="s">
        <v>3711</v>
      </c>
      <c r="B64" t="s">
        <v>79</v>
      </c>
      <c r="C64" t="b">
        <f>COUNTIF(Table_Beispiel[relWort], Table_Nomen[[#This Row],[wortKey]]) &gt; 0</f>
        <v>1</v>
      </c>
      <c r="F64" t="str">
        <f t="shared" si="0"/>
        <v>mannlichGenus</v>
      </c>
      <c r="H64" t="s">
        <v>37</v>
      </c>
      <c r="K64" t="s">
        <v>780</v>
      </c>
      <c r="L64" t="s">
        <v>45</v>
      </c>
      <c r="O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NomenOrder63mannlichGenusnominativeKasussingularNumerus</v>
      </c>
      <c r="P64">
        <v>63</v>
      </c>
    </row>
    <row r="65" spans="1:16">
      <c r="A65" t="s">
        <v>3740</v>
      </c>
      <c r="B65" t="s">
        <v>108</v>
      </c>
      <c r="C65" t="b">
        <f>COUNTIF(Table_Beispiel[relWort], Table_Nomen[[#This Row],[wortKey]]) &gt; 0</f>
        <v>1</v>
      </c>
      <c r="F65" t="str">
        <f t="shared" si="0"/>
        <v>sachlichGenus</v>
      </c>
      <c r="H65" t="s">
        <v>37</v>
      </c>
      <c r="K65" t="s">
        <v>781</v>
      </c>
      <c r="L65" t="s">
        <v>45</v>
      </c>
      <c r="O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NomenOrder64sachlichGenusnominativeKasussingularNumerus</v>
      </c>
      <c r="P65">
        <v>64</v>
      </c>
    </row>
    <row r="66" spans="1:16">
      <c r="A66" t="s">
        <v>3741</v>
      </c>
      <c r="B66" t="s">
        <v>109</v>
      </c>
      <c r="C66" t="b">
        <f>COUNTIF(Table_Beispiel[relWort], Table_Nomen[[#This Row],[wortKey]]) &gt; 0</f>
        <v>1</v>
      </c>
      <c r="F66" t="str">
        <f t="shared" ref="F66:F129" si="1">IF(OR(LEFT(A66,4)="der ", ISNUMBER(SEARCH("/der",A66))),"mannlichGenus",
 IF(OR(LEFT(A66,4)="das ", ISNUMBER(SEARCH("/das",A66))),"sachlichGenus",
 IF(OR(LEFT(A66,4)="die ", ISNUMBER(SEARCH("/die",A66))),"weiblichGenus",
 "")))</f>
        <v>sachlichGenus</v>
      </c>
      <c r="H66" t="s">
        <v>37</v>
      </c>
      <c r="K66" t="s">
        <v>782</v>
      </c>
      <c r="L66" t="s">
        <v>45</v>
      </c>
      <c r="O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NomenOrder65sachlichGenusnominativeKasussingularNumerus</v>
      </c>
      <c r="P66">
        <v>65</v>
      </c>
    </row>
    <row r="67" spans="1:16">
      <c r="A67" t="s">
        <v>3742</v>
      </c>
      <c r="B67" t="s">
        <v>110</v>
      </c>
      <c r="C67" t="b">
        <f>COUNTIF(Table_Beispiel[relWort], Table_Nomen[[#This Row],[wortKey]]) &gt; 0</f>
        <v>1</v>
      </c>
      <c r="F67" t="str">
        <f t="shared" si="1"/>
        <v>weiblichGenus</v>
      </c>
      <c r="H67" t="s">
        <v>37</v>
      </c>
      <c r="K67" t="s">
        <v>783</v>
      </c>
      <c r="L67" t="s">
        <v>45</v>
      </c>
      <c r="O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NomenOrder66weiblichGenusnominativeKasussingularNumerus</v>
      </c>
      <c r="P67">
        <v>66</v>
      </c>
    </row>
    <row r="68" spans="1:16">
      <c r="A68" t="s">
        <v>3743</v>
      </c>
      <c r="B68" t="s">
        <v>111</v>
      </c>
      <c r="C68" t="b">
        <f>COUNTIF(Table_Beispiel[relWort], Table_Nomen[[#This Row],[wortKey]]) &gt; 0</f>
        <v>1</v>
      </c>
      <c r="F68" t="str">
        <f t="shared" si="1"/>
        <v>weiblichGenus</v>
      </c>
      <c r="H68" t="s">
        <v>37</v>
      </c>
      <c r="K68" t="s">
        <v>784</v>
      </c>
      <c r="L68" t="s">
        <v>45</v>
      </c>
      <c r="O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NomenOrder67weiblichGenusnominativeKasussingularNumerus</v>
      </c>
      <c r="P68">
        <v>67</v>
      </c>
    </row>
    <row r="69" spans="1:16">
      <c r="A69" t="s">
        <v>3744</v>
      </c>
      <c r="B69" t="s">
        <v>112</v>
      </c>
      <c r="C69" t="b">
        <f>COUNTIF(Table_Beispiel[relWort], Table_Nomen[[#This Row],[wortKey]]) &gt; 0</f>
        <v>1</v>
      </c>
      <c r="F69" t="str">
        <f t="shared" si="1"/>
        <v>mannlichGenus</v>
      </c>
      <c r="H69" t="s">
        <v>37</v>
      </c>
      <c r="K69" t="s">
        <v>785</v>
      </c>
      <c r="L69" t="s">
        <v>45</v>
      </c>
      <c r="O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NomenOrder68mannlichGenusnominativeKasussingularNumerus</v>
      </c>
      <c r="P69">
        <v>68</v>
      </c>
    </row>
    <row r="70" spans="1:16">
      <c r="A70" t="s">
        <v>3745</v>
      </c>
      <c r="B70" t="s">
        <v>113</v>
      </c>
      <c r="C70" t="b">
        <f>COUNTIF(Table_Beispiel[relWort], Table_Nomen[[#This Row],[wortKey]]) &gt; 0</f>
        <v>1</v>
      </c>
      <c r="F70" t="str">
        <f t="shared" si="1"/>
        <v>weiblichGenus</v>
      </c>
      <c r="H70" t="s">
        <v>37</v>
      </c>
      <c r="K70" t="s">
        <v>786</v>
      </c>
      <c r="L70" t="s">
        <v>45</v>
      </c>
      <c r="O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NomenOrder69weiblichGenusnominativeKasussingularNumerus</v>
      </c>
      <c r="P70">
        <v>69</v>
      </c>
    </row>
    <row r="71" spans="1:16">
      <c r="A71" t="s">
        <v>3746</v>
      </c>
      <c r="B71" t="s">
        <v>114</v>
      </c>
      <c r="C71" t="b">
        <f>COUNTIF(Table_Beispiel[relWort], Table_Nomen[[#This Row],[wortKey]]) &gt; 0</f>
        <v>1</v>
      </c>
      <c r="F71" t="str">
        <f t="shared" si="1"/>
        <v>sachlichGenus</v>
      </c>
      <c r="H71" t="s">
        <v>37</v>
      </c>
      <c r="K71" t="s">
        <v>787</v>
      </c>
      <c r="L71" t="s">
        <v>45</v>
      </c>
      <c r="O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NomenOrder70sachlichGenusnominativeKasussingularNumerus</v>
      </c>
      <c r="P71">
        <v>70</v>
      </c>
    </row>
    <row r="72" spans="1:16">
      <c r="A72" t="s">
        <v>3747</v>
      </c>
      <c r="B72" t="s">
        <v>115</v>
      </c>
      <c r="C72" t="b">
        <f>COUNTIF(Table_Beispiel[relWort], Table_Nomen[[#This Row],[wortKey]]) &gt; 0</f>
        <v>1</v>
      </c>
      <c r="F72" t="str">
        <f t="shared" si="1"/>
        <v>mannlichGenus</v>
      </c>
      <c r="H72" t="s">
        <v>37</v>
      </c>
      <c r="K72" t="s">
        <v>788</v>
      </c>
      <c r="L72" t="s">
        <v>45</v>
      </c>
      <c r="O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NomenOrder71mannlichGenusnominativeKasussingularNumerus</v>
      </c>
      <c r="P72">
        <v>71</v>
      </c>
    </row>
    <row r="73" spans="1:16">
      <c r="A73" t="s">
        <v>3748</v>
      </c>
      <c r="B73" t="s">
        <v>116</v>
      </c>
      <c r="C73" t="b">
        <f>COUNTIF(Table_Beispiel[relWort], Table_Nomen[[#This Row],[wortKey]]) &gt; 0</f>
        <v>1</v>
      </c>
      <c r="F73" t="str">
        <f t="shared" si="1"/>
        <v>weiblichGenus</v>
      </c>
      <c r="H73" t="s">
        <v>37</v>
      </c>
      <c r="K73" t="s">
        <v>789</v>
      </c>
      <c r="L73" t="s">
        <v>45</v>
      </c>
      <c r="O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NomenOrder72weiblichGenusnominativeKasussingularNumerus</v>
      </c>
      <c r="P73">
        <v>72</v>
      </c>
    </row>
    <row r="74" spans="1:16">
      <c r="A74" t="s">
        <v>3749</v>
      </c>
      <c r="B74" t="s">
        <v>117</v>
      </c>
      <c r="C74" t="b">
        <f>COUNTIF(Table_Beispiel[relWort], Table_Nomen[[#This Row],[wortKey]]) &gt; 0</f>
        <v>1</v>
      </c>
      <c r="F74" t="str">
        <f t="shared" si="1"/>
        <v>weiblichGenus</v>
      </c>
      <c r="H74" t="s">
        <v>37</v>
      </c>
      <c r="K74" t="s">
        <v>790</v>
      </c>
      <c r="L74" t="s">
        <v>45</v>
      </c>
      <c r="O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NomenOrder73weiblichGenusnominativeKasussingularNumerus</v>
      </c>
      <c r="P74">
        <v>73</v>
      </c>
    </row>
    <row r="75" spans="1:16">
      <c r="A75" t="s">
        <v>3729</v>
      </c>
      <c r="B75" t="s">
        <v>96</v>
      </c>
      <c r="C75" t="b">
        <f>COUNTIF(Table_Beispiel[relWort], Table_Nomen[[#This Row],[wortKey]]) &gt; 0</f>
        <v>1</v>
      </c>
      <c r="F75" t="str">
        <f t="shared" si="1"/>
        <v>weiblichGenus</v>
      </c>
      <c r="H75" t="s">
        <v>37</v>
      </c>
      <c r="K75" t="s">
        <v>791</v>
      </c>
      <c r="L75" t="s">
        <v>45</v>
      </c>
      <c r="O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NomenOrder74weiblichGenusnominativeKasussingularNumerus</v>
      </c>
      <c r="P75">
        <v>74</v>
      </c>
    </row>
    <row r="76" spans="1:16">
      <c r="A76" t="s">
        <v>3750</v>
      </c>
      <c r="B76" t="s">
        <v>118</v>
      </c>
      <c r="C76" t="b">
        <f>COUNTIF(Table_Beispiel[relWort], Table_Nomen[[#This Row],[wortKey]]) &gt; 0</f>
        <v>1</v>
      </c>
      <c r="F76" t="str">
        <f t="shared" si="1"/>
        <v>sachlichGenus</v>
      </c>
      <c r="H76" t="s">
        <v>37</v>
      </c>
      <c r="K76" t="s">
        <v>792</v>
      </c>
      <c r="L76" t="s">
        <v>45</v>
      </c>
      <c r="O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NomenOrder75sachlichGenusnominativeKasussingularNumerus</v>
      </c>
      <c r="P76">
        <v>75</v>
      </c>
    </row>
    <row r="77" spans="1:16">
      <c r="A77" t="s">
        <v>3751</v>
      </c>
      <c r="B77" t="s">
        <v>119</v>
      </c>
      <c r="C77" t="b">
        <f>COUNTIF(Table_Beispiel[relWort], Table_Nomen[[#This Row],[wortKey]]) &gt; 0</f>
        <v>1</v>
      </c>
      <c r="F77" t="str">
        <f t="shared" si="1"/>
        <v>sachlichGenus</v>
      </c>
      <c r="H77" t="s">
        <v>37</v>
      </c>
      <c r="K77" t="s">
        <v>793</v>
      </c>
      <c r="L77" t="s">
        <v>45</v>
      </c>
      <c r="O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NomenOrder76sachlichGenusnominativeKasussingularNumerus</v>
      </c>
      <c r="P77">
        <v>76</v>
      </c>
    </row>
    <row r="78" spans="1:16">
      <c r="A78" t="s">
        <v>3752</v>
      </c>
      <c r="B78" t="s">
        <v>120</v>
      </c>
      <c r="C78" t="b">
        <f>COUNTIF(Table_Beispiel[relWort], Table_Nomen[[#This Row],[wortKey]]) &gt; 0</f>
        <v>1</v>
      </c>
      <c r="F78" t="str">
        <f t="shared" si="1"/>
        <v>sachlichGenus</v>
      </c>
      <c r="H78" t="s">
        <v>37</v>
      </c>
      <c r="K78" t="s">
        <v>794</v>
      </c>
      <c r="L78" t="s">
        <v>45</v>
      </c>
      <c r="O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NomenOrder77sachlichGenusnominativeKasussingularNumerus</v>
      </c>
      <c r="P78">
        <v>77</v>
      </c>
    </row>
    <row r="79" spans="1:16">
      <c r="A79" t="s">
        <v>3753</v>
      </c>
      <c r="B79" t="s">
        <v>121</v>
      </c>
      <c r="C79" t="b">
        <f>COUNTIF(Table_Beispiel[relWort], Table_Nomen[[#This Row],[wortKey]]) &gt; 0</f>
        <v>1</v>
      </c>
      <c r="F79" t="str">
        <f t="shared" si="1"/>
        <v>sachlichGenus</v>
      </c>
      <c r="H79" t="s">
        <v>37</v>
      </c>
      <c r="K79" t="s">
        <v>795</v>
      </c>
      <c r="L79" t="s">
        <v>45</v>
      </c>
      <c r="O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NomenOrder78sachlichGenusnominativeKasussingularNumerus</v>
      </c>
      <c r="P79">
        <v>78</v>
      </c>
    </row>
    <row r="80" spans="1:16">
      <c r="A80" t="s">
        <v>3754</v>
      </c>
      <c r="B80" t="s">
        <v>122</v>
      </c>
      <c r="C80" t="b">
        <f>COUNTIF(Table_Beispiel[relWort], Table_Nomen[[#This Row],[wortKey]]) &gt; 0</f>
        <v>1</v>
      </c>
      <c r="F80" t="str">
        <f t="shared" si="1"/>
        <v>weiblichGenus</v>
      </c>
      <c r="H80" t="s">
        <v>37</v>
      </c>
      <c r="K80" t="s">
        <v>796</v>
      </c>
      <c r="L80" t="s">
        <v>45</v>
      </c>
      <c r="O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NomenOrder79weiblichGenusnominativeKasussingularNumerus</v>
      </c>
      <c r="P80">
        <v>79</v>
      </c>
    </row>
    <row r="81" spans="1:16">
      <c r="A81" t="s">
        <v>3755</v>
      </c>
      <c r="B81" t="s">
        <v>123</v>
      </c>
      <c r="C81" t="b">
        <f>COUNTIF(Table_Beispiel[relWort], Table_Nomen[[#This Row],[wortKey]]) &gt; 0</f>
        <v>1</v>
      </c>
      <c r="F81" t="str">
        <f t="shared" si="1"/>
        <v>weiblichGenus</v>
      </c>
      <c r="H81" t="s">
        <v>37</v>
      </c>
      <c r="K81" t="s">
        <v>797</v>
      </c>
      <c r="L81" t="s">
        <v>45</v>
      </c>
      <c r="O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NomenOrder80weiblichGenusnominativeKasussingularNumerus</v>
      </c>
      <c r="P81">
        <v>80</v>
      </c>
    </row>
    <row r="82" spans="1:16">
      <c r="A82" t="s">
        <v>3756</v>
      </c>
      <c r="B82" t="s">
        <v>124</v>
      </c>
      <c r="C82" t="b">
        <f>COUNTIF(Table_Beispiel[relWort], Table_Nomen[[#This Row],[wortKey]]) &gt; 0</f>
        <v>1</v>
      </c>
      <c r="F82" t="str">
        <f t="shared" si="1"/>
        <v>weiblichGenus</v>
      </c>
      <c r="H82" t="s">
        <v>37</v>
      </c>
      <c r="K82" t="s">
        <v>798</v>
      </c>
      <c r="L82" t="s">
        <v>45</v>
      </c>
      <c r="O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NomenOrder81weiblichGenusnominativeKasussingularNumerus</v>
      </c>
      <c r="P82">
        <v>81</v>
      </c>
    </row>
    <row r="83" spans="1:16">
      <c r="A83" t="s">
        <v>3757</v>
      </c>
      <c r="B83" t="s">
        <v>125</v>
      </c>
      <c r="C83" t="b">
        <f>COUNTIF(Table_Beispiel[relWort], Table_Nomen[[#This Row],[wortKey]]) &gt; 0</f>
        <v>1</v>
      </c>
      <c r="F83" t="str">
        <f t="shared" si="1"/>
        <v>mannlichGenus</v>
      </c>
      <c r="H83" t="s">
        <v>37</v>
      </c>
      <c r="K83" t="s">
        <v>799</v>
      </c>
      <c r="L83" t="s">
        <v>45</v>
      </c>
      <c r="O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NomenOrder82mannlichGenusnominativeKasussingularNumerus</v>
      </c>
      <c r="P83">
        <v>82</v>
      </c>
    </row>
    <row r="84" spans="1:16">
      <c r="A84" t="s">
        <v>3758</v>
      </c>
      <c r="B84" t="s">
        <v>126</v>
      </c>
      <c r="C84" t="b">
        <f>COUNTIF(Table_Beispiel[relWort], Table_Nomen[[#This Row],[wortKey]]) &gt; 0</f>
        <v>1</v>
      </c>
      <c r="F84" t="str">
        <f t="shared" si="1"/>
        <v>mannlichGenus</v>
      </c>
      <c r="H84" t="s">
        <v>37</v>
      </c>
      <c r="K84" t="s">
        <v>800</v>
      </c>
      <c r="L84" t="s">
        <v>45</v>
      </c>
      <c r="O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NomenOrder83mannlichGenusnominativeKasussingularNumerus</v>
      </c>
      <c r="P84">
        <v>83</v>
      </c>
    </row>
    <row r="85" spans="1:16">
      <c r="A85" t="s">
        <v>3715</v>
      </c>
      <c r="B85" t="s">
        <v>82</v>
      </c>
      <c r="C85" t="b">
        <f>COUNTIF(Table_Beispiel[relWort], Table_Nomen[[#This Row],[wortKey]]) &gt; 0</f>
        <v>1</v>
      </c>
      <c r="F85" t="str">
        <f t="shared" si="1"/>
        <v>mannlichGenus</v>
      </c>
      <c r="H85" t="s">
        <v>37</v>
      </c>
      <c r="K85" t="s">
        <v>801</v>
      </c>
      <c r="L85" t="s">
        <v>45</v>
      </c>
      <c r="O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NomenOrder84mannlichGenusnominativeKasussingularNumerus</v>
      </c>
      <c r="P85">
        <v>84</v>
      </c>
    </row>
    <row r="86" spans="1:16">
      <c r="A86" t="s">
        <v>3724</v>
      </c>
      <c r="B86" t="s">
        <v>127</v>
      </c>
      <c r="C86" t="b">
        <f>COUNTIF(Table_Beispiel[relWort], Table_Nomen[[#This Row],[wortKey]]) &gt; 0</f>
        <v>1</v>
      </c>
      <c r="F86" t="str">
        <f t="shared" si="1"/>
        <v>sachlichGenus</v>
      </c>
      <c r="H86" t="s">
        <v>37</v>
      </c>
      <c r="K86" t="s">
        <v>802</v>
      </c>
      <c r="L86" t="s">
        <v>45</v>
      </c>
      <c r="O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NomenOrder85sachlichGenusnominativeKasussingularNumerus</v>
      </c>
      <c r="P86">
        <v>85</v>
      </c>
    </row>
    <row r="87" spans="1:16">
      <c r="A87" t="s">
        <v>3721</v>
      </c>
      <c r="B87" t="s">
        <v>88</v>
      </c>
      <c r="C87" t="b">
        <f>COUNTIF(Table_Beispiel[relWort], Table_Nomen[[#This Row],[wortKey]]) &gt; 0</f>
        <v>1</v>
      </c>
      <c r="F87" t="str">
        <f t="shared" si="1"/>
        <v>mannlichGenus</v>
      </c>
      <c r="H87" t="s">
        <v>37</v>
      </c>
      <c r="K87" t="s">
        <v>803</v>
      </c>
      <c r="L87" t="s">
        <v>45</v>
      </c>
      <c r="O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NomenOrder86mannlichGenusnominativeKasussingularNumerus</v>
      </c>
      <c r="P87">
        <v>86</v>
      </c>
    </row>
    <row r="88" spans="1:16">
      <c r="A88" t="s">
        <v>3759</v>
      </c>
      <c r="B88" t="s">
        <v>128</v>
      </c>
      <c r="C88" t="b">
        <f>COUNTIF(Table_Beispiel[relWort], Table_Nomen[[#This Row],[wortKey]]) &gt; 0</f>
        <v>1</v>
      </c>
      <c r="F88" t="str">
        <f t="shared" si="1"/>
        <v>mannlichGenus</v>
      </c>
      <c r="H88" t="s">
        <v>37</v>
      </c>
      <c r="K88" t="s">
        <v>804</v>
      </c>
      <c r="L88" t="s">
        <v>45</v>
      </c>
      <c r="O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NomenOrder87mannlichGenusnominativeKasussingularNumerus</v>
      </c>
      <c r="P88">
        <v>87</v>
      </c>
    </row>
    <row r="89" spans="1:16">
      <c r="A89" t="s">
        <v>3760</v>
      </c>
      <c r="B89" t="s">
        <v>129</v>
      </c>
      <c r="C89" t="b">
        <f>COUNTIF(Table_Beispiel[relWort], Table_Nomen[[#This Row],[wortKey]]) &gt; 0</f>
        <v>1</v>
      </c>
      <c r="F89" t="str">
        <f t="shared" si="1"/>
        <v>weiblichGenus</v>
      </c>
      <c r="H89" t="s">
        <v>37</v>
      </c>
      <c r="K89" t="s">
        <v>805</v>
      </c>
      <c r="L89" t="s">
        <v>45</v>
      </c>
      <c r="O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NomenOrder88weiblichGenusnominativeKasussingularNumerus</v>
      </c>
      <c r="P89">
        <v>88</v>
      </c>
    </row>
    <row r="90" spans="1:16">
      <c r="A90" t="s">
        <v>3761</v>
      </c>
      <c r="B90" t="s">
        <v>130</v>
      </c>
      <c r="C90" t="b">
        <f>COUNTIF(Table_Beispiel[relWort], Table_Nomen[[#This Row],[wortKey]]) &gt; 0</f>
        <v>1</v>
      </c>
      <c r="F90" t="str">
        <f t="shared" si="1"/>
        <v>mannlichGenus</v>
      </c>
      <c r="H90" t="s">
        <v>37</v>
      </c>
      <c r="K90" t="s">
        <v>806</v>
      </c>
      <c r="L90" t="s">
        <v>45</v>
      </c>
      <c r="O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NomenOrder89mannlichGenusnominativeKasussingularNumerus</v>
      </c>
      <c r="P90">
        <v>89</v>
      </c>
    </row>
    <row r="91" spans="1:16">
      <c r="A91" t="s">
        <v>3762</v>
      </c>
      <c r="B91" t="s">
        <v>131</v>
      </c>
      <c r="C91" t="b">
        <f>COUNTIF(Table_Beispiel[relWort], Table_Nomen[[#This Row],[wortKey]]) &gt; 0</f>
        <v>1</v>
      </c>
      <c r="F91" t="str">
        <f t="shared" si="1"/>
        <v>sachlichGenus</v>
      </c>
      <c r="H91" t="s">
        <v>37</v>
      </c>
      <c r="K91" t="s">
        <v>807</v>
      </c>
      <c r="L91" t="s">
        <v>45</v>
      </c>
      <c r="O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NomenOrder90sachlichGenusnominativeKasussingularNumerus</v>
      </c>
      <c r="P91">
        <v>90</v>
      </c>
    </row>
    <row r="92" spans="1:16">
      <c r="A92" t="s">
        <v>3763</v>
      </c>
      <c r="B92" t="s">
        <v>132</v>
      </c>
      <c r="C92" t="b">
        <f>COUNTIF(Table_Beispiel[relWort], Table_Nomen[[#This Row],[wortKey]]) &gt; 0</f>
        <v>1</v>
      </c>
      <c r="F92" t="str">
        <f t="shared" si="1"/>
        <v>weiblichGenus</v>
      </c>
      <c r="H92" t="s">
        <v>37</v>
      </c>
      <c r="K92" t="s">
        <v>808</v>
      </c>
      <c r="L92" t="s">
        <v>45</v>
      </c>
      <c r="O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NomenOrder91weiblichGenusnominativeKasussingularNumerus</v>
      </c>
      <c r="P92">
        <v>91</v>
      </c>
    </row>
    <row r="93" spans="1:16">
      <c r="A93" t="s">
        <v>3764</v>
      </c>
      <c r="B93" t="s">
        <v>133</v>
      </c>
      <c r="C93" t="b">
        <f>COUNTIF(Table_Beispiel[relWort], Table_Nomen[[#This Row],[wortKey]]) &gt; 0</f>
        <v>1</v>
      </c>
      <c r="F93" t="str">
        <f t="shared" si="1"/>
        <v>mannlichGenus</v>
      </c>
      <c r="H93" t="s">
        <v>37</v>
      </c>
      <c r="K93" t="s">
        <v>809</v>
      </c>
      <c r="L93" t="s">
        <v>45</v>
      </c>
      <c r="O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NomenOrder92mannlichGenusnominativeKasussingularNumerus</v>
      </c>
      <c r="P93">
        <v>92</v>
      </c>
    </row>
    <row r="94" spans="1:16">
      <c r="A94" t="s">
        <v>3765</v>
      </c>
      <c r="B94" t="s">
        <v>134</v>
      </c>
      <c r="C94" t="b">
        <f>COUNTIF(Table_Beispiel[relWort], Table_Nomen[[#This Row],[wortKey]]) &gt; 0</f>
        <v>1</v>
      </c>
      <c r="F94" t="str">
        <f t="shared" si="1"/>
        <v>sachlichGenus</v>
      </c>
      <c r="H94" t="s">
        <v>37</v>
      </c>
      <c r="K94" t="s">
        <v>810</v>
      </c>
      <c r="L94" t="s">
        <v>45</v>
      </c>
      <c r="O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NomenOrder93sachlichGenusnominativeKasussingularNumerus</v>
      </c>
      <c r="P94">
        <v>93</v>
      </c>
    </row>
    <row r="95" spans="1:16">
      <c r="A95" t="s">
        <v>3766</v>
      </c>
      <c r="B95" t="s">
        <v>135</v>
      </c>
      <c r="C95" t="b">
        <f>COUNTIF(Table_Beispiel[relWort], Table_Nomen[[#This Row],[wortKey]]) &gt; 0</f>
        <v>1</v>
      </c>
      <c r="F95" t="str">
        <f t="shared" si="1"/>
        <v>weiblichGenus</v>
      </c>
      <c r="H95" t="s">
        <v>37</v>
      </c>
      <c r="K95" t="s">
        <v>811</v>
      </c>
      <c r="L95" t="s">
        <v>45</v>
      </c>
      <c r="O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NomenOrder94weiblichGenusnominativeKasussingularNumerus</v>
      </c>
      <c r="P95">
        <v>94</v>
      </c>
    </row>
    <row r="96" spans="1:16">
      <c r="A96" t="s">
        <v>3767</v>
      </c>
      <c r="B96" t="s">
        <v>136</v>
      </c>
      <c r="C96" t="b">
        <f>COUNTIF(Table_Beispiel[relWort], Table_Nomen[[#This Row],[wortKey]]) &gt; 0</f>
        <v>1</v>
      </c>
      <c r="F96" t="str">
        <f t="shared" si="1"/>
        <v>sachlichGenus</v>
      </c>
      <c r="H96" t="s">
        <v>37</v>
      </c>
      <c r="K96" t="s">
        <v>812</v>
      </c>
      <c r="L96" t="s">
        <v>45</v>
      </c>
      <c r="O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NomenOrder95sachlichGenusnominativeKasussingularNumerus</v>
      </c>
      <c r="P96">
        <v>95</v>
      </c>
    </row>
    <row r="97" spans="1:16">
      <c r="A97" t="s">
        <v>3768</v>
      </c>
      <c r="B97" t="s">
        <v>137</v>
      </c>
      <c r="C97" t="b">
        <f>COUNTIF(Table_Beispiel[relWort], Table_Nomen[[#This Row],[wortKey]]) &gt; 0</f>
        <v>1</v>
      </c>
      <c r="F97" t="str">
        <f t="shared" si="1"/>
        <v>sachlichGenus</v>
      </c>
      <c r="H97" t="s">
        <v>37</v>
      </c>
      <c r="K97" t="s">
        <v>813</v>
      </c>
      <c r="L97" t="s">
        <v>45</v>
      </c>
      <c r="O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NomenOrder96sachlichGenusnominativeKasussingularNumerus</v>
      </c>
      <c r="P97">
        <v>96</v>
      </c>
    </row>
    <row r="98" spans="1:16">
      <c r="A98" t="s">
        <v>3769</v>
      </c>
      <c r="B98" t="s">
        <v>138</v>
      </c>
      <c r="C98" t="b">
        <f>COUNTIF(Table_Beispiel[relWort], Table_Nomen[[#This Row],[wortKey]]) &gt; 0</f>
        <v>1</v>
      </c>
      <c r="F98" t="str">
        <f t="shared" si="1"/>
        <v>weiblichGenus</v>
      </c>
      <c r="H98" t="s">
        <v>37</v>
      </c>
      <c r="K98" t="s">
        <v>814</v>
      </c>
      <c r="L98" t="s">
        <v>45</v>
      </c>
      <c r="O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NomenOrder97weiblichGenusnominativeKasussingularNumerus</v>
      </c>
      <c r="P98">
        <v>97</v>
      </c>
    </row>
    <row r="99" spans="1:16">
      <c r="A99" t="s">
        <v>3770</v>
      </c>
      <c r="B99" t="s">
        <v>139</v>
      </c>
      <c r="C99" t="b">
        <f>COUNTIF(Table_Beispiel[relWort], Table_Nomen[[#This Row],[wortKey]]) &gt; 0</f>
        <v>1</v>
      </c>
      <c r="F99" t="str">
        <f t="shared" si="1"/>
        <v>mannlichGenus</v>
      </c>
      <c r="H99" t="s">
        <v>37</v>
      </c>
      <c r="K99" t="s">
        <v>815</v>
      </c>
      <c r="L99" t="s">
        <v>45</v>
      </c>
      <c r="O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NomenOrder98mannlichGenusnominativeKasussingularNumerus</v>
      </c>
      <c r="P99">
        <v>98</v>
      </c>
    </row>
    <row r="100" spans="1:16">
      <c r="A100" t="s">
        <v>3739</v>
      </c>
      <c r="B100" t="s">
        <v>107</v>
      </c>
      <c r="C100" t="b">
        <f>COUNTIF(Table_Beispiel[relWort], Table_Nomen[[#This Row],[wortKey]]) &gt; 0</f>
        <v>1</v>
      </c>
      <c r="F100" t="str">
        <f t="shared" si="1"/>
        <v>sachlichGenus</v>
      </c>
      <c r="H100" t="s">
        <v>37</v>
      </c>
      <c r="K100" t="s">
        <v>816</v>
      </c>
      <c r="L100" t="s">
        <v>45</v>
      </c>
      <c r="O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NomenOrder99sachlichGenusnominativeKasussingularNumerus</v>
      </c>
      <c r="P100">
        <v>99</v>
      </c>
    </row>
    <row r="101" spans="1:16">
      <c r="A101" t="s">
        <v>3771</v>
      </c>
      <c r="B101" t="s">
        <v>140</v>
      </c>
      <c r="C101" t="b">
        <f>COUNTIF(Table_Beispiel[relWort], Table_Nomen[[#This Row],[wortKey]]) &gt; 0</f>
        <v>1</v>
      </c>
      <c r="F101" t="str">
        <f t="shared" si="1"/>
        <v>weiblichGenus</v>
      </c>
      <c r="H101" t="s">
        <v>37</v>
      </c>
      <c r="K101" t="s">
        <v>817</v>
      </c>
      <c r="L101" t="s">
        <v>45</v>
      </c>
      <c r="O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NomenOrder100weiblichGenusnominativeKasussingularNumerus</v>
      </c>
      <c r="P101">
        <v>100</v>
      </c>
    </row>
    <row r="102" spans="1:16">
      <c r="A102" t="s">
        <v>3772</v>
      </c>
      <c r="B102" t="s">
        <v>141</v>
      </c>
      <c r="C102" t="b">
        <f>COUNTIF(Table_Beispiel[relWort], Table_Nomen[[#This Row],[wortKey]]) &gt; 0</f>
        <v>1</v>
      </c>
      <c r="F102" t="str">
        <f t="shared" si="1"/>
        <v>sachlichGenus</v>
      </c>
      <c r="H102" t="s">
        <v>37</v>
      </c>
      <c r="K102" t="s">
        <v>818</v>
      </c>
      <c r="L102" t="s">
        <v>45</v>
      </c>
      <c r="O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NomenOrder101sachlichGenusnominativeKasussingularNumerus</v>
      </c>
      <c r="P102">
        <v>101</v>
      </c>
    </row>
    <row r="103" spans="1:16">
      <c r="A103" t="s">
        <v>3685</v>
      </c>
      <c r="B103" t="s">
        <v>53</v>
      </c>
      <c r="C103" t="b">
        <f>COUNTIF(Table_Beispiel[relWort], Table_Nomen[[#This Row],[wortKey]]) &gt; 0</f>
        <v>1</v>
      </c>
      <c r="F103" t="str">
        <f t="shared" si="1"/>
        <v>sachlichGenus</v>
      </c>
      <c r="H103" t="s">
        <v>37</v>
      </c>
      <c r="K103" t="s">
        <v>819</v>
      </c>
      <c r="L103" t="s">
        <v>45</v>
      </c>
      <c r="O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NomenOrder102sachlichGenusnominativeKasussingularNumerus</v>
      </c>
      <c r="P103">
        <v>102</v>
      </c>
    </row>
    <row r="104" spans="1:16">
      <c r="A104" t="s">
        <v>3773</v>
      </c>
      <c r="B104" t="s">
        <v>142</v>
      </c>
      <c r="C104" t="b">
        <f>COUNTIF(Table_Beispiel[relWort], Table_Nomen[[#This Row],[wortKey]]) &gt; 0</f>
        <v>1</v>
      </c>
      <c r="F104" t="str">
        <f t="shared" si="1"/>
        <v>weiblichGenus</v>
      </c>
      <c r="H104" t="s">
        <v>37</v>
      </c>
      <c r="K104" t="s">
        <v>820</v>
      </c>
      <c r="L104" t="s">
        <v>45</v>
      </c>
      <c r="O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NomenOrder103weiblichGenusnominativeKasussingularNumerus</v>
      </c>
      <c r="P104">
        <v>103</v>
      </c>
    </row>
    <row r="105" spans="1:16">
      <c r="A105" t="s">
        <v>3729</v>
      </c>
      <c r="B105" t="s">
        <v>96</v>
      </c>
      <c r="C105" t="b">
        <f>COUNTIF(Table_Beispiel[relWort], Table_Nomen[[#This Row],[wortKey]]) &gt; 0</f>
        <v>1</v>
      </c>
      <c r="F105" t="str">
        <f t="shared" si="1"/>
        <v>weiblichGenus</v>
      </c>
      <c r="H105" t="s">
        <v>37</v>
      </c>
      <c r="K105" t="s">
        <v>821</v>
      </c>
      <c r="L105" t="s">
        <v>45</v>
      </c>
      <c r="O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NomenOrder104weiblichGenusnominativeKasussingularNumerus</v>
      </c>
      <c r="P105">
        <v>104</v>
      </c>
    </row>
    <row r="106" spans="1:16">
      <c r="A106" t="s">
        <v>3774</v>
      </c>
      <c r="B106" t="s">
        <v>143</v>
      </c>
      <c r="C106" t="b">
        <f>COUNTIF(Table_Beispiel[relWort], Table_Nomen[[#This Row],[wortKey]]) &gt; 0</f>
        <v>1</v>
      </c>
      <c r="F106" t="str">
        <f t="shared" si="1"/>
        <v>sachlichGenus</v>
      </c>
      <c r="H106" t="s">
        <v>37</v>
      </c>
      <c r="K106" t="s">
        <v>822</v>
      </c>
      <c r="L106" t="s">
        <v>45</v>
      </c>
      <c r="O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NomenOrder105sachlichGenusnominativeKasussingularNumerus</v>
      </c>
      <c r="P106">
        <v>105</v>
      </c>
    </row>
    <row r="107" spans="1:16">
      <c r="A107" t="s">
        <v>3775</v>
      </c>
      <c r="B107" t="s">
        <v>144</v>
      </c>
      <c r="C107" t="b">
        <f>COUNTIF(Table_Beispiel[relWort], Table_Nomen[[#This Row],[wortKey]]) &gt; 0</f>
        <v>1</v>
      </c>
      <c r="F107" t="str">
        <f t="shared" si="1"/>
        <v>sachlichGenus</v>
      </c>
      <c r="H107" t="s">
        <v>37</v>
      </c>
      <c r="K107" t="s">
        <v>823</v>
      </c>
      <c r="L107" t="s">
        <v>45</v>
      </c>
      <c r="O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NomenOrder106sachlichGenusnominativeKasussingularNumerus</v>
      </c>
      <c r="P107">
        <v>106</v>
      </c>
    </row>
    <row r="108" spans="1:16">
      <c r="A108" t="s">
        <v>3776</v>
      </c>
      <c r="B108" t="s">
        <v>145</v>
      </c>
      <c r="C108" t="b">
        <f>COUNTIF(Table_Beispiel[relWort], Table_Nomen[[#This Row],[wortKey]]) &gt; 0</f>
        <v>1</v>
      </c>
      <c r="F108" t="str">
        <f t="shared" si="1"/>
        <v>sachlichGenus</v>
      </c>
      <c r="H108" t="s">
        <v>37</v>
      </c>
      <c r="K108" t="s">
        <v>824</v>
      </c>
      <c r="L108" t="s">
        <v>45</v>
      </c>
      <c r="O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NomenOrder107sachlichGenusnominativeKasussingularNumerus</v>
      </c>
      <c r="P108">
        <v>107</v>
      </c>
    </row>
    <row r="109" spans="1:16">
      <c r="A109" t="s">
        <v>3692</v>
      </c>
      <c r="B109" t="s">
        <v>60</v>
      </c>
      <c r="C109" t="b">
        <f>COUNTIF(Table_Beispiel[relWort], Table_Nomen[[#This Row],[wortKey]]) &gt; 0</f>
        <v>1</v>
      </c>
      <c r="F109" t="str">
        <f t="shared" si="1"/>
        <v>sachlichGenus</v>
      </c>
      <c r="H109" t="s">
        <v>37</v>
      </c>
      <c r="K109" t="s">
        <v>825</v>
      </c>
      <c r="L109" t="s">
        <v>45</v>
      </c>
      <c r="O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NomenOrder108sachlichGenusnominativeKasussingularNumerus</v>
      </c>
      <c r="P109">
        <v>108</v>
      </c>
    </row>
    <row r="110" spans="1:16">
      <c r="A110" t="s">
        <v>3699</v>
      </c>
      <c r="B110" t="s">
        <v>67</v>
      </c>
      <c r="C110" t="b">
        <f>COUNTIF(Table_Beispiel[relWort], Table_Nomen[[#This Row],[wortKey]]) &gt; 0</f>
        <v>1</v>
      </c>
      <c r="F110" t="str">
        <f t="shared" si="1"/>
        <v>weiblichGenus</v>
      </c>
      <c r="H110" t="s">
        <v>37</v>
      </c>
      <c r="K110" t="s">
        <v>826</v>
      </c>
      <c r="L110" t="s">
        <v>45</v>
      </c>
      <c r="O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NomenOrder109weiblichGenusnominativeKasussingularNumerus</v>
      </c>
      <c r="P110">
        <v>109</v>
      </c>
    </row>
    <row r="111" spans="1:16">
      <c r="A111" t="s">
        <v>3777</v>
      </c>
      <c r="B111" t="s">
        <v>146</v>
      </c>
      <c r="C111" t="b">
        <f>COUNTIF(Table_Beispiel[relWort], Table_Nomen[[#This Row],[wortKey]]) &gt; 0</f>
        <v>1</v>
      </c>
      <c r="F111" t="str">
        <f t="shared" si="1"/>
        <v>weiblichGenus</v>
      </c>
      <c r="H111" t="s">
        <v>37</v>
      </c>
      <c r="K111" t="s">
        <v>827</v>
      </c>
      <c r="L111" t="s">
        <v>45</v>
      </c>
      <c r="O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NomenOrder110weiblichGenusnominativeKasussingularNumerus</v>
      </c>
      <c r="P111">
        <v>110</v>
      </c>
    </row>
    <row r="112" spans="1:16">
      <c r="A112" t="s">
        <v>3778</v>
      </c>
      <c r="B112" t="s">
        <v>147</v>
      </c>
      <c r="C112" t="b">
        <f>COUNTIF(Table_Beispiel[relWort], Table_Nomen[[#This Row],[wortKey]]) &gt; 0</f>
        <v>1</v>
      </c>
      <c r="F112" t="str">
        <f t="shared" si="1"/>
        <v>weiblichGenus</v>
      </c>
      <c r="H112" t="s">
        <v>37</v>
      </c>
      <c r="K112" t="s">
        <v>828</v>
      </c>
      <c r="L112" t="s">
        <v>45</v>
      </c>
      <c r="O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NomenOrder111weiblichGenusnominativeKasussingularNumerus</v>
      </c>
      <c r="P112">
        <v>111</v>
      </c>
    </row>
    <row r="113" spans="1:16">
      <c r="A113" t="s">
        <v>3779</v>
      </c>
      <c r="B113" t="s">
        <v>148</v>
      </c>
      <c r="C113" t="b">
        <f>COUNTIF(Table_Beispiel[relWort], Table_Nomen[[#This Row],[wortKey]]) &gt; 0</f>
        <v>1</v>
      </c>
      <c r="F113" t="str">
        <f t="shared" si="1"/>
        <v>mannlichGenus</v>
      </c>
      <c r="H113" t="s">
        <v>37</v>
      </c>
      <c r="K113" t="s">
        <v>829</v>
      </c>
      <c r="L113" t="s">
        <v>45</v>
      </c>
      <c r="O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NomenOrder112mannlichGenusnominativeKasussingularNumerus</v>
      </c>
      <c r="P113">
        <v>112</v>
      </c>
    </row>
    <row r="114" spans="1:16">
      <c r="A114" t="s">
        <v>3739</v>
      </c>
      <c r="B114" t="s">
        <v>107</v>
      </c>
      <c r="C114" t="b">
        <f>COUNTIF(Table_Beispiel[relWort], Table_Nomen[[#This Row],[wortKey]]) &gt; 0</f>
        <v>1</v>
      </c>
      <c r="F114" t="str">
        <f t="shared" si="1"/>
        <v>sachlichGenus</v>
      </c>
      <c r="H114" t="s">
        <v>37</v>
      </c>
      <c r="K114" t="s">
        <v>830</v>
      </c>
      <c r="L114" t="s">
        <v>45</v>
      </c>
      <c r="O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NomenOrder113sachlichGenusnominativeKasussingularNumerus</v>
      </c>
      <c r="P114">
        <v>113</v>
      </c>
    </row>
    <row r="115" spans="1:16">
      <c r="A115" t="s">
        <v>3780</v>
      </c>
      <c r="B115" t="s">
        <v>149</v>
      </c>
      <c r="C115" t="b">
        <f>COUNTIF(Table_Beispiel[relWort], Table_Nomen[[#This Row],[wortKey]]) &gt; 0</f>
        <v>1</v>
      </c>
      <c r="F115" t="str">
        <f t="shared" si="1"/>
        <v>mannlichGenus</v>
      </c>
      <c r="H115" t="s">
        <v>37</v>
      </c>
      <c r="K115" t="s">
        <v>831</v>
      </c>
      <c r="L115" t="s">
        <v>45</v>
      </c>
      <c r="O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NomenOrder114mannlichGenusnominativeKasussingularNumerus</v>
      </c>
      <c r="P115">
        <v>114</v>
      </c>
    </row>
    <row r="116" spans="1:16">
      <c r="A116" t="s">
        <v>3781</v>
      </c>
      <c r="B116" t="s">
        <v>150</v>
      </c>
      <c r="C116" t="b">
        <f>COUNTIF(Table_Beispiel[relWort], Table_Nomen[[#This Row],[wortKey]]) &gt; 0</f>
        <v>1</v>
      </c>
      <c r="F116" t="str">
        <f t="shared" si="1"/>
        <v>weiblichGenus</v>
      </c>
      <c r="H116" t="s">
        <v>37</v>
      </c>
      <c r="K116" t="s">
        <v>832</v>
      </c>
      <c r="L116" t="s">
        <v>45</v>
      </c>
      <c r="O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NomenOrder115weiblichGenusnominativeKasussingularNumerus</v>
      </c>
      <c r="P116">
        <v>115</v>
      </c>
    </row>
    <row r="117" spans="1:16">
      <c r="A117" t="s">
        <v>3782</v>
      </c>
      <c r="B117" t="s">
        <v>151</v>
      </c>
      <c r="C117" t="b">
        <f>COUNTIF(Table_Beispiel[relWort], Table_Nomen[[#This Row],[wortKey]]) &gt; 0</f>
        <v>1</v>
      </c>
      <c r="F117" t="str">
        <f t="shared" si="1"/>
        <v>sachlichGenus</v>
      </c>
      <c r="H117" t="s">
        <v>37</v>
      </c>
      <c r="K117" t="s">
        <v>833</v>
      </c>
      <c r="L117" t="s">
        <v>45</v>
      </c>
      <c r="O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NomenOrder116sachlichGenusnominativeKasussingularNumerus</v>
      </c>
      <c r="P117">
        <v>116</v>
      </c>
    </row>
    <row r="118" spans="1:16">
      <c r="A118" t="s">
        <v>3783</v>
      </c>
      <c r="B118" t="s">
        <v>152</v>
      </c>
      <c r="C118" t="b">
        <f>COUNTIF(Table_Beispiel[relWort], Table_Nomen[[#This Row],[wortKey]]) &gt; 0</f>
        <v>1</v>
      </c>
      <c r="F118" t="str">
        <f t="shared" si="1"/>
        <v>weiblichGenus</v>
      </c>
      <c r="H118" t="s">
        <v>37</v>
      </c>
      <c r="K118" t="s">
        <v>834</v>
      </c>
      <c r="L118" t="s">
        <v>45</v>
      </c>
      <c r="O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NomenOrder117weiblichGenusnominativeKasussingularNumerus</v>
      </c>
      <c r="P118">
        <v>117</v>
      </c>
    </row>
    <row r="119" spans="1:16">
      <c r="A119" t="s">
        <v>3784</v>
      </c>
      <c r="B119" t="s">
        <v>121</v>
      </c>
      <c r="C119" t="b">
        <f>COUNTIF(Table_Beispiel[relWort], Table_Nomen[[#This Row],[wortKey]]) &gt; 0</f>
        <v>1</v>
      </c>
      <c r="F119" t="str">
        <f t="shared" si="1"/>
        <v>mannlichGenus</v>
      </c>
      <c r="H119" t="s">
        <v>37</v>
      </c>
      <c r="K119" t="s">
        <v>835</v>
      </c>
      <c r="L119" t="s">
        <v>45</v>
      </c>
      <c r="O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NomenOrder118mannlichGenusnominativeKasussingularNumerus</v>
      </c>
      <c r="P119">
        <v>118</v>
      </c>
    </row>
    <row r="120" spans="1:16">
      <c r="A120" t="s">
        <v>3767</v>
      </c>
      <c r="B120" t="s">
        <v>136</v>
      </c>
      <c r="C120" t="b">
        <f>COUNTIF(Table_Beispiel[relWort], Table_Nomen[[#This Row],[wortKey]]) &gt; 0</f>
        <v>1</v>
      </c>
      <c r="F120" t="str">
        <f t="shared" si="1"/>
        <v>sachlichGenus</v>
      </c>
      <c r="H120" t="s">
        <v>37</v>
      </c>
      <c r="K120" t="s">
        <v>836</v>
      </c>
      <c r="L120" t="s">
        <v>45</v>
      </c>
      <c r="O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NomenOrder119sachlichGenusnominativeKasussingularNumerus</v>
      </c>
      <c r="P120">
        <v>119</v>
      </c>
    </row>
    <row r="121" spans="1:16">
      <c r="A121" t="s">
        <v>3785</v>
      </c>
      <c r="B121" t="s">
        <v>153</v>
      </c>
      <c r="C121" t="b">
        <f>COUNTIF(Table_Beispiel[relWort], Table_Nomen[[#This Row],[wortKey]]) &gt; 0</f>
        <v>1</v>
      </c>
      <c r="F121" t="str">
        <f t="shared" si="1"/>
        <v>mannlichGenus</v>
      </c>
      <c r="H121" t="s">
        <v>37</v>
      </c>
      <c r="K121" t="s">
        <v>837</v>
      </c>
      <c r="L121" t="s">
        <v>45</v>
      </c>
      <c r="O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NomenOrder120mannlichGenusnominativeKasussingularNumerus</v>
      </c>
      <c r="P121">
        <v>120</v>
      </c>
    </row>
    <row r="122" spans="1:16">
      <c r="A122" t="s">
        <v>3786</v>
      </c>
      <c r="B122" t="s">
        <v>154</v>
      </c>
      <c r="C122" t="b">
        <f>COUNTIF(Table_Beispiel[relWort], Table_Nomen[[#This Row],[wortKey]]) &gt; 0</f>
        <v>1</v>
      </c>
      <c r="F122" t="str">
        <f t="shared" si="1"/>
        <v>weiblichGenus</v>
      </c>
      <c r="H122" t="s">
        <v>37</v>
      </c>
      <c r="K122" t="s">
        <v>838</v>
      </c>
      <c r="L122" t="s">
        <v>45</v>
      </c>
      <c r="O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NomenOrder121weiblichGenusnominativeKasussingularNumerus</v>
      </c>
      <c r="P122">
        <v>121</v>
      </c>
    </row>
    <row r="123" spans="1:16">
      <c r="A123" t="s">
        <v>3715</v>
      </c>
      <c r="B123" t="s">
        <v>82</v>
      </c>
      <c r="C123" t="b">
        <f>COUNTIF(Table_Beispiel[relWort], Table_Nomen[[#This Row],[wortKey]]) &gt; 0</f>
        <v>1</v>
      </c>
      <c r="F123" t="str">
        <f t="shared" si="1"/>
        <v>mannlichGenus</v>
      </c>
      <c r="H123" t="s">
        <v>37</v>
      </c>
      <c r="K123" t="s">
        <v>839</v>
      </c>
      <c r="L123" t="s">
        <v>45</v>
      </c>
      <c r="O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NomenOrder122mannlichGenusnominativeKasussingularNumerus</v>
      </c>
      <c r="P123">
        <v>122</v>
      </c>
    </row>
    <row r="124" spans="1:16">
      <c r="A124" t="s">
        <v>3787</v>
      </c>
      <c r="B124" t="s">
        <v>155</v>
      </c>
      <c r="C124" t="b">
        <f>COUNTIF(Table_Beispiel[relWort], Table_Nomen[[#This Row],[wortKey]]) &gt; 0</f>
        <v>1</v>
      </c>
      <c r="F124" t="str">
        <f t="shared" si="1"/>
        <v>mannlichGenus</v>
      </c>
      <c r="H124" t="s">
        <v>37</v>
      </c>
      <c r="K124" t="s">
        <v>840</v>
      </c>
      <c r="L124" t="s">
        <v>45</v>
      </c>
      <c r="O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NomenOrder123mannlichGenusnominativeKasussingularNumerus</v>
      </c>
      <c r="P124">
        <v>123</v>
      </c>
    </row>
    <row r="125" spans="1:16">
      <c r="A125" t="s">
        <v>3788</v>
      </c>
      <c r="B125" t="s">
        <v>156</v>
      </c>
      <c r="C125" t="b">
        <f>COUNTIF(Table_Beispiel[relWort], Table_Nomen[[#This Row],[wortKey]]) &gt; 0</f>
        <v>1</v>
      </c>
      <c r="F125" t="str">
        <f t="shared" si="1"/>
        <v>weiblichGenus</v>
      </c>
      <c r="H125" t="s">
        <v>37</v>
      </c>
      <c r="K125" t="s">
        <v>841</v>
      </c>
      <c r="L125" t="s">
        <v>45</v>
      </c>
      <c r="O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NomenOrder124weiblichGenusnominativeKasussingularNumerus</v>
      </c>
      <c r="P125">
        <v>124</v>
      </c>
    </row>
    <row r="126" spans="1:16">
      <c r="A126" t="s">
        <v>3750</v>
      </c>
      <c r="B126" t="s">
        <v>118</v>
      </c>
      <c r="C126" t="b">
        <f>COUNTIF(Table_Beispiel[relWort], Table_Nomen[[#This Row],[wortKey]]) &gt; 0</f>
        <v>1</v>
      </c>
      <c r="F126" t="str">
        <f t="shared" si="1"/>
        <v>sachlichGenus</v>
      </c>
      <c r="H126" t="s">
        <v>37</v>
      </c>
      <c r="K126" t="s">
        <v>842</v>
      </c>
      <c r="L126" t="s">
        <v>45</v>
      </c>
      <c r="O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NomenOrder125sachlichGenusnominativeKasussingularNumerus</v>
      </c>
      <c r="P126">
        <v>125</v>
      </c>
    </row>
    <row r="127" spans="1:16">
      <c r="A127" t="s">
        <v>3789</v>
      </c>
      <c r="B127" t="s">
        <v>157</v>
      </c>
      <c r="C127" t="b">
        <f>COUNTIF(Table_Beispiel[relWort], Table_Nomen[[#This Row],[wortKey]]) &gt; 0</f>
        <v>1</v>
      </c>
      <c r="F127" t="str">
        <f t="shared" si="1"/>
        <v>weiblichGenus</v>
      </c>
      <c r="H127" t="s">
        <v>37</v>
      </c>
      <c r="K127" t="s">
        <v>843</v>
      </c>
      <c r="L127" t="s">
        <v>45</v>
      </c>
      <c r="O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NomenOrder126weiblichGenusnominativeKasussingularNumerus</v>
      </c>
      <c r="P127">
        <v>126</v>
      </c>
    </row>
    <row r="128" spans="1:16">
      <c r="A128" t="s">
        <v>3773</v>
      </c>
      <c r="B128" t="s">
        <v>142</v>
      </c>
      <c r="C128" t="b">
        <f>COUNTIF(Table_Beispiel[relWort], Table_Nomen[[#This Row],[wortKey]]) &gt; 0</f>
        <v>1</v>
      </c>
      <c r="F128" t="str">
        <f t="shared" si="1"/>
        <v>weiblichGenus</v>
      </c>
      <c r="H128" t="s">
        <v>37</v>
      </c>
      <c r="K128" t="s">
        <v>844</v>
      </c>
      <c r="L128" t="s">
        <v>45</v>
      </c>
      <c r="O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NomenOrder127weiblichGenusnominativeKasussingularNumerus</v>
      </c>
      <c r="P128">
        <v>127</v>
      </c>
    </row>
    <row r="129" spans="1:16">
      <c r="A129" t="s">
        <v>3790</v>
      </c>
      <c r="B129" t="s">
        <v>158</v>
      </c>
      <c r="C129" t="b">
        <f>COUNTIF(Table_Beispiel[relWort], Table_Nomen[[#This Row],[wortKey]]) &gt; 0</f>
        <v>1</v>
      </c>
      <c r="F129" t="str">
        <f t="shared" si="1"/>
        <v>sachlichGenus</v>
      </c>
      <c r="H129" t="s">
        <v>37</v>
      </c>
      <c r="K129" t="s">
        <v>845</v>
      </c>
      <c r="L129" t="s">
        <v>45</v>
      </c>
      <c r="O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NomenOrder128sachlichGenusnominativeKasussingularNumerus</v>
      </c>
      <c r="P129">
        <v>128</v>
      </c>
    </row>
    <row r="130" spans="1:16">
      <c r="A130" t="s">
        <v>3791</v>
      </c>
      <c r="B130" t="s">
        <v>159</v>
      </c>
      <c r="C130" t="b">
        <f>COUNTIF(Table_Beispiel[relWort], Table_Nomen[[#This Row],[wortKey]]) &gt; 0</f>
        <v>1</v>
      </c>
      <c r="F130" t="str">
        <f t="shared" ref="F130:F193" si="2">IF(OR(LEFT(A130,4)="der ", ISNUMBER(SEARCH("/der",A130))),"mannlichGenus",
 IF(OR(LEFT(A130,4)="das ", ISNUMBER(SEARCH("/das",A130))),"sachlichGenus",
 IF(OR(LEFT(A130,4)="die ", ISNUMBER(SEARCH("/die",A130))),"weiblichGenus",
 "")))</f>
        <v>weiblichGenus</v>
      </c>
      <c r="H130" t="s">
        <v>37</v>
      </c>
      <c r="K130" t="s">
        <v>846</v>
      </c>
      <c r="L130" t="s">
        <v>45</v>
      </c>
      <c r="O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NomenOrder129weiblichGenusnominativeKasussingularNumerus</v>
      </c>
      <c r="P130">
        <v>129</v>
      </c>
    </row>
    <row r="131" spans="1:16">
      <c r="A131" t="s">
        <v>3792</v>
      </c>
      <c r="B131" t="s">
        <v>160</v>
      </c>
      <c r="C131" t="b">
        <f>COUNTIF(Table_Beispiel[relWort], Table_Nomen[[#This Row],[wortKey]]) &gt; 0</f>
        <v>1</v>
      </c>
      <c r="F131" t="str">
        <f t="shared" si="2"/>
        <v>mannlichGenus</v>
      </c>
      <c r="H131" t="s">
        <v>37</v>
      </c>
      <c r="K131" t="s">
        <v>847</v>
      </c>
      <c r="L131" t="s">
        <v>45</v>
      </c>
      <c r="O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NomenOrder130mannlichGenusnominativeKasussingularNumerus</v>
      </c>
      <c r="P131">
        <v>130</v>
      </c>
    </row>
    <row r="132" spans="1:16">
      <c r="A132" t="s">
        <v>3793</v>
      </c>
      <c r="B132" t="s">
        <v>161</v>
      </c>
      <c r="C132" t="b">
        <f>COUNTIF(Table_Beispiel[relWort], Table_Nomen[[#This Row],[wortKey]]) &gt; 0</f>
        <v>1</v>
      </c>
      <c r="F132" t="str">
        <f t="shared" si="2"/>
        <v>weiblichGenus</v>
      </c>
      <c r="H132" t="s">
        <v>37</v>
      </c>
      <c r="K132" t="s">
        <v>848</v>
      </c>
      <c r="L132" t="s">
        <v>45</v>
      </c>
      <c r="O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NomenOrder131weiblichGenusnominativeKasussingularNumerus</v>
      </c>
      <c r="P132">
        <v>131</v>
      </c>
    </row>
    <row r="133" spans="1:16">
      <c r="A133" t="s">
        <v>3794</v>
      </c>
      <c r="B133" t="s">
        <v>162</v>
      </c>
      <c r="C133" t="b">
        <f>COUNTIF(Table_Beispiel[relWort], Table_Nomen[[#This Row],[wortKey]]) &gt; 0</f>
        <v>1</v>
      </c>
      <c r="F133" t="str">
        <f t="shared" si="2"/>
        <v>mannlichGenus</v>
      </c>
      <c r="H133" t="s">
        <v>37</v>
      </c>
      <c r="K133" t="s">
        <v>849</v>
      </c>
      <c r="L133" t="s">
        <v>45</v>
      </c>
      <c r="O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NomenOrder132mannlichGenusnominativeKasussingularNumerus</v>
      </c>
      <c r="P133">
        <v>132</v>
      </c>
    </row>
    <row r="134" spans="1:16">
      <c r="A134" t="s">
        <v>3795</v>
      </c>
      <c r="B134" t="s">
        <v>163</v>
      </c>
      <c r="C134" t="b">
        <f>COUNTIF(Table_Beispiel[relWort], Table_Nomen[[#This Row],[wortKey]]) &gt; 0</f>
        <v>1</v>
      </c>
      <c r="F134" t="str">
        <f t="shared" si="2"/>
        <v>weiblichGenus</v>
      </c>
      <c r="H134" t="s">
        <v>37</v>
      </c>
      <c r="K134" t="s">
        <v>850</v>
      </c>
      <c r="L134" t="s">
        <v>45</v>
      </c>
      <c r="O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NomenOrder133weiblichGenusnominativeKasussingularNumerus</v>
      </c>
      <c r="P134">
        <v>133</v>
      </c>
    </row>
    <row r="135" spans="1:16">
      <c r="A135" t="s">
        <v>3796</v>
      </c>
      <c r="B135" t="s">
        <v>164</v>
      </c>
      <c r="C135" t="b">
        <f>COUNTIF(Table_Beispiel[relWort], Table_Nomen[[#This Row],[wortKey]]) &gt; 0</f>
        <v>1</v>
      </c>
      <c r="F135" t="str">
        <f t="shared" si="2"/>
        <v>mannlichGenus</v>
      </c>
      <c r="H135" t="s">
        <v>37</v>
      </c>
      <c r="K135" t="s">
        <v>851</v>
      </c>
      <c r="L135" t="s">
        <v>45</v>
      </c>
      <c r="O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NomenOrder134mannlichGenusnominativeKasussingularNumerus</v>
      </c>
      <c r="P135">
        <v>134</v>
      </c>
    </row>
    <row r="136" spans="1:16">
      <c r="A136" t="s">
        <v>3797</v>
      </c>
      <c r="B136" t="s">
        <v>165</v>
      </c>
      <c r="C136" t="b">
        <f>COUNTIF(Table_Beispiel[relWort], Table_Nomen[[#This Row],[wortKey]]) &gt; 0</f>
        <v>1</v>
      </c>
      <c r="F136" t="str">
        <f t="shared" si="2"/>
        <v>mannlichGenus</v>
      </c>
      <c r="H136" t="s">
        <v>37</v>
      </c>
      <c r="K136" t="s">
        <v>852</v>
      </c>
      <c r="L136" t="s">
        <v>45</v>
      </c>
      <c r="O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NomenOrder135mannlichGenusnominativeKasussingularNumerus</v>
      </c>
      <c r="P136">
        <v>135</v>
      </c>
    </row>
    <row r="137" spans="1:16">
      <c r="A137" t="s">
        <v>3798</v>
      </c>
      <c r="B137" t="s">
        <v>166</v>
      </c>
      <c r="C137" t="b">
        <f>COUNTIF(Table_Beispiel[relWort], Table_Nomen[[#This Row],[wortKey]]) &gt; 0</f>
        <v>1</v>
      </c>
      <c r="F137" t="str">
        <f t="shared" si="2"/>
        <v>weiblichGenus</v>
      </c>
      <c r="H137" t="s">
        <v>37</v>
      </c>
      <c r="K137" t="s">
        <v>853</v>
      </c>
      <c r="L137" t="s">
        <v>45</v>
      </c>
      <c r="O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NomenOrder136weiblichGenusnominativeKasussingularNumerus</v>
      </c>
      <c r="P137">
        <v>136</v>
      </c>
    </row>
    <row r="138" spans="1:16">
      <c r="A138" t="s">
        <v>3799</v>
      </c>
      <c r="B138" t="s">
        <v>167</v>
      </c>
      <c r="C138" t="b">
        <f>COUNTIF(Table_Beispiel[relWort], Table_Nomen[[#This Row],[wortKey]]) &gt; 0</f>
        <v>1</v>
      </c>
      <c r="F138" t="str">
        <f t="shared" si="2"/>
        <v>weiblichGenus</v>
      </c>
      <c r="H138" t="s">
        <v>37</v>
      </c>
      <c r="K138" t="s">
        <v>854</v>
      </c>
      <c r="L138" t="s">
        <v>45</v>
      </c>
      <c r="O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NomenOrder137weiblichGenusnominativeKasussingularNumerus</v>
      </c>
      <c r="P138">
        <v>137</v>
      </c>
    </row>
    <row r="139" spans="1:16">
      <c r="A139" t="s">
        <v>3800</v>
      </c>
      <c r="B139" t="s">
        <v>168</v>
      </c>
      <c r="C139" t="b">
        <f>COUNTIF(Table_Beispiel[relWort], Table_Nomen[[#This Row],[wortKey]]) &gt; 0</f>
        <v>1</v>
      </c>
      <c r="F139" t="str">
        <f t="shared" si="2"/>
        <v>mannlichGenus</v>
      </c>
      <c r="H139" t="s">
        <v>37</v>
      </c>
      <c r="K139" t="s">
        <v>855</v>
      </c>
      <c r="L139" t="s">
        <v>45</v>
      </c>
      <c r="O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NomenOrder138mannlichGenusnominativeKasussingularNumerus</v>
      </c>
      <c r="P139">
        <v>138</v>
      </c>
    </row>
    <row r="140" spans="1:16">
      <c r="A140" t="s">
        <v>3801</v>
      </c>
      <c r="B140" t="s">
        <v>169</v>
      </c>
      <c r="C140" t="b">
        <f>COUNTIF(Table_Beispiel[relWort], Table_Nomen[[#This Row],[wortKey]]) &gt; 0</f>
        <v>1</v>
      </c>
      <c r="F140" t="str">
        <f t="shared" si="2"/>
        <v>weiblichGenus</v>
      </c>
      <c r="H140" t="s">
        <v>37</v>
      </c>
      <c r="K140" t="s">
        <v>856</v>
      </c>
      <c r="L140" t="s">
        <v>45</v>
      </c>
      <c r="O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NomenOrder139weiblichGenusnominativeKasussingularNumerus</v>
      </c>
      <c r="P140">
        <v>139</v>
      </c>
    </row>
    <row r="141" spans="1:16">
      <c r="A141" t="s">
        <v>3802</v>
      </c>
      <c r="B141" t="s">
        <v>170</v>
      </c>
      <c r="C141" t="b">
        <f>COUNTIF(Table_Beispiel[relWort], Table_Nomen[[#This Row],[wortKey]]) &gt; 0</f>
        <v>1</v>
      </c>
      <c r="F141" t="str">
        <f t="shared" si="2"/>
        <v>mannlichGenus</v>
      </c>
      <c r="H141" t="s">
        <v>37</v>
      </c>
      <c r="K141" t="s">
        <v>857</v>
      </c>
      <c r="L141" t="s">
        <v>45</v>
      </c>
      <c r="O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NomenOrder140mannlichGenusnominativeKasussingularNumerus</v>
      </c>
      <c r="P141">
        <v>140</v>
      </c>
    </row>
    <row r="142" spans="1:16">
      <c r="A142" t="s">
        <v>3753</v>
      </c>
      <c r="B142" t="s">
        <v>121</v>
      </c>
      <c r="C142" t="b">
        <f>COUNTIF(Table_Beispiel[relWort], Table_Nomen[[#This Row],[wortKey]]) &gt; 0</f>
        <v>1</v>
      </c>
      <c r="F142" t="str">
        <f t="shared" si="2"/>
        <v>sachlichGenus</v>
      </c>
      <c r="H142" t="s">
        <v>37</v>
      </c>
      <c r="K142" t="s">
        <v>858</v>
      </c>
      <c r="L142" t="s">
        <v>45</v>
      </c>
      <c r="O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NomenOrder141sachlichGenusnominativeKasussingularNumerus</v>
      </c>
      <c r="P142">
        <v>141</v>
      </c>
    </row>
    <row r="143" spans="1:16">
      <c r="A143" t="s">
        <v>3803</v>
      </c>
      <c r="B143" t="s">
        <v>171</v>
      </c>
      <c r="C143" t="b">
        <f>COUNTIF(Table_Beispiel[relWort], Table_Nomen[[#This Row],[wortKey]]) &gt; 0</f>
        <v>1</v>
      </c>
      <c r="F143" t="str">
        <f t="shared" si="2"/>
        <v>mannlichGenus</v>
      </c>
      <c r="H143" t="s">
        <v>37</v>
      </c>
      <c r="K143" t="s">
        <v>859</v>
      </c>
      <c r="L143" t="s">
        <v>45</v>
      </c>
      <c r="O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NomenOrder142mannlichGenusnominativeKasussingularNumerus</v>
      </c>
      <c r="P143">
        <v>142</v>
      </c>
    </row>
    <row r="144" spans="1:16">
      <c r="A144" t="s">
        <v>3804</v>
      </c>
      <c r="B144" t="s">
        <v>172</v>
      </c>
      <c r="C144" t="b">
        <f>COUNTIF(Table_Beispiel[relWort], Table_Nomen[[#This Row],[wortKey]]) &gt; 0</f>
        <v>1</v>
      </c>
      <c r="F144" t="str">
        <f t="shared" si="2"/>
        <v>mannlichGenus</v>
      </c>
      <c r="H144" t="s">
        <v>37</v>
      </c>
      <c r="K144" t="s">
        <v>860</v>
      </c>
      <c r="L144" t="s">
        <v>45</v>
      </c>
      <c r="O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NomenOrder143mannlichGenusnominativeKasussingularNumerus</v>
      </c>
      <c r="P144">
        <v>143</v>
      </c>
    </row>
    <row r="145" spans="1:16">
      <c r="A145" t="s">
        <v>3739</v>
      </c>
      <c r="B145" t="s">
        <v>107</v>
      </c>
      <c r="C145" t="b">
        <f>COUNTIF(Table_Beispiel[relWort], Table_Nomen[[#This Row],[wortKey]]) &gt; 0</f>
        <v>1</v>
      </c>
      <c r="F145" t="str">
        <f t="shared" si="2"/>
        <v>sachlichGenus</v>
      </c>
      <c r="H145" t="s">
        <v>37</v>
      </c>
      <c r="K145" t="s">
        <v>861</v>
      </c>
      <c r="L145" t="s">
        <v>45</v>
      </c>
      <c r="O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NomenOrder144sachlichGenusnominativeKasussingularNumerus</v>
      </c>
      <c r="P145">
        <v>144</v>
      </c>
    </row>
    <row r="146" spans="1:16">
      <c r="A146" t="s">
        <v>3805</v>
      </c>
      <c r="B146" t="s">
        <v>173</v>
      </c>
      <c r="C146" t="b">
        <f>COUNTIF(Table_Beispiel[relWort], Table_Nomen[[#This Row],[wortKey]]) &gt; 0</f>
        <v>1</v>
      </c>
      <c r="F146" t="str">
        <f t="shared" si="2"/>
        <v>weiblichGenus</v>
      </c>
      <c r="H146" t="s">
        <v>37</v>
      </c>
      <c r="K146" t="s">
        <v>862</v>
      </c>
      <c r="L146" t="s">
        <v>45</v>
      </c>
      <c r="O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NomenOrder145weiblichGenusnominativeKasussingularNumerus</v>
      </c>
      <c r="P146">
        <v>145</v>
      </c>
    </row>
    <row r="147" spans="1:16">
      <c r="A147" t="s">
        <v>3806</v>
      </c>
      <c r="B147" t="s">
        <v>174</v>
      </c>
      <c r="C147" t="b">
        <f>COUNTIF(Table_Beispiel[relWort], Table_Nomen[[#This Row],[wortKey]]) &gt; 0</f>
        <v>1</v>
      </c>
      <c r="F147" t="str">
        <f t="shared" si="2"/>
        <v>sachlichGenus</v>
      </c>
      <c r="H147" t="s">
        <v>37</v>
      </c>
      <c r="K147" t="s">
        <v>863</v>
      </c>
      <c r="L147" t="s">
        <v>45</v>
      </c>
      <c r="O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NomenOrder146sachlichGenusnominativeKasussingularNumerus</v>
      </c>
      <c r="P147">
        <v>146</v>
      </c>
    </row>
    <row r="148" spans="1:16">
      <c r="A148" t="s">
        <v>3807</v>
      </c>
      <c r="B148" t="s">
        <v>175</v>
      </c>
      <c r="C148" t="b">
        <f>COUNTIF(Table_Beispiel[relWort], Table_Nomen[[#This Row],[wortKey]]) &gt; 0</f>
        <v>1</v>
      </c>
      <c r="F148" t="str">
        <f t="shared" si="2"/>
        <v>weiblichGenus</v>
      </c>
      <c r="H148" t="s">
        <v>37</v>
      </c>
      <c r="K148" t="s">
        <v>864</v>
      </c>
      <c r="L148" t="s">
        <v>45</v>
      </c>
      <c r="O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NomenOrder147weiblichGenusnominativeKasussingularNumerus</v>
      </c>
      <c r="P148">
        <v>147</v>
      </c>
    </row>
    <row r="149" spans="1:16">
      <c r="A149" t="s">
        <v>3808</v>
      </c>
      <c r="B149" t="s">
        <v>176</v>
      </c>
      <c r="C149" t="b">
        <f>COUNTIF(Table_Beispiel[relWort], Table_Nomen[[#This Row],[wortKey]]) &gt; 0</f>
        <v>1</v>
      </c>
      <c r="F149" t="str">
        <f t="shared" si="2"/>
        <v>mannlichGenus</v>
      </c>
      <c r="H149" t="s">
        <v>37</v>
      </c>
      <c r="K149" t="s">
        <v>865</v>
      </c>
      <c r="L149" t="s">
        <v>45</v>
      </c>
      <c r="O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NomenOrder148mannlichGenusnominativeKasussingularNumerus</v>
      </c>
      <c r="P149">
        <v>148</v>
      </c>
    </row>
    <row r="150" spans="1:16">
      <c r="A150" t="s">
        <v>3809</v>
      </c>
      <c r="B150" t="s">
        <v>177</v>
      </c>
      <c r="C150" t="b">
        <f>COUNTIF(Table_Beispiel[relWort], Table_Nomen[[#This Row],[wortKey]]) &gt; 0</f>
        <v>1</v>
      </c>
      <c r="F150" t="str">
        <f t="shared" si="2"/>
        <v>weiblichGenus</v>
      </c>
      <c r="H150" t="s">
        <v>37</v>
      </c>
      <c r="K150" t="s">
        <v>866</v>
      </c>
      <c r="L150" t="s">
        <v>45</v>
      </c>
      <c r="O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NomenOrder149weiblichGenusnominativeKasussingularNumerus</v>
      </c>
      <c r="P150">
        <v>149</v>
      </c>
    </row>
    <row r="151" spans="1:16">
      <c r="A151" t="s">
        <v>3810</v>
      </c>
      <c r="B151" t="s">
        <v>178</v>
      </c>
      <c r="C151" t="b">
        <f>COUNTIF(Table_Beispiel[relWort], Table_Nomen[[#This Row],[wortKey]]) &gt; 0</f>
        <v>1</v>
      </c>
      <c r="F151" t="str">
        <f t="shared" si="2"/>
        <v>weiblichGenus</v>
      </c>
      <c r="H151" t="s">
        <v>37</v>
      </c>
      <c r="K151" t="s">
        <v>867</v>
      </c>
      <c r="L151" t="s">
        <v>45</v>
      </c>
      <c r="O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NomenOrder150weiblichGenusnominativeKasussingularNumerus</v>
      </c>
      <c r="P151">
        <v>150</v>
      </c>
    </row>
    <row r="152" spans="1:16">
      <c r="A152" t="s">
        <v>3811</v>
      </c>
      <c r="B152" t="s">
        <v>179</v>
      </c>
      <c r="C152" t="b">
        <f>COUNTIF(Table_Beispiel[relWort], Table_Nomen[[#This Row],[wortKey]]) &gt; 0</f>
        <v>1</v>
      </c>
      <c r="F152" t="str">
        <f t="shared" si="2"/>
        <v>sachlichGenus</v>
      </c>
      <c r="H152" t="s">
        <v>37</v>
      </c>
      <c r="K152" t="s">
        <v>868</v>
      </c>
      <c r="L152" t="s">
        <v>45</v>
      </c>
      <c r="O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NomenOrder151sachlichGenusnominativeKasussingularNumerus</v>
      </c>
      <c r="P152">
        <v>151</v>
      </c>
    </row>
    <row r="153" spans="1:16">
      <c r="A153" t="s">
        <v>3812</v>
      </c>
      <c r="B153" t="s">
        <v>180</v>
      </c>
      <c r="C153" t="b">
        <f>COUNTIF(Table_Beispiel[relWort], Table_Nomen[[#This Row],[wortKey]]) &gt; 0</f>
        <v>1</v>
      </c>
      <c r="F153" t="str">
        <f t="shared" si="2"/>
        <v>weiblichGenus</v>
      </c>
      <c r="H153" t="s">
        <v>37</v>
      </c>
      <c r="K153" t="s">
        <v>869</v>
      </c>
      <c r="L153" t="s">
        <v>45</v>
      </c>
      <c r="O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NomenOrder152weiblichGenusnominativeKasussingularNumerus</v>
      </c>
      <c r="P153">
        <v>152</v>
      </c>
    </row>
    <row r="154" spans="1:16">
      <c r="A154" t="s">
        <v>3813</v>
      </c>
      <c r="B154" t="s">
        <v>181</v>
      </c>
      <c r="C154" t="b">
        <f>COUNTIF(Table_Beispiel[relWort], Table_Nomen[[#This Row],[wortKey]]) &gt; 0</f>
        <v>1</v>
      </c>
      <c r="F154" t="str">
        <f t="shared" si="2"/>
        <v>mannlichGenus</v>
      </c>
      <c r="H154" t="s">
        <v>37</v>
      </c>
      <c r="K154" t="s">
        <v>870</v>
      </c>
      <c r="L154" t="s">
        <v>45</v>
      </c>
      <c r="O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NomenOrder153mannlichGenusnominativeKasussingularNumerus</v>
      </c>
      <c r="P154">
        <v>153</v>
      </c>
    </row>
    <row r="155" spans="1:16">
      <c r="A155" t="s">
        <v>3814</v>
      </c>
      <c r="B155" t="s">
        <v>182</v>
      </c>
      <c r="C155" t="b">
        <f>COUNTIF(Table_Beispiel[relWort], Table_Nomen[[#This Row],[wortKey]]) &gt; 0</f>
        <v>1</v>
      </c>
      <c r="F155" t="str">
        <f t="shared" si="2"/>
        <v>sachlichGenus</v>
      </c>
      <c r="H155" t="s">
        <v>37</v>
      </c>
      <c r="K155" t="s">
        <v>871</v>
      </c>
      <c r="L155" t="s">
        <v>45</v>
      </c>
      <c r="O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NomenOrder154sachlichGenusnominativeKasussingularNumerus</v>
      </c>
      <c r="P155">
        <v>154</v>
      </c>
    </row>
    <row r="156" spans="1:16">
      <c r="A156" t="s">
        <v>3815</v>
      </c>
      <c r="B156" t="s">
        <v>183</v>
      </c>
      <c r="C156" t="b">
        <f>COUNTIF(Table_Beispiel[relWort], Table_Nomen[[#This Row],[wortKey]]) &gt; 0</f>
        <v>1</v>
      </c>
      <c r="F156" t="str">
        <f t="shared" si="2"/>
        <v>weiblichGenus</v>
      </c>
      <c r="H156" t="s">
        <v>37</v>
      </c>
      <c r="K156" t="s">
        <v>872</v>
      </c>
      <c r="L156" t="s">
        <v>45</v>
      </c>
      <c r="O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NomenOrder155weiblichGenusnominativeKasussingularNumerus</v>
      </c>
      <c r="P156">
        <v>155</v>
      </c>
    </row>
    <row r="157" spans="1:16">
      <c r="A157" t="s">
        <v>3769</v>
      </c>
      <c r="B157" t="s">
        <v>138</v>
      </c>
      <c r="C157" t="b">
        <f>COUNTIF(Table_Beispiel[relWort], Table_Nomen[[#This Row],[wortKey]]) &gt; 0</f>
        <v>1</v>
      </c>
      <c r="F157" t="str">
        <f t="shared" si="2"/>
        <v>weiblichGenus</v>
      </c>
      <c r="H157" t="s">
        <v>37</v>
      </c>
      <c r="K157" t="s">
        <v>873</v>
      </c>
      <c r="L157" t="s">
        <v>45</v>
      </c>
      <c r="O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NomenOrder156weiblichGenusnominativeKasussingularNumerus</v>
      </c>
      <c r="P157">
        <v>156</v>
      </c>
    </row>
    <row r="158" spans="1:16">
      <c r="A158" t="s">
        <v>3816</v>
      </c>
      <c r="B158" t="s">
        <v>184</v>
      </c>
      <c r="C158" t="b">
        <f>COUNTIF(Table_Beispiel[relWort], Table_Nomen[[#This Row],[wortKey]]) &gt; 0</f>
        <v>1</v>
      </c>
      <c r="F158" t="str">
        <f t="shared" si="2"/>
        <v>mannlichGenus</v>
      </c>
      <c r="H158" t="s">
        <v>37</v>
      </c>
      <c r="K158" t="s">
        <v>874</v>
      </c>
      <c r="L158" t="s">
        <v>45</v>
      </c>
      <c r="O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NomenOrder157mannlichGenusnominativeKasussingularNumerus</v>
      </c>
      <c r="P158">
        <v>157</v>
      </c>
    </row>
    <row r="159" spans="1:16">
      <c r="A159" t="s">
        <v>3817</v>
      </c>
      <c r="B159" t="s">
        <v>185</v>
      </c>
      <c r="C159" t="b">
        <f>COUNTIF(Table_Beispiel[relWort], Table_Nomen[[#This Row],[wortKey]]) &gt; 0</f>
        <v>1</v>
      </c>
      <c r="F159" t="str">
        <f t="shared" si="2"/>
        <v>sachlichGenus</v>
      </c>
      <c r="H159" t="s">
        <v>37</v>
      </c>
      <c r="K159" t="s">
        <v>875</v>
      </c>
      <c r="L159" t="s">
        <v>45</v>
      </c>
      <c r="O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NomenOrder158sachlichGenusnominativeKasussingularNumerus</v>
      </c>
      <c r="P159">
        <v>158</v>
      </c>
    </row>
    <row r="160" spans="1:16">
      <c r="A160" t="s">
        <v>3818</v>
      </c>
      <c r="B160" t="s">
        <v>186</v>
      </c>
      <c r="C160" t="b">
        <f>COUNTIF(Table_Beispiel[relWort], Table_Nomen[[#This Row],[wortKey]]) &gt; 0</f>
        <v>1</v>
      </c>
      <c r="F160" t="str">
        <f t="shared" si="2"/>
        <v>weiblichGenus</v>
      </c>
      <c r="H160" t="s">
        <v>37</v>
      </c>
      <c r="K160" t="s">
        <v>876</v>
      </c>
      <c r="L160" t="s">
        <v>45</v>
      </c>
      <c r="O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NomenOrder159weiblichGenusnominativeKasussingularNumerus</v>
      </c>
      <c r="P160">
        <v>159</v>
      </c>
    </row>
    <row r="161" spans="1:16">
      <c r="A161" t="s">
        <v>3819</v>
      </c>
      <c r="B161" t="s">
        <v>187</v>
      </c>
      <c r="C161" t="b">
        <f>COUNTIF(Table_Beispiel[relWort], Table_Nomen[[#This Row],[wortKey]]) &gt; 0</f>
        <v>1</v>
      </c>
      <c r="F161" t="str">
        <f t="shared" si="2"/>
        <v>mannlichGenus</v>
      </c>
      <c r="H161" t="s">
        <v>37</v>
      </c>
      <c r="K161" t="s">
        <v>877</v>
      </c>
      <c r="L161" t="s">
        <v>45</v>
      </c>
      <c r="O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NomenOrder160mannlichGenusnominativeKasussingularNumerus</v>
      </c>
      <c r="P161">
        <v>160</v>
      </c>
    </row>
    <row r="162" spans="1:16">
      <c r="A162" t="s">
        <v>3820</v>
      </c>
      <c r="B162" t="s">
        <v>188</v>
      </c>
      <c r="C162" t="b">
        <f>COUNTIF(Table_Beispiel[relWort], Table_Nomen[[#This Row],[wortKey]]) &gt; 0</f>
        <v>1</v>
      </c>
      <c r="F162" t="str">
        <f t="shared" si="2"/>
        <v>sachlichGenus</v>
      </c>
      <c r="H162" t="s">
        <v>37</v>
      </c>
      <c r="K162" t="s">
        <v>878</v>
      </c>
      <c r="L162" t="s">
        <v>45</v>
      </c>
      <c r="O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NomenOrder161sachlichGenusnominativeKasussingularNumerus</v>
      </c>
      <c r="P162">
        <v>161</v>
      </c>
    </row>
    <row r="163" spans="1:16">
      <c r="A163" t="s">
        <v>3821</v>
      </c>
      <c r="B163" t="s">
        <v>189</v>
      </c>
      <c r="C163" t="b">
        <f>COUNTIF(Table_Beispiel[relWort], Table_Nomen[[#This Row],[wortKey]]) &gt; 0</f>
        <v>1</v>
      </c>
      <c r="F163" t="str">
        <f t="shared" si="2"/>
        <v>mannlichGenus</v>
      </c>
      <c r="H163" t="s">
        <v>37</v>
      </c>
      <c r="K163" t="s">
        <v>879</v>
      </c>
      <c r="L163" t="s">
        <v>45</v>
      </c>
      <c r="O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NomenOrder162mannlichGenusnominativeKasussingularNumerus</v>
      </c>
      <c r="P163">
        <v>162</v>
      </c>
    </row>
    <row r="164" spans="1:16">
      <c r="A164" t="s">
        <v>3822</v>
      </c>
      <c r="B164" t="s">
        <v>190</v>
      </c>
      <c r="C164" t="b">
        <f>COUNTIF(Table_Beispiel[relWort], Table_Nomen[[#This Row],[wortKey]]) &gt; 0</f>
        <v>1</v>
      </c>
      <c r="F164" t="str">
        <f t="shared" si="2"/>
        <v>weiblichGenus</v>
      </c>
      <c r="H164" t="s">
        <v>37</v>
      </c>
      <c r="K164" t="s">
        <v>880</v>
      </c>
      <c r="L164" t="s">
        <v>45</v>
      </c>
      <c r="O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NomenOrder163weiblichGenusnominativeKasussingularNumerus</v>
      </c>
      <c r="P164">
        <v>163</v>
      </c>
    </row>
    <row r="165" spans="1:16">
      <c r="A165" t="s">
        <v>3823</v>
      </c>
      <c r="B165" t="s">
        <v>191</v>
      </c>
      <c r="C165" t="b">
        <f>COUNTIF(Table_Beispiel[relWort], Table_Nomen[[#This Row],[wortKey]]) &gt; 0</f>
        <v>1</v>
      </c>
      <c r="F165" t="str">
        <f t="shared" si="2"/>
        <v>weiblichGenus</v>
      </c>
      <c r="H165" t="s">
        <v>37</v>
      </c>
      <c r="K165" t="s">
        <v>881</v>
      </c>
      <c r="L165" t="s">
        <v>45</v>
      </c>
      <c r="O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NomenOrder164weiblichGenusnominativeKasussingularNumerus</v>
      </c>
      <c r="P165">
        <v>164</v>
      </c>
    </row>
    <row r="166" spans="1:16">
      <c r="A166" t="s">
        <v>3824</v>
      </c>
      <c r="B166" t="s">
        <v>192</v>
      </c>
      <c r="C166" t="b">
        <f>COUNTIF(Table_Beispiel[relWort], Table_Nomen[[#This Row],[wortKey]]) &gt; 0</f>
        <v>1</v>
      </c>
      <c r="F166" t="str">
        <f t="shared" si="2"/>
        <v>mannlichGenus</v>
      </c>
      <c r="H166" t="s">
        <v>37</v>
      </c>
      <c r="K166" t="s">
        <v>882</v>
      </c>
      <c r="L166" t="s">
        <v>45</v>
      </c>
      <c r="O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NomenOrder165mannlichGenusnominativeKasussingularNumerus</v>
      </c>
      <c r="P166">
        <v>165</v>
      </c>
    </row>
    <row r="167" spans="1:16">
      <c r="A167" t="s">
        <v>3825</v>
      </c>
      <c r="B167" t="s">
        <v>193</v>
      </c>
      <c r="C167" t="b">
        <f>COUNTIF(Table_Beispiel[relWort], Table_Nomen[[#This Row],[wortKey]]) &gt; 0</f>
        <v>1</v>
      </c>
      <c r="F167" t="str">
        <f t="shared" si="2"/>
        <v>weiblichGenus</v>
      </c>
      <c r="H167" t="s">
        <v>37</v>
      </c>
      <c r="K167" t="s">
        <v>883</v>
      </c>
      <c r="L167" t="s">
        <v>45</v>
      </c>
      <c r="O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NomenOrder166weiblichGenusnominativeKasussingularNumerus</v>
      </c>
      <c r="P167">
        <v>166</v>
      </c>
    </row>
    <row r="168" spans="1:16">
      <c r="A168" t="s">
        <v>3826</v>
      </c>
      <c r="B168" t="s">
        <v>194</v>
      </c>
      <c r="C168" t="b">
        <f>COUNTIF(Table_Beispiel[relWort], Table_Nomen[[#This Row],[wortKey]]) &gt; 0</f>
        <v>1</v>
      </c>
      <c r="F168" t="str">
        <f t="shared" si="2"/>
        <v>mannlichGenus</v>
      </c>
      <c r="H168" t="s">
        <v>37</v>
      </c>
      <c r="K168" t="s">
        <v>884</v>
      </c>
      <c r="L168" t="s">
        <v>45</v>
      </c>
      <c r="O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NomenOrder167mannlichGenusnominativeKasussingularNumerus</v>
      </c>
      <c r="P168">
        <v>167</v>
      </c>
    </row>
    <row r="169" spans="1:16">
      <c r="A169" t="s">
        <v>3827</v>
      </c>
      <c r="B169" t="s">
        <v>195</v>
      </c>
      <c r="C169" t="b">
        <f>COUNTIF(Table_Beispiel[relWort], Table_Nomen[[#This Row],[wortKey]]) &gt; 0</f>
        <v>1</v>
      </c>
      <c r="F169" t="str">
        <f t="shared" si="2"/>
        <v>weiblichGenus</v>
      </c>
      <c r="H169" t="s">
        <v>37</v>
      </c>
      <c r="K169" t="s">
        <v>885</v>
      </c>
      <c r="L169" t="s">
        <v>45</v>
      </c>
      <c r="O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NomenOrder168weiblichGenusnominativeKasussingularNumerus</v>
      </c>
      <c r="P169">
        <v>168</v>
      </c>
    </row>
    <row r="170" spans="1:16">
      <c r="A170" t="s">
        <v>3828</v>
      </c>
      <c r="B170" t="s">
        <v>196</v>
      </c>
      <c r="C170" t="b">
        <f>COUNTIF(Table_Beispiel[relWort], Table_Nomen[[#This Row],[wortKey]]) &gt; 0</f>
        <v>1</v>
      </c>
      <c r="F170" t="str">
        <f t="shared" si="2"/>
        <v>weiblichGenus</v>
      </c>
      <c r="H170" t="s">
        <v>37</v>
      </c>
      <c r="K170" t="s">
        <v>886</v>
      </c>
      <c r="L170" t="s">
        <v>45</v>
      </c>
      <c r="O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NomenOrder169weiblichGenusnominativeKasussingularNumerus</v>
      </c>
      <c r="P170">
        <v>169</v>
      </c>
    </row>
    <row r="171" spans="1:16">
      <c r="A171" t="s">
        <v>3803</v>
      </c>
      <c r="B171" t="s">
        <v>136</v>
      </c>
      <c r="C171" t="b">
        <f>COUNTIF(Table_Beispiel[relWort], Table_Nomen[[#This Row],[wortKey]]) &gt; 0</f>
        <v>1</v>
      </c>
      <c r="F171" t="str">
        <f t="shared" si="2"/>
        <v>mannlichGenus</v>
      </c>
      <c r="H171" t="s">
        <v>37</v>
      </c>
      <c r="K171" t="s">
        <v>887</v>
      </c>
      <c r="L171" t="s">
        <v>45</v>
      </c>
      <c r="O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NomenOrder170mannlichGenusnominativeKasussingularNumerus</v>
      </c>
      <c r="P171">
        <v>170</v>
      </c>
    </row>
    <row r="172" spans="1:16">
      <c r="A172" t="s">
        <v>3829</v>
      </c>
      <c r="B172" t="s">
        <v>197</v>
      </c>
      <c r="C172" t="b">
        <f>COUNTIF(Table_Beispiel[relWort], Table_Nomen[[#This Row],[wortKey]]) &gt; 0</f>
        <v>1</v>
      </c>
      <c r="F172" t="str">
        <f t="shared" si="2"/>
        <v>mannlichGenus</v>
      </c>
      <c r="H172" t="s">
        <v>37</v>
      </c>
      <c r="K172" t="s">
        <v>888</v>
      </c>
      <c r="L172" t="s">
        <v>45</v>
      </c>
      <c r="O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NomenOrder171mannlichGenusnominativeKasussingularNumerus</v>
      </c>
      <c r="P172">
        <v>171</v>
      </c>
    </row>
    <row r="173" spans="1:16">
      <c r="A173" t="s">
        <v>3830</v>
      </c>
      <c r="B173" t="s">
        <v>198</v>
      </c>
      <c r="C173" t="b">
        <f>COUNTIF(Table_Beispiel[relWort], Table_Nomen[[#This Row],[wortKey]]) &gt; 0</f>
        <v>1</v>
      </c>
      <c r="F173" t="str">
        <f t="shared" si="2"/>
        <v>sachlichGenus</v>
      </c>
      <c r="H173" t="s">
        <v>37</v>
      </c>
      <c r="K173" t="s">
        <v>889</v>
      </c>
      <c r="L173" t="s">
        <v>45</v>
      </c>
      <c r="O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NomenOrder172sachlichGenusnominativeKasussingularNumerus</v>
      </c>
      <c r="P173">
        <v>172</v>
      </c>
    </row>
    <row r="174" spans="1:16">
      <c r="A174" t="s">
        <v>3831</v>
      </c>
      <c r="B174" t="s">
        <v>156</v>
      </c>
      <c r="C174" t="b">
        <f>COUNTIF(Table_Beispiel[relWort], Table_Nomen[[#This Row],[wortKey]]) &gt; 0</f>
        <v>1</v>
      </c>
      <c r="F174" t="str">
        <f t="shared" si="2"/>
        <v>weiblichGenus</v>
      </c>
      <c r="H174" t="s">
        <v>37</v>
      </c>
      <c r="K174" t="s">
        <v>890</v>
      </c>
      <c r="L174" t="s">
        <v>45</v>
      </c>
      <c r="O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NomenOrder173weiblichGenusnominativeKasussingularNumerus</v>
      </c>
      <c r="P174">
        <v>173</v>
      </c>
    </row>
    <row r="175" spans="1:16">
      <c r="A175" t="s">
        <v>3832</v>
      </c>
      <c r="B175" t="s">
        <v>199</v>
      </c>
      <c r="C175" t="b">
        <f>COUNTIF(Table_Beispiel[relWort], Table_Nomen[[#This Row],[wortKey]]) &gt; 0</f>
        <v>1</v>
      </c>
      <c r="F175" t="str">
        <f t="shared" si="2"/>
        <v>weiblichGenus</v>
      </c>
      <c r="H175" t="s">
        <v>37</v>
      </c>
      <c r="K175" t="s">
        <v>891</v>
      </c>
      <c r="L175" t="s">
        <v>45</v>
      </c>
      <c r="O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NomenOrder174weiblichGenusnominativeKasussingularNumerus</v>
      </c>
      <c r="P175">
        <v>174</v>
      </c>
    </row>
    <row r="176" spans="1:16">
      <c r="A176" t="s">
        <v>3833</v>
      </c>
      <c r="B176" t="s">
        <v>200</v>
      </c>
      <c r="C176" t="b">
        <f>COUNTIF(Table_Beispiel[relWort], Table_Nomen[[#This Row],[wortKey]]) &gt; 0</f>
        <v>1</v>
      </c>
      <c r="F176" t="str">
        <f t="shared" si="2"/>
        <v>weiblichGenus</v>
      </c>
      <c r="H176" t="s">
        <v>37</v>
      </c>
      <c r="K176" t="s">
        <v>892</v>
      </c>
      <c r="L176" t="s">
        <v>45</v>
      </c>
      <c r="O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NomenOrder175weiblichGenusnominativeKasussingularNumerus</v>
      </c>
      <c r="P176">
        <v>175</v>
      </c>
    </row>
    <row r="177" spans="1:16">
      <c r="A177" t="s">
        <v>3834</v>
      </c>
      <c r="B177" t="s">
        <v>201</v>
      </c>
      <c r="C177" t="b">
        <f>COUNTIF(Table_Beispiel[relWort], Table_Nomen[[#This Row],[wortKey]]) &gt; 0</f>
        <v>1</v>
      </c>
      <c r="F177" t="str">
        <f t="shared" si="2"/>
        <v>weiblichGenus</v>
      </c>
      <c r="H177" t="s">
        <v>37</v>
      </c>
      <c r="K177" t="s">
        <v>893</v>
      </c>
      <c r="L177" t="s">
        <v>45</v>
      </c>
      <c r="O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NomenOrder176weiblichGenusnominativeKasussingularNumerus</v>
      </c>
      <c r="P177">
        <v>176</v>
      </c>
    </row>
    <row r="178" spans="1:16">
      <c r="A178" t="s">
        <v>3791</v>
      </c>
      <c r="B178" t="s">
        <v>159</v>
      </c>
      <c r="C178" t="b">
        <f>COUNTIF(Table_Beispiel[relWort], Table_Nomen[[#This Row],[wortKey]]) &gt; 0</f>
        <v>1</v>
      </c>
      <c r="F178" t="str">
        <f t="shared" si="2"/>
        <v>weiblichGenus</v>
      </c>
      <c r="H178" t="s">
        <v>37</v>
      </c>
      <c r="K178" t="s">
        <v>894</v>
      </c>
      <c r="L178" t="s">
        <v>45</v>
      </c>
      <c r="O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NomenOrder177weiblichGenusnominativeKasussingularNumerus</v>
      </c>
      <c r="P178">
        <v>177</v>
      </c>
    </row>
    <row r="179" spans="1:16">
      <c r="A179" t="s">
        <v>3835</v>
      </c>
      <c r="B179" t="s">
        <v>202</v>
      </c>
      <c r="C179" t="b">
        <f>COUNTIF(Table_Beispiel[relWort], Table_Nomen[[#This Row],[wortKey]]) &gt; 0</f>
        <v>1</v>
      </c>
      <c r="F179" t="str">
        <f t="shared" si="2"/>
        <v>weiblichGenus</v>
      </c>
      <c r="H179" t="s">
        <v>37</v>
      </c>
      <c r="K179" t="s">
        <v>895</v>
      </c>
      <c r="L179" t="s">
        <v>45</v>
      </c>
      <c r="O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NomenOrder178weiblichGenusnominativeKasussingularNumerus</v>
      </c>
      <c r="P179">
        <v>178</v>
      </c>
    </row>
    <row r="180" spans="1:16">
      <c r="A180" t="s">
        <v>3836</v>
      </c>
      <c r="B180" t="s">
        <v>203</v>
      </c>
      <c r="C180" t="b">
        <f>COUNTIF(Table_Beispiel[relWort], Table_Nomen[[#This Row],[wortKey]]) &gt; 0</f>
        <v>1</v>
      </c>
      <c r="F180" t="str">
        <f t="shared" si="2"/>
        <v>weiblichGenus</v>
      </c>
      <c r="H180" t="s">
        <v>37</v>
      </c>
      <c r="K180" t="s">
        <v>896</v>
      </c>
      <c r="L180" t="s">
        <v>45</v>
      </c>
      <c r="O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NomenOrder179weiblichGenusnominativeKasussingularNumerus</v>
      </c>
      <c r="P180">
        <v>179</v>
      </c>
    </row>
    <row r="181" spans="1:16">
      <c r="A181" t="s">
        <v>3837</v>
      </c>
      <c r="B181" t="s">
        <v>204</v>
      </c>
      <c r="C181" t="b">
        <f>COUNTIF(Table_Beispiel[relWort], Table_Nomen[[#This Row],[wortKey]]) &gt; 0</f>
        <v>1</v>
      </c>
      <c r="F181" t="str">
        <f t="shared" si="2"/>
        <v>weiblichGenus</v>
      </c>
      <c r="H181" t="s">
        <v>37</v>
      </c>
      <c r="K181" t="s">
        <v>897</v>
      </c>
      <c r="L181" t="s">
        <v>45</v>
      </c>
      <c r="O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NomenOrder180weiblichGenusnominativeKasussingularNumerus</v>
      </c>
      <c r="P181">
        <v>180</v>
      </c>
    </row>
    <row r="182" spans="1:16">
      <c r="A182" t="s">
        <v>3838</v>
      </c>
      <c r="B182" t="s">
        <v>134</v>
      </c>
      <c r="C182" t="b">
        <f>COUNTIF(Table_Beispiel[relWort], Table_Nomen[[#This Row],[wortKey]]) &gt; 0</f>
        <v>1</v>
      </c>
      <c r="F182" t="str">
        <f t="shared" si="2"/>
        <v>weiblichGenus</v>
      </c>
      <c r="H182" t="s">
        <v>37</v>
      </c>
      <c r="K182" t="s">
        <v>898</v>
      </c>
      <c r="L182" t="s">
        <v>45</v>
      </c>
      <c r="O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NomenOrder181weiblichGenusnominativeKasussingularNumerus</v>
      </c>
      <c r="P182">
        <v>181</v>
      </c>
    </row>
    <row r="183" spans="1:16">
      <c r="A183" t="s">
        <v>3839</v>
      </c>
      <c r="B183" t="s">
        <v>205</v>
      </c>
      <c r="C183" t="b">
        <f>COUNTIF(Table_Beispiel[relWort], Table_Nomen[[#This Row],[wortKey]]) &gt; 0</f>
        <v>1</v>
      </c>
      <c r="F183" t="str">
        <f t="shared" si="2"/>
        <v>mannlichGenus</v>
      </c>
      <c r="H183" t="s">
        <v>37</v>
      </c>
      <c r="K183" t="s">
        <v>899</v>
      </c>
      <c r="L183" t="s">
        <v>45</v>
      </c>
      <c r="O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NomenOrder182mannlichGenusnominativeKasussingularNumerus</v>
      </c>
      <c r="P183">
        <v>182</v>
      </c>
    </row>
    <row r="184" spans="1:16">
      <c r="A184" t="s">
        <v>3840</v>
      </c>
      <c r="B184" t="s">
        <v>206</v>
      </c>
      <c r="C184" t="b">
        <f>COUNTIF(Table_Beispiel[relWort], Table_Nomen[[#This Row],[wortKey]]) &gt; 0</f>
        <v>1</v>
      </c>
      <c r="F184" t="str">
        <f t="shared" si="2"/>
        <v>weiblichGenus</v>
      </c>
      <c r="H184" t="s">
        <v>37</v>
      </c>
      <c r="K184" t="s">
        <v>900</v>
      </c>
      <c r="L184" t="s">
        <v>45</v>
      </c>
      <c r="O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NomenOrder183weiblichGenusnominativeKasussingularNumerus</v>
      </c>
      <c r="P184">
        <v>183</v>
      </c>
    </row>
    <row r="185" spans="1:16">
      <c r="A185" t="s">
        <v>3841</v>
      </c>
      <c r="B185" t="s">
        <v>207</v>
      </c>
      <c r="C185" t="b">
        <f>COUNTIF(Table_Beispiel[relWort], Table_Nomen[[#This Row],[wortKey]]) &gt; 0</f>
        <v>1</v>
      </c>
      <c r="F185" t="str">
        <f t="shared" si="2"/>
        <v>mannlichGenus</v>
      </c>
      <c r="H185" t="s">
        <v>37</v>
      </c>
      <c r="K185" t="s">
        <v>901</v>
      </c>
      <c r="L185" t="s">
        <v>45</v>
      </c>
      <c r="O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NomenOrder184mannlichGenusnominativeKasussingularNumerus</v>
      </c>
      <c r="P185">
        <v>184</v>
      </c>
    </row>
    <row r="186" spans="1:16">
      <c r="A186" t="s">
        <v>3842</v>
      </c>
      <c r="B186" t="s">
        <v>208</v>
      </c>
      <c r="C186" t="b">
        <f>COUNTIF(Table_Beispiel[relWort], Table_Nomen[[#This Row],[wortKey]]) &gt; 0</f>
        <v>1</v>
      </c>
      <c r="F186" t="str">
        <f t="shared" si="2"/>
        <v>mannlichGenus</v>
      </c>
      <c r="H186" t="s">
        <v>37</v>
      </c>
      <c r="K186" t="s">
        <v>902</v>
      </c>
      <c r="L186" t="s">
        <v>45</v>
      </c>
      <c r="O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NomenOrder185mannlichGenusnominativeKasussingularNumerus</v>
      </c>
      <c r="P186">
        <v>185</v>
      </c>
    </row>
    <row r="187" spans="1:16">
      <c r="A187" t="s">
        <v>3766</v>
      </c>
      <c r="B187" t="s">
        <v>135</v>
      </c>
      <c r="C187" t="b">
        <f>COUNTIF(Table_Beispiel[relWort], Table_Nomen[[#This Row],[wortKey]]) &gt; 0</f>
        <v>1</v>
      </c>
      <c r="F187" t="str">
        <f t="shared" si="2"/>
        <v>weiblichGenus</v>
      </c>
      <c r="H187" t="s">
        <v>37</v>
      </c>
      <c r="K187" t="s">
        <v>903</v>
      </c>
      <c r="L187" t="s">
        <v>45</v>
      </c>
      <c r="O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NomenOrder186weiblichGenusnominativeKasussingularNumerus</v>
      </c>
      <c r="P187">
        <v>186</v>
      </c>
    </row>
    <row r="188" spans="1:16">
      <c r="A188" t="s">
        <v>3701</v>
      </c>
      <c r="B188" t="s">
        <v>69</v>
      </c>
      <c r="C188" t="b">
        <f>COUNTIF(Table_Beispiel[relWort], Table_Nomen[[#This Row],[wortKey]]) &gt; 0</f>
        <v>1</v>
      </c>
      <c r="F188" t="str">
        <f t="shared" si="2"/>
        <v>mannlichGenus</v>
      </c>
      <c r="H188" t="s">
        <v>37</v>
      </c>
      <c r="K188" t="s">
        <v>904</v>
      </c>
      <c r="L188" t="s">
        <v>45</v>
      </c>
      <c r="O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NomenOrder187mannlichGenusnominativeKasussingularNumerus</v>
      </c>
      <c r="P188">
        <v>187</v>
      </c>
    </row>
    <row r="189" spans="1:16">
      <c r="A189" t="s">
        <v>3843</v>
      </c>
      <c r="B189" t="s">
        <v>209</v>
      </c>
      <c r="C189" t="b">
        <f>COUNTIF(Table_Beispiel[relWort], Table_Nomen[[#This Row],[wortKey]]) &gt; 0</f>
        <v>1</v>
      </c>
      <c r="F189" t="str">
        <f t="shared" si="2"/>
        <v>weiblichGenus</v>
      </c>
      <c r="H189" t="s">
        <v>37</v>
      </c>
      <c r="K189" t="s">
        <v>905</v>
      </c>
      <c r="L189" t="s">
        <v>45</v>
      </c>
      <c r="O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NomenOrder188weiblichGenusnominativeKasussingularNumerus</v>
      </c>
      <c r="P189">
        <v>188</v>
      </c>
    </row>
    <row r="190" spans="1:16">
      <c r="A190" t="s">
        <v>3844</v>
      </c>
      <c r="B190" t="s">
        <v>210</v>
      </c>
      <c r="C190" t="b">
        <f>COUNTIF(Table_Beispiel[relWort], Table_Nomen[[#This Row],[wortKey]]) &gt; 0</f>
        <v>1</v>
      </c>
      <c r="F190" t="str">
        <f t="shared" si="2"/>
        <v>weiblichGenus</v>
      </c>
      <c r="H190" t="s">
        <v>37</v>
      </c>
      <c r="K190" t="s">
        <v>906</v>
      </c>
      <c r="L190" t="s">
        <v>45</v>
      </c>
      <c r="O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NomenOrder189weiblichGenusnominativeKasussingularNumerus</v>
      </c>
      <c r="P190">
        <v>189</v>
      </c>
    </row>
    <row r="191" spans="1:16">
      <c r="A191" t="s">
        <v>3845</v>
      </c>
      <c r="B191" t="s">
        <v>211</v>
      </c>
      <c r="C191" t="b">
        <f>COUNTIF(Table_Beispiel[relWort], Table_Nomen[[#This Row],[wortKey]]) &gt; 0</f>
        <v>1</v>
      </c>
      <c r="F191" t="str">
        <f t="shared" si="2"/>
        <v>mannlichGenus</v>
      </c>
      <c r="H191" t="s">
        <v>37</v>
      </c>
      <c r="K191" t="s">
        <v>907</v>
      </c>
      <c r="L191" t="s">
        <v>45</v>
      </c>
      <c r="O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NomenOrder190mannlichGenusnominativeKasussingularNumerus</v>
      </c>
      <c r="P191">
        <v>190</v>
      </c>
    </row>
    <row r="192" spans="1:16">
      <c r="A192" t="s">
        <v>3846</v>
      </c>
      <c r="B192" t="s">
        <v>212</v>
      </c>
      <c r="C192" t="b">
        <f>COUNTIF(Table_Beispiel[relWort], Table_Nomen[[#This Row],[wortKey]]) &gt; 0</f>
        <v>1</v>
      </c>
      <c r="F192" t="str">
        <f t="shared" si="2"/>
        <v>weiblichGenus</v>
      </c>
      <c r="H192" t="s">
        <v>37</v>
      </c>
      <c r="K192" t="s">
        <v>908</v>
      </c>
      <c r="L192" t="s">
        <v>45</v>
      </c>
      <c r="O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NomenOrder191weiblichGenusnominativeKasussingularNumerus</v>
      </c>
      <c r="P192">
        <v>191</v>
      </c>
    </row>
    <row r="193" spans="1:16">
      <c r="A193" t="s">
        <v>3847</v>
      </c>
      <c r="B193" t="s">
        <v>213</v>
      </c>
      <c r="C193" t="b">
        <f>COUNTIF(Table_Beispiel[relWort], Table_Nomen[[#This Row],[wortKey]]) &gt; 0</f>
        <v>1</v>
      </c>
      <c r="F193" t="str">
        <f t="shared" si="2"/>
        <v>mannlichGenus</v>
      </c>
      <c r="H193" t="s">
        <v>37</v>
      </c>
      <c r="K193" t="s">
        <v>909</v>
      </c>
      <c r="L193" t="s">
        <v>45</v>
      </c>
      <c r="O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NomenOrder192mannlichGenusnominativeKasussingularNumerus</v>
      </c>
      <c r="P193">
        <v>192</v>
      </c>
    </row>
    <row r="194" spans="1:16">
      <c r="A194" t="s">
        <v>3848</v>
      </c>
      <c r="B194" t="s">
        <v>214</v>
      </c>
      <c r="C194" t="b">
        <f>COUNTIF(Table_Beispiel[relWort], Table_Nomen[[#This Row],[wortKey]]) &gt; 0</f>
        <v>1</v>
      </c>
      <c r="F194" t="str">
        <f t="shared" ref="F194:F257" si="3">IF(OR(LEFT(A194,4)="der ", ISNUMBER(SEARCH("/der",A194))),"mannlichGenus",
 IF(OR(LEFT(A194,4)="das ", ISNUMBER(SEARCH("/das",A194))),"sachlichGenus",
 IF(OR(LEFT(A194,4)="die ", ISNUMBER(SEARCH("/die",A194))),"weiblichGenus",
 "")))</f>
        <v>weiblichGenus</v>
      </c>
      <c r="H194" t="s">
        <v>37</v>
      </c>
      <c r="K194" t="s">
        <v>910</v>
      </c>
      <c r="L194" t="s">
        <v>45</v>
      </c>
      <c r="O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NomenOrder193weiblichGenusnominativeKasussingularNumerus</v>
      </c>
      <c r="P194">
        <v>193</v>
      </c>
    </row>
    <row r="195" spans="1:16">
      <c r="A195" t="s">
        <v>3849</v>
      </c>
      <c r="B195" t="s">
        <v>215</v>
      </c>
      <c r="C195" t="b">
        <f>COUNTIF(Table_Beispiel[relWort], Table_Nomen[[#This Row],[wortKey]]) &gt; 0</f>
        <v>1</v>
      </c>
      <c r="F195" t="str">
        <f t="shared" si="3"/>
        <v>weiblichGenus</v>
      </c>
      <c r="H195" t="s">
        <v>37</v>
      </c>
      <c r="K195" t="s">
        <v>911</v>
      </c>
      <c r="L195" t="s">
        <v>45</v>
      </c>
      <c r="O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NomenOrder194weiblichGenusnominativeKasussingularNumerus</v>
      </c>
      <c r="P195">
        <v>194</v>
      </c>
    </row>
    <row r="196" spans="1:16">
      <c r="A196" t="s">
        <v>3850</v>
      </c>
      <c r="B196" t="s">
        <v>216</v>
      </c>
      <c r="C196" t="b">
        <f>COUNTIF(Table_Beispiel[relWort], Table_Nomen[[#This Row],[wortKey]]) &gt; 0</f>
        <v>1</v>
      </c>
      <c r="F196" t="str">
        <f t="shared" si="3"/>
        <v>weiblichGenus</v>
      </c>
      <c r="H196" t="s">
        <v>37</v>
      </c>
      <c r="K196" t="s">
        <v>912</v>
      </c>
      <c r="L196" t="s">
        <v>45</v>
      </c>
      <c r="O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NomenOrder195weiblichGenusnominativeKasussingularNumerus</v>
      </c>
      <c r="P196">
        <v>195</v>
      </c>
    </row>
    <row r="197" spans="1:16">
      <c r="A197" t="s">
        <v>3851</v>
      </c>
      <c r="B197" t="s">
        <v>108</v>
      </c>
      <c r="C197" t="b">
        <f>COUNTIF(Table_Beispiel[relWort], Table_Nomen[[#This Row],[wortKey]]) &gt; 0</f>
        <v>1</v>
      </c>
      <c r="F197" t="str">
        <f t="shared" si="3"/>
        <v>mannlichGenus</v>
      </c>
      <c r="H197" t="s">
        <v>37</v>
      </c>
      <c r="K197" t="s">
        <v>913</v>
      </c>
      <c r="L197" t="s">
        <v>45</v>
      </c>
      <c r="O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NomenOrder196mannlichGenusnominativeKasussingularNumerus</v>
      </c>
      <c r="P197">
        <v>196</v>
      </c>
    </row>
    <row r="198" spans="1:16">
      <c r="A198" t="s">
        <v>3750</v>
      </c>
      <c r="B198" t="s">
        <v>118</v>
      </c>
      <c r="C198" t="b">
        <f>COUNTIF(Table_Beispiel[relWort], Table_Nomen[[#This Row],[wortKey]]) &gt; 0</f>
        <v>1</v>
      </c>
      <c r="F198" t="str">
        <f t="shared" si="3"/>
        <v>sachlichGenus</v>
      </c>
      <c r="H198" t="s">
        <v>37</v>
      </c>
      <c r="K198" t="s">
        <v>914</v>
      </c>
      <c r="L198" t="s">
        <v>45</v>
      </c>
      <c r="O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NomenOrder197sachlichGenusnominativeKasussingularNumerus</v>
      </c>
      <c r="P198">
        <v>197</v>
      </c>
    </row>
    <row r="199" spans="1:16">
      <c r="A199" t="s">
        <v>3852</v>
      </c>
      <c r="B199" t="s">
        <v>217</v>
      </c>
      <c r="C199" t="b">
        <f>COUNTIF(Table_Beispiel[relWort], Table_Nomen[[#This Row],[wortKey]]) &gt; 0</f>
        <v>1</v>
      </c>
      <c r="F199" t="str">
        <f t="shared" si="3"/>
        <v>weiblichGenus</v>
      </c>
      <c r="H199" t="s">
        <v>37</v>
      </c>
      <c r="K199" t="s">
        <v>915</v>
      </c>
      <c r="L199" t="s">
        <v>45</v>
      </c>
      <c r="O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NomenOrder198weiblichGenusnominativeKasussingularNumerus</v>
      </c>
      <c r="P199">
        <v>198</v>
      </c>
    </row>
    <row r="200" spans="1:16">
      <c r="A200" t="s">
        <v>3853</v>
      </c>
      <c r="B200" t="s">
        <v>216</v>
      </c>
      <c r="C200" t="b">
        <f>COUNTIF(Table_Beispiel[relWort], Table_Nomen[[#This Row],[wortKey]]) &gt; 0</f>
        <v>1</v>
      </c>
      <c r="F200" t="str">
        <f t="shared" si="3"/>
        <v>weiblichGenus</v>
      </c>
      <c r="H200" t="s">
        <v>37</v>
      </c>
      <c r="K200" t="s">
        <v>916</v>
      </c>
      <c r="L200" t="s">
        <v>45</v>
      </c>
      <c r="O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NomenOrder199weiblichGenusnominativeKasussingularNumerus</v>
      </c>
      <c r="P200">
        <v>199</v>
      </c>
    </row>
    <row r="201" spans="1:16">
      <c r="A201" t="s">
        <v>3767</v>
      </c>
      <c r="B201" t="s">
        <v>136</v>
      </c>
      <c r="C201" t="b">
        <f>COUNTIF(Table_Beispiel[relWort], Table_Nomen[[#This Row],[wortKey]]) &gt; 0</f>
        <v>1</v>
      </c>
      <c r="F201" t="str">
        <f t="shared" si="3"/>
        <v>sachlichGenus</v>
      </c>
      <c r="H201" t="s">
        <v>37</v>
      </c>
      <c r="K201" t="s">
        <v>917</v>
      </c>
      <c r="L201" t="s">
        <v>45</v>
      </c>
      <c r="O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NomenOrder200sachlichGenusnominativeKasussingularNumerus</v>
      </c>
      <c r="P201">
        <v>200</v>
      </c>
    </row>
    <row r="202" spans="1:16">
      <c r="A202" t="s">
        <v>3854</v>
      </c>
      <c r="B202" t="s">
        <v>218</v>
      </c>
      <c r="C202" t="b">
        <f>COUNTIF(Table_Beispiel[relWort], Table_Nomen[[#This Row],[wortKey]]) &gt; 0</f>
        <v>1</v>
      </c>
      <c r="F202" t="str">
        <f t="shared" si="3"/>
        <v>weiblichGenus</v>
      </c>
      <c r="H202" t="s">
        <v>37</v>
      </c>
      <c r="K202" t="s">
        <v>918</v>
      </c>
      <c r="L202" t="s">
        <v>45</v>
      </c>
      <c r="O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NomenOrder201weiblichGenusnominativeKasussingularNumerus</v>
      </c>
      <c r="P202">
        <v>201</v>
      </c>
    </row>
    <row r="203" spans="1:16">
      <c r="A203" t="s">
        <v>3855</v>
      </c>
      <c r="B203" t="s">
        <v>219</v>
      </c>
      <c r="C203" t="b">
        <f>COUNTIF(Table_Beispiel[relWort], Table_Nomen[[#This Row],[wortKey]]) &gt; 0</f>
        <v>1</v>
      </c>
      <c r="F203" t="str">
        <f t="shared" si="3"/>
        <v>mannlichGenus</v>
      </c>
      <c r="H203" t="s">
        <v>37</v>
      </c>
      <c r="K203" t="s">
        <v>919</v>
      </c>
      <c r="L203" t="s">
        <v>45</v>
      </c>
      <c r="O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NomenOrder202mannlichGenusnominativeKasussingularNumerus</v>
      </c>
      <c r="P203">
        <v>202</v>
      </c>
    </row>
    <row r="204" spans="1:16">
      <c r="A204" t="s">
        <v>3856</v>
      </c>
      <c r="B204" t="s">
        <v>220</v>
      </c>
      <c r="C204" t="b">
        <f>COUNTIF(Table_Beispiel[relWort], Table_Nomen[[#This Row],[wortKey]]) &gt; 0</f>
        <v>1</v>
      </c>
      <c r="F204" t="str">
        <f t="shared" si="3"/>
        <v>weiblichGenus</v>
      </c>
      <c r="H204" t="s">
        <v>37</v>
      </c>
      <c r="K204" t="s">
        <v>920</v>
      </c>
      <c r="L204" t="s">
        <v>45</v>
      </c>
      <c r="O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NomenOrder203weiblichGenusnominativeKasussingularNumerus</v>
      </c>
      <c r="P204">
        <v>203</v>
      </c>
    </row>
    <row r="205" spans="1:16">
      <c r="A205" t="s">
        <v>3857</v>
      </c>
      <c r="B205" t="s">
        <v>221</v>
      </c>
      <c r="C205" t="b">
        <f>COUNTIF(Table_Beispiel[relWort], Table_Nomen[[#This Row],[wortKey]]) &gt; 0</f>
        <v>1</v>
      </c>
      <c r="F205" t="str">
        <f t="shared" si="3"/>
        <v>mannlichGenus</v>
      </c>
      <c r="H205" t="s">
        <v>37</v>
      </c>
      <c r="K205" t="s">
        <v>921</v>
      </c>
      <c r="L205" t="s">
        <v>45</v>
      </c>
      <c r="O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NomenOrder204mannlichGenusnominativeKasussingularNumerus</v>
      </c>
      <c r="P205">
        <v>204</v>
      </c>
    </row>
    <row r="206" spans="1:16">
      <c r="A206" t="s">
        <v>3858</v>
      </c>
      <c r="B206" t="s">
        <v>222</v>
      </c>
      <c r="C206" t="b">
        <f>COUNTIF(Table_Beispiel[relWort], Table_Nomen[[#This Row],[wortKey]]) &gt; 0</f>
        <v>1</v>
      </c>
      <c r="F206" t="str">
        <f t="shared" si="3"/>
        <v>weiblichGenus</v>
      </c>
      <c r="H206" t="s">
        <v>37</v>
      </c>
      <c r="K206" t="s">
        <v>922</v>
      </c>
      <c r="L206" t="s">
        <v>45</v>
      </c>
      <c r="O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NomenOrder205weiblichGenusnominativeKasussingularNumerus</v>
      </c>
      <c r="P206">
        <v>205</v>
      </c>
    </row>
    <row r="207" spans="1:16">
      <c r="A207" t="s">
        <v>3859</v>
      </c>
      <c r="B207" t="s">
        <v>223</v>
      </c>
      <c r="C207" t="b">
        <f>COUNTIF(Table_Beispiel[relWort], Table_Nomen[[#This Row],[wortKey]]) &gt; 0</f>
        <v>1</v>
      </c>
      <c r="F207" t="str">
        <f t="shared" si="3"/>
        <v>mannlichGenus</v>
      </c>
      <c r="H207" t="s">
        <v>37</v>
      </c>
      <c r="K207" t="s">
        <v>923</v>
      </c>
      <c r="L207" t="s">
        <v>45</v>
      </c>
      <c r="O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NomenOrder206mannlichGenusnominativeKasussingularNumerus</v>
      </c>
      <c r="P207">
        <v>206</v>
      </c>
    </row>
    <row r="208" spans="1:16">
      <c r="A208" t="s">
        <v>3852</v>
      </c>
      <c r="B208" t="s">
        <v>217</v>
      </c>
      <c r="C208" t="b">
        <f>COUNTIF(Table_Beispiel[relWort], Table_Nomen[[#This Row],[wortKey]]) &gt; 0</f>
        <v>1</v>
      </c>
      <c r="F208" t="str">
        <f t="shared" si="3"/>
        <v>weiblichGenus</v>
      </c>
      <c r="H208" t="s">
        <v>37</v>
      </c>
      <c r="K208" t="s">
        <v>924</v>
      </c>
      <c r="L208" t="s">
        <v>45</v>
      </c>
      <c r="O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NomenOrder207weiblichGenusnominativeKasussingularNumerus</v>
      </c>
      <c r="P208">
        <v>207</v>
      </c>
    </row>
    <row r="209" spans="1:16">
      <c r="A209" t="s">
        <v>3860</v>
      </c>
      <c r="B209" t="s">
        <v>224</v>
      </c>
      <c r="C209" t="b">
        <f>COUNTIF(Table_Beispiel[relWort], Table_Nomen[[#This Row],[wortKey]]) &gt; 0</f>
        <v>1</v>
      </c>
      <c r="F209" t="str">
        <f t="shared" si="3"/>
        <v>weiblichGenus</v>
      </c>
      <c r="H209" t="s">
        <v>37</v>
      </c>
      <c r="K209" t="s">
        <v>925</v>
      </c>
      <c r="L209" t="s">
        <v>45</v>
      </c>
      <c r="O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NomenOrder208weiblichGenusnominativeKasussingularNumerus</v>
      </c>
      <c r="P209">
        <v>208</v>
      </c>
    </row>
    <row r="210" spans="1:16">
      <c r="A210" t="s">
        <v>3861</v>
      </c>
      <c r="B210" t="s">
        <v>225</v>
      </c>
      <c r="C210" t="b">
        <f>COUNTIF(Table_Beispiel[relWort], Table_Nomen[[#This Row],[wortKey]]) &gt; 0</f>
        <v>1</v>
      </c>
      <c r="F210" t="str">
        <f t="shared" si="3"/>
        <v>weiblichGenus</v>
      </c>
      <c r="H210" t="s">
        <v>37</v>
      </c>
      <c r="K210" t="s">
        <v>926</v>
      </c>
      <c r="L210" t="s">
        <v>45</v>
      </c>
      <c r="O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NomenOrder209weiblichGenusnominativeKasussingularNumerus</v>
      </c>
      <c r="P210">
        <v>209</v>
      </c>
    </row>
    <row r="211" spans="1:16">
      <c r="A211" t="s">
        <v>3862</v>
      </c>
      <c r="B211" t="s">
        <v>226</v>
      </c>
      <c r="C211" t="b">
        <f>COUNTIF(Table_Beispiel[relWort], Table_Nomen[[#This Row],[wortKey]]) &gt; 0</f>
        <v>1</v>
      </c>
      <c r="F211" t="str">
        <f t="shared" si="3"/>
        <v>mannlichGenus</v>
      </c>
      <c r="H211" t="s">
        <v>37</v>
      </c>
      <c r="K211" t="s">
        <v>927</v>
      </c>
      <c r="L211" t="s">
        <v>45</v>
      </c>
      <c r="O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NomenOrder210mannlichGenusnominativeKasussingularNumerus</v>
      </c>
      <c r="P211">
        <v>210</v>
      </c>
    </row>
    <row r="212" spans="1:16">
      <c r="A212" t="s">
        <v>3806</v>
      </c>
      <c r="B212" t="s">
        <v>174</v>
      </c>
      <c r="C212" t="b">
        <f>COUNTIF(Table_Beispiel[relWort], Table_Nomen[[#This Row],[wortKey]]) &gt; 0</f>
        <v>1</v>
      </c>
      <c r="F212" t="str">
        <f t="shared" si="3"/>
        <v>sachlichGenus</v>
      </c>
      <c r="H212" t="s">
        <v>37</v>
      </c>
      <c r="K212" t="s">
        <v>928</v>
      </c>
      <c r="L212" t="s">
        <v>45</v>
      </c>
      <c r="O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NomenOrder211sachlichGenusnominativeKasussingularNumerus</v>
      </c>
      <c r="P212">
        <v>211</v>
      </c>
    </row>
    <row r="213" spans="1:16">
      <c r="A213" t="s">
        <v>3863</v>
      </c>
      <c r="B213" t="s">
        <v>227</v>
      </c>
      <c r="C213" t="b">
        <f>COUNTIF(Table_Beispiel[relWort], Table_Nomen[[#This Row],[wortKey]]) &gt; 0</f>
        <v>1</v>
      </c>
      <c r="F213" t="str">
        <f t="shared" si="3"/>
        <v>weiblichGenus</v>
      </c>
      <c r="H213" t="s">
        <v>37</v>
      </c>
      <c r="K213" t="s">
        <v>929</v>
      </c>
      <c r="L213" t="s">
        <v>45</v>
      </c>
      <c r="O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NomenOrder212weiblichGenusnominativeKasussingularNumerus</v>
      </c>
      <c r="P213">
        <v>212</v>
      </c>
    </row>
    <row r="214" spans="1:16">
      <c r="A214" t="s">
        <v>3736</v>
      </c>
      <c r="B214" t="s">
        <v>103</v>
      </c>
      <c r="C214" t="b">
        <f>COUNTIF(Table_Beispiel[relWort], Table_Nomen[[#This Row],[wortKey]]) &gt; 0</f>
        <v>1</v>
      </c>
      <c r="F214" t="str">
        <f t="shared" si="3"/>
        <v>mannlichGenus</v>
      </c>
      <c r="H214" t="s">
        <v>37</v>
      </c>
      <c r="K214" t="s">
        <v>930</v>
      </c>
      <c r="L214" t="s">
        <v>45</v>
      </c>
      <c r="O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NomenOrder213mannlichGenusnominativeKasussingularNumerus</v>
      </c>
      <c r="P214">
        <v>213</v>
      </c>
    </row>
    <row r="215" spans="1:16">
      <c r="A215" t="s">
        <v>3788</v>
      </c>
      <c r="B215" t="s">
        <v>156</v>
      </c>
      <c r="C215" t="b">
        <f>COUNTIF(Table_Beispiel[relWort], Table_Nomen[[#This Row],[wortKey]]) &gt; 0</f>
        <v>1</v>
      </c>
      <c r="F215" t="str">
        <f t="shared" si="3"/>
        <v>weiblichGenus</v>
      </c>
      <c r="H215" t="s">
        <v>37</v>
      </c>
      <c r="K215" t="s">
        <v>931</v>
      </c>
      <c r="L215" t="s">
        <v>45</v>
      </c>
      <c r="O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NomenOrder214weiblichGenusnominativeKasussingularNumerus</v>
      </c>
      <c r="P215">
        <v>214</v>
      </c>
    </row>
    <row r="216" spans="1:16">
      <c r="A216" t="s">
        <v>3864</v>
      </c>
      <c r="B216" t="s">
        <v>228</v>
      </c>
      <c r="C216" t="b">
        <f>COUNTIF(Table_Beispiel[relWort], Table_Nomen[[#This Row],[wortKey]]) &gt; 0</f>
        <v>1</v>
      </c>
      <c r="F216" t="str">
        <f t="shared" si="3"/>
        <v>weiblichGenus</v>
      </c>
      <c r="H216" t="s">
        <v>37</v>
      </c>
      <c r="K216" t="s">
        <v>932</v>
      </c>
      <c r="L216" t="s">
        <v>45</v>
      </c>
      <c r="O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NomenOrder215weiblichGenusnominativeKasussingularNumerus</v>
      </c>
      <c r="P216">
        <v>215</v>
      </c>
    </row>
    <row r="217" spans="1:16">
      <c r="A217" t="s">
        <v>3750</v>
      </c>
      <c r="B217" t="s">
        <v>118</v>
      </c>
      <c r="C217" t="b">
        <f>COUNTIF(Table_Beispiel[relWort], Table_Nomen[[#This Row],[wortKey]]) &gt; 0</f>
        <v>1</v>
      </c>
      <c r="F217" t="str">
        <f t="shared" si="3"/>
        <v>sachlichGenus</v>
      </c>
      <c r="H217" t="s">
        <v>37</v>
      </c>
      <c r="K217" t="s">
        <v>933</v>
      </c>
      <c r="L217" t="s">
        <v>45</v>
      </c>
      <c r="O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NomenOrder216sachlichGenusnominativeKasussingularNumerus</v>
      </c>
      <c r="P217">
        <v>216</v>
      </c>
    </row>
    <row r="218" spans="1:16">
      <c r="A218" t="s">
        <v>3865</v>
      </c>
      <c r="B218" t="s">
        <v>229</v>
      </c>
      <c r="C218" t="b">
        <f>COUNTIF(Table_Beispiel[relWort], Table_Nomen[[#This Row],[wortKey]]) &gt; 0</f>
        <v>1</v>
      </c>
      <c r="F218" t="str">
        <f t="shared" si="3"/>
        <v>mannlichGenus</v>
      </c>
      <c r="H218" t="s">
        <v>37</v>
      </c>
      <c r="K218" t="s">
        <v>934</v>
      </c>
      <c r="L218" t="s">
        <v>45</v>
      </c>
      <c r="O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NomenOrder217mannlichGenusnominativeKasussingularNumerus</v>
      </c>
      <c r="P218">
        <v>217</v>
      </c>
    </row>
    <row r="219" spans="1:16">
      <c r="A219" t="s">
        <v>3863</v>
      </c>
      <c r="B219" t="s">
        <v>230</v>
      </c>
      <c r="C219" t="b">
        <f>COUNTIF(Table_Beispiel[relWort], Table_Nomen[[#This Row],[wortKey]]) &gt; 0</f>
        <v>1</v>
      </c>
      <c r="F219" t="str">
        <f t="shared" si="3"/>
        <v>weiblichGenus</v>
      </c>
      <c r="H219" t="s">
        <v>37</v>
      </c>
      <c r="K219" t="s">
        <v>935</v>
      </c>
      <c r="L219" t="s">
        <v>45</v>
      </c>
      <c r="O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NomenOrder218weiblichGenusnominativeKasussingularNumerus</v>
      </c>
      <c r="P219">
        <v>218</v>
      </c>
    </row>
    <row r="220" spans="1:16">
      <c r="A220" t="s">
        <v>3860</v>
      </c>
      <c r="B220" t="s">
        <v>224</v>
      </c>
      <c r="C220" t="b">
        <f>COUNTIF(Table_Beispiel[relWort], Table_Nomen[[#This Row],[wortKey]]) &gt; 0</f>
        <v>1</v>
      </c>
      <c r="F220" t="str">
        <f t="shared" si="3"/>
        <v>weiblichGenus</v>
      </c>
      <c r="H220" t="s">
        <v>37</v>
      </c>
      <c r="K220" t="s">
        <v>936</v>
      </c>
      <c r="L220" t="s">
        <v>45</v>
      </c>
      <c r="O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NomenOrder219weiblichGenusnominativeKasussingularNumerus</v>
      </c>
      <c r="P220">
        <v>219</v>
      </c>
    </row>
    <row r="221" spans="1:16">
      <c r="A221" t="s">
        <v>3866</v>
      </c>
      <c r="B221" t="s">
        <v>231</v>
      </c>
      <c r="C221" t="b">
        <f>COUNTIF(Table_Beispiel[relWort], Table_Nomen[[#This Row],[wortKey]]) &gt; 0</f>
        <v>1</v>
      </c>
      <c r="F221" t="str">
        <f t="shared" si="3"/>
        <v>mannlichGenus</v>
      </c>
      <c r="H221" t="s">
        <v>37</v>
      </c>
      <c r="K221" t="s">
        <v>937</v>
      </c>
      <c r="L221" t="s">
        <v>45</v>
      </c>
      <c r="O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NomenOrder220mannlichGenusnominativeKasussingularNumerus</v>
      </c>
      <c r="P221">
        <v>220</v>
      </c>
    </row>
    <row r="222" spans="1:16">
      <c r="A222" t="s">
        <v>3867</v>
      </c>
      <c r="B222" t="s">
        <v>232</v>
      </c>
      <c r="C222" t="b">
        <f>COUNTIF(Table_Beispiel[relWort], Table_Nomen[[#This Row],[wortKey]]) &gt; 0</f>
        <v>1</v>
      </c>
      <c r="F222" t="str">
        <f t="shared" si="3"/>
        <v>mannlichGenus</v>
      </c>
      <c r="H222" t="s">
        <v>37</v>
      </c>
      <c r="K222" t="s">
        <v>938</v>
      </c>
      <c r="L222" t="s">
        <v>45</v>
      </c>
      <c r="O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NomenOrder221mannlichGenusnominativeKasussingularNumerus</v>
      </c>
      <c r="P222">
        <v>221</v>
      </c>
    </row>
    <row r="223" spans="1:16">
      <c r="A223" t="s">
        <v>3789</v>
      </c>
      <c r="B223" t="s">
        <v>157</v>
      </c>
      <c r="C223" t="b">
        <f>COUNTIF(Table_Beispiel[relWort], Table_Nomen[[#This Row],[wortKey]]) &gt; 0</f>
        <v>1</v>
      </c>
      <c r="F223" t="str">
        <f t="shared" si="3"/>
        <v>weiblichGenus</v>
      </c>
      <c r="H223" t="s">
        <v>37</v>
      </c>
      <c r="K223" t="s">
        <v>939</v>
      </c>
      <c r="L223" t="s">
        <v>45</v>
      </c>
      <c r="O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NomenOrder222weiblichGenusnominativeKasussingularNumerus</v>
      </c>
      <c r="P223">
        <v>222</v>
      </c>
    </row>
    <row r="224" spans="1:16">
      <c r="A224" t="s">
        <v>3852</v>
      </c>
      <c r="B224" t="s">
        <v>233</v>
      </c>
      <c r="C224" t="b">
        <f>COUNTIF(Table_Beispiel[relWort], Table_Nomen[[#This Row],[wortKey]]) &gt; 0</f>
        <v>1</v>
      </c>
      <c r="F224" t="str">
        <f t="shared" si="3"/>
        <v>weiblichGenus</v>
      </c>
      <c r="H224" t="s">
        <v>37</v>
      </c>
      <c r="K224" t="s">
        <v>940</v>
      </c>
      <c r="L224" t="s">
        <v>45</v>
      </c>
      <c r="O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NomenOrder223weiblichGenusnominativeKasussingularNumerus</v>
      </c>
      <c r="P224">
        <v>223</v>
      </c>
    </row>
    <row r="225" spans="1:16">
      <c r="A225" t="s">
        <v>3868</v>
      </c>
      <c r="B225" t="s">
        <v>234</v>
      </c>
      <c r="C225" t="b">
        <f>COUNTIF(Table_Beispiel[relWort], Table_Nomen[[#This Row],[wortKey]]) &gt; 0</f>
        <v>1</v>
      </c>
      <c r="F225" t="str">
        <f t="shared" si="3"/>
        <v>weiblichGenus</v>
      </c>
      <c r="H225" t="s">
        <v>37</v>
      </c>
      <c r="K225" t="s">
        <v>941</v>
      </c>
      <c r="L225" t="s">
        <v>45</v>
      </c>
      <c r="O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NomenOrder224weiblichGenusnominativeKasussingularNumerus</v>
      </c>
      <c r="P225">
        <v>224</v>
      </c>
    </row>
    <row r="226" spans="1:16">
      <c r="A226" t="s">
        <v>3869</v>
      </c>
      <c r="B226" t="s">
        <v>235</v>
      </c>
      <c r="C226" t="b">
        <f>COUNTIF(Table_Beispiel[relWort], Table_Nomen[[#This Row],[wortKey]]) &gt; 0</f>
        <v>1</v>
      </c>
      <c r="F226" t="str">
        <f t="shared" si="3"/>
        <v>mannlichGenus</v>
      </c>
      <c r="H226" t="s">
        <v>37</v>
      </c>
      <c r="K226" t="s">
        <v>942</v>
      </c>
      <c r="L226" t="s">
        <v>45</v>
      </c>
      <c r="O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NomenOrder225mannlichGenusnominativeKasussingularNumerus</v>
      </c>
      <c r="P226">
        <v>225</v>
      </c>
    </row>
    <row r="227" spans="1:16">
      <c r="A227" t="s">
        <v>3822</v>
      </c>
      <c r="B227" t="s">
        <v>190</v>
      </c>
      <c r="C227" t="b">
        <f>COUNTIF(Table_Beispiel[relWort], Table_Nomen[[#This Row],[wortKey]]) &gt; 0</f>
        <v>1</v>
      </c>
      <c r="F227" t="str">
        <f t="shared" si="3"/>
        <v>weiblichGenus</v>
      </c>
      <c r="H227" t="s">
        <v>37</v>
      </c>
      <c r="K227" t="s">
        <v>943</v>
      </c>
      <c r="L227" t="s">
        <v>45</v>
      </c>
      <c r="O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NomenOrder226weiblichGenusnominativeKasussingularNumerus</v>
      </c>
      <c r="P227">
        <v>226</v>
      </c>
    </row>
    <row r="228" spans="1:16">
      <c r="A228" t="s">
        <v>3870</v>
      </c>
      <c r="B228" t="s">
        <v>236</v>
      </c>
      <c r="C228" t="b">
        <f>COUNTIF(Table_Beispiel[relWort], Table_Nomen[[#This Row],[wortKey]]) &gt; 0</f>
        <v>1</v>
      </c>
      <c r="F228" t="str">
        <f t="shared" si="3"/>
        <v>sachlichGenus</v>
      </c>
      <c r="H228" t="s">
        <v>37</v>
      </c>
      <c r="K228" t="s">
        <v>944</v>
      </c>
      <c r="L228" t="s">
        <v>45</v>
      </c>
      <c r="O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NomenOrder227sachlichGenusnominativeKasussingularNumerus</v>
      </c>
      <c r="P228">
        <v>227</v>
      </c>
    </row>
    <row r="229" spans="1:16">
      <c r="A229" t="s">
        <v>3871</v>
      </c>
      <c r="B229" t="s">
        <v>237</v>
      </c>
      <c r="C229" t="b">
        <f>COUNTIF(Table_Beispiel[relWort], Table_Nomen[[#This Row],[wortKey]]) &gt; 0</f>
        <v>1</v>
      </c>
      <c r="F229" t="str">
        <f t="shared" si="3"/>
        <v>weiblichGenus</v>
      </c>
      <c r="H229" t="s">
        <v>37</v>
      </c>
      <c r="K229" t="s">
        <v>945</v>
      </c>
      <c r="L229" t="s">
        <v>45</v>
      </c>
      <c r="O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NomenOrder228weiblichGenusnominativeKasussingularNumerus</v>
      </c>
      <c r="P229">
        <v>228</v>
      </c>
    </row>
    <row r="230" spans="1:16">
      <c r="A230" t="s">
        <v>3872</v>
      </c>
      <c r="B230" t="s">
        <v>238</v>
      </c>
      <c r="C230" t="b">
        <f>COUNTIF(Table_Beispiel[relWort], Table_Nomen[[#This Row],[wortKey]]) &gt; 0</f>
        <v>1</v>
      </c>
      <c r="F230" t="str">
        <f t="shared" si="3"/>
        <v>sachlichGenus</v>
      </c>
      <c r="H230" t="s">
        <v>37</v>
      </c>
      <c r="K230" t="s">
        <v>946</v>
      </c>
      <c r="L230" t="s">
        <v>45</v>
      </c>
      <c r="O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NomenOrder229sachlichGenusnominativeKasussingularNumerus</v>
      </c>
      <c r="P230">
        <v>229</v>
      </c>
    </row>
    <row r="231" spans="1:16">
      <c r="A231" t="s">
        <v>3856</v>
      </c>
      <c r="B231" t="s">
        <v>220</v>
      </c>
      <c r="C231" t="b">
        <f>COUNTIF(Table_Beispiel[relWort], Table_Nomen[[#This Row],[wortKey]]) &gt; 0</f>
        <v>1</v>
      </c>
      <c r="F231" t="str">
        <f t="shared" si="3"/>
        <v>weiblichGenus</v>
      </c>
      <c r="H231" t="s">
        <v>37</v>
      </c>
      <c r="K231" t="s">
        <v>947</v>
      </c>
      <c r="L231" t="s">
        <v>45</v>
      </c>
      <c r="O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NomenOrder230weiblichGenusnominativeKasussingularNumerus</v>
      </c>
      <c r="P231">
        <v>230</v>
      </c>
    </row>
    <row r="232" spans="1:16">
      <c r="A232" t="s">
        <v>3873</v>
      </c>
      <c r="B232" t="s">
        <v>239</v>
      </c>
      <c r="C232" t="b">
        <f>COUNTIF(Table_Beispiel[relWort], Table_Nomen[[#This Row],[wortKey]]) &gt; 0</f>
        <v>1</v>
      </c>
      <c r="F232" t="str">
        <f t="shared" si="3"/>
        <v>weiblichGenus</v>
      </c>
      <c r="H232" t="s">
        <v>37</v>
      </c>
      <c r="K232" t="s">
        <v>948</v>
      </c>
      <c r="L232" t="s">
        <v>45</v>
      </c>
      <c r="O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NomenOrder231weiblichGenusnominativeKasussingularNumerus</v>
      </c>
      <c r="P232">
        <v>231</v>
      </c>
    </row>
    <row r="233" spans="1:16">
      <c r="A233" t="s">
        <v>3874</v>
      </c>
      <c r="B233" t="s">
        <v>240</v>
      </c>
      <c r="C233" t="b">
        <f>COUNTIF(Table_Beispiel[relWort], Table_Nomen[[#This Row],[wortKey]]) &gt; 0</f>
        <v>1</v>
      </c>
      <c r="F233" t="str">
        <f t="shared" si="3"/>
        <v>weiblichGenus</v>
      </c>
      <c r="H233" t="s">
        <v>37</v>
      </c>
      <c r="K233" t="s">
        <v>949</v>
      </c>
      <c r="L233" t="s">
        <v>45</v>
      </c>
      <c r="O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NomenOrder232weiblichGenusnominativeKasussingularNumerus</v>
      </c>
      <c r="P233">
        <v>232</v>
      </c>
    </row>
    <row r="234" spans="1:16">
      <c r="A234" t="s">
        <v>3875</v>
      </c>
      <c r="B234" t="s">
        <v>241</v>
      </c>
      <c r="C234" t="b">
        <f>COUNTIF(Table_Beispiel[relWort], Table_Nomen[[#This Row],[wortKey]]) &gt; 0</f>
        <v>1</v>
      </c>
      <c r="F234" t="str">
        <f t="shared" si="3"/>
        <v>weiblichGenus</v>
      </c>
      <c r="H234" t="s">
        <v>37</v>
      </c>
      <c r="K234" t="s">
        <v>950</v>
      </c>
      <c r="L234" t="s">
        <v>45</v>
      </c>
      <c r="O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NomenOrder233weiblichGenusnominativeKasussingularNumerus</v>
      </c>
      <c r="P234">
        <v>233</v>
      </c>
    </row>
    <row r="235" spans="1:16">
      <c r="A235" t="s">
        <v>3863</v>
      </c>
      <c r="B235" t="s">
        <v>230</v>
      </c>
      <c r="C235" t="b">
        <f>COUNTIF(Table_Beispiel[relWort], Table_Nomen[[#This Row],[wortKey]]) &gt; 0</f>
        <v>1</v>
      </c>
      <c r="F235" t="str">
        <f t="shared" si="3"/>
        <v>weiblichGenus</v>
      </c>
      <c r="H235" t="s">
        <v>37</v>
      </c>
      <c r="K235" t="s">
        <v>951</v>
      </c>
      <c r="L235" t="s">
        <v>45</v>
      </c>
      <c r="O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NomenOrder234weiblichGenusnominativeKasussingularNumerus</v>
      </c>
      <c r="P235">
        <v>234</v>
      </c>
    </row>
    <row r="236" spans="1:16">
      <c r="A236" t="s">
        <v>3876</v>
      </c>
      <c r="B236" t="s">
        <v>242</v>
      </c>
      <c r="C236" t="b">
        <f>COUNTIF(Table_Beispiel[relWort], Table_Nomen[[#This Row],[wortKey]]) &gt; 0</f>
        <v>1</v>
      </c>
      <c r="F236" t="str">
        <f t="shared" si="3"/>
        <v>mannlichGenus</v>
      </c>
      <c r="H236" t="s">
        <v>37</v>
      </c>
      <c r="K236" t="s">
        <v>952</v>
      </c>
      <c r="L236" t="s">
        <v>45</v>
      </c>
      <c r="O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NomenOrder235mannlichGenusnominativeKasussingularNumerus</v>
      </c>
      <c r="P236">
        <v>235</v>
      </c>
    </row>
    <row r="237" spans="1:16">
      <c r="A237" t="s">
        <v>3788</v>
      </c>
      <c r="B237" t="s">
        <v>156</v>
      </c>
      <c r="C237" t="b">
        <f>COUNTIF(Table_Beispiel[relWort], Table_Nomen[[#This Row],[wortKey]]) &gt; 0</f>
        <v>1</v>
      </c>
      <c r="F237" t="str">
        <f t="shared" si="3"/>
        <v>weiblichGenus</v>
      </c>
      <c r="H237" t="s">
        <v>37</v>
      </c>
      <c r="K237" t="s">
        <v>953</v>
      </c>
      <c r="L237" t="s">
        <v>45</v>
      </c>
      <c r="O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NomenOrder236weiblichGenusnominativeKasussingularNumerus</v>
      </c>
      <c r="P237">
        <v>236</v>
      </c>
    </row>
    <row r="238" spans="1:16">
      <c r="A238" t="s">
        <v>3767</v>
      </c>
      <c r="B238" t="s">
        <v>136</v>
      </c>
      <c r="C238" t="b">
        <f>COUNTIF(Table_Beispiel[relWort], Table_Nomen[[#This Row],[wortKey]]) &gt; 0</f>
        <v>1</v>
      </c>
      <c r="F238" t="str">
        <f t="shared" si="3"/>
        <v>sachlichGenus</v>
      </c>
      <c r="H238" t="s">
        <v>37</v>
      </c>
      <c r="K238" t="s">
        <v>954</v>
      </c>
      <c r="L238" t="s">
        <v>45</v>
      </c>
      <c r="O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NomenOrder237sachlichGenusnominativeKasussingularNumerus</v>
      </c>
      <c r="P238">
        <v>237</v>
      </c>
    </row>
    <row r="239" spans="1:16">
      <c r="A239" t="s">
        <v>3877</v>
      </c>
      <c r="B239" t="s">
        <v>243</v>
      </c>
      <c r="C239" t="b">
        <f>COUNTIF(Table_Beispiel[relWort], Table_Nomen[[#This Row],[wortKey]]) &gt; 0</f>
        <v>1</v>
      </c>
      <c r="F239" t="str">
        <f t="shared" si="3"/>
        <v>weiblichGenus</v>
      </c>
      <c r="H239" t="s">
        <v>37</v>
      </c>
      <c r="K239" t="s">
        <v>955</v>
      </c>
      <c r="L239" t="s">
        <v>45</v>
      </c>
      <c r="O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NomenOrder238weiblichGenusnominativeKasussingularNumerus</v>
      </c>
      <c r="P239">
        <v>238</v>
      </c>
    </row>
    <row r="240" spans="1:16">
      <c r="A240" t="s">
        <v>3878</v>
      </c>
      <c r="B240" t="s">
        <v>244</v>
      </c>
      <c r="C240" t="b">
        <f>COUNTIF(Table_Beispiel[relWort], Table_Nomen[[#This Row],[wortKey]]) &gt; 0</f>
        <v>1</v>
      </c>
      <c r="F240" t="str">
        <f t="shared" si="3"/>
        <v>weiblichGenus</v>
      </c>
      <c r="H240" t="s">
        <v>37</v>
      </c>
      <c r="K240" t="s">
        <v>956</v>
      </c>
      <c r="L240" t="s">
        <v>45</v>
      </c>
      <c r="O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NomenOrder239weiblichGenusnominativeKasussingularNumerus</v>
      </c>
      <c r="P240">
        <v>239</v>
      </c>
    </row>
    <row r="241" spans="1:16">
      <c r="A241" t="s">
        <v>3879</v>
      </c>
      <c r="B241" t="s">
        <v>245</v>
      </c>
      <c r="C241" t="b">
        <f>COUNTIF(Table_Beispiel[relWort], Table_Nomen[[#This Row],[wortKey]]) &gt; 0</f>
        <v>1</v>
      </c>
      <c r="F241" t="str">
        <f t="shared" si="3"/>
        <v>weiblichGenus</v>
      </c>
      <c r="H241" t="s">
        <v>37</v>
      </c>
      <c r="K241" t="s">
        <v>957</v>
      </c>
      <c r="L241" t="s">
        <v>45</v>
      </c>
      <c r="O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NomenOrder240weiblichGenusnominativeKasussingularNumerus</v>
      </c>
      <c r="P241">
        <v>240</v>
      </c>
    </row>
    <row r="242" spans="1:16">
      <c r="A242" t="s">
        <v>3880</v>
      </c>
      <c r="B242" t="s">
        <v>246</v>
      </c>
      <c r="C242" t="b">
        <f>COUNTIF(Table_Beispiel[relWort], Table_Nomen[[#This Row],[wortKey]]) &gt; 0</f>
        <v>1</v>
      </c>
      <c r="F242" t="str">
        <f t="shared" si="3"/>
        <v>mannlichGenus</v>
      </c>
      <c r="H242" t="s">
        <v>37</v>
      </c>
      <c r="K242" t="s">
        <v>958</v>
      </c>
      <c r="L242" t="s">
        <v>45</v>
      </c>
      <c r="O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NomenOrder241mannlichGenusnominativeKasussingularNumerus</v>
      </c>
      <c r="P242">
        <v>241</v>
      </c>
    </row>
    <row r="243" spans="1:16">
      <c r="A243" t="s">
        <v>3881</v>
      </c>
      <c r="B243" t="s">
        <v>247</v>
      </c>
      <c r="C243" t="b">
        <f>COUNTIF(Table_Beispiel[relWort], Table_Nomen[[#This Row],[wortKey]]) &gt; 0</f>
        <v>1</v>
      </c>
      <c r="F243" t="str">
        <f t="shared" si="3"/>
        <v>sachlichGenus</v>
      </c>
      <c r="H243" t="s">
        <v>37</v>
      </c>
      <c r="K243" t="s">
        <v>959</v>
      </c>
      <c r="L243" t="s">
        <v>45</v>
      </c>
      <c r="O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NomenOrder242sachlichGenusnominativeKasussingularNumerus</v>
      </c>
      <c r="P243">
        <v>242</v>
      </c>
    </row>
    <row r="244" spans="1:16">
      <c r="A244" t="s">
        <v>3806</v>
      </c>
      <c r="B244" t="s">
        <v>189</v>
      </c>
      <c r="C244" t="b">
        <f>COUNTIF(Table_Beispiel[relWort], Table_Nomen[[#This Row],[wortKey]]) &gt; 0</f>
        <v>1</v>
      </c>
      <c r="F244" t="str">
        <f t="shared" si="3"/>
        <v>sachlichGenus</v>
      </c>
      <c r="H244" t="s">
        <v>37</v>
      </c>
      <c r="K244" t="s">
        <v>960</v>
      </c>
      <c r="L244" t="s">
        <v>45</v>
      </c>
      <c r="O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NomenOrder243sachlichGenusnominativeKasussingularNumerus</v>
      </c>
      <c r="P244">
        <v>243</v>
      </c>
    </row>
    <row r="245" spans="1:16">
      <c r="A245" t="s">
        <v>3853</v>
      </c>
      <c r="B245" t="s">
        <v>216</v>
      </c>
      <c r="C245" t="b">
        <f>COUNTIF(Table_Beispiel[relWort], Table_Nomen[[#This Row],[wortKey]]) &gt; 0</f>
        <v>1</v>
      </c>
      <c r="F245" t="str">
        <f t="shared" si="3"/>
        <v>weiblichGenus</v>
      </c>
      <c r="H245" t="s">
        <v>37</v>
      </c>
      <c r="K245" t="s">
        <v>961</v>
      </c>
      <c r="L245" t="s">
        <v>45</v>
      </c>
      <c r="O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NomenOrder244weiblichGenusnominativeKasussingularNumerus</v>
      </c>
      <c r="P245">
        <v>244</v>
      </c>
    </row>
    <row r="246" spans="1:16">
      <c r="A246" t="s">
        <v>3882</v>
      </c>
      <c r="B246" t="s">
        <v>248</v>
      </c>
      <c r="C246" t="b">
        <f>COUNTIF(Table_Beispiel[relWort], Table_Nomen[[#This Row],[wortKey]]) &gt; 0</f>
        <v>1</v>
      </c>
      <c r="F246" t="str">
        <f t="shared" si="3"/>
        <v>mannlichGenus</v>
      </c>
      <c r="H246" t="s">
        <v>37</v>
      </c>
      <c r="K246" t="s">
        <v>962</v>
      </c>
      <c r="L246" t="s">
        <v>45</v>
      </c>
      <c r="O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NomenOrder245mannlichGenusnominativeKasussingularNumerus</v>
      </c>
      <c r="P246">
        <v>245</v>
      </c>
    </row>
    <row r="247" spans="1:16">
      <c r="A247" t="s">
        <v>3883</v>
      </c>
      <c r="B247" t="s">
        <v>249</v>
      </c>
      <c r="C247" t="b">
        <f>COUNTIF(Table_Beispiel[relWort], Table_Nomen[[#This Row],[wortKey]]) &gt; 0</f>
        <v>1</v>
      </c>
      <c r="F247" t="str">
        <f t="shared" si="3"/>
        <v>sachlichGenus</v>
      </c>
      <c r="H247" t="s">
        <v>37</v>
      </c>
      <c r="K247" t="s">
        <v>963</v>
      </c>
      <c r="L247" t="s">
        <v>45</v>
      </c>
      <c r="O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NomenOrder246sachlichGenusnominativeKasussingularNumerus</v>
      </c>
      <c r="P247">
        <v>246</v>
      </c>
    </row>
    <row r="248" spans="1:16">
      <c r="A248" t="s">
        <v>3884</v>
      </c>
      <c r="B248" t="s">
        <v>250</v>
      </c>
      <c r="C248" t="b">
        <f>COUNTIF(Table_Beispiel[relWort], Table_Nomen[[#This Row],[wortKey]]) &gt; 0</f>
        <v>1</v>
      </c>
      <c r="F248" t="str">
        <f t="shared" si="3"/>
        <v>weiblichGenus</v>
      </c>
      <c r="H248" t="s">
        <v>37</v>
      </c>
      <c r="K248" t="s">
        <v>964</v>
      </c>
      <c r="L248" t="s">
        <v>45</v>
      </c>
      <c r="O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NomenOrder247weiblichGenusnominativeKasussingularNumerus</v>
      </c>
      <c r="P248">
        <v>247</v>
      </c>
    </row>
    <row r="249" spans="1:16">
      <c r="A249" t="s">
        <v>3885</v>
      </c>
      <c r="B249" t="s">
        <v>251</v>
      </c>
      <c r="C249" t="b">
        <f>COUNTIF(Table_Beispiel[relWort], Table_Nomen[[#This Row],[wortKey]]) &gt; 0</f>
        <v>1</v>
      </c>
      <c r="F249" t="str">
        <f t="shared" si="3"/>
        <v>sachlichGenus</v>
      </c>
      <c r="H249" t="s">
        <v>37</v>
      </c>
      <c r="K249" t="s">
        <v>965</v>
      </c>
      <c r="L249" t="s">
        <v>45</v>
      </c>
      <c r="O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NomenOrder248sachlichGenusnominativeKasussingularNumerus</v>
      </c>
      <c r="P249">
        <v>248</v>
      </c>
    </row>
    <row r="250" spans="1:16">
      <c r="A250" t="s">
        <v>3805</v>
      </c>
      <c r="B250" t="s">
        <v>173</v>
      </c>
      <c r="C250" t="b">
        <f>COUNTIF(Table_Beispiel[relWort], Table_Nomen[[#This Row],[wortKey]]) &gt; 0</f>
        <v>1</v>
      </c>
      <c r="F250" t="str">
        <f t="shared" si="3"/>
        <v>weiblichGenus</v>
      </c>
      <c r="H250" t="s">
        <v>37</v>
      </c>
      <c r="K250" t="s">
        <v>966</v>
      </c>
      <c r="L250" t="s">
        <v>45</v>
      </c>
      <c r="O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NomenOrder249weiblichGenusnominativeKasussingularNumerus</v>
      </c>
      <c r="P250">
        <v>249</v>
      </c>
    </row>
    <row r="251" spans="1:16">
      <c r="A251" t="s">
        <v>3886</v>
      </c>
      <c r="B251" t="s">
        <v>252</v>
      </c>
      <c r="C251" t="b">
        <f>COUNTIF(Table_Beispiel[relWort], Table_Nomen[[#This Row],[wortKey]]) &gt; 0</f>
        <v>1</v>
      </c>
      <c r="F251" t="str">
        <f t="shared" si="3"/>
        <v>weiblichGenus</v>
      </c>
      <c r="H251" t="s">
        <v>37</v>
      </c>
      <c r="K251" t="s">
        <v>967</v>
      </c>
      <c r="L251" t="s">
        <v>45</v>
      </c>
      <c r="O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NomenOrder250weiblichGenusnominativeKasussingularNumerus</v>
      </c>
      <c r="P251">
        <v>250</v>
      </c>
    </row>
    <row r="252" spans="1:16">
      <c r="A252" t="s">
        <v>3887</v>
      </c>
      <c r="B252" t="s">
        <v>253</v>
      </c>
      <c r="C252" t="b">
        <f>COUNTIF(Table_Beispiel[relWort], Table_Nomen[[#This Row],[wortKey]]) &gt; 0</f>
        <v>1</v>
      </c>
      <c r="F252" t="str">
        <f t="shared" si="3"/>
        <v>mannlichGenus</v>
      </c>
      <c r="H252" t="s">
        <v>37</v>
      </c>
      <c r="K252" t="s">
        <v>968</v>
      </c>
      <c r="L252" t="s">
        <v>45</v>
      </c>
      <c r="O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NomenOrder251mannlichGenusnominativeKasussingularNumerus</v>
      </c>
      <c r="P252">
        <v>251</v>
      </c>
    </row>
    <row r="253" spans="1:16">
      <c r="A253" t="s">
        <v>3888</v>
      </c>
      <c r="B253" t="s">
        <v>254</v>
      </c>
      <c r="C253" t="b">
        <f>COUNTIF(Table_Beispiel[relWort], Table_Nomen[[#This Row],[wortKey]]) &gt; 0</f>
        <v>1</v>
      </c>
      <c r="F253" t="str">
        <f t="shared" si="3"/>
        <v>weiblichGenus</v>
      </c>
      <c r="H253" t="s">
        <v>37</v>
      </c>
      <c r="K253" t="s">
        <v>969</v>
      </c>
      <c r="L253" t="s">
        <v>45</v>
      </c>
      <c r="O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NomenOrder252weiblichGenusnominativeKasussingularNumerus</v>
      </c>
      <c r="P253">
        <v>252</v>
      </c>
    </row>
    <row r="254" spans="1:16">
      <c r="A254" t="s">
        <v>3846</v>
      </c>
      <c r="B254" t="s">
        <v>212</v>
      </c>
      <c r="C254" t="b">
        <f>COUNTIF(Table_Beispiel[relWort], Table_Nomen[[#This Row],[wortKey]]) &gt; 0</f>
        <v>1</v>
      </c>
      <c r="F254" t="str">
        <f t="shared" si="3"/>
        <v>weiblichGenus</v>
      </c>
      <c r="H254" t="s">
        <v>37</v>
      </c>
      <c r="K254" t="s">
        <v>970</v>
      </c>
      <c r="L254" t="s">
        <v>45</v>
      </c>
      <c r="O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NomenOrder253weiblichGenusnominativeKasussingularNumerus</v>
      </c>
      <c r="P254">
        <v>253</v>
      </c>
    </row>
    <row r="255" spans="1:16">
      <c r="A255" t="s">
        <v>3734</v>
      </c>
      <c r="B255" t="s">
        <v>101</v>
      </c>
      <c r="C255" t="b">
        <f>COUNTIF(Table_Beispiel[relWort], Table_Nomen[[#This Row],[wortKey]]) &gt; 0</f>
        <v>1</v>
      </c>
      <c r="F255" t="str">
        <f t="shared" si="3"/>
        <v>sachlichGenus</v>
      </c>
      <c r="H255" t="s">
        <v>37</v>
      </c>
      <c r="K255" t="s">
        <v>971</v>
      </c>
      <c r="L255" t="s">
        <v>45</v>
      </c>
      <c r="O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NomenOrder254sachlichGenusnominativeKasussingularNumerus</v>
      </c>
      <c r="P255">
        <v>254</v>
      </c>
    </row>
    <row r="256" spans="1:16">
      <c r="A256" t="s">
        <v>3858</v>
      </c>
      <c r="B256" t="s">
        <v>222</v>
      </c>
      <c r="C256" t="b">
        <f>COUNTIF(Table_Beispiel[relWort], Table_Nomen[[#This Row],[wortKey]]) &gt; 0</f>
        <v>1</v>
      </c>
      <c r="F256" t="str">
        <f t="shared" si="3"/>
        <v>weiblichGenus</v>
      </c>
      <c r="H256" t="s">
        <v>37</v>
      </c>
      <c r="K256" t="s">
        <v>972</v>
      </c>
      <c r="L256" t="s">
        <v>45</v>
      </c>
      <c r="O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NomenOrder255weiblichGenusnominativeKasussingularNumerus</v>
      </c>
      <c r="P256">
        <v>255</v>
      </c>
    </row>
    <row r="257" spans="1:16">
      <c r="A257" t="s">
        <v>3889</v>
      </c>
      <c r="B257" t="s">
        <v>255</v>
      </c>
      <c r="C257" t="b">
        <f>COUNTIF(Table_Beispiel[relWort], Table_Nomen[[#This Row],[wortKey]]) &gt; 0</f>
        <v>1</v>
      </c>
      <c r="F257" t="str">
        <f t="shared" si="3"/>
        <v>weiblichGenus</v>
      </c>
      <c r="H257" t="s">
        <v>37</v>
      </c>
      <c r="K257" t="s">
        <v>973</v>
      </c>
      <c r="L257" t="s">
        <v>45</v>
      </c>
      <c r="O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NomenOrder256weiblichGenusnominativeKasussingularNumerus</v>
      </c>
      <c r="P257">
        <v>256</v>
      </c>
    </row>
    <row r="258" spans="1:16">
      <c r="A258" t="s">
        <v>3753</v>
      </c>
      <c r="B258" t="s">
        <v>121</v>
      </c>
      <c r="C258" t="b">
        <f>COUNTIF(Table_Beispiel[relWort], Table_Nomen[[#This Row],[wortKey]]) &gt; 0</f>
        <v>1</v>
      </c>
      <c r="F258" t="str">
        <f t="shared" ref="F258:F321" si="4">IF(OR(LEFT(A258,4)="der ", ISNUMBER(SEARCH("/der",A258))),"mannlichGenus",
 IF(OR(LEFT(A258,4)="das ", ISNUMBER(SEARCH("/das",A258))),"sachlichGenus",
 IF(OR(LEFT(A258,4)="die ", ISNUMBER(SEARCH("/die",A258))),"weiblichGenus",
 "")))</f>
        <v>sachlichGenus</v>
      </c>
      <c r="H258" t="s">
        <v>37</v>
      </c>
      <c r="K258" t="s">
        <v>974</v>
      </c>
      <c r="L258" t="s">
        <v>45</v>
      </c>
      <c r="O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NomenOrder257sachlichGenusnominativeKasussingularNumerus</v>
      </c>
      <c r="P258">
        <v>257</v>
      </c>
    </row>
    <row r="259" spans="1:16">
      <c r="A259" t="s">
        <v>3890</v>
      </c>
      <c r="B259" t="s">
        <v>256</v>
      </c>
      <c r="C259" t="b">
        <f>COUNTIF(Table_Beispiel[relWort], Table_Nomen[[#This Row],[wortKey]]) &gt; 0</f>
        <v>1</v>
      </c>
      <c r="F259" t="str">
        <f t="shared" si="4"/>
        <v>weiblichGenus</v>
      </c>
      <c r="H259" t="s">
        <v>37</v>
      </c>
      <c r="K259" t="s">
        <v>975</v>
      </c>
      <c r="L259" t="s">
        <v>45</v>
      </c>
      <c r="O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NomenOrder258weiblichGenusnominativeKasussingularNumerus</v>
      </c>
      <c r="P259">
        <v>258</v>
      </c>
    </row>
    <row r="260" spans="1:16">
      <c r="A260" t="s">
        <v>3770</v>
      </c>
      <c r="B260" t="s">
        <v>257</v>
      </c>
      <c r="C260" t="b">
        <f>COUNTIF(Table_Beispiel[relWort], Table_Nomen[[#This Row],[wortKey]]) &gt; 0</f>
        <v>1</v>
      </c>
      <c r="F260" t="str">
        <f t="shared" si="4"/>
        <v>mannlichGenus</v>
      </c>
      <c r="H260" t="s">
        <v>37</v>
      </c>
      <c r="K260" t="s">
        <v>976</v>
      </c>
      <c r="L260" t="s">
        <v>45</v>
      </c>
      <c r="O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NomenOrder259mannlichGenusnominativeKasussingularNumerus</v>
      </c>
      <c r="P260">
        <v>259</v>
      </c>
    </row>
    <row r="261" spans="1:16">
      <c r="A261" t="s">
        <v>3891</v>
      </c>
      <c r="B261" t="s">
        <v>258</v>
      </c>
      <c r="C261" t="b">
        <f>COUNTIF(Table_Beispiel[relWort], Table_Nomen[[#This Row],[wortKey]]) &gt; 0</f>
        <v>1</v>
      </c>
      <c r="F261" t="str">
        <f t="shared" si="4"/>
        <v>weiblichGenus</v>
      </c>
      <c r="H261" t="s">
        <v>37</v>
      </c>
      <c r="K261" t="s">
        <v>977</v>
      </c>
      <c r="L261" t="s">
        <v>45</v>
      </c>
      <c r="O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NomenOrder260weiblichGenusnominativeKasussingularNumerus</v>
      </c>
      <c r="P261">
        <v>260</v>
      </c>
    </row>
    <row r="262" spans="1:16">
      <c r="A262" t="s">
        <v>3750</v>
      </c>
      <c r="B262" t="s">
        <v>118</v>
      </c>
      <c r="C262" t="b">
        <f>COUNTIF(Table_Beispiel[relWort], Table_Nomen[[#This Row],[wortKey]]) &gt; 0</f>
        <v>1</v>
      </c>
      <c r="F262" t="str">
        <f t="shared" si="4"/>
        <v>sachlichGenus</v>
      </c>
      <c r="H262" t="s">
        <v>37</v>
      </c>
      <c r="K262" t="s">
        <v>978</v>
      </c>
      <c r="L262" t="s">
        <v>45</v>
      </c>
      <c r="O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NomenOrder261sachlichGenusnominativeKasussingularNumerus</v>
      </c>
      <c r="P262">
        <v>261</v>
      </c>
    </row>
    <row r="263" spans="1:16">
      <c r="A263" t="s">
        <v>3852</v>
      </c>
      <c r="B263" t="s">
        <v>217</v>
      </c>
      <c r="C263" t="b">
        <f>COUNTIF(Table_Beispiel[relWort], Table_Nomen[[#This Row],[wortKey]]) &gt; 0</f>
        <v>1</v>
      </c>
      <c r="F263" t="str">
        <f t="shared" si="4"/>
        <v>weiblichGenus</v>
      </c>
      <c r="H263" t="s">
        <v>37</v>
      </c>
      <c r="K263" t="s">
        <v>979</v>
      </c>
      <c r="L263" t="s">
        <v>45</v>
      </c>
      <c r="O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NomenOrder262weiblichGenusnominativeKasussingularNumerus</v>
      </c>
      <c r="P263">
        <v>262</v>
      </c>
    </row>
    <row r="264" spans="1:16">
      <c r="A264" t="s">
        <v>3852</v>
      </c>
      <c r="B264" t="s">
        <v>259</v>
      </c>
      <c r="C264" t="b">
        <f>COUNTIF(Table_Beispiel[relWort], Table_Nomen[[#This Row],[wortKey]]) &gt; 0</f>
        <v>1</v>
      </c>
      <c r="F264" t="str">
        <f t="shared" si="4"/>
        <v>weiblichGenus</v>
      </c>
      <c r="H264" t="s">
        <v>37</v>
      </c>
      <c r="K264" t="s">
        <v>980</v>
      </c>
      <c r="L264" t="s">
        <v>45</v>
      </c>
      <c r="O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NomenOrder263weiblichGenusnominativeKasussingularNumerus</v>
      </c>
      <c r="P264">
        <v>263</v>
      </c>
    </row>
    <row r="265" spans="1:16">
      <c r="A265" t="s">
        <v>3724</v>
      </c>
      <c r="B265" t="s">
        <v>127</v>
      </c>
      <c r="C265" t="b">
        <f>COUNTIF(Table_Beispiel[relWort], Table_Nomen[[#This Row],[wortKey]]) &gt; 0</f>
        <v>1</v>
      </c>
      <c r="F265" t="str">
        <f t="shared" si="4"/>
        <v>sachlichGenus</v>
      </c>
      <c r="H265" t="s">
        <v>37</v>
      </c>
      <c r="K265" t="s">
        <v>981</v>
      </c>
      <c r="L265" t="s">
        <v>45</v>
      </c>
      <c r="O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NomenOrder264sachlichGenusnominativeKasussingularNumerus</v>
      </c>
      <c r="P265">
        <v>264</v>
      </c>
    </row>
    <row r="266" spans="1:16">
      <c r="A266" t="s">
        <v>3892</v>
      </c>
      <c r="B266" t="s">
        <v>260</v>
      </c>
      <c r="C266" t="b">
        <f>COUNTIF(Table_Beispiel[relWort], Table_Nomen[[#This Row],[wortKey]]) &gt; 0</f>
        <v>1</v>
      </c>
      <c r="F266" t="str">
        <f t="shared" si="4"/>
        <v>mannlichGenus</v>
      </c>
      <c r="H266" t="s">
        <v>37</v>
      </c>
      <c r="K266" t="s">
        <v>982</v>
      </c>
      <c r="L266" t="s">
        <v>45</v>
      </c>
      <c r="O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NomenOrder265mannlichGenusnominativeKasussingularNumerus</v>
      </c>
      <c r="P266">
        <v>265</v>
      </c>
    </row>
    <row r="267" spans="1:16">
      <c r="A267" t="s">
        <v>3893</v>
      </c>
      <c r="B267" t="s">
        <v>261</v>
      </c>
      <c r="C267" t="b">
        <f>COUNTIF(Table_Beispiel[relWort], Table_Nomen[[#This Row],[wortKey]]) &gt; 0</f>
        <v>1</v>
      </c>
      <c r="F267" t="str">
        <f t="shared" si="4"/>
        <v>weiblichGenus</v>
      </c>
      <c r="H267" t="s">
        <v>37</v>
      </c>
      <c r="K267" t="s">
        <v>983</v>
      </c>
      <c r="L267" t="s">
        <v>45</v>
      </c>
      <c r="O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NomenOrder266weiblichGenusnominativeKasussingularNumerus</v>
      </c>
      <c r="P267">
        <v>266</v>
      </c>
    </row>
    <row r="268" spans="1:16">
      <c r="A268" t="s">
        <v>3894</v>
      </c>
      <c r="B268" t="s">
        <v>262</v>
      </c>
      <c r="C268" t="b">
        <f>COUNTIF(Table_Beispiel[relWort], Table_Nomen[[#This Row],[wortKey]]) &gt; 0</f>
        <v>1</v>
      </c>
      <c r="F268" t="str">
        <f t="shared" si="4"/>
        <v>sachlichGenus</v>
      </c>
      <c r="H268" t="s">
        <v>37</v>
      </c>
      <c r="K268" t="s">
        <v>984</v>
      </c>
      <c r="L268" t="s">
        <v>45</v>
      </c>
      <c r="O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NomenOrder267sachlichGenusnominativeKasussingularNumerus</v>
      </c>
      <c r="P268">
        <v>267</v>
      </c>
    </row>
    <row r="269" spans="1:16">
      <c r="A269" t="s">
        <v>3895</v>
      </c>
      <c r="B269" t="s">
        <v>138</v>
      </c>
      <c r="C269" t="b">
        <f>COUNTIF(Table_Beispiel[relWort], Table_Nomen[[#This Row],[wortKey]]) &gt; 0</f>
        <v>1</v>
      </c>
      <c r="F269" t="str">
        <f t="shared" si="4"/>
        <v>weiblichGenus</v>
      </c>
      <c r="H269" t="s">
        <v>37</v>
      </c>
      <c r="K269" t="s">
        <v>985</v>
      </c>
      <c r="L269" t="s">
        <v>45</v>
      </c>
      <c r="O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NomenOrder268weiblichGenusnominativeKasussingularNumerus</v>
      </c>
      <c r="P269">
        <v>268</v>
      </c>
    </row>
    <row r="270" spans="1:16">
      <c r="A270" t="s">
        <v>3896</v>
      </c>
      <c r="B270" t="s">
        <v>263</v>
      </c>
      <c r="C270" t="b">
        <f>COUNTIF(Table_Beispiel[relWort], Table_Nomen[[#This Row],[wortKey]]) &gt; 0</f>
        <v>1</v>
      </c>
      <c r="F270" t="str">
        <f t="shared" si="4"/>
        <v>mannlichGenus</v>
      </c>
      <c r="H270" t="s">
        <v>37</v>
      </c>
      <c r="K270" t="s">
        <v>986</v>
      </c>
      <c r="L270" t="s">
        <v>45</v>
      </c>
      <c r="O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NomenOrder269mannlichGenusnominativeKasussingularNumerus</v>
      </c>
      <c r="P270">
        <v>269</v>
      </c>
    </row>
    <row r="271" spans="1:16">
      <c r="A271" t="s">
        <v>3897</v>
      </c>
      <c r="B271" t="s">
        <v>264</v>
      </c>
      <c r="C271" t="b">
        <f>COUNTIF(Table_Beispiel[relWort], Table_Nomen[[#This Row],[wortKey]]) &gt; 0</f>
        <v>1</v>
      </c>
      <c r="F271" t="str">
        <f t="shared" si="4"/>
        <v>sachlichGenus</v>
      </c>
      <c r="H271" t="s">
        <v>37</v>
      </c>
      <c r="K271" t="s">
        <v>987</v>
      </c>
      <c r="L271" t="s">
        <v>45</v>
      </c>
      <c r="O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NomenOrder270sachlichGenusnominativeKasussingularNumerus</v>
      </c>
      <c r="P271">
        <v>270</v>
      </c>
    </row>
    <row r="272" spans="1:16">
      <c r="A272" t="s">
        <v>3784</v>
      </c>
      <c r="B272" t="s">
        <v>121</v>
      </c>
      <c r="C272" t="b">
        <f>COUNTIF(Table_Beispiel[relWort], Table_Nomen[[#This Row],[wortKey]]) &gt; 0</f>
        <v>1</v>
      </c>
      <c r="F272" t="str">
        <f t="shared" si="4"/>
        <v>mannlichGenus</v>
      </c>
      <c r="H272" t="s">
        <v>37</v>
      </c>
      <c r="K272" t="s">
        <v>988</v>
      </c>
      <c r="L272" t="s">
        <v>45</v>
      </c>
      <c r="O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NomenOrder271mannlichGenusnominativeKasussingularNumerus</v>
      </c>
      <c r="P272">
        <v>271</v>
      </c>
    </row>
    <row r="273" spans="1:16">
      <c r="A273" t="s">
        <v>3898</v>
      </c>
      <c r="B273" t="s">
        <v>265</v>
      </c>
      <c r="C273" t="b">
        <f>COUNTIF(Table_Beispiel[relWort], Table_Nomen[[#This Row],[wortKey]]) &gt; 0</f>
        <v>1</v>
      </c>
      <c r="F273" t="str">
        <f t="shared" si="4"/>
        <v>weiblichGenus</v>
      </c>
      <c r="H273" t="s">
        <v>37</v>
      </c>
      <c r="K273" t="s">
        <v>989</v>
      </c>
      <c r="L273" t="s">
        <v>45</v>
      </c>
      <c r="O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NomenOrder272weiblichGenusnominativeKasussingularNumerus</v>
      </c>
      <c r="P273">
        <v>272</v>
      </c>
    </row>
    <row r="274" spans="1:16">
      <c r="A274" t="s">
        <v>3899</v>
      </c>
      <c r="B274" t="s">
        <v>266</v>
      </c>
      <c r="C274" t="b">
        <f>COUNTIF(Table_Beispiel[relWort], Table_Nomen[[#This Row],[wortKey]]) &gt; 0</f>
        <v>1</v>
      </c>
      <c r="F274" t="str">
        <f t="shared" si="4"/>
        <v>mannlichGenus</v>
      </c>
      <c r="H274" t="s">
        <v>37</v>
      </c>
      <c r="K274" t="s">
        <v>990</v>
      </c>
      <c r="L274" t="s">
        <v>45</v>
      </c>
      <c r="O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NomenOrder273mannlichGenusnominativeKasussingularNumerus</v>
      </c>
      <c r="P274">
        <v>273</v>
      </c>
    </row>
    <row r="275" spans="1:16">
      <c r="A275" t="s">
        <v>3900</v>
      </c>
      <c r="B275" t="s">
        <v>267</v>
      </c>
      <c r="C275" t="b">
        <f>COUNTIF(Table_Beispiel[relWort], Table_Nomen[[#This Row],[wortKey]]) &gt; 0</f>
        <v>1</v>
      </c>
      <c r="F275" t="str">
        <f t="shared" si="4"/>
        <v>weiblichGenus</v>
      </c>
      <c r="H275" t="s">
        <v>37</v>
      </c>
      <c r="K275" t="s">
        <v>991</v>
      </c>
      <c r="L275" t="s">
        <v>45</v>
      </c>
      <c r="O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NomenOrder274weiblichGenusnominativeKasussingularNumerus</v>
      </c>
      <c r="P275">
        <v>274</v>
      </c>
    </row>
    <row r="276" spans="1:16">
      <c r="A276" t="s">
        <v>3901</v>
      </c>
      <c r="B276" t="s">
        <v>268</v>
      </c>
      <c r="C276" t="b">
        <f>COUNTIF(Table_Beispiel[relWort], Table_Nomen[[#This Row],[wortKey]]) &gt; 0</f>
        <v>1</v>
      </c>
      <c r="F276" t="str">
        <f t="shared" si="4"/>
        <v>mannlichGenus</v>
      </c>
      <c r="H276" t="s">
        <v>37</v>
      </c>
      <c r="K276" t="s">
        <v>992</v>
      </c>
      <c r="L276" t="s">
        <v>45</v>
      </c>
      <c r="O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NomenOrder275mannlichGenusnominativeKasussingularNumerus</v>
      </c>
      <c r="P276">
        <v>275</v>
      </c>
    </row>
    <row r="277" spans="1:16">
      <c r="A277" t="s">
        <v>3859</v>
      </c>
      <c r="B277" t="s">
        <v>223</v>
      </c>
      <c r="C277" t="b">
        <f>COUNTIF(Table_Beispiel[relWort], Table_Nomen[[#This Row],[wortKey]]) &gt; 0</f>
        <v>1</v>
      </c>
      <c r="F277" t="str">
        <f t="shared" si="4"/>
        <v>mannlichGenus</v>
      </c>
      <c r="H277" t="s">
        <v>37</v>
      </c>
      <c r="K277" t="s">
        <v>993</v>
      </c>
      <c r="L277" t="s">
        <v>45</v>
      </c>
      <c r="O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NomenOrder276mannlichGenusnominativeKasussingularNumerus</v>
      </c>
      <c r="P277">
        <v>276</v>
      </c>
    </row>
    <row r="278" spans="1:16">
      <c r="A278" t="s">
        <v>3902</v>
      </c>
      <c r="B278" t="s">
        <v>269</v>
      </c>
      <c r="C278" t="b">
        <f>COUNTIF(Table_Beispiel[relWort], Table_Nomen[[#This Row],[wortKey]]) &gt; 0</f>
        <v>1</v>
      </c>
      <c r="F278" t="str">
        <f t="shared" si="4"/>
        <v>weiblichGenus</v>
      </c>
      <c r="H278" t="s">
        <v>37</v>
      </c>
      <c r="K278" t="s">
        <v>994</v>
      </c>
      <c r="L278" t="s">
        <v>45</v>
      </c>
      <c r="O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NomenOrder277weiblichGenusnominativeKasussingularNumerus</v>
      </c>
      <c r="P278">
        <v>277</v>
      </c>
    </row>
    <row r="279" spans="1:16">
      <c r="A279" t="s">
        <v>3740</v>
      </c>
      <c r="B279" t="s">
        <v>108</v>
      </c>
      <c r="C279" t="b">
        <f>COUNTIF(Table_Beispiel[relWort], Table_Nomen[[#This Row],[wortKey]]) &gt; 0</f>
        <v>1</v>
      </c>
      <c r="F279" t="str">
        <f t="shared" si="4"/>
        <v>sachlichGenus</v>
      </c>
      <c r="H279" t="s">
        <v>37</v>
      </c>
      <c r="K279" t="s">
        <v>995</v>
      </c>
      <c r="L279" t="s">
        <v>45</v>
      </c>
      <c r="O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NomenOrder278sachlichGenusnominativeKasussingularNumerus</v>
      </c>
      <c r="P279">
        <v>278</v>
      </c>
    </row>
    <row r="280" spans="1:16">
      <c r="A280" t="s">
        <v>3903</v>
      </c>
      <c r="B280" t="s">
        <v>270</v>
      </c>
      <c r="C280" t="b">
        <f>COUNTIF(Table_Beispiel[relWort], Table_Nomen[[#This Row],[wortKey]]) &gt; 0</f>
        <v>1</v>
      </c>
      <c r="F280" t="str">
        <f t="shared" si="4"/>
        <v>weiblichGenus</v>
      </c>
      <c r="H280" t="s">
        <v>37</v>
      </c>
      <c r="K280" t="s">
        <v>996</v>
      </c>
      <c r="L280" t="s">
        <v>45</v>
      </c>
      <c r="O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NomenOrder279weiblichGenusnominativeKasussingularNumerus</v>
      </c>
      <c r="P280">
        <v>279</v>
      </c>
    </row>
    <row r="281" spans="1:16">
      <c r="A281" t="s">
        <v>3904</v>
      </c>
      <c r="B281" t="s">
        <v>259</v>
      </c>
      <c r="C281" t="b">
        <f>COUNTIF(Table_Beispiel[relWort], Table_Nomen[[#This Row],[wortKey]]) &gt; 0</f>
        <v>1</v>
      </c>
      <c r="F281" t="str">
        <f t="shared" si="4"/>
        <v>weiblichGenus</v>
      </c>
      <c r="H281" t="s">
        <v>37</v>
      </c>
      <c r="K281" t="s">
        <v>997</v>
      </c>
      <c r="L281" t="s">
        <v>45</v>
      </c>
      <c r="O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NomenOrder280weiblichGenusnominativeKasussingularNumerus</v>
      </c>
      <c r="P281">
        <v>280</v>
      </c>
    </row>
    <row r="282" spans="1:16">
      <c r="A282" t="s">
        <v>3905</v>
      </c>
      <c r="B282" t="s">
        <v>271</v>
      </c>
      <c r="C282" t="b">
        <f>COUNTIF(Table_Beispiel[relWort], Table_Nomen[[#This Row],[wortKey]]) &gt; 0</f>
        <v>1</v>
      </c>
      <c r="F282" t="str">
        <f t="shared" si="4"/>
        <v>mannlichGenus</v>
      </c>
      <c r="H282" t="s">
        <v>37</v>
      </c>
      <c r="K282" t="s">
        <v>998</v>
      </c>
      <c r="L282" t="s">
        <v>45</v>
      </c>
      <c r="O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NomenOrder281mannlichGenusnominativeKasussingularNumerus</v>
      </c>
      <c r="P282">
        <v>281</v>
      </c>
    </row>
    <row r="283" spans="1:16">
      <c r="A283" t="s">
        <v>3906</v>
      </c>
      <c r="B283" t="s">
        <v>272</v>
      </c>
      <c r="C283" t="b">
        <f>COUNTIF(Table_Beispiel[relWort], Table_Nomen[[#This Row],[wortKey]]) &gt; 0</f>
        <v>1</v>
      </c>
      <c r="F283" t="str">
        <f t="shared" si="4"/>
        <v>mannlichGenus</v>
      </c>
      <c r="H283" t="s">
        <v>37</v>
      </c>
      <c r="K283" t="s">
        <v>999</v>
      </c>
      <c r="L283" t="s">
        <v>45</v>
      </c>
      <c r="O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NomenOrder282mannlichGenusnominativeKasussingularNumerus</v>
      </c>
      <c r="P283">
        <v>282</v>
      </c>
    </row>
    <row r="284" spans="1:16">
      <c r="A284" t="s">
        <v>3907</v>
      </c>
      <c r="B284" t="s">
        <v>273</v>
      </c>
      <c r="C284" t="b">
        <f>COUNTIF(Table_Beispiel[relWort], Table_Nomen[[#This Row],[wortKey]]) &gt; 0</f>
        <v>1</v>
      </c>
      <c r="F284" t="str">
        <f t="shared" si="4"/>
        <v>weiblichGenus</v>
      </c>
      <c r="H284" t="s">
        <v>37</v>
      </c>
      <c r="K284" t="s">
        <v>1000</v>
      </c>
      <c r="L284" t="s">
        <v>45</v>
      </c>
      <c r="O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NomenOrder283weiblichGenusnominativeKasussingularNumerus</v>
      </c>
      <c r="P284">
        <v>283</v>
      </c>
    </row>
    <row r="285" spans="1:16">
      <c r="A285" t="s">
        <v>3908</v>
      </c>
      <c r="B285" t="s">
        <v>274</v>
      </c>
      <c r="C285" t="b">
        <f>COUNTIF(Table_Beispiel[relWort], Table_Nomen[[#This Row],[wortKey]]) &gt; 0</f>
        <v>1</v>
      </c>
      <c r="F285" t="str">
        <f t="shared" si="4"/>
        <v>weiblichGenus</v>
      </c>
      <c r="H285" t="s">
        <v>37</v>
      </c>
      <c r="K285" t="s">
        <v>1001</v>
      </c>
      <c r="L285" t="s">
        <v>45</v>
      </c>
      <c r="O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NomenOrder284weiblichGenusnominativeKasussingularNumerus</v>
      </c>
      <c r="P285">
        <v>284</v>
      </c>
    </row>
    <row r="286" spans="1:16">
      <c r="A286" t="s">
        <v>3909</v>
      </c>
      <c r="B286" t="s">
        <v>275</v>
      </c>
      <c r="C286" t="b">
        <f>COUNTIF(Table_Beispiel[relWort], Table_Nomen[[#This Row],[wortKey]]) &gt; 0</f>
        <v>1</v>
      </c>
      <c r="F286" t="str">
        <f t="shared" si="4"/>
        <v>sachlichGenus</v>
      </c>
      <c r="H286" t="s">
        <v>37</v>
      </c>
      <c r="K286" t="s">
        <v>1002</v>
      </c>
      <c r="L286" t="s">
        <v>45</v>
      </c>
      <c r="O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NomenOrder285sachlichGenusnominativeKasussingularNumerus</v>
      </c>
      <c r="P286">
        <v>285</v>
      </c>
    </row>
    <row r="287" spans="1:16">
      <c r="A287" t="s">
        <v>3863</v>
      </c>
      <c r="B287" t="s">
        <v>230</v>
      </c>
      <c r="C287" t="b">
        <f>COUNTIF(Table_Beispiel[relWort], Table_Nomen[[#This Row],[wortKey]]) &gt; 0</f>
        <v>1</v>
      </c>
      <c r="F287" t="str">
        <f t="shared" si="4"/>
        <v>weiblichGenus</v>
      </c>
      <c r="H287" t="s">
        <v>37</v>
      </c>
      <c r="K287" t="s">
        <v>1003</v>
      </c>
      <c r="L287" t="s">
        <v>45</v>
      </c>
      <c r="O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NomenOrder286weiblichGenusnominativeKasussingularNumerus</v>
      </c>
      <c r="P287">
        <v>286</v>
      </c>
    </row>
    <row r="288" spans="1:16">
      <c r="A288" t="s">
        <v>3910</v>
      </c>
      <c r="B288" t="s">
        <v>276</v>
      </c>
      <c r="C288" t="b">
        <f>COUNTIF(Table_Beispiel[relWort], Table_Nomen[[#This Row],[wortKey]]) &gt; 0</f>
        <v>1</v>
      </c>
      <c r="F288" t="str">
        <f t="shared" si="4"/>
        <v>mannlichGenus</v>
      </c>
      <c r="H288" t="s">
        <v>37</v>
      </c>
      <c r="K288" t="s">
        <v>1004</v>
      </c>
      <c r="L288" t="s">
        <v>45</v>
      </c>
      <c r="O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NomenOrder287mannlichGenusnominativeKasussingularNumerus</v>
      </c>
      <c r="P288">
        <v>287</v>
      </c>
    </row>
    <row r="289" spans="1:16">
      <c r="A289" t="s">
        <v>3911</v>
      </c>
      <c r="B289" t="s">
        <v>277</v>
      </c>
      <c r="C289" t="b">
        <f>COUNTIF(Table_Beispiel[relWort], Table_Nomen[[#This Row],[wortKey]]) &gt; 0</f>
        <v>1</v>
      </c>
      <c r="F289" t="str">
        <f t="shared" si="4"/>
        <v>mannlichGenus</v>
      </c>
      <c r="H289" t="s">
        <v>37</v>
      </c>
      <c r="K289" t="s">
        <v>1005</v>
      </c>
      <c r="L289" t="s">
        <v>45</v>
      </c>
      <c r="O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NomenOrder288mannlichGenusnominativeKasussingularNumerus</v>
      </c>
      <c r="P289">
        <v>288</v>
      </c>
    </row>
    <row r="290" spans="1:16">
      <c r="A290" t="s">
        <v>3806</v>
      </c>
      <c r="B290" t="s">
        <v>174</v>
      </c>
      <c r="C290" t="b">
        <f>COUNTIF(Table_Beispiel[relWort], Table_Nomen[[#This Row],[wortKey]]) &gt; 0</f>
        <v>1</v>
      </c>
      <c r="F290" t="str">
        <f t="shared" si="4"/>
        <v>sachlichGenus</v>
      </c>
      <c r="H290" t="s">
        <v>37</v>
      </c>
      <c r="K290" t="s">
        <v>1006</v>
      </c>
      <c r="L290" t="s">
        <v>45</v>
      </c>
      <c r="O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NomenOrder289sachlichGenusnominativeKasussingularNumerus</v>
      </c>
      <c r="P290">
        <v>289</v>
      </c>
    </row>
    <row r="291" spans="1:16">
      <c r="A291" t="s">
        <v>3912</v>
      </c>
      <c r="B291" t="s">
        <v>278</v>
      </c>
      <c r="C291" t="b">
        <f>COUNTIF(Table_Beispiel[relWort], Table_Nomen[[#This Row],[wortKey]]) &gt; 0</f>
        <v>1</v>
      </c>
      <c r="F291" t="str">
        <f t="shared" si="4"/>
        <v>weiblichGenus</v>
      </c>
      <c r="H291" t="s">
        <v>37</v>
      </c>
      <c r="K291" t="s">
        <v>1007</v>
      </c>
      <c r="L291" t="s">
        <v>45</v>
      </c>
      <c r="O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NomenOrder290weiblichGenusnominativeKasussingularNumerus</v>
      </c>
      <c r="P291">
        <v>290</v>
      </c>
    </row>
    <row r="292" spans="1:16">
      <c r="A292" t="s">
        <v>3863</v>
      </c>
      <c r="B292" t="s">
        <v>227</v>
      </c>
      <c r="C292" t="b">
        <f>COUNTIF(Table_Beispiel[relWort], Table_Nomen[[#This Row],[wortKey]]) &gt; 0</f>
        <v>1</v>
      </c>
      <c r="F292" t="str">
        <f t="shared" si="4"/>
        <v>weiblichGenus</v>
      </c>
      <c r="H292" t="s">
        <v>37</v>
      </c>
      <c r="K292" t="s">
        <v>1008</v>
      </c>
      <c r="L292" t="s">
        <v>45</v>
      </c>
      <c r="O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NomenOrder291weiblichGenusnominativeKasussingularNumerus</v>
      </c>
      <c r="P292">
        <v>291</v>
      </c>
    </row>
    <row r="293" spans="1:16">
      <c r="A293" t="s">
        <v>3886</v>
      </c>
      <c r="B293" t="s">
        <v>252</v>
      </c>
      <c r="C293" t="b">
        <f>COUNTIF(Table_Beispiel[relWort], Table_Nomen[[#This Row],[wortKey]]) &gt; 0</f>
        <v>1</v>
      </c>
      <c r="F293" t="str">
        <f t="shared" si="4"/>
        <v>weiblichGenus</v>
      </c>
      <c r="H293" t="s">
        <v>37</v>
      </c>
      <c r="K293" t="s">
        <v>1009</v>
      </c>
      <c r="L293" t="s">
        <v>45</v>
      </c>
      <c r="O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NomenOrder292weiblichGenusnominativeKasussingularNumerus</v>
      </c>
      <c r="P293">
        <v>292</v>
      </c>
    </row>
    <row r="294" spans="1:16">
      <c r="A294" t="s">
        <v>3735</v>
      </c>
      <c r="B294" t="s">
        <v>102</v>
      </c>
      <c r="C294" t="b">
        <f>COUNTIF(Table_Beispiel[relWort], Table_Nomen[[#This Row],[wortKey]]) &gt; 0</f>
        <v>1</v>
      </c>
      <c r="F294" t="str">
        <f t="shared" si="4"/>
        <v>weiblichGenus</v>
      </c>
      <c r="H294" t="s">
        <v>37</v>
      </c>
      <c r="K294" t="s">
        <v>1010</v>
      </c>
      <c r="L294" t="s">
        <v>45</v>
      </c>
      <c r="O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NomenOrder293weiblichGenusnominativeKasussingularNumerus</v>
      </c>
      <c r="P294">
        <v>293</v>
      </c>
    </row>
    <row r="295" spans="1:16">
      <c r="A295" t="s">
        <v>3913</v>
      </c>
      <c r="B295" t="s">
        <v>279</v>
      </c>
      <c r="C295" t="b">
        <f>COUNTIF(Table_Beispiel[relWort], Table_Nomen[[#This Row],[wortKey]]) &gt; 0</f>
        <v>1</v>
      </c>
      <c r="F295" t="str">
        <f t="shared" si="4"/>
        <v>sachlichGenus</v>
      </c>
      <c r="H295" t="s">
        <v>37</v>
      </c>
      <c r="K295" t="s">
        <v>1011</v>
      </c>
      <c r="L295" t="s">
        <v>45</v>
      </c>
      <c r="O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NomenOrder294sachlichGenusnominativeKasussingularNumerus</v>
      </c>
      <c r="P295">
        <v>294</v>
      </c>
    </row>
    <row r="296" spans="1:16">
      <c r="A296" t="s">
        <v>3878</v>
      </c>
      <c r="B296" t="s">
        <v>244</v>
      </c>
      <c r="C296" t="b">
        <f>COUNTIF(Table_Beispiel[relWort], Table_Nomen[[#This Row],[wortKey]]) &gt; 0</f>
        <v>1</v>
      </c>
      <c r="F296" t="str">
        <f t="shared" si="4"/>
        <v>weiblichGenus</v>
      </c>
      <c r="H296" t="s">
        <v>37</v>
      </c>
      <c r="K296" t="s">
        <v>1012</v>
      </c>
      <c r="L296" t="s">
        <v>45</v>
      </c>
      <c r="O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NomenOrder295weiblichGenusnominativeKasussingularNumerus</v>
      </c>
      <c r="P296">
        <v>295</v>
      </c>
    </row>
    <row r="297" spans="1:16">
      <c r="A297" t="s">
        <v>3767</v>
      </c>
      <c r="B297" t="s">
        <v>136</v>
      </c>
      <c r="C297" t="b">
        <f>COUNTIF(Table_Beispiel[relWort], Table_Nomen[[#This Row],[wortKey]]) &gt; 0</f>
        <v>1</v>
      </c>
      <c r="F297" t="str">
        <f t="shared" si="4"/>
        <v>sachlichGenus</v>
      </c>
      <c r="H297" t="s">
        <v>37</v>
      </c>
      <c r="K297" t="s">
        <v>1013</v>
      </c>
      <c r="L297" t="s">
        <v>45</v>
      </c>
      <c r="O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NomenOrder296sachlichGenusnominativeKasussingularNumerus</v>
      </c>
      <c r="P297">
        <v>296</v>
      </c>
    </row>
    <row r="298" spans="1:16">
      <c r="A298" t="s">
        <v>3914</v>
      </c>
      <c r="B298" t="s">
        <v>240</v>
      </c>
      <c r="C298" t="b">
        <f>COUNTIF(Table_Beispiel[relWort], Table_Nomen[[#This Row],[wortKey]]) &gt; 0</f>
        <v>1</v>
      </c>
      <c r="F298" t="str">
        <f t="shared" si="4"/>
        <v>weiblichGenus</v>
      </c>
      <c r="H298" t="s">
        <v>37</v>
      </c>
      <c r="K298" t="s">
        <v>1014</v>
      </c>
      <c r="L298" t="s">
        <v>45</v>
      </c>
      <c r="O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NomenOrder297weiblichGenusnominativeKasussingularNumerus</v>
      </c>
      <c r="P298">
        <v>297</v>
      </c>
    </row>
    <row r="299" spans="1:16">
      <c r="A299" t="s">
        <v>3770</v>
      </c>
      <c r="B299" t="s">
        <v>257</v>
      </c>
      <c r="C299" t="b">
        <f>COUNTIF(Table_Beispiel[relWort], Table_Nomen[[#This Row],[wortKey]]) &gt; 0</f>
        <v>1</v>
      </c>
      <c r="F299" t="str">
        <f t="shared" si="4"/>
        <v>mannlichGenus</v>
      </c>
      <c r="H299" t="s">
        <v>37</v>
      </c>
      <c r="K299" t="s">
        <v>1015</v>
      </c>
      <c r="L299" t="s">
        <v>45</v>
      </c>
      <c r="O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NomenOrder298mannlichGenusnominativeKasussingularNumerus</v>
      </c>
      <c r="P299">
        <v>298</v>
      </c>
    </row>
    <row r="300" spans="1:16">
      <c r="A300" t="s">
        <v>3840</v>
      </c>
      <c r="B300" t="s">
        <v>206</v>
      </c>
      <c r="C300" t="b">
        <f>COUNTIF(Table_Beispiel[relWort], Table_Nomen[[#This Row],[wortKey]]) &gt; 0</f>
        <v>1</v>
      </c>
      <c r="F300" t="str">
        <f t="shared" si="4"/>
        <v>weiblichGenus</v>
      </c>
      <c r="H300" t="s">
        <v>37</v>
      </c>
      <c r="K300" t="s">
        <v>1016</v>
      </c>
      <c r="L300" t="s">
        <v>45</v>
      </c>
      <c r="O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NomenOrder299weiblichGenusnominativeKasussingularNumerus</v>
      </c>
      <c r="P300">
        <v>299</v>
      </c>
    </row>
    <row r="301" spans="1:16">
      <c r="A301" t="s">
        <v>3915</v>
      </c>
      <c r="B301" t="s">
        <v>280</v>
      </c>
      <c r="C301" t="b">
        <f>COUNTIF(Table_Beispiel[relWort], Table_Nomen[[#This Row],[wortKey]]) &gt; 0</f>
        <v>1</v>
      </c>
      <c r="F301" t="str">
        <f t="shared" si="4"/>
        <v>weiblichGenus</v>
      </c>
      <c r="H301" t="s">
        <v>37</v>
      </c>
      <c r="K301" t="s">
        <v>1017</v>
      </c>
      <c r="L301" t="s">
        <v>45</v>
      </c>
      <c r="O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NomenOrder300weiblichGenusnominativeKasussingularNumerus</v>
      </c>
      <c r="P301">
        <v>300</v>
      </c>
    </row>
    <row r="302" spans="1:16">
      <c r="A302" t="s">
        <v>3916</v>
      </c>
      <c r="B302" t="s">
        <v>281</v>
      </c>
      <c r="C302" t="b">
        <f>COUNTIF(Table_Beispiel[relWort], Table_Nomen[[#This Row],[wortKey]]) &gt; 0</f>
        <v>1</v>
      </c>
      <c r="F302" t="str">
        <f t="shared" si="4"/>
        <v>weiblichGenus</v>
      </c>
      <c r="H302" t="s">
        <v>37</v>
      </c>
      <c r="K302" t="s">
        <v>1018</v>
      </c>
      <c r="L302" t="s">
        <v>45</v>
      </c>
      <c r="O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NomenOrder301weiblichGenusnominativeKasussingularNumerus</v>
      </c>
      <c r="P302">
        <v>301</v>
      </c>
    </row>
    <row r="303" spans="1:16">
      <c r="A303" t="s">
        <v>3917</v>
      </c>
      <c r="B303" t="s">
        <v>282</v>
      </c>
      <c r="C303" t="b">
        <f>COUNTIF(Table_Beispiel[relWort], Table_Nomen[[#This Row],[wortKey]]) &gt; 0</f>
        <v>1</v>
      </c>
      <c r="F303" t="str">
        <f t="shared" si="4"/>
        <v>weiblichGenus</v>
      </c>
      <c r="H303" t="s">
        <v>37</v>
      </c>
      <c r="K303" t="s">
        <v>1019</v>
      </c>
      <c r="L303" t="s">
        <v>45</v>
      </c>
      <c r="O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NomenOrder302weiblichGenusnominativeKasussingularNumerus</v>
      </c>
      <c r="P303">
        <v>302</v>
      </c>
    </row>
    <row r="304" spans="1:16">
      <c r="A304" t="s">
        <v>3918</v>
      </c>
      <c r="B304" t="s">
        <v>283</v>
      </c>
      <c r="C304" t="b">
        <f>COUNTIF(Table_Beispiel[relWort], Table_Nomen[[#This Row],[wortKey]]) &gt; 0</f>
        <v>1</v>
      </c>
      <c r="F304" t="str">
        <f t="shared" si="4"/>
        <v>weiblichGenus</v>
      </c>
      <c r="H304" t="s">
        <v>37</v>
      </c>
      <c r="K304" t="s">
        <v>1020</v>
      </c>
      <c r="L304" t="s">
        <v>45</v>
      </c>
      <c r="O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NomenOrder303weiblichGenusnominativeKasussingularNumerus</v>
      </c>
      <c r="P304">
        <v>303</v>
      </c>
    </row>
    <row r="305" spans="1:16">
      <c r="A305" t="s">
        <v>3919</v>
      </c>
      <c r="B305" t="s">
        <v>284</v>
      </c>
      <c r="C305" t="b">
        <f>COUNTIF(Table_Beispiel[relWort], Table_Nomen[[#This Row],[wortKey]]) &gt; 0</f>
        <v>1</v>
      </c>
      <c r="F305" t="str">
        <f t="shared" si="4"/>
        <v>mannlichGenus</v>
      </c>
      <c r="H305" t="s">
        <v>37</v>
      </c>
      <c r="K305" t="s">
        <v>1021</v>
      </c>
      <c r="L305" t="s">
        <v>45</v>
      </c>
      <c r="O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NomenOrder304mannlichGenusnominativeKasussingularNumerus</v>
      </c>
      <c r="P305">
        <v>304</v>
      </c>
    </row>
    <row r="306" spans="1:16">
      <c r="A306" t="s">
        <v>3920</v>
      </c>
      <c r="B306" t="s">
        <v>285</v>
      </c>
      <c r="C306" t="b">
        <f>COUNTIF(Table_Beispiel[relWort], Table_Nomen[[#This Row],[wortKey]]) &gt; 0</f>
        <v>1</v>
      </c>
      <c r="F306" t="str">
        <f t="shared" si="4"/>
        <v>sachlichGenus</v>
      </c>
      <c r="H306" t="s">
        <v>37</v>
      </c>
      <c r="K306" t="s">
        <v>1022</v>
      </c>
      <c r="L306" t="s">
        <v>45</v>
      </c>
      <c r="O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NomenOrder305sachlichGenusnominativeKasussingularNumerus</v>
      </c>
      <c r="P306">
        <v>305</v>
      </c>
    </row>
    <row r="307" spans="1:16">
      <c r="A307" t="s">
        <v>3860</v>
      </c>
      <c r="B307" t="s">
        <v>224</v>
      </c>
      <c r="C307" t="b">
        <f>COUNTIF(Table_Beispiel[relWort], Table_Nomen[[#This Row],[wortKey]]) &gt; 0</f>
        <v>1</v>
      </c>
      <c r="F307" t="str">
        <f t="shared" si="4"/>
        <v>weiblichGenus</v>
      </c>
      <c r="H307" t="s">
        <v>37</v>
      </c>
      <c r="K307" t="s">
        <v>1023</v>
      </c>
      <c r="L307" t="s">
        <v>45</v>
      </c>
      <c r="O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NomenOrder306weiblichGenusnominativeKasussingularNumerus</v>
      </c>
      <c r="P307">
        <v>306</v>
      </c>
    </row>
    <row r="308" spans="1:16">
      <c r="A308" t="s">
        <v>3921</v>
      </c>
      <c r="B308" t="s">
        <v>244</v>
      </c>
      <c r="C308" t="b">
        <f>COUNTIF(Table_Beispiel[relWort], Table_Nomen[[#This Row],[wortKey]]) &gt; 0</f>
        <v>1</v>
      </c>
      <c r="F308" t="str">
        <f t="shared" si="4"/>
        <v>weiblichGenus</v>
      </c>
      <c r="H308" t="s">
        <v>37</v>
      </c>
      <c r="K308" t="s">
        <v>1024</v>
      </c>
      <c r="L308" t="s">
        <v>45</v>
      </c>
      <c r="O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NomenOrder307weiblichGenusnominativeKasussingularNumerus</v>
      </c>
      <c r="P308">
        <v>307</v>
      </c>
    </row>
    <row r="309" spans="1:16">
      <c r="A309" t="s">
        <v>3922</v>
      </c>
      <c r="B309" t="s">
        <v>286</v>
      </c>
      <c r="C309" t="b">
        <f>COUNTIF(Table_Beispiel[relWort], Table_Nomen[[#This Row],[wortKey]]) &gt; 0</f>
        <v>1</v>
      </c>
      <c r="F309" t="str">
        <f t="shared" si="4"/>
        <v>weiblichGenus</v>
      </c>
      <c r="H309" t="s">
        <v>37</v>
      </c>
      <c r="K309" t="s">
        <v>1025</v>
      </c>
      <c r="L309" t="s">
        <v>45</v>
      </c>
      <c r="O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NomenOrder308weiblichGenusnominativeKasussingularNumerus</v>
      </c>
      <c r="P309">
        <v>308</v>
      </c>
    </row>
    <row r="310" spans="1:16">
      <c r="A310" t="s">
        <v>3923</v>
      </c>
      <c r="B310" t="s">
        <v>287</v>
      </c>
      <c r="C310" t="b">
        <f>COUNTIF(Table_Beispiel[relWort], Table_Nomen[[#This Row],[wortKey]]) &gt; 0</f>
        <v>1</v>
      </c>
      <c r="F310" t="str">
        <f t="shared" si="4"/>
        <v>weiblichGenus</v>
      </c>
      <c r="H310" t="s">
        <v>37</v>
      </c>
      <c r="K310" t="s">
        <v>1026</v>
      </c>
      <c r="L310" t="s">
        <v>45</v>
      </c>
      <c r="O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NomenOrder309weiblichGenusnominativeKasussingularNumerus</v>
      </c>
      <c r="P310">
        <v>309</v>
      </c>
    </row>
    <row r="311" spans="1:16">
      <c r="A311" t="s">
        <v>3750</v>
      </c>
      <c r="B311" t="s">
        <v>118</v>
      </c>
      <c r="C311" t="b">
        <f>COUNTIF(Table_Beispiel[relWort], Table_Nomen[[#This Row],[wortKey]]) &gt; 0</f>
        <v>1</v>
      </c>
      <c r="F311" t="str">
        <f t="shared" si="4"/>
        <v>sachlichGenus</v>
      </c>
      <c r="H311" t="s">
        <v>37</v>
      </c>
      <c r="K311" t="s">
        <v>1027</v>
      </c>
      <c r="L311" t="s">
        <v>45</v>
      </c>
      <c r="O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NomenOrder310sachlichGenusnominativeKasussingularNumerus</v>
      </c>
      <c r="P311">
        <v>310</v>
      </c>
    </row>
    <row r="312" spans="1:16">
      <c r="A312" t="s">
        <v>3924</v>
      </c>
      <c r="B312" t="s">
        <v>288</v>
      </c>
      <c r="C312" t="b">
        <f>COUNTIF(Table_Beispiel[relWort], Table_Nomen[[#This Row],[wortKey]]) &gt; 0</f>
        <v>1</v>
      </c>
      <c r="F312" t="str">
        <f t="shared" si="4"/>
        <v>weiblichGenus</v>
      </c>
      <c r="H312" t="s">
        <v>37</v>
      </c>
      <c r="K312" t="s">
        <v>1028</v>
      </c>
      <c r="L312" t="s">
        <v>45</v>
      </c>
      <c r="O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NomenOrder311weiblichGenusnominativeKasussingularNumerus</v>
      </c>
      <c r="P312">
        <v>311</v>
      </c>
    </row>
    <row r="313" spans="1:16">
      <c r="A313" t="s">
        <v>3925</v>
      </c>
      <c r="B313" t="s">
        <v>289</v>
      </c>
      <c r="C313" t="b">
        <f>COUNTIF(Table_Beispiel[relWort], Table_Nomen[[#This Row],[wortKey]]) &gt; 0</f>
        <v>1</v>
      </c>
      <c r="F313" t="str">
        <f t="shared" si="4"/>
        <v>weiblichGenus</v>
      </c>
      <c r="H313" t="s">
        <v>37</v>
      </c>
      <c r="K313" t="s">
        <v>1029</v>
      </c>
      <c r="L313" t="s">
        <v>45</v>
      </c>
      <c r="O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NomenOrder312weiblichGenusnominativeKasussingularNumerus</v>
      </c>
      <c r="P313">
        <v>312</v>
      </c>
    </row>
    <row r="314" spans="1:16">
      <c r="A314" t="s">
        <v>3926</v>
      </c>
      <c r="B314" t="s">
        <v>290</v>
      </c>
      <c r="C314" t="b">
        <f>COUNTIF(Table_Beispiel[relWort], Table_Nomen[[#This Row],[wortKey]]) &gt; 0</f>
        <v>1</v>
      </c>
      <c r="F314" t="str">
        <f t="shared" si="4"/>
        <v>weiblichGenus</v>
      </c>
      <c r="H314" t="s">
        <v>37</v>
      </c>
      <c r="K314" t="s">
        <v>1030</v>
      </c>
      <c r="L314" t="s">
        <v>45</v>
      </c>
      <c r="O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NomenOrder313weiblichGenusnominativeKasussingularNumerus</v>
      </c>
      <c r="P314">
        <v>313</v>
      </c>
    </row>
    <row r="315" spans="1:16">
      <c r="A315" t="s">
        <v>3927</v>
      </c>
      <c r="B315" t="s">
        <v>291</v>
      </c>
      <c r="C315" t="b">
        <f>COUNTIF(Table_Beispiel[relWort], Table_Nomen[[#This Row],[wortKey]]) &gt; 0</f>
        <v>1</v>
      </c>
      <c r="F315" t="str">
        <f t="shared" si="4"/>
        <v>weiblichGenus</v>
      </c>
      <c r="H315" t="s">
        <v>37</v>
      </c>
      <c r="K315" t="s">
        <v>1031</v>
      </c>
      <c r="L315" t="s">
        <v>45</v>
      </c>
      <c r="O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NomenOrder314weiblichGenusnominativeKasussingularNumerus</v>
      </c>
      <c r="P315">
        <v>314</v>
      </c>
    </row>
    <row r="316" spans="1:16">
      <c r="A316" t="s">
        <v>3892</v>
      </c>
      <c r="B316" t="s">
        <v>260</v>
      </c>
      <c r="C316" t="b">
        <f>COUNTIF(Table_Beispiel[relWort], Table_Nomen[[#This Row],[wortKey]]) &gt; 0</f>
        <v>1</v>
      </c>
      <c r="F316" t="str">
        <f t="shared" si="4"/>
        <v>mannlichGenus</v>
      </c>
      <c r="H316" t="s">
        <v>37</v>
      </c>
      <c r="K316" t="s">
        <v>1032</v>
      </c>
      <c r="L316" t="s">
        <v>45</v>
      </c>
      <c r="O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NomenOrder315mannlichGenusnominativeKasussingularNumerus</v>
      </c>
      <c r="P316">
        <v>315</v>
      </c>
    </row>
    <row r="317" spans="1:16">
      <c r="A317" t="s">
        <v>3849</v>
      </c>
      <c r="B317" t="s">
        <v>292</v>
      </c>
      <c r="C317" t="b">
        <f>COUNTIF(Table_Beispiel[relWort], Table_Nomen[[#This Row],[wortKey]]) &gt; 0</f>
        <v>1</v>
      </c>
      <c r="F317" t="str">
        <f t="shared" si="4"/>
        <v>weiblichGenus</v>
      </c>
      <c r="H317" t="s">
        <v>37</v>
      </c>
      <c r="K317" t="s">
        <v>1033</v>
      </c>
      <c r="L317" t="s">
        <v>45</v>
      </c>
      <c r="O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NomenOrder316weiblichGenusnominativeKasussingularNumerus</v>
      </c>
      <c r="P317">
        <v>316</v>
      </c>
    </row>
    <row r="318" spans="1:16">
      <c r="A318" t="s">
        <v>3928</v>
      </c>
      <c r="B318" t="s">
        <v>293</v>
      </c>
      <c r="C318" t="b">
        <f>COUNTIF(Table_Beispiel[relWort], Table_Nomen[[#This Row],[wortKey]]) &gt; 0</f>
        <v>1</v>
      </c>
      <c r="F318" t="str">
        <f t="shared" si="4"/>
        <v>mannlichGenus</v>
      </c>
      <c r="H318" t="s">
        <v>37</v>
      </c>
      <c r="K318" t="s">
        <v>1034</v>
      </c>
      <c r="L318" t="s">
        <v>45</v>
      </c>
      <c r="O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NomenOrder317mannlichGenusnominativeKasussingularNumerus</v>
      </c>
      <c r="P318">
        <v>317</v>
      </c>
    </row>
    <row r="319" spans="1:16">
      <c r="A319" t="s">
        <v>3898</v>
      </c>
      <c r="B319" t="s">
        <v>265</v>
      </c>
      <c r="C319" t="b">
        <f>COUNTIF(Table_Beispiel[relWort], Table_Nomen[[#This Row],[wortKey]]) &gt; 0</f>
        <v>1</v>
      </c>
      <c r="F319" t="str">
        <f t="shared" si="4"/>
        <v>weiblichGenus</v>
      </c>
      <c r="H319" t="s">
        <v>37</v>
      </c>
      <c r="K319" t="s">
        <v>1035</v>
      </c>
      <c r="L319" t="s">
        <v>45</v>
      </c>
      <c r="O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NomenOrder318weiblichGenusnominativeKasussingularNumerus</v>
      </c>
      <c r="P319">
        <v>318</v>
      </c>
    </row>
    <row r="320" spans="1:16">
      <c r="A320" t="s">
        <v>3739</v>
      </c>
      <c r="B320" t="s">
        <v>107</v>
      </c>
      <c r="C320" t="b">
        <f>COUNTIF(Table_Beispiel[relWort], Table_Nomen[[#This Row],[wortKey]]) &gt; 0</f>
        <v>1</v>
      </c>
      <c r="F320" t="str">
        <f t="shared" si="4"/>
        <v>sachlichGenus</v>
      </c>
      <c r="H320" t="s">
        <v>37</v>
      </c>
      <c r="K320" t="s">
        <v>1036</v>
      </c>
      <c r="L320" t="s">
        <v>45</v>
      </c>
      <c r="O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NomenOrder319sachlichGenusnominativeKasussingularNumerus</v>
      </c>
      <c r="P320">
        <v>319</v>
      </c>
    </row>
    <row r="321" spans="1:16">
      <c r="A321" t="s">
        <v>3888</v>
      </c>
      <c r="B321" t="s">
        <v>127</v>
      </c>
      <c r="C321" t="b">
        <f>COUNTIF(Table_Beispiel[relWort], Table_Nomen[[#This Row],[wortKey]]) &gt; 0</f>
        <v>1</v>
      </c>
      <c r="F321" t="str">
        <f t="shared" si="4"/>
        <v>weiblichGenus</v>
      </c>
      <c r="H321" t="s">
        <v>37</v>
      </c>
      <c r="K321" t="s">
        <v>1037</v>
      </c>
      <c r="L321" t="s">
        <v>45</v>
      </c>
      <c r="O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NomenOrder320weiblichGenusnominativeKasussingularNumerus</v>
      </c>
      <c r="P321">
        <v>320</v>
      </c>
    </row>
    <row r="322" spans="1:16">
      <c r="A322" t="s">
        <v>3926</v>
      </c>
      <c r="B322" t="s">
        <v>290</v>
      </c>
      <c r="C322" t="b">
        <f>COUNTIF(Table_Beispiel[relWort], Table_Nomen[[#This Row],[wortKey]]) &gt; 0</f>
        <v>1</v>
      </c>
      <c r="F322" t="str">
        <f t="shared" ref="F322:F385" si="5">IF(OR(LEFT(A322,4)="der ", ISNUMBER(SEARCH("/der",A322))),"mannlichGenus",
 IF(OR(LEFT(A322,4)="das ", ISNUMBER(SEARCH("/das",A322))),"sachlichGenus",
 IF(OR(LEFT(A322,4)="die ", ISNUMBER(SEARCH("/die",A322))),"weiblichGenus",
 "")))</f>
        <v>weiblichGenus</v>
      </c>
      <c r="H322" t="s">
        <v>37</v>
      </c>
      <c r="K322" t="s">
        <v>1038</v>
      </c>
      <c r="L322" t="s">
        <v>45</v>
      </c>
      <c r="O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NomenOrder321weiblichGenusnominativeKasussingularNumerus</v>
      </c>
      <c r="P322">
        <v>321</v>
      </c>
    </row>
    <row r="323" spans="1:16">
      <c r="A323" t="s">
        <v>3929</v>
      </c>
      <c r="B323" t="s">
        <v>260</v>
      </c>
      <c r="C323" t="b">
        <f>COUNTIF(Table_Beispiel[relWort], Table_Nomen[[#This Row],[wortKey]]) &gt; 0</f>
        <v>1</v>
      </c>
      <c r="F323" t="str">
        <f t="shared" si="5"/>
        <v>weiblichGenus</v>
      </c>
      <c r="H323" t="s">
        <v>37</v>
      </c>
      <c r="K323" t="s">
        <v>1039</v>
      </c>
      <c r="L323" t="s">
        <v>45</v>
      </c>
      <c r="O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NomenOrder322weiblichGenusnominativeKasussingularNumerus</v>
      </c>
      <c r="P323">
        <v>322</v>
      </c>
    </row>
    <row r="324" spans="1:16">
      <c r="A324" t="s">
        <v>3825</v>
      </c>
      <c r="B324" t="s">
        <v>193</v>
      </c>
      <c r="C324" t="b">
        <f>COUNTIF(Table_Beispiel[relWort], Table_Nomen[[#This Row],[wortKey]]) &gt; 0</f>
        <v>1</v>
      </c>
      <c r="F324" t="str">
        <f t="shared" si="5"/>
        <v>weiblichGenus</v>
      </c>
      <c r="H324" t="s">
        <v>37</v>
      </c>
      <c r="K324" t="s">
        <v>1040</v>
      </c>
      <c r="L324" t="s">
        <v>45</v>
      </c>
      <c r="O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NomenOrder323weiblichGenusnominativeKasussingularNumerus</v>
      </c>
      <c r="P324">
        <v>323</v>
      </c>
    </row>
    <row r="325" spans="1:16">
      <c r="A325" t="s">
        <v>3800</v>
      </c>
      <c r="B325" t="s">
        <v>294</v>
      </c>
      <c r="C325" t="b">
        <f>COUNTIF(Table_Beispiel[relWort], Table_Nomen[[#This Row],[wortKey]]) &gt; 0</f>
        <v>1</v>
      </c>
      <c r="F325" t="str">
        <f t="shared" si="5"/>
        <v>mannlichGenus</v>
      </c>
      <c r="H325" t="s">
        <v>37</v>
      </c>
      <c r="K325" t="s">
        <v>1041</v>
      </c>
      <c r="L325" t="s">
        <v>45</v>
      </c>
      <c r="O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NomenOrder324mannlichGenusnominativeKasussingularNumerus</v>
      </c>
      <c r="P325">
        <v>324</v>
      </c>
    </row>
    <row r="326" spans="1:16">
      <c r="A326" t="s">
        <v>3930</v>
      </c>
      <c r="B326" t="s">
        <v>295</v>
      </c>
      <c r="C326" t="b">
        <f>COUNTIF(Table_Beispiel[relWort], Table_Nomen[[#This Row],[wortKey]]) &gt; 0</f>
        <v>1</v>
      </c>
      <c r="F326" t="str">
        <f t="shared" si="5"/>
        <v>weiblichGenus</v>
      </c>
      <c r="H326" t="s">
        <v>37</v>
      </c>
      <c r="K326" t="s">
        <v>1042</v>
      </c>
      <c r="L326" t="s">
        <v>45</v>
      </c>
      <c r="O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NomenOrder325weiblichGenusnominativeKasussingularNumerus</v>
      </c>
      <c r="P326">
        <v>325</v>
      </c>
    </row>
    <row r="327" spans="1:16">
      <c r="A327" t="s">
        <v>3931</v>
      </c>
      <c r="B327" t="s">
        <v>296</v>
      </c>
      <c r="C327" t="b">
        <f>COUNTIF(Table_Beispiel[relWort], Table_Nomen[[#This Row],[wortKey]]) &gt; 0</f>
        <v>1</v>
      </c>
      <c r="F327" t="str">
        <f t="shared" si="5"/>
        <v>weiblichGenus</v>
      </c>
      <c r="H327" t="s">
        <v>37</v>
      </c>
      <c r="K327" t="s">
        <v>1043</v>
      </c>
      <c r="L327" t="s">
        <v>45</v>
      </c>
      <c r="O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NomenOrder326weiblichGenusnominativeKasussingularNumerus</v>
      </c>
      <c r="P327">
        <v>326</v>
      </c>
    </row>
    <row r="328" spans="1:16">
      <c r="A328" t="s">
        <v>3932</v>
      </c>
      <c r="B328" t="s">
        <v>297</v>
      </c>
      <c r="C328" t="b">
        <f>COUNTIF(Table_Beispiel[relWort], Table_Nomen[[#This Row],[wortKey]]) &gt; 0</f>
        <v>1</v>
      </c>
      <c r="F328" t="str">
        <f t="shared" si="5"/>
        <v>weiblichGenus</v>
      </c>
      <c r="H328" t="s">
        <v>37</v>
      </c>
      <c r="K328" t="s">
        <v>1044</v>
      </c>
      <c r="L328" t="s">
        <v>45</v>
      </c>
      <c r="O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NomenOrder327weiblichGenusnominativeKasussingularNumerus</v>
      </c>
      <c r="P328">
        <v>327</v>
      </c>
    </row>
    <row r="329" spans="1:16">
      <c r="A329" t="s">
        <v>3933</v>
      </c>
      <c r="B329" t="s">
        <v>290</v>
      </c>
      <c r="C329" t="b">
        <f>COUNTIF(Table_Beispiel[relWort], Table_Nomen[[#This Row],[wortKey]]) &gt; 0</f>
        <v>1</v>
      </c>
      <c r="F329" t="str">
        <f t="shared" si="5"/>
        <v>weiblichGenus</v>
      </c>
      <c r="H329" t="s">
        <v>37</v>
      </c>
      <c r="K329" t="s">
        <v>1045</v>
      </c>
      <c r="L329" t="s">
        <v>45</v>
      </c>
      <c r="O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NomenOrder328weiblichGenusnominativeKasussingularNumerus</v>
      </c>
      <c r="P329">
        <v>328</v>
      </c>
    </row>
    <row r="330" spans="1:16">
      <c r="A330" t="s">
        <v>3806</v>
      </c>
      <c r="B330" t="s">
        <v>189</v>
      </c>
      <c r="C330" t="b">
        <f>COUNTIF(Table_Beispiel[relWort], Table_Nomen[[#This Row],[wortKey]]) &gt; 0</f>
        <v>1</v>
      </c>
      <c r="F330" t="str">
        <f t="shared" si="5"/>
        <v>sachlichGenus</v>
      </c>
      <c r="H330" t="s">
        <v>37</v>
      </c>
      <c r="K330" t="s">
        <v>1046</v>
      </c>
      <c r="L330" t="s">
        <v>45</v>
      </c>
      <c r="O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NomenOrder329sachlichGenusnominativeKasussingularNumerus</v>
      </c>
      <c r="P330">
        <v>329</v>
      </c>
    </row>
    <row r="331" spans="1:16">
      <c r="A331" t="s">
        <v>3934</v>
      </c>
      <c r="B331" t="s">
        <v>298</v>
      </c>
      <c r="C331" t="b">
        <f>COUNTIF(Table_Beispiel[relWort], Table_Nomen[[#This Row],[wortKey]]) &gt; 0</f>
        <v>1</v>
      </c>
      <c r="F331" t="str">
        <f t="shared" si="5"/>
        <v>weiblichGenus</v>
      </c>
      <c r="H331" t="s">
        <v>37</v>
      </c>
      <c r="K331" t="s">
        <v>1047</v>
      </c>
      <c r="L331" t="s">
        <v>45</v>
      </c>
      <c r="O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NomenOrder330weiblichGenusnominativeKasussingularNumerus</v>
      </c>
      <c r="P331">
        <v>330</v>
      </c>
    </row>
    <row r="332" spans="1:16">
      <c r="A332" t="s">
        <v>3860</v>
      </c>
      <c r="B332" t="s">
        <v>224</v>
      </c>
      <c r="C332" t="b">
        <f>COUNTIF(Table_Beispiel[relWort], Table_Nomen[[#This Row],[wortKey]]) &gt; 0</f>
        <v>1</v>
      </c>
      <c r="F332" t="str">
        <f t="shared" si="5"/>
        <v>weiblichGenus</v>
      </c>
      <c r="H332" t="s">
        <v>37</v>
      </c>
      <c r="K332" t="s">
        <v>1048</v>
      </c>
      <c r="L332" t="s">
        <v>45</v>
      </c>
      <c r="O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NomenOrder331weiblichGenusnominativeKasussingularNumerus</v>
      </c>
      <c r="P332">
        <v>331</v>
      </c>
    </row>
    <row r="333" spans="1:16">
      <c r="A333" t="s">
        <v>3805</v>
      </c>
      <c r="B333" t="s">
        <v>173</v>
      </c>
      <c r="C333" t="b">
        <f>COUNTIF(Table_Beispiel[relWort], Table_Nomen[[#This Row],[wortKey]]) &gt; 0</f>
        <v>1</v>
      </c>
      <c r="F333" t="str">
        <f t="shared" si="5"/>
        <v>weiblichGenus</v>
      </c>
      <c r="H333" t="s">
        <v>37</v>
      </c>
      <c r="K333" t="s">
        <v>1049</v>
      </c>
      <c r="L333" t="s">
        <v>45</v>
      </c>
      <c r="O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NomenOrder332weiblichGenusnominativeKasussingularNumerus</v>
      </c>
      <c r="P333">
        <v>332</v>
      </c>
    </row>
    <row r="334" spans="1:16">
      <c r="A334" t="s">
        <v>3935</v>
      </c>
      <c r="B334" t="s">
        <v>299</v>
      </c>
      <c r="C334" t="b">
        <f>COUNTIF(Table_Beispiel[relWort], Table_Nomen[[#This Row],[wortKey]]) &gt; 0</f>
        <v>1</v>
      </c>
      <c r="F334" t="str">
        <f t="shared" si="5"/>
        <v>weiblichGenus</v>
      </c>
      <c r="H334" t="s">
        <v>37</v>
      </c>
      <c r="K334" t="s">
        <v>1050</v>
      </c>
      <c r="L334" t="s">
        <v>45</v>
      </c>
      <c r="O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NomenOrder333weiblichGenusnominativeKasussingularNumerus</v>
      </c>
      <c r="P334">
        <v>333</v>
      </c>
    </row>
    <row r="335" spans="1:16">
      <c r="A335" t="s">
        <v>3936</v>
      </c>
      <c r="B335" t="s">
        <v>300</v>
      </c>
      <c r="C335" t="b">
        <f>COUNTIF(Table_Beispiel[relWort], Table_Nomen[[#This Row],[wortKey]]) &gt; 0</f>
        <v>1</v>
      </c>
      <c r="F335" t="str">
        <f t="shared" si="5"/>
        <v>weiblichGenus</v>
      </c>
      <c r="H335" t="s">
        <v>37</v>
      </c>
      <c r="K335" t="s">
        <v>1051</v>
      </c>
      <c r="L335" t="s">
        <v>45</v>
      </c>
      <c r="O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NomenOrder334weiblichGenusnominativeKasussingularNumerus</v>
      </c>
      <c r="P335">
        <v>334</v>
      </c>
    </row>
    <row r="336" spans="1:16">
      <c r="A336" t="s">
        <v>3937</v>
      </c>
      <c r="B336" t="s">
        <v>301</v>
      </c>
      <c r="C336" t="b">
        <f>COUNTIF(Table_Beispiel[relWort], Table_Nomen[[#This Row],[wortKey]]) &gt; 0</f>
        <v>1</v>
      </c>
      <c r="F336" t="str">
        <f t="shared" si="5"/>
        <v>weiblichGenus</v>
      </c>
      <c r="H336" t="s">
        <v>37</v>
      </c>
      <c r="K336" t="s">
        <v>1052</v>
      </c>
      <c r="L336" t="s">
        <v>45</v>
      </c>
      <c r="O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NomenOrder335weiblichGenusnominativeKasussingularNumerus</v>
      </c>
      <c r="P336">
        <v>335</v>
      </c>
    </row>
    <row r="337" spans="1:16">
      <c r="A337" t="s">
        <v>3896</v>
      </c>
      <c r="B337" t="s">
        <v>263</v>
      </c>
      <c r="C337" t="b">
        <f>COUNTIF(Table_Beispiel[relWort], Table_Nomen[[#This Row],[wortKey]]) &gt; 0</f>
        <v>1</v>
      </c>
      <c r="F337" t="str">
        <f t="shared" si="5"/>
        <v>mannlichGenus</v>
      </c>
      <c r="H337" t="s">
        <v>37</v>
      </c>
      <c r="K337" t="s">
        <v>1053</v>
      </c>
      <c r="L337" t="s">
        <v>45</v>
      </c>
      <c r="O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NomenOrder336mannlichGenusnominativeKasussingularNumerus</v>
      </c>
      <c r="P337">
        <v>336</v>
      </c>
    </row>
    <row r="338" spans="1:16">
      <c r="A338" t="s">
        <v>3938</v>
      </c>
      <c r="B338" t="s">
        <v>302</v>
      </c>
      <c r="C338" t="b">
        <f>COUNTIF(Table_Beispiel[relWort], Table_Nomen[[#This Row],[wortKey]]) &gt; 0</f>
        <v>1</v>
      </c>
      <c r="F338" t="str">
        <f t="shared" si="5"/>
        <v>weiblichGenus</v>
      </c>
      <c r="H338" t="s">
        <v>37</v>
      </c>
      <c r="K338" t="s">
        <v>1054</v>
      </c>
      <c r="L338" t="s">
        <v>45</v>
      </c>
      <c r="O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NomenOrder337weiblichGenusnominativeKasussingularNumerus</v>
      </c>
      <c r="P338">
        <v>337</v>
      </c>
    </row>
    <row r="339" spans="1:16">
      <c r="A339" t="s">
        <v>3936</v>
      </c>
      <c r="B339" t="s">
        <v>303</v>
      </c>
      <c r="C339" t="b">
        <f>COUNTIF(Table_Beispiel[relWort], Table_Nomen[[#This Row],[wortKey]]) &gt; 0</f>
        <v>1</v>
      </c>
      <c r="F339" t="str">
        <f t="shared" si="5"/>
        <v>weiblichGenus</v>
      </c>
      <c r="H339" t="s">
        <v>37</v>
      </c>
      <c r="K339" t="s">
        <v>1055</v>
      </c>
      <c r="L339" t="s">
        <v>45</v>
      </c>
      <c r="O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NomenOrder338weiblichGenusnominativeKasussingularNumerus</v>
      </c>
      <c r="P339">
        <v>338</v>
      </c>
    </row>
    <row r="340" spans="1:16">
      <c r="A340" t="s">
        <v>3815</v>
      </c>
      <c r="B340" t="s">
        <v>183</v>
      </c>
      <c r="C340" t="b">
        <f>COUNTIF(Table_Beispiel[relWort], Table_Nomen[[#This Row],[wortKey]]) &gt; 0</f>
        <v>1</v>
      </c>
      <c r="F340" t="str">
        <f t="shared" si="5"/>
        <v>weiblichGenus</v>
      </c>
      <c r="H340" t="s">
        <v>37</v>
      </c>
      <c r="K340" t="s">
        <v>1056</v>
      </c>
      <c r="L340" t="s">
        <v>45</v>
      </c>
      <c r="O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NomenOrder339weiblichGenusnominativeKasussingularNumerus</v>
      </c>
      <c r="P340">
        <v>339</v>
      </c>
    </row>
    <row r="341" spans="1:16">
      <c r="A341" t="s">
        <v>3887</v>
      </c>
      <c r="B341" t="s">
        <v>253</v>
      </c>
      <c r="C341" t="b">
        <f>COUNTIF(Table_Beispiel[relWort], Table_Nomen[[#This Row],[wortKey]]) &gt; 0</f>
        <v>1</v>
      </c>
      <c r="F341" t="str">
        <f t="shared" si="5"/>
        <v>mannlichGenus</v>
      </c>
      <c r="H341" t="s">
        <v>37</v>
      </c>
      <c r="K341" t="s">
        <v>1057</v>
      </c>
      <c r="L341" t="s">
        <v>45</v>
      </c>
      <c r="O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NomenOrder340mannlichGenusnominativeKasussingularNumerus</v>
      </c>
      <c r="P341">
        <v>340</v>
      </c>
    </row>
    <row r="342" spans="1:16">
      <c r="A342" t="s">
        <v>3939</v>
      </c>
      <c r="B342" t="s">
        <v>304</v>
      </c>
      <c r="C342" t="b">
        <f>COUNTIF(Table_Beispiel[relWort], Table_Nomen[[#This Row],[wortKey]]) &gt; 0</f>
        <v>1</v>
      </c>
      <c r="F342" t="str">
        <f t="shared" si="5"/>
        <v>weiblichGenus</v>
      </c>
      <c r="H342" t="s">
        <v>37</v>
      </c>
      <c r="K342" t="s">
        <v>1058</v>
      </c>
      <c r="L342" t="s">
        <v>45</v>
      </c>
      <c r="O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NomenOrder341weiblichGenusnominativeKasussingularNumerus</v>
      </c>
      <c r="P342">
        <v>341</v>
      </c>
    </row>
    <row r="343" spans="1:16">
      <c r="A343" t="s">
        <v>3840</v>
      </c>
      <c r="B343" t="s">
        <v>206</v>
      </c>
      <c r="C343" t="b">
        <f>COUNTIF(Table_Beispiel[relWort], Table_Nomen[[#This Row],[wortKey]]) &gt; 0</f>
        <v>1</v>
      </c>
      <c r="F343" t="str">
        <f t="shared" si="5"/>
        <v>weiblichGenus</v>
      </c>
      <c r="H343" t="s">
        <v>37</v>
      </c>
      <c r="K343" t="s">
        <v>1059</v>
      </c>
      <c r="L343" t="s">
        <v>45</v>
      </c>
      <c r="O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NomenOrder342weiblichGenusnominativeKasussingularNumerus</v>
      </c>
      <c r="P343">
        <v>342</v>
      </c>
    </row>
    <row r="344" spans="1:16">
      <c r="A344" t="s">
        <v>3940</v>
      </c>
      <c r="B344" t="s">
        <v>305</v>
      </c>
      <c r="C344" t="b">
        <f>COUNTIF(Table_Beispiel[relWort], Table_Nomen[[#This Row],[wortKey]]) &gt; 0</f>
        <v>1</v>
      </c>
      <c r="F344" t="str">
        <f t="shared" si="5"/>
        <v>sachlichGenus</v>
      </c>
      <c r="H344" t="s">
        <v>37</v>
      </c>
      <c r="K344" t="s">
        <v>1060</v>
      </c>
      <c r="L344" t="s">
        <v>45</v>
      </c>
      <c r="O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NomenOrder343sachlichGenusnominativeKasussingularNumerus</v>
      </c>
      <c r="P344">
        <v>343</v>
      </c>
    </row>
    <row r="345" spans="1:16">
      <c r="A345" t="s">
        <v>3941</v>
      </c>
      <c r="B345" t="s">
        <v>294</v>
      </c>
      <c r="C345" t="b">
        <f>COUNTIF(Table_Beispiel[relWort], Table_Nomen[[#This Row],[wortKey]]) &gt; 0</f>
        <v>1</v>
      </c>
      <c r="F345" t="str">
        <f t="shared" si="5"/>
        <v>weiblichGenus</v>
      </c>
      <c r="H345" t="s">
        <v>37</v>
      </c>
      <c r="K345" t="s">
        <v>1061</v>
      </c>
      <c r="L345" t="s">
        <v>45</v>
      </c>
      <c r="O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NomenOrder344weiblichGenusnominativeKasussingularNumerus</v>
      </c>
      <c r="P345">
        <v>344</v>
      </c>
    </row>
    <row r="346" spans="1:16">
      <c r="A346" t="s">
        <v>3942</v>
      </c>
      <c r="B346" t="s">
        <v>306</v>
      </c>
      <c r="C346" t="b">
        <f>COUNTIF(Table_Beispiel[relWort], Table_Nomen[[#This Row],[wortKey]]) &gt; 0</f>
        <v>1</v>
      </c>
      <c r="F346" t="str">
        <f t="shared" si="5"/>
        <v>weiblichGenus</v>
      </c>
      <c r="H346" t="s">
        <v>37</v>
      </c>
      <c r="K346" t="s">
        <v>1062</v>
      </c>
      <c r="L346" t="s">
        <v>45</v>
      </c>
      <c r="O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NomenOrder345weiblichGenusnominativeKasussingularNumerus</v>
      </c>
      <c r="P346">
        <v>345</v>
      </c>
    </row>
    <row r="347" spans="1:16">
      <c r="A347" t="s">
        <v>3943</v>
      </c>
      <c r="B347" t="s">
        <v>307</v>
      </c>
      <c r="C347" t="b">
        <f>COUNTIF(Table_Beispiel[relWort], Table_Nomen[[#This Row],[wortKey]]) &gt; 0</f>
        <v>1</v>
      </c>
      <c r="F347" t="str">
        <f t="shared" si="5"/>
        <v>sachlichGenus</v>
      </c>
      <c r="H347" t="s">
        <v>37</v>
      </c>
      <c r="K347" t="s">
        <v>1063</v>
      </c>
      <c r="L347" t="s">
        <v>45</v>
      </c>
      <c r="O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NomenOrder346sachlichGenusnominativeKasussingularNumerus</v>
      </c>
      <c r="P347">
        <v>346</v>
      </c>
    </row>
    <row r="348" spans="1:16">
      <c r="A348" t="s">
        <v>3891</v>
      </c>
      <c r="B348" t="s">
        <v>258</v>
      </c>
      <c r="C348" t="b">
        <f>COUNTIF(Table_Beispiel[relWort], Table_Nomen[[#This Row],[wortKey]]) &gt; 0</f>
        <v>1</v>
      </c>
      <c r="F348" t="str">
        <f t="shared" si="5"/>
        <v>weiblichGenus</v>
      </c>
      <c r="H348" t="s">
        <v>37</v>
      </c>
      <c r="K348" t="s">
        <v>1064</v>
      </c>
      <c r="L348" t="s">
        <v>45</v>
      </c>
      <c r="O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NomenOrder347weiblichGenusnominativeKasussingularNumerus</v>
      </c>
      <c r="P348">
        <v>347</v>
      </c>
    </row>
    <row r="349" spans="1:16">
      <c r="A349" t="s">
        <v>3886</v>
      </c>
      <c r="B349" t="s">
        <v>308</v>
      </c>
      <c r="C349" t="b">
        <f>COUNTIF(Table_Beispiel[relWort], Table_Nomen[[#This Row],[wortKey]]) &gt; 0</f>
        <v>1</v>
      </c>
      <c r="F349" t="str">
        <f t="shared" si="5"/>
        <v>weiblichGenus</v>
      </c>
      <c r="H349" t="s">
        <v>37</v>
      </c>
      <c r="K349" t="s">
        <v>1065</v>
      </c>
      <c r="L349" t="s">
        <v>45</v>
      </c>
      <c r="O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NomenOrder348weiblichGenusnominativeKasussingularNumerus</v>
      </c>
      <c r="P349">
        <v>348</v>
      </c>
    </row>
    <row r="350" spans="1:16">
      <c r="A350" t="s">
        <v>3872</v>
      </c>
      <c r="B350" t="s">
        <v>238</v>
      </c>
      <c r="C350" t="b">
        <f>COUNTIF(Table_Beispiel[relWort], Table_Nomen[[#This Row],[wortKey]]) &gt; 0</f>
        <v>1</v>
      </c>
      <c r="F350" t="str">
        <f t="shared" si="5"/>
        <v>sachlichGenus</v>
      </c>
      <c r="H350" t="s">
        <v>37</v>
      </c>
      <c r="K350" t="s">
        <v>1066</v>
      </c>
      <c r="L350" t="s">
        <v>45</v>
      </c>
      <c r="O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NomenOrder349sachlichGenusnominativeKasussingularNumerus</v>
      </c>
      <c r="P350">
        <v>349</v>
      </c>
    </row>
    <row r="351" spans="1:16">
      <c r="A351" t="s">
        <v>3863</v>
      </c>
      <c r="B351" t="s">
        <v>227</v>
      </c>
      <c r="C351" t="b">
        <f>COUNTIF(Table_Beispiel[relWort], Table_Nomen[[#This Row],[wortKey]]) &gt; 0</f>
        <v>1</v>
      </c>
      <c r="F351" t="str">
        <f t="shared" si="5"/>
        <v>weiblichGenus</v>
      </c>
      <c r="H351" t="s">
        <v>37</v>
      </c>
      <c r="K351" t="s">
        <v>1067</v>
      </c>
      <c r="L351" t="s">
        <v>45</v>
      </c>
      <c r="O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NomenOrder350weiblichGenusnominativeKasussingularNumerus</v>
      </c>
      <c r="P351">
        <v>350</v>
      </c>
    </row>
    <row r="352" spans="1:16">
      <c r="A352" t="s">
        <v>3878</v>
      </c>
      <c r="B352" t="s">
        <v>244</v>
      </c>
      <c r="C352" t="b">
        <f>COUNTIF(Table_Beispiel[relWort], Table_Nomen[[#This Row],[wortKey]]) &gt; 0</f>
        <v>1</v>
      </c>
      <c r="F352" t="str">
        <f t="shared" si="5"/>
        <v>weiblichGenus</v>
      </c>
      <c r="H352" t="s">
        <v>37</v>
      </c>
      <c r="K352" t="s">
        <v>1068</v>
      </c>
      <c r="L352" t="s">
        <v>45</v>
      </c>
      <c r="O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NomenOrder351weiblichGenusnominativeKasussingularNumerus</v>
      </c>
      <c r="P352">
        <v>351</v>
      </c>
    </row>
    <row r="353" spans="1:16">
      <c r="A353" t="s">
        <v>3877</v>
      </c>
      <c r="B353" t="s">
        <v>243</v>
      </c>
      <c r="C353" t="b">
        <f>COUNTIF(Table_Beispiel[relWort], Table_Nomen[[#This Row],[wortKey]]) &gt; 0</f>
        <v>1</v>
      </c>
      <c r="F353" t="str">
        <f t="shared" si="5"/>
        <v>weiblichGenus</v>
      </c>
      <c r="H353" t="s">
        <v>37</v>
      </c>
      <c r="K353" t="s">
        <v>1069</v>
      </c>
      <c r="L353" t="s">
        <v>45</v>
      </c>
      <c r="O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NomenOrder352weiblichGenusnominativeKasussingularNumerus</v>
      </c>
      <c r="P353">
        <v>352</v>
      </c>
    </row>
    <row r="354" spans="1:16">
      <c r="A354" t="s">
        <v>3789</v>
      </c>
      <c r="B354" t="s">
        <v>157</v>
      </c>
      <c r="C354" t="b">
        <f>COUNTIF(Table_Beispiel[relWort], Table_Nomen[[#This Row],[wortKey]]) &gt; 0</f>
        <v>1</v>
      </c>
      <c r="F354" t="str">
        <f t="shared" si="5"/>
        <v>weiblichGenus</v>
      </c>
      <c r="H354" t="s">
        <v>37</v>
      </c>
      <c r="K354" t="s">
        <v>1070</v>
      </c>
      <c r="L354" t="s">
        <v>45</v>
      </c>
      <c r="O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NomenOrder353weiblichGenusnominativeKasussingularNumerus</v>
      </c>
      <c r="P354">
        <v>353</v>
      </c>
    </row>
    <row r="355" spans="1:16">
      <c r="A355" t="s">
        <v>3898</v>
      </c>
      <c r="B355" t="s">
        <v>265</v>
      </c>
      <c r="C355" t="b">
        <f>COUNTIF(Table_Beispiel[relWort], Table_Nomen[[#This Row],[wortKey]]) &gt; 0</f>
        <v>1</v>
      </c>
      <c r="F355" t="str">
        <f t="shared" si="5"/>
        <v>weiblichGenus</v>
      </c>
      <c r="H355" t="s">
        <v>37</v>
      </c>
      <c r="K355" t="s">
        <v>1071</v>
      </c>
      <c r="L355" t="s">
        <v>45</v>
      </c>
      <c r="O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NomenOrder354weiblichGenusnominativeKasussingularNumerus</v>
      </c>
      <c r="P355">
        <v>354</v>
      </c>
    </row>
    <row r="356" spans="1:16">
      <c r="A356" t="s">
        <v>3933</v>
      </c>
      <c r="B356" t="s">
        <v>290</v>
      </c>
      <c r="C356" t="b">
        <f>COUNTIF(Table_Beispiel[relWort], Table_Nomen[[#This Row],[wortKey]]) &gt; 0</f>
        <v>1</v>
      </c>
      <c r="F356" t="str">
        <f t="shared" si="5"/>
        <v>weiblichGenus</v>
      </c>
      <c r="H356" t="s">
        <v>37</v>
      </c>
      <c r="K356" t="s">
        <v>1072</v>
      </c>
      <c r="L356" t="s">
        <v>45</v>
      </c>
      <c r="O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NomenOrder355weiblichGenusnominativeKasussingularNumerus</v>
      </c>
      <c r="P356">
        <v>355</v>
      </c>
    </row>
    <row r="357" spans="1:16">
      <c r="A357" t="s">
        <v>3901</v>
      </c>
      <c r="B357" t="s">
        <v>268</v>
      </c>
      <c r="C357" t="b">
        <f>COUNTIF(Table_Beispiel[relWort], Table_Nomen[[#This Row],[wortKey]]) &gt; 0</f>
        <v>1</v>
      </c>
      <c r="F357" t="str">
        <f t="shared" si="5"/>
        <v>mannlichGenus</v>
      </c>
      <c r="H357" t="s">
        <v>37</v>
      </c>
      <c r="K357" t="s">
        <v>1073</v>
      </c>
      <c r="L357" t="s">
        <v>45</v>
      </c>
      <c r="O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NomenOrder356mannlichGenusnominativeKasussingularNumerus</v>
      </c>
      <c r="P357">
        <v>356</v>
      </c>
    </row>
    <row r="358" spans="1:16">
      <c r="A358" t="s">
        <v>3925</v>
      </c>
      <c r="B358" t="s">
        <v>289</v>
      </c>
      <c r="C358" t="b">
        <f>COUNTIF(Table_Beispiel[relWort], Table_Nomen[[#This Row],[wortKey]]) &gt; 0</f>
        <v>1</v>
      </c>
      <c r="F358" t="str">
        <f t="shared" si="5"/>
        <v>weiblichGenus</v>
      </c>
      <c r="H358" t="s">
        <v>37</v>
      </c>
      <c r="K358" t="s">
        <v>1074</v>
      </c>
      <c r="L358" t="s">
        <v>45</v>
      </c>
      <c r="O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NomenOrder357weiblichGenusnominativeKasussingularNumerus</v>
      </c>
      <c r="P358">
        <v>357</v>
      </c>
    </row>
    <row r="359" spans="1:16">
      <c r="A359" t="s">
        <v>3944</v>
      </c>
      <c r="B359" t="s">
        <v>309</v>
      </c>
      <c r="C359" t="b">
        <f>COUNTIF(Table_Beispiel[relWort], Table_Nomen[[#This Row],[wortKey]]) &gt; 0</f>
        <v>1</v>
      </c>
      <c r="F359" t="str">
        <f t="shared" si="5"/>
        <v>weiblichGenus</v>
      </c>
      <c r="H359" t="s">
        <v>37</v>
      </c>
      <c r="K359" t="s">
        <v>1075</v>
      </c>
      <c r="L359" t="s">
        <v>45</v>
      </c>
      <c r="O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NomenOrder358weiblichGenusnominativeKasussingularNumerus</v>
      </c>
      <c r="P359">
        <v>358</v>
      </c>
    </row>
    <row r="360" spans="1:16">
      <c r="A360" t="s">
        <v>3770</v>
      </c>
      <c r="B360" t="s">
        <v>257</v>
      </c>
      <c r="C360" t="b">
        <f>COUNTIF(Table_Beispiel[relWort], Table_Nomen[[#This Row],[wortKey]]) &gt; 0</f>
        <v>1</v>
      </c>
      <c r="F360" t="str">
        <f t="shared" si="5"/>
        <v>mannlichGenus</v>
      </c>
      <c r="H360" t="s">
        <v>37</v>
      </c>
      <c r="K360" t="s">
        <v>1076</v>
      </c>
      <c r="L360" t="s">
        <v>45</v>
      </c>
      <c r="O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NomenOrder359mannlichGenusnominativeKasussingularNumerus</v>
      </c>
      <c r="P360">
        <v>359</v>
      </c>
    </row>
    <row r="361" spans="1:16">
      <c r="A361" t="s">
        <v>3850</v>
      </c>
      <c r="B361" t="s">
        <v>216</v>
      </c>
      <c r="C361" t="b">
        <f>COUNTIF(Table_Beispiel[relWort], Table_Nomen[[#This Row],[wortKey]]) &gt; 0</f>
        <v>1</v>
      </c>
      <c r="F361" t="str">
        <f t="shared" si="5"/>
        <v>weiblichGenus</v>
      </c>
      <c r="H361" t="s">
        <v>37</v>
      </c>
      <c r="K361" t="s">
        <v>1077</v>
      </c>
      <c r="L361" t="s">
        <v>45</v>
      </c>
      <c r="O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NomenOrder360weiblichGenusnominativeKasussingularNumerus</v>
      </c>
      <c r="P361">
        <v>360</v>
      </c>
    </row>
    <row r="362" spans="1:16">
      <c r="A362" t="s">
        <v>3945</v>
      </c>
      <c r="B362" t="s">
        <v>310</v>
      </c>
      <c r="C362" t="b">
        <f>COUNTIF(Table_Beispiel[relWort], Table_Nomen[[#This Row],[wortKey]]) &gt; 0</f>
        <v>1</v>
      </c>
      <c r="F362" t="str">
        <f t="shared" si="5"/>
        <v>weiblichGenus</v>
      </c>
      <c r="H362" t="s">
        <v>37</v>
      </c>
      <c r="K362" t="s">
        <v>1078</v>
      </c>
      <c r="L362" t="s">
        <v>45</v>
      </c>
      <c r="O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NomenOrder361weiblichGenusnominativeKasussingularNumerus</v>
      </c>
      <c r="P362">
        <v>361</v>
      </c>
    </row>
    <row r="363" spans="1:16">
      <c r="A363" t="s">
        <v>3946</v>
      </c>
      <c r="B363" t="s">
        <v>269</v>
      </c>
      <c r="C363" t="b">
        <f>COUNTIF(Table_Beispiel[relWort], Table_Nomen[[#This Row],[wortKey]]) &gt; 0</f>
        <v>1</v>
      </c>
      <c r="F363" t="str">
        <f t="shared" si="5"/>
        <v>weiblichGenus</v>
      </c>
      <c r="H363" t="s">
        <v>37</v>
      </c>
      <c r="K363" t="s">
        <v>1079</v>
      </c>
      <c r="L363" t="s">
        <v>45</v>
      </c>
      <c r="O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NomenOrder362weiblichGenusnominativeKasussingularNumerus</v>
      </c>
      <c r="P363">
        <v>362</v>
      </c>
    </row>
    <row r="364" spans="1:16">
      <c r="A364" t="s">
        <v>3896</v>
      </c>
      <c r="B364" t="s">
        <v>263</v>
      </c>
      <c r="C364" t="b">
        <f>COUNTIF(Table_Beispiel[relWort], Table_Nomen[[#This Row],[wortKey]]) &gt; 0</f>
        <v>1</v>
      </c>
      <c r="F364" t="str">
        <f t="shared" si="5"/>
        <v>mannlichGenus</v>
      </c>
      <c r="H364" t="s">
        <v>37</v>
      </c>
      <c r="K364" t="s">
        <v>1080</v>
      </c>
      <c r="L364" t="s">
        <v>45</v>
      </c>
      <c r="O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NomenOrder363mannlichGenusnominativeKasussingularNumerus</v>
      </c>
      <c r="P364">
        <v>363</v>
      </c>
    </row>
    <row r="365" spans="1:16">
      <c r="A365" t="s">
        <v>3947</v>
      </c>
      <c r="B365" t="s">
        <v>311</v>
      </c>
      <c r="C365" t="b">
        <f>COUNTIF(Table_Beispiel[relWort], Table_Nomen[[#This Row],[wortKey]]) &gt; 0</f>
        <v>1</v>
      </c>
      <c r="F365" t="str">
        <f t="shared" si="5"/>
        <v>weiblichGenus</v>
      </c>
      <c r="H365" t="s">
        <v>37</v>
      </c>
      <c r="K365" t="s">
        <v>1081</v>
      </c>
      <c r="L365" t="s">
        <v>45</v>
      </c>
      <c r="O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NomenOrder364weiblichGenusnominativeKasussingularNumerus</v>
      </c>
      <c r="P365">
        <v>364</v>
      </c>
    </row>
    <row r="366" spans="1:16">
      <c r="A366" t="s">
        <v>3799</v>
      </c>
      <c r="B366" t="s">
        <v>167</v>
      </c>
      <c r="C366" t="b">
        <f>COUNTIF(Table_Beispiel[relWort], Table_Nomen[[#This Row],[wortKey]]) &gt; 0</f>
        <v>1</v>
      </c>
      <c r="F366" t="str">
        <f t="shared" si="5"/>
        <v>weiblichGenus</v>
      </c>
      <c r="H366" t="s">
        <v>37</v>
      </c>
      <c r="K366" t="s">
        <v>1082</v>
      </c>
      <c r="L366" t="s">
        <v>45</v>
      </c>
      <c r="O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NomenOrder365weiblichGenusnominativeKasussingularNumerus</v>
      </c>
      <c r="P366">
        <v>365</v>
      </c>
    </row>
    <row r="367" spans="1:16">
      <c r="A367" t="s">
        <v>3948</v>
      </c>
      <c r="B367" t="s">
        <v>312</v>
      </c>
      <c r="C367" t="b">
        <f>COUNTIF(Table_Beispiel[relWort], Table_Nomen[[#This Row],[wortKey]]) &gt; 0</f>
        <v>1</v>
      </c>
      <c r="F367" t="str">
        <f t="shared" si="5"/>
        <v>weiblichGenus</v>
      </c>
      <c r="H367" t="s">
        <v>37</v>
      </c>
      <c r="K367" t="s">
        <v>1083</v>
      </c>
      <c r="L367" t="s">
        <v>45</v>
      </c>
      <c r="O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NomenOrder366weiblichGenusnominativeKasussingularNumerus</v>
      </c>
      <c r="P367">
        <v>366</v>
      </c>
    </row>
    <row r="368" spans="1:16">
      <c r="A368" t="s">
        <v>3949</v>
      </c>
      <c r="B368" t="s">
        <v>237</v>
      </c>
      <c r="C368" t="b">
        <f>COUNTIF(Table_Beispiel[relWort], Table_Nomen[[#This Row],[wortKey]]) &gt; 0</f>
        <v>1</v>
      </c>
      <c r="F368" t="str">
        <f t="shared" si="5"/>
        <v>weiblichGenus</v>
      </c>
      <c r="H368" t="s">
        <v>37</v>
      </c>
      <c r="K368" t="s">
        <v>1084</v>
      </c>
      <c r="L368" t="s">
        <v>45</v>
      </c>
      <c r="O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NomenOrder367weiblichGenusnominativeKasussingularNumerus</v>
      </c>
      <c r="P368">
        <v>367</v>
      </c>
    </row>
    <row r="369" spans="1:16">
      <c r="A369" t="s">
        <v>3908</v>
      </c>
      <c r="B369" t="s">
        <v>274</v>
      </c>
      <c r="C369" t="b">
        <f>COUNTIF(Table_Beispiel[relWort], Table_Nomen[[#This Row],[wortKey]]) &gt; 0</f>
        <v>1</v>
      </c>
      <c r="F369" t="str">
        <f t="shared" si="5"/>
        <v>weiblichGenus</v>
      </c>
      <c r="H369" t="s">
        <v>37</v>
      </c>
      <c r="K369" t="s">
        <v>1085</v>
      </c>
      <c r="L369" t="s">
        <v>45</v>
      </c>
      <c r="O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NomenOrder368weiblichGenusnominativeKasussingularNumerus</v>
      </c>
      <c r="P369">
        <v>368</v>
      </c>
    </row>
    <row r="370" spans="1:16">
      <c r="A370" t="s">
        <v>3855</v>
      </c>
      <c r="B370" t="s">
        <v>219</v>
      </c>
      <c r="C370" t="b">
        <f>COUNTIF(Table_Beispiel[relWort], Table_Nomen[[#This Row],[wortKey]]) &gt; 0</f>
        <v>1</v>
      </c>
      <c r="F370" t="str">
        <f t="shared" si="5"/>
        <v>mannlichGenus</v>
      </c>
      <c r="H370" t="s">
        <v>37</v>
      </c>
      <c r="K370" t="s">
        <v>1086</v>
      </c>
      <c r="L370" t="s">
        <v>45</v>
      </c>
      <c r="O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NomenOrder369mannlichGenusnominativeKasussingularNumerus</v>
      </c>
      <c r="P370">
        <v>369</v>
      </c>
    </row>
    <row r="371" spans="1:16">
      <c r="A371" t="s">
        <v>3912</v>
      </c>
      <c r="B371" t="s">
        <v>278</v>
      </c>
      <c r="C371" t="b">
        <f>COUNTIF(Table_Beispiel[relWort], Table_Nomen[[#This Row],[wortKey]]) &gt; 0</f>
        <v>1</v>
      </c>
      <c r="F371" t="str">
        <f t="shared" si="5"/>
        <v>weiblichGenus</v>
      </c>
      <c r="H371" t="s">
        <v>37</v>
      </c>
      <c r="K371" t="s">
        <v>1087</v>
      </c>
      <c r="L371" t="s">
        <v>45</v>
      </c>
      <c r="O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NomenOrder370weiblichGenusnominativeKasussingularNumerus</v>
      </c>
      <c r="P371">
        <v>370</v>
      </c>
    </row>
    <row r="372" spans="1:16">
      <c r="A372" t="s">
        <v>3950</v>
      </c>
      <c r="B372" t="s">
        <v>274</v>
      </c>
      <c r="C372" t="b">
        <f>COUNTIF(Table_Beispiel[relWort], Table_Nomen[[#This Row],[wortKey]]) &gt; 0</f>
        <v>1</v>
      </c>
      <c r="F372" t="str">
        <f t="shared" si="5"/>
        <v>weiblichGenus</v>
      </c>
      <c r="H372" t="s">
        <v>37</v>
      </c>
      <c r="K372" t="s">
        <v>1088</v>
      </c>
      <c r="L372" t="s">
        <v>45</v>
      </c>
      <c r="O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NomenOrder371weiblichGenusnominativeKasussingularNumerus</v>
      </c>
      <c r="P372">
        <v>371</v>
      </c>
    </row>
    <row r="373" spans="1:16">
      <c r="A373" t="s">
        <v>3825</v>
      </c>
      <c r="B373" t="s">
        <v>313</v>
      </c>
      <c r="C373" t="b">
        <f>COUNTIF(Table_Beispiel[relWort], Table_Nomen[[#This Row],[wortKey]]) &gt; 0</f>
        <v>1</v>
      </c>
      <c r="F373" t="str">
        <f t="shared" si="5"/>
        <v>weiblichGenus</v>
      </c>
      <c r="H373" t="s">
        <v>37</v>
      </c>
      <c r="K373" t="s">
        <v>1089</v>
      </c>
      <c r="L373" t="s">
        <v>45</v>
      </c>
      <c r="O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NomenOrder372weiblichGenusnominativeKasussingularNumerus</v>
      </c>
      <c r="P373">
        <v>372</v>
      </c>
    </row>
    <row r="374" spans="1:16">
      <c r="A374" t="s">
        <v>3888</v>
      </c>
      <c r="B374" t="s">
        <v>254</v>
      </c>
      <c r="C374" t="b">
        <f>COUNTIF(Table_Beispiel[relWort], Table_Nomen[[#This Row],[wortKey]]) &gt; 0</f>
        <v>1</v>
      </c>
      <c r="F374" t="str">
        <f t="shared" si="5"/>
        <v>weiblichGenus</v>
      </c>
      <c r="H374" t="s">
        <v>37</v>
      </c>
      <c r="K374" t="s">
        <v>1090</v>
      </c>
      <c r="L374" t="s">
        <v>45</v>
      </c>
      <c r="O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NomenOrder373weiblichGenusnominativeKasussingularNumerus</v>
      </c>
      <c r="P374">
        <v>373</v>
      </c>
    </row>
    <row r="375" spans="1:16">
      <c r="A375" t="s">
        <v>3890</v>
      </c>
      <c r="B375" t="s">
        <v>256</v>
      </c>
      <c r="C375" t="b">
        <f>COUNTIF(Table_Beispiel[relWort], Table_Nomen[[#This Row],[wortKey]]) &gt; 0</f>
        <v>1</v>
      </c>
      <c r="F375" t="str">
        <f t="shared" si="5"/>
        <v>weiblichGenus</v>
      </c>
      <c r="H375" t="s">
        <v>37</v>
      </c>
      <c r="K375" t="s">
        <v>1091</v>
      </c>
      <c r="L375" t="s">
        <v>45</v>
      </c>
      <c r="O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NomenOrder374weiblichGenusnominativeKasussingularNumerus</v>
      </c>
      <c r="P375">
        <v>374</v>
      </c>
    </row>
    <row r="376" spans="1:16">
      <c r="A376" t="s">
        <v>3768</v>
      </c>
      <c r="B376" t="s">
        <v>137</v>
      </c>
      <c r="C376" t="b">
        <f>COUNTIF(Table_Beispiel[relWort], Table_Nomen[[#This Row],[wortKey]]) &gt; 0</f>
        <v>1</v>
      </c>
      <c r="F376" t="str">
        <f t="shared" si="5"/>
        <v>sachlichGenus</v>
      </c>
      <c r="H376" t="s">
        <v>37</v>
      </c>
      <c r="K376" t="s">
        <v>1092</v>
      </c>
      <c r="L376" t="s">
        <v>45</v>
      </c>
      <c r="O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NomenOrder375sachlichGenusnominativeKasussingularNumerus</v>
      </c>
      <c r="P376">
        <v>375</v>
      </c>
    </row>
    <row r="377" spans="1:16">
      <c r="A377" t="s">
        <v>3805</v>
      </c>
      <c r="B377" t="s">
        <v>173</v>
      </c>
      <c r="C377" t="b">
        <f>COUNTIF(Table_Beispiel[relWort], Table_Nomen[[#This Row],[wortKey]]) &gt; 0</f>
        <v>1</v>
      </c>
      <c r="F377" t="str">
        <f t="shared" si="5"/>
        <v>weiblichGenus</v>
      </c>
      <c r="H377" t="s">
        <v>37</v>
      </c>
      <c r="K377" t="s">
        <v>1093</v>
      </c>
      <c r="L377" t="s">
        <v>45</v>
      </c>
      <c r="O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NomenOrder376weiblichGenusnominativeKasussingularNumerus</v>
      </c>
      <c r="P377">
        <v>376</v>
      </c>
    </row>
    <row r="378" spans="1:16">
      <c r="A378" t="s">
        <v>3951</v>
      </c>
      <c r="B378" t="s">
        <v>314</v>
      </c>
      <c r="C378" t="b">
        <f>COUNTIF(Table_Beispiel[relWort], Table_Nomen[[#This Row],[wortKey]]) &gt; 0</f>
        <v>1</v>
      </c>
      <c r="F378" t="str">
        <f t="shared" si="5"/>
        <v>weiblichGenus</v>
      </c>
      <c r="H378" t="s">
        <v>37</v>
      </c>
      <c r="K378" t="s">
        <v>1094</v>
      </c>
      <c r="L378" t="s">
        <v>45</v>
      </c>
      <c r="O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NomenOrder377weiblichGenusnominativeKasussingularNumerus</v>
      </c>
      <c r="P378">
        <v>377</v>
      </c>
    </row>
    <row r="379" spans="1:16">
      <c r="A379" t="s">
        <v>3952</v>
      </c>
      <c r="B379" t="s">
        <v>315</v>
      </c>
      <c r="C379" t="b">
        <f>COUNTIF(Table_Beispiel[relWort], Table_Nomen[[#This Row],[wortKey]]) &gt; 0</f>
        <v>1</v>
      </c>
      <c r="F379" t="str">
        <f t="shared" si="5"/>
        <v>mannlichGenus</v>
      </c>
      <c r="H379" t="s">
        <v>37</v>
      </c>
      <c r="K379" t="s">
        <v>1095</v>
      </c>
      <c r="L379" t="s">
        <v>45</v>
      </c>
      <c r="O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NomenOrder378mannlichGenusnominativeKasussingularNumerus</v>
      </c>
      <c r="P379">
        <v>378</v>
      </c>
    </row>
    <row r="380" spans="1:16">
      <c r="A380" t="s">
        <v>3941</v>
      </c>
      <c r="B380" t="s">
        <v>316</v>
      </c>
      <c r="C380" t="b">
        <f>COUNTIF(Table_Beispiel[relWort], Table_Nomen[[#This Row],[wortKey]]) &gt; 0</f>
        <v>1</v>
      </c>
      <c r="F380" t="str">
        <f t="shared" si="5"/>
        <v>weiblichGenus</v>
      </c>
      <c r="H380" t="s">
        <v>37</v>
      </c>
      <c r="K380" t="s">
        <v>1096</v>
      </c>
      <c r="L380" t="s">
        <v>45</v>
      </c>
      <c r="O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NomenOrder379weiblichGenusnominativeKasussingularNumerus</v>
      </c>
      <c r="P380">
        <v>379</v>
      </c>
    </row>
    <row r="381" spans="1:16">
      <c r="A381" t="s">
        <v>3935</v>
      </c>
      <c r="B381" t="s">
        <v>299</v>
      </c>
      <c r="C381" t="b">
        <f>COUNTIF(Table_Beispiel[relWort], Table_Nomen[[#This Row],[wortKey]]) &gt; 0</f>
        <v>1</v>
      </c>
      <c r="F381" t="str">
        <f t="shared" si="5"/>
        <v>weiblichGenus</v>
      </c>
      <c r="H381" t="s">
        <v>37</v>
      </c>
      <c r="K381" t="s">
        <v>1097</v>
      </c>
      <c r="L381" t="s">
        <v>45</v>
      </c>
      <c r="O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NomenOrder380weiblichGenusnominativeKasussingularNumerus</v>
      </c>
      <c r="P381">
        <v>380</v>
      </c>
    </row>
    <row r="382" spans="1:16">
      <c r="A382" t="s">
        <v>3884</v>
      </c>
      <c r="B382" t="s">
        <v>250</v>
      </c>
      <c r="C382" t="b">
        <f>COUNTIF(Table_Beispiel[relWort], Table_Nomen[[#This Row],[wortKey]]) &gt; 0</f>
        <v>1</v>
      </c>
      <c r="F382" t="str">
        <f t="shared" si="5"/>
        <v>weiblichGenus</v>
      </c>
      <c r="H382" t="s">
        <v>37</v>
      </c>
      <c r="K382" t="s">
        <v>1098</v>
      </c>
      <c r="L382" t="s">
        <v>45</v>
      </c>
      <c r="O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NomenOrder381weiblichGenusnominativeKasussingularNumerus</v>
      </c>
      <c r="P382">
        <v>381</v>
      </c>
    </row>
    <row r="383" spans="1:16">
      <c r="A383" t="s">
        <v>3944</v>
      </c>
      <c r="B383" t="s">
        <v>309</v>
      </c>
      <c r="C383" t="b">
        <f>COUNTIF(Table_Beispiel[relWort], Table_Nomen[[#This Row],[wortKey]]) &gt; 0</f>
        <v>1</v>
      </c>
      <c r="F383" t="str">
        <f t="shared" si="5"/>
        <v>weiblichGenus</v>
      </c>
      <c r="H383" t="s">
        <v>37</v>
      </c>
      <c r="K383" t="s">
        <v>1099</v>
      </c>
      <c r="L383" t="s">
        <v>45</v>
      </c>
      <c r="O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NomenOrder382weiblichGenusnominativeKasussingularNumerus</v>
      </c>
      <c r="P383">
        <v>382</v>
      </c>
    </row>
    <row r="384" spans="1:16">
      <c r="A384" t="s">
        <v>3915</v>
      </c>
      <c r="B384" t="s">
        <v>280</v>
      </c>
      <c r="C384" t="b">
        <f>COUNTIF(Table_Beispiel[relWort], Table_Nomen[[#This Row],[wortKey]]) &gt; 0</f>
        <v>1</v>
      </c>
      <c r="F384" t="str">
        <f t="shared" si="5"/>
        <v>weiblichGenus</v>
      </c>
      <c r="H384" t="s">
        <v>37</v>
      </c>
      <c r="K384" t="s">
        <v>1100</v>
      </c>
      <c r="L384" t="s">
        <v>45</v>
      </c>
      <c r="O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NomenOrder383weiblichGenusnominativeKasussingularNumerus</v>
      </c>
      <c r="P384">
        <v>383</v>
      </c>
    </row>
    <row r="385" spans="1:16">
      <c r="A385" t="s">
        <v>3953</v>
      </c>
      <c r="B385" t="s">
        <v>317</v>
      </c>
      <c r="C385" t="b">
        <f>COUNTIF(Table_Beispiel[relWort], Table_Nomen[[#This Row],[wortKey]]) &gt; 0</f>
        <v>1</v>
      </c>
      <c r="F385" t="str">
        <f t="shared" si="5"/>
        <v>mannlichGenus</v>
      </c>
      <c r="H385" t="s">
        <v>37</v>
      </c>
      <c r="K385" t="s">
        <v>1101</v>
      </c>
      <c r="L385" t="s">
        <v>45</v>
      </c>
      <c r="O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NomenOrder384mannlichGenusnominativeKasussingularNumerus</v>
      </c>
      <c r="P385">
        <v>384</v>
      </c>
    </row>
    <row r="386" spans="1:16">
      <c r="A386" t="s">
        <v>3818</v>
      </c>
      <c r="B386" t="s">
        <v>186</v>
      </c>
      <c r="C386" t="b">
        <f>COUNTIF(Table_Beispiel[relWort], Table_Nomen[[#This Row],[wortKey]]) &gt; 0</f>
        <v>1</v>
      </c>
      <c r="F386" t="str">
        <f t="shared" ref="F386:F449" si="6">IF(OR(LEFT(A386,4)="der ", ISNUMBER(SEARCH("/der",A386))),"mannlichGenus",
 IF(OR(LEFT(A386,4)="das ", ISNUMBER(SEARCH("/das",A386))),"sachlichGenus",
 IF(OR(LEFT(A386,4)="die ", ISNUMBER(SEARCH("/die",A386))),"weiblichGenus",
 "")))</f>
        <v>weiblichGenus</v>
      </c>
      <c r="H386" t="s">
        <v>37</v>
      </c>
      <c r="K386" t="s">
        <v>1102</v>
      </c>
      <c r="L386" t="s">
        <v>45</v>
      </c>
      <c r="O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NomenOrder385weiblichGenusnominativeKasussingularNumerus</v>
      </c>
      <c r="P386">
        <v>385</v>
      </c>
    </row>
    <row r="387" spans="1:16">
      <c r="A387" t="s">
        <v>3852</v>
      </c>
      <c r="B387" t="s">
        <v>217</v>
      </c>
      <c r="C387" t="b">
        <f>COUNTIF(Table_Beispiel[relWort], Table_Nomen[[#This Row],[wortKey]]) &gt; 0</f>
        <v>1</v>
      </c>
      <c r="F387" t="str">
        <f t="shared" si="6"/>
        <v>weiblichGenus</v>
      </c>
      <c r="H387" t="s">
        <v>37</v>
      </c>
      <c r="K387" t="s">
        <v>1103</v>
      </c>
      <c r="L387" t="s">
        <v>45</v>
      </c>
      <c r="O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NomenOrder386weiblichGenusnominativeKasussingularNumerus</v>
      </c>
      <c r="P387">
        <v>386</v>
      </c>
    </row>
    <row r="388" spans="1:16">
      <c r="A388" t="s">
        <v>3864</v>
      </c>
      <c r="B388" t="s">
        <v>318</v>
      </c>
      <c r="C388" t="b">
        <f>COUNTIF(Table_Beispiel[relWort], Table_Nomen[[#This Row],[wortKey]]) &gt; 0</f>
        <v>1</v>
      </c>
      <c r="F388" t="str">
        <f t="shared" si="6"/>
        <v>weiblichGenus</v>
      </c>
      <c r="H388" t="s">
        <v>37</v>
      </c>
      <c r="K388" t="s">
        <v>1104</v>
      </c>
      <c r="L388" t="s">
        <v>45</v>
      </c>
      <c r="O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NomenOrder387weiblichGenusnominativeKasussingularNumerus</v>
      </c>
      <c r="P388">
        <v>387</v>
      </c>
    </row>
    <row r="389" spans="1:16">
      <c r="A389" t="s">
        <v>3872</v>
      </c>
      <c r="B389" t="s">
        <v>238</v>
      </c>
      <c r="C389" t="b">
        <f>COUNTIF(Table_Beispiel[relWort], Table_Nomen[[#This Row],[wortKey]]) &gt; 0</f>
        <v>1</v>
      </c>
      <c r="F389" t="str">
        <f t="shared" si="6"/>
        <v>sachlichGenus</v>
      </c>
      <c r="H389" t="s">
        <v>37</v>
      </c>
      <c r="K389" t="s">
        <v>1105</v>
      </c>
      <c r="L389" t="s">
        <v>45</v>
      </c>
      <c r="O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NomenOrder388sachlichGenusnominativeKasussingularNumerus</v>
      </c>
      <c r="P389">
        <v>388</v>
      </c>
    </row>
    <row r="390" spans="1:16">
      <c r="A390" t="s">
        <v>3853</v>
      </c>
      <c r="B390" t="s">
        <v>216</v>
      </c>
      <c r="C390" t="b">
        <f>COUNTIF(Table_Beispiel[relWort], Table_Nomen[[#This Row],[wortKey]]) &gt; 0</f>
        <v>1</v>
      </c>
      <c r="F390" t="str">
        <f t="shared" si="6"/>
        <v>weiblichGenus</v>
      </c>
      <c r="H390" t="s">
        <v>37</v>
      </c>
      <c r="K390" t="s">
        <v>1106</v>
      </c>
      <c r="L390" t="s">
        <v>45</v>
      </c>
      <c r="O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NomenOrder389weiblichGenusnominativeKasussingularNumerus</v>
      </c>
      <c r="P390">
        <v>389</v>
      </c>
    </row>
    <row r="391" spans="1:16">
      <c r="A391" t="s">
        <v>3954</v>
      </c>
      <c r="B391" t="s">
        <v>319</v>
      </c>
      <c r="C391" t="b">
        <f>COUNTIF(Table_Beispiel[relWort], Table_Nomen[[#This Row],[wortKey]]) &gt; 0</f>
        <v>1</v>
      </c>
      <c r="F391" t="str">
        <f t="shared" si="6"/>
        <v>weiblichGenus</v>
      </c>
      <c r="H391" t="s">
        <v>37</v>
      </c>
      <c r="K391" t="s">
        <v>1107</v>
      </c>
      <c r="L391" t="s">
        <v>45</v>
      </c>
      <c r="O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NomenOrder390weiblichGenusnominativeKasussingularNumerus</v>
      </c>
      <c r="P391">
        <v>390</v>
      </c>
    </row>
    <row r="392" spans="1:16">
      <c r="A392" t="s">
        <v>3955</v>
      </c>
      <c r="B392" t="s">
        <v>320</v>
      </c>
      <c r="C392" t="b">
        <f>COUNTIF(Table_Beispiel[relWort], Table_Nomen[[#This Row],[wortKey]]) &gt; 0</f>
        <v>1</v>
      </c>
      <c r="F392" t="str">
        <f t="shared" si="6"/>
        <v>weiblichGenus</v>
      </c>
      <c r="H392" t="s">
        <v>37</v>
      </c>
      <c r="K392" t="s">
        <v>1108</v>
      </c>
      <c r="L392" t="s">
        <v>45</v>
      </c>
      <c r="O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NomenOrder391weiblichGenusnominativeKasussingularNumerus</v>
      </c>
      <c r="P392">
        <v>391</v>
      </c>
    </row>
    <row r="393" spans="1:16">
      <c r="A393" t="s">
        <v>3956</v>
      </c>
      <c r="B393" t="s">
        <v>321</v>
      </c>
      <c r="C393" t="b">
        <f>COUNTIF(Table_Beispiel[relWort], Table_Nomen[[#This Row],[wortKey]]) &gt; 0</f>
        <v>1</v>
      </c>
      <c r="F393" t="str">
        <f t="shared" si="6"/>
        <v>weiblichGenus</v>
      </c>
      <c r="H393" t="s">
        <v>37</v>
      </c>
      <c r="K393" t="s">
        <v>1109</v>
      </c>
      <c r="L393" t="s">
        <v>45</v>
      </c>
      <c r="O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NomenOrder392weiblichGenusnominativeKasussingularNumerus</v>
      </c>
      <c r="P393">
        <v>392</v>
      </c>
    </row>
    <row r="394" spans="1:16">
      <c r="A394" t="s">
        <v>3863</v>
      </c>
      <c r="B394" t="s">
        <v>227</v>
      </c>
      <c r="C394" t="b">
        <f>COUNTIF(Table_Beispiel[relWort], Table_Nomen[[#This Row],[wortKey]]) &gt; 0</f>
        <v>1</v>
      </c>
      <c r="F394" t="str">
        <f t="shared" si="6"/>
        <v>weiblichGenus</v>
      </c>
      <c r="H394" t="s">
        <v>37</v>
      </c>
      <c r="K394" t="s">
        <v>1110</v>
      </c>
      <c r="L394" t="s">
        <v>45</v>
      </c>
      <c r="O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NomenOrder393weiblichGenusnominativeKasussingularNumerus</v>
      </c>
      <c r="P394">
        <v>393</v>
      </c>
    </row>
    <row r="395" spans="1:16">
      <c r="A395" t="s">
        <v>3957</v>
      </c>
      <c r="B395" t="s">
        <v>299</v>
      </c>
      <c r="C395" t="b">
        <f>COUNTIF(Table_Beispiel[relWort], Table_Nomen[[#This Row],[wortKey]]) &gt; 0</f>
        <v>1</v>
      </c>
      <c r="F395" t="str">
        <f t="shared" si="6"/>
        <v>weiblichGenus</v>
      </c>
      <c r="H395" t="s">
        <v>37</v>
      </c>
      <c r="K395" t="s">
        <v>1111</v>
      </c>
      <c r="L395" t="s">
        <v>45</v>
      </c>
      <c r="O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NomenOrder394weiblichGenusnominativeKasussingularNumerus</v>
      </c>
      <c r="P395">
        <v>394</v>
      </c>
    </row>
    <row r="396" spans="1:16">
      <c r="A396" t="s">
        <v>3879</v>
      </c>
      <c r="B396" t="s">
        <v>245</v>
      </c>
      <c r="C396" t="b">
        <f>COUNTIF(Table_Beispiel[relWort], Table_Nomen[[#This Row],[wortKey]]) &gt; 0</f>
        <v>1</v>
      </c>
      <c r="F396" t="str">
        <f t="shared" si="6"/>
        <v>weiblichGenus</v>
      </c>
      <c r="H396" t="s">
        <v>37</v>
      </c>
      <c r="K396" t="s">
        <v>1112</v>
      </c>
      <c r="L396" t="s">
        <v>45</v>
      </c>
      <c r="O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NomenOrder395weiblichGenusnominativeKasussingularNumerus</v>
      </c>
      <c r="P396">
        <v>395</v>
      </c>
    </row>
    <row r="397" spans="1:16">
      <c r="A397" t="s">
        <v>3958</v>
      </c>
      <c r="B397" t="s">
        <v>322</v>
      </c>
      <c r="C397" t="b">
        <f>COUNTIF(Table_Beispiel[relWort], Table_Nomen[[#This Row],[wortKey]]) &gt; 0</f>
        <v>1</v>
      </c>
      <c r="F397" t="str">
        <f t="shared" si="6"/>
        <v>weiblichGenus</v>
      </c>
      <c r="H397" t="s">
        <v>37</v>
      </c>
      <c r="K397" t="s">
        <v>1113</v>
      </c>
      <c r="L397" t="s">
        <v>45</v>
      </c>
      <c r="O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NomenOrder396weiblichGenusnominativeKasussingularNumerus</v>
      </c>
      <c r="P397">
        <v>396</v>
      </c>
    </row>
    <row r="398" spans="1:16">
      <c r="A398" t="s">
        <v>3945</v>
      </c>
      <c r="B398" t="s">
        <v>310</v>
      </c>
      <c r="C398" t="b">
        <f>COUNTIF(Table_Beispiel[relWort], Table_Nomen[[#This Row],[wortKey]]) &gt; 0</f>
        <v>1</v>
      </c>
      <c r="F398" t="str">
        <f t="shared" si="6"/>
        <v>weiblichGenus</v>
      </c>
      <c r="H398" t="s">
        <v>37</v>
      </c>
      <c r="K398" t="s">
        <v>1114</v>
      </c>
      <c r="L398" t="s">
        <v>45</v>
      </c>
      <c r="O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NomenOrder397weiblichGenusnominativeKasussingularNumerus</v>
      </c>
      <c r="P398">
        <v>397</v>
      </c>
    </row>
    <row r="399" spans="1:16">
      <c r="A399" t="s">
        <v>3886</v>
      </c>
      <c r="B399" t="s">
        <v>297</v>
      </c>
      <c r="C399" t="b">
        <f>COUNTIF(Table_Beispiel[relWort], Table_Nomen[[#This Row],[wortKey]]) &gt; 0</f>
        <v>1</v>
      </c>
      <c r="F399" t="str">
        <f t="shared" si="6"/>
        <v>weiblichGenus</v>
      </c>
      <c r="H399" t="s">
        <v>37</v>
      </c>
      <c r="K399" t="s">
        <v>1115</v>
      </c>
      <c r="L399" t="s">
        <v>45</v>
      </c>
      <c r="O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NomenOrder398weiblichGenusnominativeKasussingularNumerus</v>
      </c>
      <c r="P399">
        <v>398</v>
      </c>
    </row>
    <row r="400" spans="1:16">
      <c r="A400" t="s">
        <v>3950</v>
      </c>
      <c r="B400" t="s">
        <v>274</v>
      </c>
      <c r="C400" t="b">
        <f>COUNTIF(Table_Beispiel[relWort], Table_Nomen[[#This Row],[wortKey]]) &gt; 0</f>
        <v>1</v>
      </c>
      <c r="F400" t="str">
        <f t="shared" si="6"/>
        <v>weiblichGenus</v>
      </c>
      <c r="H400" t="s">
        <v>37</v>
      </c>
      <c r="K400" t="s">
        <v>1116</v>
      </c>
      <c r="L400" t="s">
        <v>45</v>
      </c>
      <c r="O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NomenOrder399weiblichGenusnominativeKasussingularNumerus</v>
      </c>
      <c r="P400">
        <v>399</v>
      </c>
    </row>
    <row r="401" spans="1:16">
      <c r="A401" t="s">
        <v>3959</v>
      </c>
      <c r="B401" t="s">
        <v>224</v>
      </c>
      <c r="C401" t="b">
        <f>COUNTIF(Table_Beispiel[relWort], Table_Nomen[[#This Row],[wortKey]]) &gt; 0</f>
        <v>1</v>
      </c>
      <c r="F401" t="str">
        <f t="shared" si="6"/>
        <v>weiblichGenus</v>
      </c>
      <c r="H401" t="s">
        <v>37</v>
      </c>
      <c r="K401" t="s">
        <v>1117</v>
      </c>
      <c r="L401" t="s">
        <v>45</v>
      </c>
      <c r="O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NomenOrder400weiblichGenusnominativeKasussingularNumerus</v>
      </c>
      <c r="P401">
        <v>400</v>
      </c>
    </row>
    <row r="402" spans="1:16">
      <c r="A402" t="s">
        <v>3922</v>
      </c>
      <c r="B402" t="s">
        <v>286</v>
      </c>
      <c r="C402" t="b">
        <f>COUNTIF(Table_Beispiel[relWort], Table_Nomen[[#This Row],[wortKey]]) &gt; 0</f>
        <v>1</v>
      </c>
      <c r="F402" t="str">
        <f t="shared" si="6"/>
        <v>weiblichGenus</v>
      </c>
      <c r="H402" t="s">
        <v>37</v>
      </c>
      <c r="K402" t="s">
        <v>1118</v>
      </c>
      <c r="L402" t="s">
        <v>45</v>
      </c>
      <c r="O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NomenOrder401weiblichGenusnominativeKasussingularNumerus</v>
      </c>
      <c r="P402">
        <v>401</v>
      </c>
    </row>
    <row r="403" spans="1:16">
      <c r="A403" t="s">
        <v>3960</v>
      </c>
      <c r="B403" t="s">
        <v>274</v>
      </c>
      <c r="C403" t="b">
        <f>COUNTIF(Table_Beispiel[relWort], Table_Nomen[[#This Row],[wortKey]]) &gt; 0</f>
        <v>1</v>
      </c>
      <c r="F403" t="str">
        <f t="shared" si="6"/>
        <v>weiblichGenus</v>
      </c>
      <c r="H403" t="s">
        <v>37</v>
      </c>
      <c r="K403" t="s">
        <v>1119</v>
      </c>
      <c r="L403" t="s">
        <v>45</v>
      </c>
      <c r="O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NomenOrder402weiblichGenusnominativeKasussingularNumerus</v>
      </c>
      <c r="P403">
        <v>402</v>
      </c>
    </row>
    <row r="404" spans="1:16">
      <c r="A404" t="s">
        <v>3961</v>
      </c>
      <c r="B404" t="s">
        <v>323</v>
      </c>
      <c r="C404" t="b">
        <f>COUNTIF(Table_Beispiel[relWort], Table_Nomen[[#This Row],[wortKey]]) &gt; 0</f>
        <v>1</v>
      </c>
      <c r="F404" t="str">
        <f t="shared" si="6"/>
        <v>weiblichGenus</v>
      </c>
      <c r="H404" t="s">
        <v>37</v>
      </c>
      <c r="K404" t="s">
        <v>1120</v>
      </c>
      <c r="L404" t="s">
        <v>45</v>
      </c>
      <c r="O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NomenOrder403weiblichGenusnominativeKasussingularNumerus</v>
      </c>
      <c r="P404">
        <v>403</v>
      </c>
    </row>
    <row r="405" spans="1:16">
      <c r="A405" t="s">
        <v>3930</v>
      </c>
      <c r="B405" t="s">
        <v>295</v>
      </c>
      <c r="C405" t="b">
        <f>COUNTIF(Table_Beispiel[relWort], Table_Nomen[[#This Row],[wortKey]]) &gt; 0</f>
        <v>1</v>
      </c>
      <c r="F405" t="str">
        <f t="shared" si="6"/>
        <v>weiblichGenus</v>
      </c>
      <c r="H405" t="s">
        <v>37</v>
      </c>
      <c r="K405" t="s">
        <v>1121</v>
      </c>
      <c r="L405" t="s">
        <v>45</v>
      </c>
      <c r="O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NomenOrder404weiblichGenusnominativeKasussingularNumerus</v>
      </c>
      <c r="P405">
        <v>404</v>
      </c>
    </row>
    <row r="406" spans="1:16">
      <c r="A406" t="s">
        <v>3962</v>
      </c>
      <c r="B406" t="s">
        <v>324</v>
      </c>
      <c r="C406" t="b">
        <f>COUNTIF(Table_Beispiel[relWort], Table_Nomen[[#This Row],[wortKey]]) &gt; 0</f>
        <v>1</v>
      </c>
      <c r="F406" t="str">
        <f t="shared" si="6"/>
        <v>weiblichGenus</v>
      </c>
      <c r="H406" t="s">
        <v>37</v>
      </c>
      <c r="K406" t="s">
        <v>1122</v>
      </c>
      <c r="L406" t="s">
        <v>45</v>
      </c>
      <c r="O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NomenOrder405weiblichGenusnominativeKasussingularNumerus</v>
      </c>
      <c r="P406">
        <v>405</v>
      </c>
    </row>
    <row r="407" spans="1:16">
      <c r="A407" t="s">
        <v>3936</v>
      </c>
      <c r="B407" t="s">
        <v>300</v>
      </c>
      <c r="C407" t="b">
        <f>COUNTIF(Table_Beispiel[relWort], Table_Nomen[[#This Row],[wortKey]]) &gt; 0</f>
        <v>1</v>
      </c>
      <c r="F407" t="str">
        <f t="shared" si="6"/>
        <v>weiblichGenus</v>
      </c>
      <c r="H407" t="s">
        <v>37</v>
      </c>
      <c r="K407" t="s">
        <v>1123</v>
      </c>
      <c r="L407" t="s">
        <v>45</v>
      </c>
      <c r="O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NomenOrder406weiblichGenusnominativeKasussingularNumerus</v>
      </c>
      <c r="P407">
        <v>406</v>
      </c>
    </row>
    <row r="408" spans="1:16">
      <c r="A408" t="s">
        <v>3935</v>
      </c>
      <c r="B408" t="s">
        <v>299</v>
      </c>
      <c r="C408" t="b">
        <f>COUNTIF(Table_Beispiel[relWort], Table_Nomen[[#This Row],[wortKey]]) &gt; 0</f>
        <v>1</v>
      </c>
      <c r="F408" t="str">
        <f t="shared" si="6"/>
        <v>weiblichGenus</v>
      </c>
      <c r="H408" t="s">
        <v>37</v>
      </c>
      <c r="K408" t="s">
        <v>1124</v>
      </c>
      <c r="L408" t="s">
        <v>45</v>
      </c>
      <c r="O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NomenOrder407weiblichGenusnominativeKasussingularNumerus</v>
      </c>
      <c r="P408">
        <v>407</v>
      </c>
    </row>
    <row r="409" spans="1:16">
      <c r="A409" t="s">
        <v>3963</v>
      </c>
      <c r="B409" t="s">
        <v>325</v>
      </c>
      <c r="C409" t="b">
        <f>COUNTIF(Table_Beispiel[relWort], Table_Nomen[[#This Row],[wortKey]]) &gt; 0</f>
        <v>1</v>
      </c>
      <c r="F409" t="str">
        <f t="shared" si="6"/>
        <v>weiblichGenus</v>
      </c>
      <c r="H409" t="s">
        <v>37</v>
      </c>
      <c r="K409" t="s">
        <v>1125</v>
      </c>
      <c r="L409" t="s">
        <v>45</v>
      </c>
      <c r="O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NomenOrder408weiblichGenusnominativeKasussingularNumerus</v>
      </c>
      <c r="P409">
        <v>408</v>
      </c>
    </row>
    <row r="410" spans="1:16">
      <c r="A410" t="s">
        <v>3964</v>
      </c>
      <c r="B410" t="s">
        <v>326</v>
      </c>
      <c r="C410" t="b">
        <f>COUNTIF(Table_Beispiel[relWort], Table_Nomen[[#This Row],[wortKey]]) &gt; 0</f>
        <v>1</v>
      </c>
      <c r="F410" t="str">
        <f t="shared" si="6"/>
        <v>weiblichGenus</v>
      </c>
      <c r="H410" t="s">
        <v>37</v>
      </c>
      <c r="K410" t="s">
        <v>1126</v>
      </c>
      <c r="L410" t="s">
        <v>45</v>
      </c>
      <c r="O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NomenOrder409weiblichGenusnominativeKasussingularNumerus</v>
      </c>
      <c r="P410">
        <v>409</v>
      </c>
    </row>
    <row r="411" spans="1:16">
      <c r="A411" t="s">
        <v>3878</v>
      </c>
      <c r="B411" t="s">
        <v>244</v>
      </c>
      <c r="C411" t="b">
        <f>COUNTIF(Table_Beispiel[relWort], Table_Nomen[[#This Row],[wortKey]]) &gt; 0</f>
        <v>1</v>
      </c>
      <c r="F411" t="str">
        <f t="shared" si="6"/>
        <v>weiblichGenus</v>
      </c>
      <c r="H411" t="s">
        <v>37</v>
      </c>
      <c r="K411" t="s">
        <v>1127</v>
      </c>
      <c r="L411" t="s">
        <v>45</v>
      </c>
      <c r="O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NomenOrder410weiblichGenusnominativeKasussingularNumerus</v>
      </c>
      <c r="P411">
        <v>410</v>
      </c>
    </row>
    <row r="412" spans="1:16">
      <c r="A412" t="s">
        <v>3863</v>
      </c>
      <c r="B412" t="s">
        <v>227</v>
      </c>
      <c r="C412" t="b">
        <f>COUNTIF(Table_Beispiel[relWort], Table_Nomen[[#This Row],[wortKey]]) &gt; 0</f>
        <v>1</v>
      </c>
      <c r="F412" t="str">
        <f t="shared" si="6"/>
        <v>weiblichGenus</v>
      </c>
      <c r="H412" t="s">
        <v>37</v>
      </c>
      <c r="K412" t="s">
        <v>1128</v>
      </c>
      <c r="L412" t="s">
        <v>45</v>
      </c>
      <c r="O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NomenOrder411weiblichGenusnominativeKasussingularNumerus</v>
      </c>
      <c r="P412">
        <v>411</v>
      </c>
    </row>
    <row r="413" spans="1:16">
      <c r="A413" t="s">
        <v>3908</v>
      </c>
      <c r="B413" t="s">
        <v>274</v>
      </c>
      <c r="C413" t="b">
        <f>COUNTIF(Table_Beispiel[relWort], Table_Nomen[[#This Row],[wortKey]]) &gt; 0</f>
        <v>1</v>
      </c>
      <c r="F413" t="str">
        <f t="shared" si="6"/>
        <v>weiblichGenus</v>
      </c>
      <c r="H413" t="s">
        <v>37</v>
      </c>
      <c r="K413" t="s">
        <v>1129</v>
      </c>
      <c r="L413" t="s">
        <v>45</v>
      </c>
      <c r="O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NomenOrder412weiblichGenusnominativeKasussingularNumerus</v>
      </c>
      <c r="P413">
        <v>412</v>
      </c>
    </row>
    <row r="414" spans="1:16">
      <c r="A414" t="s">
        <v>3942</v>
      </c>
      <c r="B414" t="s">
        <v>306</v>
      </c>
      <c r="C414" t="b">
        <f>COUNTIF(Table_Beispiel[relWort], Table_Nomen[[#This Row],[wortKey]]) &gt; 0</f>
        <v>1</v>
      </c>
      <c r="F414" t="str">
        <f t="shared" si="6"/>
        <v>weiblichGenus</v>
      </c>
      <c r="H414" t="s">
        <v>37</v>
      </c>
      <c r="K414" t="s">
        <v>1130</v>
      </c>
      <c r="L414" t="s">
        <v>45</v>
      </c>
      <c r="O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NomenOrder413weiblichGenusnominativeKasussingularNumerus</v>
      </c>
      <c r="P414">
        <v>413</v>
      </c>
    </row>
    <row r="415" spans="1:16">
      <c r="A415" t="s">
        <v>3900</v>
      </c>
      <c r="B415" t="s">
        <v>267</v>
      </c>
      <c r="C415" t="b">
        <f>COUNTIF(Table_Beispiel[relWort], Table_Nomen[[#This Row],[wortKey]]) &gt; 0</f>
        <v>1</v>
      </c>
      <c r="F415" t="str">
        <f t="shared" si="6"/>
        <v>weiblichGenus</v>
      </c>
      <c r="H415" t="s">
        <v>37</v>
      </c>
      <c r="K415" t="s">
        <v>1131</v>
      </c>
      <c r="L415" t="s">
        <v>45</v>
      </c>
      <c r="O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NomenOrder414weiblichGenusnominativeKasussingularNumerus</v>
      </c>
      <c r="P415">
        <v>414</v>
      </c>
    </row>
    <row r="416" spans="1:16">
      <c r="A416" t="s">
        <v>3965</v>
      </c>
      <c r="B416" t="s">
        <v>327</v>
      </c>
      <c r="C416" t="b">
        <f>COUNTIF(Table_Beispiel[relWort], Table_Nomen[[#This Row],[wortKey]]) &gt; 0</f>
        <v>1</v>
      </c>
      <c r="F416" t="str">
        <f t="shared" si="6"/>
        <v>weiblichGenus</v>
      </c>
      <c r="H416" t="s">
        <v>37</v>
      </c>
      <c r="K416" t="s">
        <v>1132</v>
      </c>
      <c r="L416" t="s">
        <v>45</v>
      </c>
      <c r="O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NomenOrder415weiblichGenusnominativeKasussingularNumerus</v>
      </c>
      <c r="P416">
        <v>415</v>
      </c>
    </row>
    <row r="417" spans="1:16">
      <c r="A417" t="s">
        <v>3966</v>
      </c>
      <c r="B417" t="s">
        <v>328</v>
      </c>
      <c r="C417" t="b">
        <f>COUNTIF(Table_Beispiel[relWort], Table_Nomen[[#This Row],[wortKey]]) &gt; 0</f>
        <v>1</v>
      </c>
      <c r="F417" t="str">
        <f t="shared" si="6"/>
        <v>weiblichGenus</v>
      </c>
      <c r="H417" t="s">
        <v>37</v>
      </c>
      <c r="K417" t="s">
        <v>1133</v>
      </c>
      <c r="L417" t="s">
        <v>45</v>
      </c>
      <c r="O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NomenOrder416weiblichGenusnominativeKasussingularNumerus</v>
      </c>
      <c r="P417">
        <v>416</v>
      </c>
    </row>
    <row r="418" spans="1:16">
      <c r="A418" t="s">
        <v>3888</v>
      </c>
      <c r="B418" t="s">
        <v>254</v>
      </c>
      <c r="C418" t="b">
        <f>COUNTIF(Table_Beispiel[relWort], Table_Nomen[[#This Row],[wortKey]]) &gt; 0</f>
        <v>1</v>
      </c>
      <c r="F418" t="str">
        <f t="shared" si="6"/>
        <v>weiblichGenus</v>
      </c>
      <c r="H418" t="s">
        <v>37</v>
      </c>
      <c r="K418" t="s">
        <v>1134</v>
      </c>
      <c r="L418" t="s">
        <v>45</v>
      </c>
      <c r="O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NomenOrder417weiblichGenusnominativeKasussingularNumerus</v>
      </c>
      <c r="P418">
        <v>417</v>
      </c>
    </row>
    <row r="419" spans="1:16">
      <c r="A419" t="s">
        <v>3967</v>
      </c>
      <c r="B419" t="s">
        <v>290</v>
      </c>
      <c r="C419" t="b">
        <f>COUNTIF(Table_Beispiel[relWort], Table_Nomen[[#This Row],[wortKey]]) &gt; 0</f>
        <v>1</v>
      </c>
      <c r="F419" t="str">
        <f t="shared" si="6"/>
        <v>weiblichGenus</v>
      </c>
      <c r="H419" t="s">
        <v>37</v>
      </c>
      <c r="K419" t="s">
        <v>1135</v>
      </c>
      <c r="L419" t="s">
        <v>45</v>
      </c>
      <c r="O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NomenOrder418weiblichGenusnominativeKasussingularNumerus</v>
      </c>
      <c r="P419">
        <v>418</v>
      </c>
    </row>
    <row r="420" spans="1:16">
      <c r="A420" t="s">
        <v>3915</v>
      </c>
      <c r="B420" t="s">
        <v>280</v>
      </c>
      <c r="C420" t="b">
        <f>COUNTIF(Table_Beispiel[relWort], Table_Nomen[[#This Row],[wortKey]]) &gt; 0</f>
        <v>1</v>
      </c>
      <c r="F420" t="str">
        <f t="shared" si="6"/>
        <v>weiblichGenus</v>
      </c>
      <c r="H420" t="s">
        <v>37</v>
      </c>
      <c r="K420" t="s">
        <v>1136</v>
      </c>
      <c r="L420" t="s">
        <v>45</v>
      </c>
      <c r="O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NomenOrder419weiblichGenusnominativeKasussingularNumerus</v>
      </c>
      <c r="P420">
        <v>419</v>
      </c>
    </row>
    <row r="421" spans="1:16">
      <c r="A421" t="s">
        <v>3968</v>
      </c>
      <c r="B421" t="s">
        <v>329</v>
      </c>
      <c r="C421" t="b">
        <f>COUNTIF(Table_Beispiel[relWort], Table_Nomen[[#This Row],[wortKey]]) &gt; 0</f>
        <v>1</v>
      </c>
      <c r="F421" t="str">
        <f t="shared" si="6"/>
        <v>weiblichGenus</v>
      </c>
      <c r="H421" t="s">
        <v>37</v>
      </c>
      <c r="K421" t="s">
        <v>1137</v>
      </c>
      <c r="L421" t="s">
        <v>45</v>
      </c>
      <c r="O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NomenOrder420weiblichGenusnominativeKasussingularNumerus</v>
      </c>
      <c r="P421">
        <v>420</v>
      </c>
    </row>
    <row r="422" spans="1:16">
      <c r="A422" t="s">
        <v>3969</v>
      </c>
      <c r="B422" t="s">
        <v>330</v>
      </c>
      <c r="C422" t="b">
        <f>COUNTIF(Table_Beispiel[relWort], Table_Nomen[[#This Row],[wortKey]]) &gt; 0</f>
        <v>1</v>
      </c>
      <c r="F422" t="str">
        <f t="shared" si="6"/>
        <v>weiblichGenus</v>
      </c>
      <c r="H422" t="s">
        <v>37</v>
      </c>
      <c r="K422" t="s">
        <v>1138</v>
      </c>
      <c r="L422" t="s">
        <v>45</v>
      </c>
      <c r="O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NomenOrder421weiblichGenusnominativeKasussingularNumerus</v>
      </c>
      <c r="P422">
        <v>421</v>
      </c>
    </row>
    <row r="423" spans="1:16">
      <c r="A423" t="s">
        <v>3970</v>
      </c>
      <c r="B423" t="s">
        <v>331</v>
      </c>
      <c r="C423" t="b">
        <f>COUNTIF(Table_Beispiel[relWort], Table_Nomen[[#This Row],[wortKey]]) &gt; 0</f>
        <v>1</v>
      </c>
      <c r="F423" t="str">
        <f t="shared" si="6"/>
        <v>weiblichGenus</v>
      </c>
      <c r="H423" t="s">
        <v>37</v>
      </c>
      <c r="K423" t="s">
        <v>1139</v>
      </c>
      <c r="L423" t="s">
        <v>45</v>
      </c>
      <c r="O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NomenOrder422weiblichGenusnominativeKasussingularNumerus</v>
      </c>
      <c r="P423">
        <v>422</v>
      </c>
    </row>
    <row r="424" spans="1:16">
      <c r="A424" t="s">
        <v>3971</v>
      </c>
      <c r="B424" t="s">
        <v>252</v>
      </c>
      <c r="C424" t="b">
        <f>COUNTIF(Table_Beispiel[relWort], Table_Nomen[[#This Row],[wortKey]]) &gt; 0</f>
        <v>1</v>
      </c>
      <c r="F424" t="str">
        <f t="shared" si="6"/>
        <v>weiblichGenus</v>
      </c>
      <c r="H424" t="s">
        <v>37</v>
      </c>
      <c r="K424" t="s">
        <v>1140</v>
      </c>
      <c r="L424" t="s">
        <v>45</v>
      </c>
      <c r="O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NomenOrder423weiblichGenusnominativeKasussingularNumerus</v>
      </c>
      <c r="P424">
        <v>423</v>
      </c>
    </row>
    <row r="425" spans="1:16">
      <c r="A425" t="s">
        <v>3972</v>
      </c>
      <c r="B425" t="s">
        <v>332</v>
      </c>
      <c r="C425" t="b">
        <f>COUNTIF(Table_Beispiel[relWort], Table_Nomen[[#This Row],[wortKey]]) &gt; 0</f>
        <v>1</v>
      </c>
      <c r="F425" t="str">
        <f t="shared" si="6"/>
        <v>weiblichGenus</v>
      </c>
      <c r="H425" t="s">
        <v>37</v>
      </c>
      <c r="K425" t="s">
        <v>1141</v>
      </c>
      <c r="L425" t="s">
        <v>45</v>
      </c>
      <c r="O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NomenOrder424weiblichGenusnominativeKasussingularNumerus</v>
      </c>
      <c r="P425">
        <v>424</v>
      </c>
    </row>
    <row r="426" spans="1:16">
      <c r="A426" t="s">
        <v>3973</v>
      </c>
      <c r="B426" t="s">
        <v>333</v>
      </c>
      <c r="C426" t="b">
        <f>COUNTIF(Table_Beispiel[relWort], Table_Nomen[[#This Row],[wortKey]]) &gt; 0</f>
        <v>1</v>
      </c>
      <c r="F426" t="str">
        <f t="shared" si="6"/>
        <v>weiblichGenus</v>
      </c>
      <c r="H426" t="s">
        <v>37</v>
      </c>
      <c r="K426" t="s">
        <v>1142</v>
      </c>
      <c r="L426" t="s">
        <v>45</v>
      </c>
      <c r="O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NomenOrder425weiblichGenusnominativeKasussingularNumerus</v>
      </c>
      <c r="P426">
        <v>425</v>
      </c>
    </row>
    <row r="427" spans="1:16">
      <c r="A427" t="s">
        <v>3974</v>
      </c>
      <c r="B427" t="s">
        <v>334</v>
      </c>
      <c r="C427" t="b">
        <f>COUNTIF(Table_Beispiel[relWort], Table_Nomen[[#This Row],[wortKey]]) &gt; 0</f>
        <v>1</v>
      </c>
      <c r="F427" t="str">
        <f t="shared" si="6"/>
        <v>weiblichGenus</v>
      </c>
      <c r="H427" t="s">
        <v>37</v>
      </c>
      <c r="K427" t="s">
        <v>1143</v>
      </c>
      <c r="L427" t="s">
        <v>45</v>
      </c>
      <c r="O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NomenOrder426weiblichGenusnominativeKasussingularNumerus</v>
      </c>
      <c r="P427">
        <v>426</v>
      </c>
    </row>
    <row r="428" spans="1:16">
      <c r="A428" t="s">
        <v>3975</v>
      </c>
      <c r="B428" t="s">
        <v>335</v>
      </c>
      <c r="C428" t="b">
        <f>COUNTIF(Table_Beispiel[relWort], Table_Nomen[[#This Row],[wortKey]]) &gt; 0</f>
        <v>1</v>
      </c>
      <c r="F428" t="str">
        <f t="shared" si="6"/>
        <v>weiblichGenus</v>
      </c>
      <c r="H428" t="s">
        <v>37</v>
      </c>
      <c r="K428" t="s">
        <v>1144</v>
      </c>
      <c r="L428" t="s">
        <v>45</v>
      </c>
      <c r="O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NomenOrder427weiblichGenusnominativeKasussingularNumerus</v>
      </c>
      <c r="P428">
        <v>427</v>
      </c>
    </row>
    <row r="429" spans="1:16">
      <c r="A429" t="s">
        <v>3976</v>
      </c>
      <c r="B429" t="s">
        <v>336</v>
      </c>
      <c r="C429" t="b">
        <f>COUNTIF(Table_Beispiel[relWort], Table_Nomen[[#This Row],[wortKey]]) &gt; 0</f>
        <v>1</v>
      </c>
      <c r="F429" t="str">
        <f t="shared" si="6"/>
        <v>weiblichGenus</v>
      </c>
      <c r="H429" t="s">
        <v>37</v>
      </c>
      <c r="K429" t="s">
        <v>1145</v>
      </c>
      <c r="L429" t="s">
        <v>45</v>
      </c>
      <c r="O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NomenOrder428weiblichGenusnominativeKasussingularNumerus</v>
      </c>
      <c r="P429">
        <v>428</v>
      </c>
    </row>
    <row r="430" spans="1:16">
      <c r="A430" t="s">
        <v>3903</v>
      </c>
      <c r="B430" t="s">
        <v>270</v>
      </c>
      <c r="C430" t="b">
        <f>COUNTIF(Table_Beispiel[relWort], Table_Nomen[[#This Row],[wortKey]]) &gt; 0</f>
        <v>1</v>
      </c>
      <c r="F430" t="str">
        <f t="shared" si="6"/>
        <v>weiblichGenus</v>
      </c>
      <c r="H430" t="s">
        <v>37</v>
      </c>
      <c r="K430" t="s">
        <v>1146</v>
      </c>
      <c r="L430" t="s">
        <v>45</v>
      </c>
      <c r="O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NomenOrder429weiblichGenusnominativeKasussingularNumerus</v>
      </c>
      <c r="P430">
        <v>429</v>
      </c>
    </row>
    <row r="431" spans="1:16">
      <c r="A431" t="s">
        <v>3853</v>
      </c>
      <c r="B431" t="s">
        <v>216</v>
      </c>
      <c r="C431" t="b">
        <f>COUNTIF(Table_Beispiel[relWort], Table_Nomen[[#This Row],[wortKey]]) &gt; 0</f>
        <v>1</v>
      </c>
      <c r="F431" t="str">
        <f t="shared" si="6"/>
        <v>weiblichGenus</v>
      </c>
      <c r="H431" t="s">
        <v>37</v>
      </c>
      <c r="K431" t="s">
        <v>1147</v>
      </c>
      <c r="L431" t="s">
        <v>45</v>
      </c>
      <c r="O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NomenOrder430weiblichGenusnominativeKasussingularNumerus</v>
      </c>
      <c r="P431">
        <v>430</v>
      </c>
    </row>
    <row r="432" spans="1:16">
      <c r="A432" t="s">
        <v>3858</v>
      </c>
      <c r="B432" t="s">
        <v>222</v>
      </c>
      <c r="C432" t="b">
        <f>COUNTIF(Table_Beispiel[relWort], Table_Nomen[[#This Row],[wortKey]]) &gt; 0</f>
        <v>1</v>
      </c>
      <c r="F432" t="str">
        <f t="shared" si="6"/>
        <v>weiblichGenus</v>
      </c>
      <c r="H432" t="s">
        <v>37</v>
      </c>
      <c r="K432" t="s">
        <v>1148</v>
      </c>
      <c r="L432" t="s">
        <v>45</v>
      </c>
      <c r="O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NomenOrder431weiblichGenusnominativeKasussingularNumerus</v>
      </c>
      <c r="P432">
        <v>431</v>
      </c>
    </row>
    <row r="433" spans="1:16">
      <c r="A433" t="s">
        <v>3977</v>
      </c>
      <c r="B433" t="s">
        <v>313</v>
      </c>
      <c r="C433" t="b">
        <f>COUNTIF(Table_Beispiel[relWort], Table_Nomen[[#This Row],[wortKey]]) &gt; 0</f>
        <v>1</v>
      </c>
      <c r="F433" t="str">
        <f t="shared" si="6"/>
        <v>weiblichGenus</v>
      </c>
      <c r="H433" t="s">
        <v>37</v>
      </c>
      <c r="K433" t="s">
        <v>1149</v>
      </c>
      <c r="L433" t="s">
        <v>45</v>
      </c>
      <c r="O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NomenOrder432weiblichGenusnominativeKasussingularNumerus</v>
      </c>
      <c r="P433">
        <v>432</v>
      </c>
    </row>
    <row r="434" spans="1:16">
      <c r="A434" t="s">
        <v>3926</v>
      </c>
      <c r="B434" t="s">
        <v>290</v>
      </c>
      <c r="C434" t="b">
        <f>COUNTIF(Table_Beispiel[relWort], Table_Nomen[[#This Row],[wortKey]]) &gt; 0</f>
        <v>1</v>
      </c>
      <c r="F434" t="str">
        <f t="shared" si="6"/>
        <v>weiblichGenus</v>
      </c>
      <c r="H434" t="s">
        <v>37</v>
      </c>
      <c r="K434" t="s">
        <v>1150</v>
      </c>
      <c r="L434" t="s">
        <v>45</v>
      </c>
      <c r="O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NomenOrder433weiblichGenusnominativeKasussingularNumerus</v>
      </c>
      <c r="P434">
        <v>433</v>
      </c>
    </row>
    <row r="435" spans="1:16">
      <c r="A435" t="s">
        <v>3846</v>
      </c>
      <c r="B435" t="s">
        <v>212</v>
      </c>
      <c r="C435" t="b">
        <f>COUNTIF(Table_Beispiel[relWort], Table_Nomen[[#This Row],[wortKey]]) &gt; 0</f>
        <v>1</v>
      </c>
      <c r="F435" t="str">
        <f t="shared" si="6"/>
        <v>weiblichGenus</v>
      </c>
      <c r="H435" t="s">
        <v>37</v>
      </c>
      <c r="K435" t="s">
        <v>1151</v>
      </c>
      <c r="L435" t="s">
        <v>45</v>
      </c>
      <c r="O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NomenOrder434weiblichGenusnominativeKasussingularNumerus</v>
      </c>
      <c r="P435">
        <v>434</v>
      </c>
    </row>
    <row r="436" spans="1:16">
      <c r="A436" t="s">
        <v>3863</v>
      </c>
      <c r="B436" t="s">
        <v>230</v>
      </c>
      <c r="C436" t="b">
        <f>COUNTIF(Table_Beispiel[relWort], Table_Nomen[[#This Row],[wortKey]]) &gt; 0</f>
        <v>1</v>
      </c>
      <c r="F436" t="str">
        <f t="shared" si="6"/>
        <v>weiblichGenus</v>
      </c>
      <c r="H436" t="s">
        <v>37</v>
      </c>
      <c r="K436" t="s">
        <v>1152</v>
      </c>
      <c r="L436" t="s">
        <v>45</v>
      </c>
      <c r="O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NomenOrder435weiblichGenusnominativeKasussingularNumerus</v>
      </c>
      <c r="P436">
        <v>435</v>
      </c>
    </row>
    <row r="437" spans="1:16">
      <c r="A437" t="s">
        <v>3978</v>
      </c>
      <c r="B437" t="s">
        <v>337</v>
      </c>
      <c r="C437" t="b">
        <f>COUNTIF(Table_Beispiel[relWort], Table_Nomen[[#This Row],[wortKey]]) &gt; 0</f>
        <v>1</v>
      </c>
      <c r="F437" t="str">
        <f t="shared" si="6"/>
        <v>weiblichGenus</v>
      </c>
      <c r="H437" t="s">
        <v>37</v>
      </c>
      <c r="K437" t="s">
        <v>1153</v>
      </c>
      <c r="L437" t="s">
        <v>45</v>
      </c>
      <c r="O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NomenOrder436weiblichGenusnominativeKasussingularNumerus</v>
      </c>
      <c r="P437">
        <v>436</v>
      </c>
    </row>
    <row r="438" spans="1:16">
      <c r="A438" t="s">
        <v>3979</v>
      </c>
      <c r="B438" t="s">
        <v>338</v>
      </c>
      <c r="C438" t="b">
        <f>COUNTIF(Table_Beispiel[relWort], Table_Nomen[[#This Row],[wortKey]]) &gt; 0</f>
        <v>1</v>
      </c>
      <c r="F438" t="str">
        <f t="shared" si="6"/>
        <v>weiblichGenus</v>
      </c>
      <c r="H438" t="s">
        <v>37</v>
      </c>
      <c r="K438" t="s">
        <v>1154</v>
      </c>
      <c r="L438" t="s">
        <v>45</v>
      </c>
      <c r="O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NomenOrder437weiblichGenusnominativeKasussingularNumerus</v>
      </c>
      <c r="P438">
        <v>437</v>
      </c>
    </row>
    <row r="439" spans="1:16">
      <c r="A439" t="s">
        <v>3980</v>
      </c>
      <c r="B439" t="s">
        <v>339</v>
      </c>
      <c r="C439" t="b">
        <f>COUNTIF(Table_Beispiel[relWort], Table_Nomen[[#This Row],[wortKey]]) &gt; 0</f>
        <v>1</v>
      </c>
      <c r="F439" t="str">
        <f t="shared" si="6"/>
        <v>weiblichGenus</v>
      </c>
      <c r="H439" t="s">
        <v>37</v>
      </c>
      <c r="K439" t="s">
        <v>1155</v>
      </c>
      <c r="L439" t="s">
        <v>45</v>
      </c>
      <c r="O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NomenOrder438weiblichGenusnominativeKasussingularNumerus</v>
      </c>
      <c r="P439">
        <v>438</v>
      </c>
    </row>
    <row r="440" spans="1:16">
      <c r="A440" t="s">
        <v>3895</v>
      </c>
      <c r="B440" t="s">
        <v>138</v>
      </c>
      <c r="C440" t="b">
        <f>COUNTIF(Table_Beispiel[relWort], Table_Nomen[[#This Row],[wortKey]]) &gt; 0</f>
        <v>1</v>
      </c>
      <c r="F440" t="str">
        <f t="shared" si="6"/>
        <v>weiblichGenus</v>
      </c>
      <c r="H440" t="s">
        <v>37</v>
      </c>
      <c r="K440" t="s">
        <v>1156</v>
      </c>
      <c r="L440" t="s">
        <v>45</v>
      </c>
      <c r="O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NomenOrder439weiblichGenusnominativeKasussingularNumerus</v>
      </c>
      <c r="P440">
        <v>439</v>
      </c>
    </row>
    <row r="441" spans="1:16">
      <c r="A441" t="s">
        <v>3981</v>
      </c>
      <c r="B441" t="s">
        <v>340</v>
      </c>
      <c r="C441" t="b">
        <f>COUNTIF(Table_Beispiel[relWort], Table_Nomen[[#This Row],[wortKey]]) &gt; 0</f>
        <v>1</v>
      </c>
      <c r="F441" t="str">
        <f t="shared" si="6"/>
        <v>weiblichGenus</v>
      </c>
      <c r="H441" t="s">
        <v>37</v>
      </c>
      <c r="K441" t="s">
        <v>1157</v>
      </c>
      <c r="L441" t="s">
        <v>45</v>
      </c>
      <c r="O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NomenOrder440weiblichGenusnominativeKasussingularNumerus</v>
      </c>
      <c r="P441">
        <v>440</v>
      </c>
    </row>
    <row r="442" spans="1:16">
      <c r="A442" t="s">
        <v>3982</v>
      </c>
      <c r="B442" t="s">
        <v>341</v>
      </c>
      <c r="C442" t="b">
        <f>COUNTIF(Table_Beispiel[relWort], Table_Nomen[[#This Row],[wortKey]]) &gt; 0</f>
        <v>1</v>
      </c>
      <c r="F442" t="str">
        <f t="shared" si="6"/>
        <v>weiblichGenus</v>
      </c>
      <c r="H442" t="s">
        <v>37</v>
      </c>
      <c r="K442" t="s">
        <v>1158</v>
      </c>
      <c r="L442" t="s">
        <v>45</v>
      </c>
      <c r="O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NomenOrder441weiblichGenusnominativeKasussingularNumerus</v>
      </c>
      <c r="P442">
        <v>441</v>
      </c>
    </row>
    <row r="443" spans="1:16">
      <c r="A443" t="s">
        <v>3983</v>
      </c>
      <c r="B443" t="s">
        <v>342</v>
      </c>
      <c r="C443" t="b">
        <f>COUNTIF(Table_Beispiel[relWort], Table_Nomen[[#This Row],[wortKey]]) &gt; 0</f>
        <v>1</v>
      </c>
      <c r="F443" t="str">
        <f t="shared" si="6"/>
        <v>weiblichGenus</v>
      </c>
      <c r="H443" t="s">
        <v>37</v>
      </c>
      <c r="K443" t="s">
        <v>1159</v>
      </c>
      <c r="L443" t="s">
        <v>45</v>
      </c>
      <c r="O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NomenOrder442weiblichGenusnominativeKasussingularNumerus</v>
      </c>
      <c r="P443">
        <v>442</v>
      </c>
    </row>
    <row r="444" spans="1:16">
      <c r="A444" t="s">
        <v>3984</v>
      </c>
      <c r="B444" t="s">
        <v>343</v>
      </c>
      <c r="C444" t="b">
        <f>COUNTIF(Table_Beispiel[relWort], Table_Nomen[[#This Row],[wortKey]]) &gt; 0</f>
        <v>1</v>
      </c>
      <c r="F444" t="str">
        <f t="shared" si="6"/>
        <v>weiblichGenus</v>
      </c>
      <c r="H444" t="s">
        <v>37</v>
      </c>
      <c r="K444" t="s">
        <v>1160</v>
      </c>
      <c r="L444" t="s">
        <v>45</v>
      </c>
      <c r="O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NomenOrder443weiblichGenusnominativeKasussingularNumerus</v>
      </c>
      <c r="P444">
        <v>443</v>
      </c>
    </row>
    <row r="445" spans="1:16">
      <c r="A445" t="s">
        <v>3939</v>
      </c>
      <c r="B445" t="s">
        <v>304</v>
      </c>
      <c r="C445" t="b">
        <f>COUNTIF(Table_Beispiel[relWort], Table_Nomen[[#This Row],[wortKey]]) &gt; 0</f>
        <v>1</v>
      </c>
      <c r="F445" t="str">
        <f t="shared" si="6"/>
        <v>weiblichGenus</v>
      </c>
      <c r="H445" t="s">
        <v>37</v>
      </c>
      <c r="K445" t="s">
        <v>1161</v>
      </c>
      <c r="L445" t="s">
        <v>45</v>
      </c>
      <c r="O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NomenOrder444weiblichGenusnominativeKasussingularNumerus</v>
      </c>
      <c r="P445">
        <v>444</v>
      </c>
    </row>
    <row r="446" spans="1:16">
      <c r="A446" t="s">
        <v>3985</v>
      </c>
      <c r="B446" t="s">
        <v>287</v>
      </c>
      <c r="C446" t="b">
        <f>COUNTIF(Table_Beispiel[relWort], Table_Nomen[[#This Row],[wortKey]]) &gt; 0</f>
        <v>1</v>
      </c>
      <c r="F446" t="str">
        <f t="shared" si="6"/>
        <v>weiblichGenus</v>
      </c>
      <c r="H446" t="s">
        <v>37</v>
      </c>
      <c r="K446" t="s">
        <v>1162</v>
      </c>
      <c r="L446" t="s">
        <v>45</v>
      </c>
      <c r="O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NomenOrder445weiblichGenusnominativeKasussingularNumerus</v>
      </c>
      <c r="P446">
        <v>445</v>
      </c>
    </row>
    <row r="447" spans="1:16">
      <c r="A447" t="s">
        <v>3986</v>
      </c>
      <c r="B447" t="s">
        <v>344</v>
      </c>
      <c r="C447" t="b">
        <f>COUNTIF(Table_Beispiel[relWort], Table_Nomen[[#This Row],[wortKey]]) &gt; 0</f>
        <v>1</v>
      </c>
      <c r="F447" t="str">
        <f t="shared" si="6"/>
        <v>weiblichGenus</v>
      </c>
      <c r="H447" t="s">
        <v>37</v>
      </c>
      <c r="K447" t="s">
        <v>1163</v>
      </c>
      <c r="L447" t="s">
        <v>45</v>
      </c>
      <c r="O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NomenOrder446weiblichGenusnominativeKasussingularNumerus</v>
      </c>
      <c r="P447">
        <v>446</v>
      </c>
    </row>
    <row r="448" spans="1:16">
      <c r="A448" t="s">
        <v>3987</v>
      </c>
      <c r="B448" t="s">
        <v>345</v>
      </c>
      <c r="C448" t="b">
        <f>COUNTIF(Table_Beispiel[relWort], Table_Nomen[[#This Row],[wortKey]]) &gt; 0</f>
        <v>1</v>
      </c>
      <c r="F448" t="str">
        <f t="shared" si="6"/>
        <v>weiblichGenus</v>
      </c>
      <c r="H448" t="s">
        <v>37</v>
      </c>
      <c r="K448" t="s">
        <v>1164</v>
      </c>
      <c r="L448" t="s">
        <v>45</v>
      </c>
      <c r="O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NomenOrder447weiblichGenusnominativeKasussingularNumerus</v>
      </c>
      <c r="P448">
        <v>447</v>
      </c>
    </row>
    <row r="449" spans="1:16">
      <c r="A449" t="s">
        <v>3988</v>
      </c>
      <c r="B449" t="s">
        <v>346</v>
      </c>
      <c r="C449" t="b">
        <f>COUNTIF(Table_Beispiel[relWort], Table_Nomen[[#This Row],[wortKey]]) &gt; 0</f>
        <v>1</v>
      </c>
      <c r="F449" t="str">
        <f t="shared" si="6"/>
        <v>weiblichGenus</v>
      </c>
      <c r="H449" t="s">
        <v>37</v>
      </c>
      <c r="K449" t="s">
        <v>1165</v>
      </c>
      <c r="L449" t="s">
        <v>45</v>
      </c>
      <c r="O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NomenOrder448weiblichGenusnominativeKasussingularNumerus</v>
      </c>
      <c r="P449">
        <v>448</v>
      </c>
    </row>
    <row r="450" spans="1:16">
      <c r="A450" t="s">
        <v>3989</v>
      </c>
      <c r="B450" t="s">
        <v>347</v>
      </c>
      <c r="C450" t="b">
        <f>COUNTIF(Table_Beispiel[relWort], Table_Nomen[[#This Row],[wortKey]]) &gt; 0</f>
        <v>1</v>
      </c>
      <c r="F450" t="str">
        <f t="shared" ref="F450:F513" si="7">IF(OR(LEFT(A450,4)="der ", ISNUMBER(SEARCH("/der",A450))),"mannlichGenus",
 IF(OR(LEFT(A450,4)="das ", ISNUMBER(SEARCH("/das",A450))),"sachlichGenus",
 IF(OR(LEFT(A450,4)="die ", ISNUMBER(SEARCH("/die",A450))),"weiblichGenus",
 "")))</f>
        <v>weiblichGenus</v>
      </c>
      <c r="H450" t="s">
        <v>37</v>
      </c>
      <c r="K450" t="s">
        <v>1166</v>
      </c>
      <c r="L450" t="s">
        <v>45</v>
      </c>
      <c r="O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NomenOrder449weiblichGenusnominativeKasussingularNumerus</v>
      </c>
      <c r="P450">
        <v>449</v>
      </c>
    </row>
    <row r="451" spans="1:16">
      <c r="A451" t="s">
        <v>3990</v>
      </c>
      <c r="B451" t="s">
        <v>348</v>
      </c>
      <c r="C451" t="b">
        <f>COUNTIF(Table_Beispiel[relWort], Table_Nomen[[#This Row],[wortKey]]) &gt; 0</f>
        <v>1</v>
      </c>
      <c r="F451" t="str">
        <f t="shared" si="7"/>
        <v>weiblichGenus</v>
      </c>
      <c r="H451" t="s">
        <v>37</v>
      </c>
      <c r="K451" t="s">
        <v>1167</v>
      </c>
      <c r="L451" t="s">
        <v>45</v>
      </c>
      <c r="O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NomenOrder450weiblichGenusnominativeKasussingularNumerus</v>
      </c>
      <c r="P451">
        <v>450</v>
      </c>
    </row>
    <row r="452" spans="1:16">
      <c r="A452" t="s">
        <v>3991</v>
      </c>
      <c r="B452" t="s">
        <v>349</v>
      </c>
      <c r="C452" t="b">
        <f>COUNTIF(Table_Beispiel[relWort], Table_Nomen[[#This Row],[wortKey]]) &gt; 0</f>
        <v>1</v>
      </c>
      <c r="F452" t="str">
        <f t="shared" si="7"/>
        <v>weiblichGenus</v>
      </c>
      <c r="H452" t="s">
        <v>37</v>
      </c>
      <c r="K452" t="s">
        <v>1168</v>
      </c>
      <c r="L452" t="s">
        <v>45</v>
      </c>
      <c r="O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NomenOrder451weiblichGenusnominativeKasussingularNumerus</v>
      </c>
      <c r="P452">
        <v>451</v>
      </c>
    </row>
    <row r="453" spans="1:16">
      <c r="A453" t="s">
        <v>3992</v>
      </c>
      <c r="B453" t="s">
        <v>350</v>
      </c>
      <c r="C453" t="b">
        <f>COUNTIF(Table_Beispiel[relWort], Table_Nomen[[#This Row],[wortKey]]) &gt; 0</f>
        <v>1</v>
      </c>
      <c r="F453" t="str">
        <f t="shared" si="7"/>
        <v>weiblichGenus</v>
      </c>
      <c r="H453" t="s">
        <v>37</v>
      </c>
      <c r="K453" t="s">
        <v>1169</v>
      </c>
      <c r="L453" t="s">
        <v>45</v>
      </c>
      <c r="O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NomenOrder452weiblichGenusnominativeKasussingularNumerus</v>
      </c>
      <c r="P453">
        <v>452</v>
      </c>
    </row>
    <row r="454" spans="1:16">
      <c r="A454" t="s">
        <v>3993</v>
      </c>
      <c r="B454" t="s">
        <v>351</v>
      </c>
      <c r="C454" t="b">
        <f>COUNTIF(Table_Beispiel[relWort], Table_Nomen[[#This Row],[wortKey]]) &gt; 0</f>
        <v>1</v>
      </c>
      <c r="F454" t="str">
        <f t="shared" si="7"/>
        <v>weiblichGenus</v>
      </c>
      <c r="H454" t="s">
        <v>37</v>
      </c>
      <c r="K454" t="s">
        <v>1170</v>
      </c>
      <c r="L454" t="s">
        <v>45</v>
      </c>
      <c r="O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NomenOrder453weiblichGenusnominativeKasussingularNumerus</v>
      </c>
      <c r="P454">
        <v>453</v>
      </c>
    </row>
    <row r="455" spans="1:16">
      <c r="A455" t="s">
        <v>3994</v>
      </c>
      <c r="B455" t="s">
        <v>352</v>
      </c>
      <c r="C455" t="b">
        <f>COUNTIF(Table_Beispiel[relWort], Table_Nomen[[#This Row],[wortKey]]) &gt; 0</f>
        <v>1</v>
      </c>
      <c r="F455" t="str">
        <f t="shared" si="7"/>
        <v>weiblichGenus</v>
      </c>
      <c r="H455" t="s">
        <v>37</v>
      </c>
      <c r="K455" t="s">
        <v>1171</v>
      </c>
      <c r="L455" t="s">
        <v>45</v>
      </c>
      <c r="O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NomenOrder454weiblichGenusnominativeKasussingularNumerus</v>
      </c>
      <c r="P455">
        <v>454</v>
      </c>
    </row>
    <row r="456" spans="1:16">
      <c r="A456" t="s">
        <v>3825</v>
      </c>
      <c r="B456" t="s">
        <v>193</v>
      </c>
      <c r="C456" t="b">
        <f>COUNTIF(Table_Beispiel[relWort], Table_Nomen[[#This Row],[wortKey]]) &gt; 0</f>
        <v>1</v>
      </c>
      <c r="F456" t="str">
        <f t="shared" si="7"/>
        <v>weiblichGenus</v>
      </c>
      <c r="H456" t="s">
        <v>37</v>
      </c>
      <c r="K456" t="s">
        <v>1172</v>
      </c>
      <c r="L456" t="s">
        <v>45</v>
      </c>
      <c r="O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NomenOrder455weiblichGenusnominativeKasussingularNumerus</v>
      </c>
      <c r="P456">
        <v>455</v>
      </c>
    </row>
    <row r="457" spans="1:16">
      <c r="A457" t="s">
        <v>3995</v>
      </c>
      <c r="B457" t="s">
        <v>353</v>
      </c>
      <c r="C457" t="b">
        <f>COUNTIF(Table_Beispiel[relWort], Table_Nomen[[#This Row],[wortKey]]) &gt; 0</f>
        <v>1</v>
      </c>
      <c r="F457" t="str">
        <f t="shared" si="7"/>
        <v>weiblichGenus</v>
      </c>
      <c r="H457" t="s">
        <v>37</v>
      </c>
      <c r="K457" t="s">
        <v>1173</v>
      </c>
      <c r="L457" t="s">
        <v>45</v>
      </c>
      <c r="O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NomenOrder456weiblichGenusnominativeKasussingularNumerus</v>
      </c>
      <c r="P457">
        <v>456</v>
      </c>
    </row>
    <row r="458" spans="1:16">
      <c r="A458" t="s">
        <v>3996</v>
      </c>
      <c r="B458" t="s">
        <v>354</v>
      </c>
      <c r="C458" t="b">
        <f>COUNTIF(Table_Beispiel[relWort], Table_Nomen[[#This Row],[wortKey]]) &gt; 0</f>
        <v>1</v>
      </c>
      <c r="F458" t="str">
        <f t="shared" si="7"/>
        <v>weiblichGenus</v>
      </c>
      <c r="H458" t="s">
        <v>37</v>
      </c>
      <c r="K458" t="s">
        <v>1174</v>
      </c>
      <c r="L458" t="s">
        <v>45</v>
      </c>
      <c r="O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NomenOrder457weiblichGenusnominativeKasussingularNumerus</v>
      </c>
      <c r="P458">
        <v>457</v>
      </c>
    </row>
    <row r="459" spans="1:16">
      <c r="A459" t="s">
        <v>3891</v>
      </c>
      <c r="B459" t="s">
        <v>258</v>
      </c>
      <c r="C459" t="b">
        <f>COUNTIF(Table_Beispiel[relWort], Table_Nomen[[#This Row],[wortKey]]) &gt; 0</f>
        <v>1</v>
      </c>
      <c r="F459" t="str">
        <f t="shared" si="7"/>
        <v>weiblichGenus</v>
      </c>
      <c r="H459" t="s">
        <v>37</v>
      </c>
      <c r="K459" t="s">
        <v>1175</v>
      </c>
      <c r="L459" t="s">
        <v>45</v>
      </c>
      <c r="O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NomenOrder458weiblichGenusnominativeKasussingularNumerus</v>
      </c>
      <c r="P459">
        <v>458</v>
      </c>
    </row>
    <row r="460" spans="1:16">
      <c r="A460" t="s">
        <v>3997</v>
      </c>
      <c r="B460" t="s">
        <v>355</v>
      </c>
      <c r="C460" t="b">
        <f>COUNTIF(Table_Beispiel[relWort], Table_Nomen[[#This Row],[wortKey]]) &gt; 0</f>
        <v>1</v>
      </c>
      <c r="F460" t="str">
        <f t="shared" si="7"/>
        <v>weiblichGenus</v>
      </c>
      <c r="H460" t="s">
        <v>37</v>
      </c>
      <c r="K460" t="s">
        <v>1176</v>
      </c>
      <c r="L460" t="s">
        <v>45</v>
      </c>
      <c r="O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NomenOrder459weiblichGenusnominativeKasussingularNumerus</v>
      </c>
      <c r="P460">
        <v>459</v>
      </c>
    </row>
    <row r="461" spans="1:16">
      <c r="A461" t="s">
        <v>3998</v>
      </c>
      <c r="B461" t="s">
        <v>356</v>
      </c>
      <c r="C461" t="b">
        <f>COUNTIF(Table_Beispiel[relWort], Table_Nomen[[#This Row],[wortKey]]) &gt; 0</f>
        <v>1</v>
      </c>
      <c r="F461" t="str">
        <f t="shared" si="7"/>
        <v>weiblichGenus</v>
      </c>
      <c r="H461" t="s">
        <v>37</v>
      </c>
      <c r="K461" t="s">
        <v>1177</v>
      </c>
      <c r="L461" t="s">
        <v>45</v>
      </c>
      <c r="O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NomenOrder460weiblichGenusnominativeKasussingularNumerus</v>
      </c>
      <c r="P461">
        <v>460</v>
      </c>
    </row>
    <row r="462" spans="1:16">
      <c r="A462" t="s">
        <v>3999</v>
      </c>
      <c r="B462" t="s">
        <v>357</v>
      </c>
      <c r="C462" t="b">
        <f>COUNTIF(Table_Beispiel[relWort], Table_Nomen[[#This Row],[wortKey]]) &gt; 0</f>
        <v>1</v>
      </c>
      <c r="F462" t="str">
        <f t="shared" si="7"/>
        <v>weiblichGenus</v>
      </c>
      <c r="H462" t="s">
        <v>37</v>
      </c>
      <c r="K462" t="s">
        <v>1178</v>
      </c>
      <c r="L462" t="s">
        <v>45</v>
      </c>
      <c r="O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NomenOrder461weiblichGenusnominativeKasussingularNumerus</v>
      </c>
      <c r="P462">
        <v>461</v>
      </c>
    </row>
    <row r="463" spans="1:16">
      <c r="A463" t="s">
        <v>4000</v>
      </c>
      <c r="B463" t="s">
        <v>358</v>
      </c>
      <c r="C463" t="b">
        <f>COUNTIF(Table_Beispiel[relWort], Table_Nomen[[#This Row],[wortKey]]) &gt; 0</f>
        <v>1</v>
      </c>
      <c r="F463" t="str">
        <f t="shared" si="7"/>
        <v>weiblichGenus</v>
      </c>
      <c r="H463" t="s">
        <v>37</v>
      </c>
      <c r="K463" t="s">
        <v>1179</v>
      </c>
      <c r="L463" t="s">
        <v>45</v>
      </c>
      <c r="O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NomenOrder462weiblichGenusnominativeKasussingularNumerus</v>
      </c>
      <c r="P463">
        <v>462</v>
      </c>
    </row>
    <row r="464" spans="1:16">
      <c r="A464" t="s">
        <v>3937</v>
      </c>
      <c r="B464" t="s">
        <v>301</v>
      </c>
      <c r="C464" t="b">
        <f>COUNTIF(Table_Beispiel[relWort], Table_Nomen[[#This Row],[wortKey]]) &gt; 0</f>
        <v>1</v>
      </c>
      <c r="F464" t="str">
        <f t="shared" si="7"/>
        <v>weiblichGenus</v>
      </c>
      <c r="H464" t="s">
        <v>37</v>
      </c>
      <c r="K464" t="s">
        <v>1180</v>
      </c>
      <c r="L464" t="s">
        <v>45</v>
      </c>
      <c r="O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NomenOrder463weiblichGenusnominativeKasussingularNumerus</v>
      </c>
      <c r="P464">
        <v>463</v>
      </c>
    </row>
    <row r="465" spans="1:16">
      <c r="A465" t="s">
        <v>3818</v>
      </c>
      <c r="B465" t="s">
        <v>186</v>
      </c>
      <c r="C465" t="b">
        <f>COUNTIF(Table_Beispiel[relWort], Table_Nomen[[#This Row],[wortKey]]) &gt; 0</f>
        <v>1</v>
      </c>
      <c r="F465" t="str">
        <f t="shared" si="7"/>
        <v>weiblichGenus</v>
      </c>
      <c r="H465" t="s">
        <v>37</v>
      </c>
      <c r="K465" t="s">
        <v>1181</v>
      </c>
      <c r="L465" t="s">
        <v>45</v>
      </c>
      <c r="O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NomenOrder464weiblichGenusnominativeKasussingularNumerus</v>
      </c>
      <c r="P465">
        <v>464</v>
      </c>
    </row>
    <row r="466" spans="1:16">
      <c r="A466" t="s">
        <v>4001</v>
      </c>
      <c r="B466" t="s">
        <v>359</v>
      </c>
      <c r="C466" t="b">
        <f>COUNTIF(Table_Beispiel[relWort], Table_Nomen[[#This Row],[wortKey]]) &gt; 0</f>
        <v>1</v>
      </c>
      <c r="F466" t="str">
        <f t="shared" si="7"/>
        <v>weiblichGenus</v>
      </c>
      <c r="H466" t="s">
        <v>37</v>
      </c>
      <c r="K466" t="s">
        <v>1182</v>
      </c>
      <c r="L466" t="s">
        <v>45</v>
      </c>
      <c r="O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NomenOrder465weiblichGenusnominativeKasussingularNumerus</v>
      </c>
      <c r="P466">
        <v>465</v>
      </c>
    </row>
    <row r="467" spans="1:16">
      <c r="A467" t="s">
        <v>4002</v>
      </c>
      <c r="B467" t="s">
        <v>360</v>
      </c>
      <c r="C467" t="b">
        <f>COUNTIF(Table_Beispiel[relWort], Table_Nomen[[#This Row],[wortKey]]) &gt; 0</f>
        <v>1</v>
      </c>
      <c r="F467" t="str">
        <f t="shared" si="7"/>
        <v>weiblichGenus</v>
      </c>
      <c r="H467" t="s">
        <v>37</v>
      </c>
      <c r="K467" t="s">
        <v>1183</v>
      </c>
      <c r="L467" t="s">
        <v>45</v>
      </c>
      <c r="O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NomenOrder466weiblichGenusnominativeKasussingularNumerus</v>
      </c>
      <c r="P467">
        <v>466</v>
      </c>
    </row>
    <row r="468" spans="1:16">
      <c r="A468" t="s">
        <v>4003</v>
      </c>
      <c r="B468" t="s">
        <v>361</v>
      </c>
      <c r="C468" t="b">
        <f>COUNTIF(Table_Beispiel[relWort], Table_Nomen[[#This Row],[wortKey]]) &gt; 0</f>
        <v>1</v>
      </c>
      <c r="F468" t="str">
        <f t="shared" si="7"/>
        <v>weiblichGenus</v>
      </c>
      <c r="H468" t="s">
        <v>37</v>
      </c>
      <c r="K468" t="s">
        <v>1184</v>
      </c>
      <c r="L468" t="s">
        <v>45</v>
      </c>
      <c r="O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NomenOrder467weiblichGenusnominativeKasussingularNumerus</v>
      </c>
      <c r="P468">
        <v>467</v>
      </c>
    </row>
    <row r="469" spans="1:16">
      <c r="A469" t="s">
        <v>4004</v>
      </c>
      <c r="B469" t="s">
        <v>300</v>
      </c>
      <c r="C469" t="b">
        <f>COUNTIF(Table_Beispiel[relWort], Table_Nomen[[#This Row],[wortKey]]) &gt; 0</f>
        <v>1</v>
      </c>
      <c r="F469" t="str">
        <f t="shared" si="7"/>
        <v>weiblichGenus</v>
      </c>
      <c r="H469" t="s">
        <v>37</v>
      </c>
      <c r="K469" t="s">
        <v>1185</v>
      </c>
      <c r="L469" t="s">
        <v>45</v>
      </c>
      <c r="O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NomenOrder468weiblichGenusnominativeKasussingularNumerus</v>
      </c>
      <c r="P469">
        <v>468</v>
      </c>
    </row>
    <row r="470" spans="1:16">
      <c r="A470" t="s">
        <v>3769</v>
      </c>
      <c r="B470" t="s">
        <v>138</v>
      </c>
      <c r="C470" t="b">
        <f>COUNTIF(Table_Beispiel[relWort], Table_Nomen[[#This Row],[wortKey]]) &gt; 0</f>
        <v>1</v>
      </c>
      <c r="F470" t="str">
        <f t="shared" si="7"/>
        <v>weiblichGenus</v>
      </c>
      <c r="H470" t="s">
        <v>37</v>
      </c>
      <c r="K470" t="s">
        <v>1186</v>
      </c>
      <c r="L470" t="s">
        <v>45</v>
      </c>
      <c r="O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NomenOrder469weiblichGenusnominativeKasussingularNumerus</v>
      </c>
      <c r="P470">
        <v>469</v>
      </c>
    </row>
    <row r="471" spans="1:16">
      <c r="A471" t="s">
        <v>3856</v>
      </c>
      <c r="B471" t="s">
        <v>220</v>
      </c>
      <c r="C471" t="b">
        <f>COUNTIF(Table_Beispiel[relWort], Table_Nomen[[#This Row],[wortKey]]) &gt; 0</f>
        <v>1</v>
      </c>
      <c r="F471" t="str">
        <f t="shared" si="7"/>
        <v>weiblichGenus</v>
      </c>
      <c r="H471" t="s">
        <v>37</v>
      </c>
      <c r="K471" t="s">
        <v>1187</v>
      </c>
      <c r="L471" t="s">
        <v>45</v>
      </c>
      <c r="O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NomenOrder470weiblichGenusnominativeKasussingularNumerus</v>
      </c>
      <c r="P471">
        <v>470</v>
      </c>
    </row>
    <row r="472" spans="1:16">
      <c r="A472" t="s">
        <v>4005</v>
      </c>
      <c r="B472" t="s">
        <v>362</v>
      </c>
      <c r="C472" t="b">
        <f>COUNTIF(Table_Beispiel[relWort], Table_Nomen[[#This Row],[wortKey]]) &gt; 0</f>
        <v>1</v>
      </c>
      <c r="F472" t="str">
        <f t="shared" si="7"/>
        <v>weiblichGenus</v>
      </c>
      <c r="H472" t="s">
        <v>37</v>
      </c>
      <c r="K472" t="s">
        <v>1188</v>
      </c>
      <c r="L472" t="s">
        <v>45</v>
      </c>
      <c r="O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NomenOrder471weiblichGenusnominativeKasussingularNumerus</v>
      </c>
      <c r="P472">
        <v>471</v>
      </c>
    </row>
    <row r="473" spans="1:16">
      <c r="A473" t="s">
        <v>3831</v>
      </c>
      <c r="B473" t="s">
        <v>156</v>
      </c>
      <c r="C473" t="b">
        <f>COUNTIF(Table_Beispiel[relWort], Table_Nomen[[#This Row],[wortKey]]) &gt; 0</f>
        <v>1</v>
      </c>
      <c r="F473" t="str">
        <f t="shared" si="7"/>
        <v>weiblichGenus</v>
      </c>
      <c r="H473" t="s">
        <v>37</v>
      </c>
      <c r="K473" t="s">
        <v>1189</v>
      </c>
      <c r="L473" t="s">
        <v>45</v>
      </c>
      <c r="O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NomenOrder472weiblichGenusnominativeKasussingularNumerus</v>
      </c>
      <c r="P473">
        <v>472</v>
      </c>
    </row>
    <row r="474" spans="1:16">
      <c r="A474" t="s">
        <v>4006</v>
      </c>
      <c r="B474" t="s">
        <v>363</v>
      </c>
      <c r="C474" t="b">
        <f>COUNTIF(Table_Beispiel[relWort], Table_Nomen[[#This Row],[wortKey]]) &gt; 0</f>
        <v>1</v>
      </c>
      <c r="F474" t="str">
        <f t="shared" si="7"/>
        <v>weiblichGenus</v>
      </c>
      <c r="H474" t="s">
        <v>37</v>
      </c>
      <c r="K474" t="s">
        <v>1190</v>
      </c>
      <c r="L474" t="s">
        <v>45</v>
      </c>
      <c r="O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NomenOrder473weiblichGenusnominativeKasussingularNumerus</v>
      </c>
      <c r="P474">
        <v>473</v>
      </c>
    </row>
    <row r="475" spans="1:16">
      <c r="A475" t="s">
        <v>3907</v>
      </c>
      <c r="B475" t="s">
        <v>279</v>
      </c>
      <c r="C475" t="b">
        <f>COUNTIF(Table_Beispiel[relWort], Table_Nomen[[#This Row],[wortKey]]) &gt; 0</f>
        <v>1</v>
      </c>
      <c r="F475" t="str">
        <f t="shared" si="7"/>
        <v>weiblichGenus</v>
      </c>
      <c r="H475" t="s">
        <v>37</v>
      </c>
      <c r="K475" t="s">
        <v>1191</v>
      </c>
      <c r="L475" t="s">
        <v>45</v>
      </c>
      <c r="O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NomenOrder474weiblichGenusnominativeKasussingularNumerus</v>
      </c>
      <c r="P475">
        <v>474</v>
      </c>
    </row>
    <row r="476" spans="1:16">
      <c r="A476" t="s">
        <v>4007</v>
      </c>
      <c r="B476" t="s">
        <v>364</v>
      </c>
      <c r="C476" t="b">
        <f>COUNTIF(Table_Beispiel[relWort], Table_Nomen[[#This Row],[wortKey]]) &gt; 0</f>
        <v>1</v>
      </c>
      <c r="F476" t="str">
        <f t="shared" si="7"/>
        <v>weiblichGenus</v>
      </c>
      <c r="H476" t="s">
        <v>37</v>
      </c>
      <c r="K476" t="s">
        <v>1192</v>
      </c>
      <c r="L476" t="s">
        <v>45</v>
      </c>
      <c r="O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NomenOrder475weiblichGenusnominativeKasussingularNumerus</v>
      </c>
      <c r="P476">
        <v>475</v>
      </c>
    </row>
    <row r="477" spans="1:16">
      <c r="A477" t="s">
        <v>4008</v>
      </c>
      <c r="B477" t="s">
        <v>365</v>
      </c>
      <c r="C477" t="b">
        <f>COUNTIF(Table_Beispiel[relWort], Table_Nomen[[#This Row],[wortKey]]) &gt; 0</f>
        <v>1</v>
      </c>
      <c r="F477" t="str">
        <f t="shared" si="7"/>
        <v>weiblichGenus</v>
      </c>
      <c r="H477" t="s">
        <v>37</v>
      </c>
      <c r="K477" t="s">
        <v>1193</v>
      </c>
      <c r="L477" t="s">
        <v>45</v>
      </c>
      <c r="O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NomenOrder476weiblichGenusnominativeKasussingularNumerus</v>
      </c>
      <c r="P477">
        <v>476</v>
      </c>
    </row>
    <row r="478" spans="1:16">
      <c r="A478" t="s">
        <v>4009</v>
      </c>
      <c r="B478" t="s">
        <v>366</v>
      </c>
      <c r="C478" t="b">
        <f>COUNTIF(Table_Beispiel[relWort], Table_Nomen[[#This Row],[wortKey]]) &gt; 0</f>
        <v>1</v>
      </c>
      <c r="F478" t="str">
        <f t="shared" si="7"/>
        <v>weiblichGenus</v>
      </c>
      <c r="H478" t="s">
        <v>37</v>
      </c>
      <c r="K478" t="s">
        <v>1194</v>
      </c>
      <c r="L478" t="s">
        <v>45</v>
      </c>
      <c r="O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NomenOrder477weiblichGenusnominativeKasussingularNumerus</v>
      </c>
      <c r="P478">
        <v>477</v>
      </c>
    </row>
    <row r="479" spans="1:16">
      <c r="A479" t="s">
        <v>3789</v>
      </c>
      <c r="B479" t="s">
        <v>157</v>
      </c>
      <c r="C479" t="b">
        <f>COUNTIF(Table_Beispiel[relWort], Table_Nomen[[#This Row],[wortKey]]) &gt; 0</f>
        <v>1</v>
      </c>
      <c r="F479" t="str">
        <f t="shared" si="7"/>
        <v>weiblichGenus</v>
      </c>
      <c r="H479" t="s">
        <v>37</v>
      </c>
      <c r="K479" t="s">
        <v>1195</v>
      </c>
      <c r="L479" t="s">
        <v>45</v>
      </c>
      <c r="O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NomenOrder478weiblichGenusnominativeKasussingularNumerus</v>
      </c>
      <c r="P479">
        <v>478</v>
      </c>
    </row>
    <row r="480" spans="1:16">
      <c r="A480" t="s">
        <v>4010</v>
      </c>
      <c r="B480" t="s">
        <v>367</v>
      </c>
      <c r="C480" t="b">
        <f>COUNTIF(Table_Beispiel[relWort], Table_Nomen[[#This Row],[wortKey]]) &gt; 0</f>
        <v>1</v>
      </c>
      <c r="F480" t="str">
        <f t="shared" si="7"/>
        <v>weiblichGenus</v>
      </c>
      <c r="H480" t="s">
        <v>37</v>
      </c>
      <c r="K480" t="s">
        <v>1196</v>
      </c>
      <c r="L480" t="s">
        <v>45</v>
      </c>
      <c r="O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NomenOrder479weiblichGenusnominativeKasussingularNumerus</v>
      </c>
      <c r="P480">
        <v>479</v>
      </c>
    </row>
    <row r="481" spans="1:16">
      <c r="A481" t="s">
        <v>4011</v>
      </c>
      <c r="B481" t="s">
        <v>368</v>
      </c>
      <c r="C481" t="b">
        <f>COUNTIF(Table_Beispiel[relWort], Table_Nomen[[#This Row],[wortKey]]) &gt; 0</f>
        <v>1</v>
      </c>
      <c r="F481" t="str">
        <f t="shared" si="7"/>
        <v>weiblichGenus</v>
      </c>
      <c r="H481" t="s">
        <v>37</v>
      </c>
      <c r="K481" t="s">
        <v>1197</v>
      </c>
      <c r="L481" t="s">
        <v>45</v>
      </c>
      <c r="O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NomenOrder480weiblichGenusnominativeKasussingularNumerus</v>
      </c>
      <c r="P481">
        <v>480</v>
      </c>
    </row>
    <row r="482" spans="1:16">
      <c r="A482" t="s">
        <v>3840</v>
      </c>
      <c r="B482" t="s">
        <v>206</v>
      </c>
      <c r="C482" t="b">
        <f>COUNTIF(Table_Beispiel[relWort], Table_Nomen[[#This Row],[wortKey]]) &gt; 0</f>
        <v>1</v>
      </c>
      <c r="F482" t="str">
        <f t="shared" si="7"/>
        <v>weiblichGenus</v>
      </c>
      <c r="H482" t="s">
        <v>37</v>
      </c>
      <c r="K482" t="s">
        <v>1198</v>
      </c>
      <c r="L482" t="s">
        <v>45</v>
      </c>
      <c r="O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NomenOrder481weiblichGenusnominativeKasussingularNumerus</v>
      </c>
      <c r="P482">
        <v>481</v>
      </c>
    </row>
    <row r="483" spans="1:16">
      <c r="A483" t="s">
        <v>4012</v>
      </c>
      <c r="B483" t="s">
        <v>369</v>
      </c>
      <c r="C483" t="b">
        <f>COUNTIF(Table_Beispiel[relWort], Table_Nomen[[#This Row],[wortKey]]) &gt; 0</f>
        <v>1</v>
      </c>
      <c r="F483" t="str">
        <f t="shared" si="7"/>
        <v>weiblichGenus</v>
      </c>
      <c r="H483" t="s">
        <v>37</v>
      </c>
      <c r="K483" t="s">
        <v>1199</v>
      </c>
      <c r="L483" t="s">
        <v>45</v>
      </c>
      <c r="O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NomenOrder482weiblichGenusnominativeKasussingularNumerus</v>
      </c>
      <c r="P483">
        <v>482</v>
      </c>
    </row>
    <row r="484" spans="1:16">
      <c r="A484" t="s">
        <v>3964</v>
      </c>
      <c r="B484" t="s">
        <v>326</v>
      </c>
      <c r="C484" t="b">
        <f>COUNTIF(Table_Beispiel[relWort], Table_Nomen[[#This Row],[wortKey]]) &gt; 0</f>
        <v>1</v>
      </c>
      <c r="F484" t="str">
        <f t="shared" si="7"/>
        <v>weiblichGenus</v>
      </c>
      <c r="H484" t="s">
        <v>37</v>
      </c>
      <c r="K484" t="s">
        <v>1200</v>
      </c>
      <c r="L484" t="s">
        <v>45</v>
      </c>
      <c r="O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NomenOrder483weiblichGenusnominativeKasussingularNumerus</v>
      </c>
      <c r="P484">
        <v>483</v>
      </c>
    </row>
    <row r="485" spans="1:16">
      <c r="A485" t="s">
        <v>4013</v>
      </c>
      <c r="B485" t="s">
        <v>183</v>
      </c>
      <c r="C485" t="b">
        <f>COUNTIF(Table_Beispiel[relWort], Table_Nomen[[#This Row],[wortKey]]) &gt; 0</f>
        <v>1</v>
      </c>
      <c r="F485" t="str">
        <f t="shared" si="7"/>
        <v>weiblichGenus</v>
      </c>
      <c r="H485" t="s">
        <v>37</v>
      </c>
      <c r="K485" t="s">
        <v>1201</v>
      </c>
      <c r="L485" t="s">
        <v>45</v>
      </c>
      <c r="O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NomenOrder484weiblichGenusnominativeKasussingularNumerus</v>
      </c>
      <c r="P485">
        <v>484</v>
      </c>
    </row>
    <row r="486" spans="1:16">
      <c r="A486" t="s">
        <v>4014</v>
      </c>
      <c r="B486" t="s">
        <v>370</v>
      </c>
      <c r="C486" t="b">
        <f>COUNTIF(Table_Beispiel[relWort], Table_Nomen[[#This Row],[wortKey]]) &gt; 0</f>
        <v>1</v>
      </c>
      <c r="F486" t="str">
        <f t="shared" si="7"/>
        <v>weiblichGenus</v>
      </c>
      <c r="H486" t="s">
        <v>37</v>
      </c>
      <c r="K486" t="s">
        <v>1202</v>
      </c>
      <c r="L486" t="s">
        <v>45</v>
      </c>
      <c r="O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NomenOrder485weiblichGenusnominativeKasussingularNumerus</v>
      </c>
      <c r="P486">
        <v>485</v>
      </c>
    </row>
    <row r="487" spans="1:16">
      <c r="A487" t="s">
        <v>4015</v>
      </c>
      <c r="B487" t="s">
        <v>371</v>
      </c>
      <c r="C487" t="b">
        <f>COUNTIF(Table_Beispiel[relWort], Table_Nomen[[#This Row],[wortKey]]) &gt; 0</f>
        <v>1</v>
      </c>
      <c r="F487" t="str">
        <f t="shared" si="7"/>
        <v>weiblichGenus</v>
      </c>
      <c r="H487" t="s">
        <v>37</v>
      </c>
      <c r="K487" t="s">
        <v>1203</v>
      </c>
      <c r="L487" t="s">
        <v>45</v>
      </c>
      <c r="O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NomenOrder486weiblichGenusnominativeKasussingularNumerus</v>
      </c>
      <c r="P487">
        <v>486</v>
      </c>
    </row>
    <row r="488" spans="1:16">
      <c r="A488" t="s">
        <v>3799</v>
      </c>
      <c r="B488" t="s">
        <v>167</v>
      </c>
      <c r="C488" t="b">
        <f>COUNTIF(Table_Beispiel[relWort], Table_Nomen[[#This Row],[wortKey]]) &gt; 0</f>
        <v>1</v>
      </c>
      <c r="F488" t="str">
        <f t="shared" si="7"/>
        <v>weiblichGenus</v>
      </c>
      <c r="H488" t="s">
        <v>37</v>
      </c>
      <c r="K488" t="s">
        <v>1204</v>
      </c>
      <c r="L488" t="s">
        <v>45</v>
      </c>
      <c r="O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NomenOrder487weiblichGenusnominativeKasussingularNumerus</v>
      </c>
      <c r="P488">
        <v>487</v>
      </c>
    </row>
    <row r="489" spans="1:16">
      <c r="A489" t="s">
        <v>3788</v>
      </c>
      <c r="B489" t="s">
        <v>156</v>
      </c>
      <c r="C489" t="b">
        <f>COUNTIF(Table_Beispiel[relWort], Table_Nomen[[#This Row],[wortKey]]) &gt; 0</f>
        <v>1</v>
      </c>
      <c r="F489" t="str">
        <f t="shared" si="7"/>
        <v>weiblichGenus</v>
      </c>
      <c r="H489" t="s">
        <v>37</v>
      </c>
      <c r="K489" t="s">
        <v>1205</v>
      </c>
      <c r="L489" t="s">
        <v>45</v>
      </c>
      <c r="O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NomenOrder488weiblichGenusnominativeKasussingularNumerus</v>
      </c>
      <c r="P489">
        <v>488</v>
      </c>
    </row>
    <row r="490" spans="1:16">
      <c r="A490" t="s">
        <v>4016</v>
      </c>
      <c r="B490" t="s">
        <v>372</v>
      </c>
      <c r="C490" t="b">
        <f>COUNTIF(Table_Beispiel[relWort], Table_Nomen[[#This Row],[wortKey]]) &gt; 0</f>
        <v>1</v>
      </c>
      <c r="F490" t="str">
        <f t="shared" si="7"/>
        <v>weiblichGenus</v>
      </c>
      <c r="H490" t="s">
        <v>37</v>
      </c>
      <c r="K490" t="s">
        <v>1206</v>
      </c>
      <c r="L490" t="s">
        <v>45</v>
      </c>
      <c r="O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NomenOrder489weiblichGenusnominativeKasussingularNumerus</v>
      </c>
      <c r="P490">
        <v>489</v>
      </c>
    </row>
    <row r="491" spans="1:16">
      <c r="A491" t="s">
        <v>3886</v>
      </c>
      <c r="B491" t="s">
        <v>297</v>
      </c>
      <c r="C491" t="b">
        <f>COUNTIF(Table_Beispiel[relWort], Table_Nomen[[#This Row],[wortKey]]) &gt; 0</f>
        <v>1</v>
      </c>
      <c r="F491" t="str">
        <f t="shared" si="7"/>
        <v>weiblichGenus</v>
      </c>
      <c r="H491" t="s">
        <v>37</v>
      </c>
      <c r="K491" t="s">
        <v>1207</v>
      </c>
      <c r="L491" t="s">
        <v>45</v>
      </c>
      <c r="O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NomenOrder490weiblichGenusnominativeKasussingularNumerus</v>
      </c>
      <c r="P491">
        <v>490</v>
      </c>
    </row>
    <row r="492" spans="1:16">
      <c r="A492" t="s">
        <v>4017</v>
      </c>
      <c r="B492" t="s">
        <v>373</v>
      </c>
      <c r="C492" t="b">
        <f>COUNTIF(Table_Beispiel[relWort], Table_Nomen[[#This Row],[wortKey]]) &gt; 0</f>
        <v>1</v>
      </c>
      <c r="F492" t="str">
        <f t="shared" si="7"/>
        <v>weiblichGenus</v>
      </c>
      <c r="H492" t="s">
        <v>37</v>
      </c>
      <c r="K492" t="s">
        <v>1208</v>
      </c>
      <c r="L492" t="s">
        <v>45</v>
      </c>
      <c r="O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NomenOrder491weiblichGenusnominativeKasussingularNumerus</v>
      </c>
      <c r="P492">
        <v>491</v>
      </c>
    </row>
    <row r="493" spans="1:16">
      <c r="A493" t="s">
        <v>3946</v>
      </c>
      <c r="B493" t="s">
        <v>269</v>
      </c>
      <c r="C493" t="b">
        <f>COUNTIF(Table_Beispiel[relWort], Table_Nomen[[#This Row],[wortKey]]) &gt; 0</f>
        <v>1</v>
      </c>
      <c r="F493" t="str">
        <f t="shared" si="7"/>
        <v>weiblichGenus</v>
      </c>
      <c r="H493" t="s">
        <v>37</v>
      </c>
      <c r="K493" t="s">
        <v>1209</v>
      </c>
      <c r="L493" t="s">
        <v>45</v>
      </c>
      <c r="O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NomenOrder492weiblichGenusnominativeKasussingularNumerus</v>
      </c>
      <c r="P493">
        <v>492</v>
      </c>
    </row>
    <row r="494" spans="1:16">
      <c r="A494" t="s">
        <v>3888</v>
      </c>
      <c r="B494" t="s">
        <v>254</v>
      </c>
      <c r="C494" t="b">
        <f>COUNTIF(Table_Beispiel[relWort], Table_Nomen[[#This Row],[wortKey]]) &gt; 0</f>
        <v>1</v>
      </c>
      <c r="F494" t="str">
        <f t="shared" si="7"/>
        <v>weiblichGenus</v>
      </c>
      <c r="H494" t="s">
        <v>37</v>
      </c>
      <c r="K494" t="s">
        <v>1210</v>
      </c>
      <c r="L494" t="s">
        <v>45</v>
      </c>
      <c r="O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NomenOrder493weiblichGenusnominativeKasussingularNumerus</v>
      </c>
      <c r="P494">
        <v>493</v>
      </c>
    </row>
    <row r="495" spans="1:16">
      <c r="A495" t="s">
        <v>3936</v>
      </c>
      <c r="B495" t="s">
        <v>303</v>
      </c>
      <c r="C495" t="b">
        <f>COUNTIF(Table_Beispiel[relWort], Table_Nomen[[#This Row],[wortKey]]) &gt; 0</f>
        <v>1</v>
      </c>
      <c r="F495" t="str">
        <f t="shared" si="7"/>
        <v>weiblichGenus</v>
      </c>
      <c r="H495" t="s">
        <v>37</v>
      </c>
      <c r="K495" t="s">
        <v>1211</v>
      </c>
      <c r="L495" t="s">
        <v>45</v>
      </c>
      <c r="O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NomenOrder494weiblichGenusnominativeKasussingularNumerus</v>
      </c>
      <c r="P495">
        <v>494</v>
      </c>
    </row>
    <row r="496" spans="1:16">
      <c r="A496" t="s">
        <v>4018</v>
      </c>
      <c r="B496" t="s">
        <v>374</v>
      </c>
      <c r="C496" t="b">
        <f>COUNTIF(Table_Beispiel[relWort], Table_Nomen[[#This Row],[wortKey]]) &gt; 0</f>
        <v>1</v>
      </c>
      <c r="F496" t="str">
        <f t="shared" si="7"/>
        <v>weiblichGenus</v>
      </c>
      <c r="H496" t="s">
        <v>37</v>
      </c>
      <c r="K496" t="s">
        <v>1212</v>
      </c>
      <c r="L496" t="s">
        <v>45</v>
      </c>
      <c r="O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NomenOrder495weiblichGenusnominativeKasussingularNumerus</v>
      </c>
      <c r="P496">
        <v>495</v>
      </c>
    </row>
    <row r="497" spans="1:16">
      <c r="A497" t="s">
        <v>4018</v>
      </c>
      <c r="B497" t="s">
        <v>375</v>
      </c>
      <c r="C497" t="b">
        <f>COUNTIF(Table_Beispiel[relWort], Table_Nomen[[#This Row],[wortKey]]) &gt; 0</f>
        <v>1</v>
      </c>
      <c r="F497" t="str">
        <f t="shared" si="7"/>
        <v>weiblichGenus</v>
      </c>
      <c r="H497" t="s">
        <v>37</v>
      </c>
      <c r="K497" t="s">
        <v>1213</v>
      </c>
      <c r="L497" t="s">
        <v>45</v>
      </c>
      <c r="O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NomenOrder496weiblichGenusnominativeKasussingularNumerus</v>
      </c>
      <c r="P497">
        <v>496</v>
      </c>
    </row>
    <row r="498" spans="1:16">
      <c r="A498" t="s">
        <v>4019</v>
      </c>
      <c r="B498" t="s">
        <v>376</v>
      </c>
      <c r="C498" t="b">
        <f>COUNTIF(Table_Beispiel[relWort], Table_Nomen[[#This Row],[wortKey]]) &gt; 0</f>
        <v>1</v>
      </c>
      <c r="F498" t="str">
        <f t="shared" si="7"/>
        <v>weiblichGenus</v>
      </c>
      <c r="H498" t="s">
        <v>37</v>
      </c>
      <c r="K498" t="s">
        <v>1214</v>
      </c>
      <c r="L498" t="s">
        <v>45</v>
      </c>
      <c r="O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NomenOrder497weiblichGenusnominativeKasussingularNumerus</v>
      </c>
      <c r="P498">
        <v>497</v>
      </c>
    </row>
    <row r="499" spans="1:16">
      <c r="A499" t="s">
        <v>4020</v>
      </c>
      <c r="B499" t="s">
        <v>377</v>
      </c>
      <c r="C499" t="b">
        <f>COUNTIF(Table_Beispiel[relWort], Table_Nomen[[#This Row],[wortKey]]) &gt; 0</f>
        <v>1</v>
      </c>
      <c r="F499" t="str">
        <f t="shared" si="7"/>
        <v>weiblichGenus</v>
      </c>
      <c r="H499" t="s">
        <v>37</v>
      </c>
      <c r="K499" t="s">
        <v>1215</v>
      </c>
      <c r="L499" t="s">
        <v>45</v>
      </c>
      <c r="O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NomenOrder498weiblichGenusnominativeKasussingularNumerus</v>
      </c>
      <c r="P499">
        <v>498</v>
      </c>
    </row>
    <row r="500" spans="1:16">
      <c r="A500" t="s">
        <v>4021</v>
      </c>
      <c r="B500" t="s">
        <v>378</v>
      </c>
      <c r="C500" t="b">
        <f>COUNTIF(Table_Beispiel[relWort], Table_Nomen[[#This Row],[wortKey]]) &gt; 0</f>
        <v>1</v>
      </c>
      <c r="F500" t="str">
        <f t="shared" si="7"/>
        <v>weiblichGenus</v>
      </c>
      <c r="H500" t="s">
        <v>37</v>
      </c>
      <c r="K500" t="s">
        <v>1216</v>
      </c>
      <c r="L500" t="s">
        <v>45</v>
      </c>
      <c r="O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NomenOrder499weiblichGenusnominativeKasussingularNumerus</v>
      </c>
      <c r="P500">
        <v>499</v>
      </c>
    </row>
    <row r="501" spans="1:16">
      <c r="A501" t="s">
        <v>4022</v>
      </c>
      <c r="B501" t="s">
        <v>379</v>
      </c>
      <c r="C501" t="b">
        <f>COUNTIF(Table_Beispiel[relWort], Table_Nomen[[#This Row],[wortKey]]) &gt; 0</f>
        <v>1</v>
      </c>
      <c r="F501" t="str">
        <f t="shared" si="7"/>
        <v>weiblichGenus</v>
      </c>
      <c r="H501" t="s">
        <v>37</v>
      </c>
      <c r="K501" t="s">
        <v>1217</v>
      </c>
      <c r="L501" t="s">
        <v>45</v>
      </c>
      <c r="O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NomenOrder500weiblichGenusnominativeKasussingularNumerus</v>
      </c>
      <c r="P501">
        <v>500</v>
      </c>
    </row>
    <row r="502" spans="1:16">
      <c r="A502" t="s">
        <v>3849</v>
      </c>
      <c r="B502" t="s">
        <v>292</v>
      </c>
      <c r="C502" t="b">
        <f>COUNTIF(Table_Beispiel[relWort], Table_Nomen[[#This Row],[wortKey]]) &gt; 0</f>
        <v>1</v>
      </c>
      <c r="F502" t="str">
        <f t="shared" si="7"/>
        <v>weiblichGenus</v>
      </c>
      <c r="H502" t="s">
        <v>37</v>
      </c>
      <c r="K502" t="s">
        <v>1218</v>
      </c>
      <c r="L502" t="s">
        <v>45</v>
      </c>
      <c r="O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NomenOrder501weiblichGenusnominativeKasussingularNumerus</v>
      </c>
      <c r="P502">
        <v>501</v>
      </c>
    </row>
    <row r="503" spans="1:16">
      <c r="A503" t="s">
        <v>3853</v>
      </c>
      <c r="B503" t="s">
        <v>216</v>
      </c>
      <c r="C503" t="b">
        <f>COUNTIF(Table_Beispiel[relWort], Table_Nomen[[#This Row],[wortKey]]) &gt; 0</f>
        <v>1</v>
      </c>
      <c r="F503" t="str">
        <f t="shared" si="7"/>
        <v>weiblichGenus</v>
      </c>
      <c r="H503" t="s">
        <v>37</v>
      </c>
      <c r="K503" t="s">
        <v>1219</v>
      </c>
      <c r="L503" t="s">
        <v>45</v>
      </c>
      <c r="O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NomenOrder502weiblichGenusnominativeKasussingularNumerus</v>
      </c>
      <c r="P503">
        <v>502</v>
      </c>
    </row>
    <row r="504" spans="1:16">
      <c r="A504" t="s">
        <v>3863</v>
      </c>
      <c r="B504" t="s">
        <v>227</v>
      </c>
      <c r="C504" t="b">
        <f>COUNTIF(Table_Beispiel[relWort], Table_Nomen[[#This Row],[wortKey]]) &gt; 0</f>
        <v>1</v>
      </c>
      <c r="F504" t="str">
        <f t="shared" si="7"/>
        <v>weiblichGenus</v>
      </c>
      <c r="H504" t="s">
        <v>37</v>
      </c>
      <c r="K504" t="s">
        <v>1220</v>
      </c>
      <c r="L504" t="s">
        <v>45</v>
      </c>
      <c r="O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NomenOrder503weiblichGenusnominativeKasussingularNumerus</v>
      </c>
      <c r="P504">
        <v>503</v>
      </c>
    </row>
    <row r="505" spans="1:16">
      <c r="A505" t="s">
        <v>4023</v>
      </c>
      <c r="B505" t="s">
        <v>380</v>
      </c>
      <c r="C505" t="b">
        <f>COUNTIF(Table_Beispiel[relWort], Table_Nomen[[#This Row],[wortKey]]) &gt; 0</f>
        <v>1</v>
      </c>
      <c r="F505" t="str">
        <f t="shared" si="7"/>
        <v>weiblichGenus</v>
      </c>
      <c r="H505" t="s">
        <v>37</v>
      </c>
      <c r="K505" t="s">
        <v>1221</v>
      </c>
      <c r="L505" t="s">
        <v>45</v>
      </c>
      <c r="O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NomenOrder504weiblichGenusnominativeKasussingularNumerus</v>
      </c>
      <c r="P505">
        <v>504</v>
      </c>
    </row>
    <row r="506" spans="1:16">
      <c r="A506" t="s">
        <v>3926</v>
      </c>
      <c r="B506" t="s">
        <v>290</v>
      </c>
      <c r="C506" t="b">
        <f>COUNTIF(Table_Beispiel[relWort], Table_Nomen[[#This Row],[wortKey]]) &gt; 0</f>
        <v>1</v>
      </c>
      <c r="F506" t="str">
        <f t="shared" si="7"/>
        <v>weiblichGenus</v>
      </c>
      <c r="H506" t="s">
        <v>37</v>
      </c>
      <c r="K506" t="s">
        <v>1222</v>
      </c>
      <c r="L506" t="s">
        <v>45</v>
      </c>
      <c r="O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NomenOrder505weiblichGenusnominativeKasussingularNumerus</v>
      </c>
      <c r="P506">
        <v>505</v>
      </c>
    </row>
    <row r="507" spans="1:16">
      <c r="A507" t="s">
        <v>3981</v>
      </c>
      <c r="B507" t="s">
        <v>340</v>
      </c>
      <c r="C507" t="b">
        <f>COUNTIF(Table_Beispiel[relWort], Table_Nomen[[#This Row],[wortKey]]) &gt; 0</f>
        <v>1</v>
      </c>
      <c r="F507" t="str">
        <f t="shared" si="7"/>
        <v>weiblichGenus</v>
      </c>
      <c r="H507" t="s">
        <v>37</v>
      </c>
      <c r="K507" t="s">
        <v>1223</v>
      </c>
      <c r="L507" t="s">
        <v>45</v>
      </c>
      <c r="O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NomenOrder506weiblichGenusnominativeKasussingularNumerus</v>
      </c>
      <c r="P507">
        <v>506</v>
      </c>
    </row>
    <row r="508" spans="1:16">
      <c r="A508" t="s">
        <v>4024</v>
      </c>
      <c r="B508" t="s">
        <v>381</v>
      </c>
      <c r="C508" t="b">
        <f>COUNTIF(Table_Beispiel[relWort], Table_Nomen[[#This Row],[wortKey]]) &gt; 0</f>
        <v>1</v>
      </c>
      <c r="F508" t="str">
        <f t="shared" si="7"/>
        <v>weiblichGenus</v>
      </c>
      <c r="H508" t="s">
        <v>37</v>
      </c>
      <c r="K508" t="s">
        <v>1224</v>
      </c>
      <c r="L508" t="s">
        <v>45</v>
      </c>
      <c r="O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NomenOrder507weiblichGenusnominativeKasussingularNumerus</v>
      </c>
      <c r="P508">
        <v>507</v>
      </c>
    </row>
    <row r="509" spans="1:16">
      <c r="A509" t="s">
        <v>4025</v>
      </c>
      <c r="B509" t="s">
        <v>382</v>
      </c>
      <c r="C509" t="b">
        <f>COUNTIF(Table_Beispiel[relWort], Table_Nomen[[#This Row],[wortKey]]) &gt; 0</f>
        <v>1</v>
      </c>
      <c r="F509" t="str">
        <f t="shared" si="7"/>
        <v>weiblichGenus</v>
      </c>
      <c r="H509" t="s">
        <v>37</v>
      </c>
      <c r="K509" t="s">
        <v>1225</v>
      </c>
      <c r="L509" t="s">
        <v>45</v>
      </c>
      <c r="O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NomenOrder508weiblichGenusnominativeKasussingularNumerus</v>
      </c>
      <c r="P509">
        <v>508</v>
      </c>
    </row>
    <row r="510" spans="1:16">
      <c r="A510" t="s">
        <v>4026</v>
      </c>
      <c r="B510" t="s">
        <v>383</v>
      </c>
      <c r="C510" t="b">
        <f>COUNTIF(Table_Beispiel[relWort], Table_Nomen[[#This Row],[wortKey]]) &gt; 0</f>
        <v>1</v>
      </c>
      <c r="F510" t="str">
        <f t="shared" si="7"/>
        <v>weiblichGenus</v>
      </c>
      <c r="H510" t="s">
        <v>37</v>
      </c>
      <c r="K510" t="s">
        <v>1226</v>
      </c>
      <c r="L510" t="s">
        <v>45</v>
      </c>
      <c r="O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NomenOrder509weiblichGenusnominativeKasussingularNumerus</v>
      </c>
      <c r="P510">
        <v>509</v>
      </c>
    </row>
    <row r="511" spans="1:16">
      <c r="A511" t="s">
        <v>4027</v>
      </c>
      <c r="B511" t="s">
        <v>384</v>
      </c>
      <c r="C511" t="b">
        <f>COUNTIF(Table_Beispiel[relWort], Table_Nomen[[#This Row],[wortKey]]) &gt; 0</f>
        <v>1</v>
      </c>
      <c r="F511" t="str">
        <f t="shared" si="7"/>
        <v>weiblichGenus</v>
      </c>
      <c r="H511" t="s">
        <v>37</v>
      </c>
      <c r="K511" t="s">
        <v>1227</v>
      </c>
      <c r="L511" t="s">
        <v>45</v>
      </c>
      <c r="O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NomenOrder510weiblichGenusnominativeKasussingularNumerus</v>
      </c>
      <c r="P511">
        <v>510</v>
      </c>
    </row>
    <row r="512" spans="1:16">
      <c r="A512" t="s">
        <v>3986</v>
      </c>
      <c r="B512" t="s">
        <v>344</v>
      </c>
      <c r="C512" t="b">
        <f>COUNTIF(Table_Beispiel[relWort], Table_Nomen[[#This Row],[wortKey]]) &gt; 0</f>
        <v>1</v>
      </c>
      <c r="F512" t="str">
        <f t="shared" si="7"/>
        <v>weiblichGenus</v>
      </c>
      <c r="H512" t="s">
        <v>37</v>
      </c>
      <c r="K512" t="s">
        <v>1228</v>
      </c>
      <c r="L512" t="s">
        <v>45</v>
      </c>
      <c r="O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NomenOrder511weiblichGenusnominativeKasussingularNumerus</v>
      </c>
      <c r="P512">
        <v>511</v>
      </c>
    </row>
    <row r="513" spans="1:16">
      <c r="A513" t="s">
        <v>4028</v>
      </c>
      <c r="B513" t="s">
        <v>385</v>
      </c>
      <c r="C513" t="b">
        <f>COUNTIF(Table_Beispiel[relWort], Table_Nomen[[#This Row],[wortKey]]) &gt; 0</f>
        <v>1</v>
      </c>
      <c r="F513" t="str">
        <f t="shared" si="7"/>
        <v>weiblichGenus</v>
      </c>
      <c r="H513" t="s">
        <v>37</v>
      </c>
      <c r="K513" t="s">
        <v>1229</v>
      </c>
      <c r="L513" t="s">
        <v>45</v>
      </c>
      <c r="O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NomenOrder512weiblichGenusnominativeKasussingularNumerus</v>
      </c>
      <c r="P513">
        <v>512</v>
      </c>
    </row>
    <row r="514" spans="1:16">
      <c r="A514" t="s">
        <v>4029</v>
      </c>
      <c r="B514" t="s">
        <v>386</v>
      </c>
      <c r="C514" t="b">
        <f>COUNTIF(Table_Beispiel[relWort], Table_Nomen[[#This Row],[wortKey]]) &gt; 0</f>
        <v>1</v>
      </c>
      <c r="F514" t="str">
        <f t="shared" ref="F514:F577" si="8">IF(OR(LEFT(A514,4)="der ", ISNUMBER(SEARCH("/der",A514))),"mannlichGenus",
 IF(OR(LEFT(A514,4)="das ", ISNUMBER(SEARCH("/das",A514))),"sachlichGenus",
 IF(OR(LEFT(A514,4)="die ", ISNUMBER(SEARCH("/die",A514))),"weiblichGenus",
 "")))</f>
        <v>weiblichGenus</v>
      </c>
      <c r="H514" t="s">
        <v>37</v>
      </c>
      <c r="K514" t="s">
        <v>1230</v>
      </c>
      <c r="L514" t="s">
        <v>45</v>
      </c>
      <c r="O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NomenOrder513weiblichGenusnominativeKasussingularNumerus</v>
      </c>
      <c r="P514">
        <v>513</v>
      </c>
    </row>
    <row r="515" spans="1:16">
      <c r="A515" t="s">
        <v>4030</v>
      </c>
      <c r="B515" t="s">
        <v>387</v>
      </c>
      <c r="C515" t="b">
        <f>COUNTIF(Table_Beispiel[relWort], Table_Nomen[[#This Row],[wortKey]]) &gt; 0</f>
        <v>1</v>
      </c>
      <c r="F515" t="str">
        <f t="shared" si="8"/>
        <v>weiblichGenus</v>
      </c>
      <c r="H515" t="s">
        <v>37</v>
      </c>
      <c r="K515" t="s">
        <v>1231</v>
      </c>
      <c r="L515" t="s">
        <v>45</v>
      </c>
      <c r="O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NomenOrder514weiblichGenusnominativeKasussingularNumerus</v>
      </c>
      <c r="P515">
        <v>514</v>
      </c>
    </row>
    <row r="516" spans="1:16">
      <c r="A516" t="s">
        <v>3875</v>
      </c>
      <c r="B516" t="s">
        <v>241</v>
      </c>
      <c r="C516" t="b">
        <f>COUNTIF(Table_Beispiel[relWort], Table_Nomen[[#This Row],[wortKey]]) &gt; 0</f>
        <v>1</v>
      </c>
      <c r="F516" t="str">
        <f t="shared" si="8"/>
        <v>weiblichGenus</v>
      </c>
      <c r="H516" t="s">
        <v>37</v>
      </c>
      <c r="K516" t="s">
        <v>1232</v>
      </c>
      <c r="L516" t="s">
        <v>45</v>
      </c>
      <c r="O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NomenOrder515weiblichGenusnominativeKasussingularNumerus</v>
      </c>
      <c r="P516">
        <v>515</v>
      </c>
    </row>
    <row r="517" spans="1:16">
      <c r="A517" t="s">
        <v>4031</v>
      </c>
      <c r="B517" t="s">
        <v>388</v>
      </c>
      <c r="C517" t="b">
        <f>COUNTIF(Table_Beispiel[relWort], Table_Nomen[[#This Row],[wortKey]]) &gt; 0</f>
        <v>1</v>
      </c>
      <c r="F517" t="str">
        <f t="shared" si="8"/>
        <v>weiblichGenus</v>
      </c>
      <c r="H517" t="s">
        <v>37</v>
      </c>
      <c r="K517" t="s">
        <v>1233</v>
      </c>
      <c r="L517" t="s">
        <v>45</v>
      </c>
      <c r="O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NomenOrder516weiblichGenusnominativeKasussingularNumerus</v>
      </c>
      <c r="P517">
        <v>516</v>
      </c>
    </row>
    <row r="518" spans="1:16">
      <c r="A518" t="s">
        <v>4032</v>
      </c>
      <c r="B518" t="s">
        <v>389</v>
      </c>
      <c r="C518" t="b">
        <f>COUNTIF(Table_Beispiel[relWort], Table_Nomen[[#This Row],[wortKey]]) &gt; 0</f>
        <v>1</v>
      </c>
      <c r="F518" t="str">
        <f t="shared" si="8"/>
        <v>weiblichGenus</v>
      </c>
      <c r="H518" t="s">
        <v>37</v>
      </c>
      <c r="K518" t="s">
        <v>1234</v>
      </c>
      <c r="L518" t="s">
        <v>45</v>
      </c>
      <c r="O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NomenOrder517weiblichGenusnominativeKasussingularNumerus</v>
      </c>
      <c r="P518">
        <v>517</v>
      </c>
    </row>
    <row r="519" spans="1:16">
      <c r="A519" t="s">
        <v>4033</v>
      </c>
      <c r="B519" t="s">
        <v>390</v>
      </c>
      <c r="C519" t="b">
        <f>COUNTIF(Table_Beispiel[relWort], Table_Nomen[[#This Row],[wortKey]]) &gt; 0</f>
        <v>1</v>
      </c>
      <c r="F519" t="str">
        <f t="shared" si="8"/>
        <v>weiblichGenus</v>
      </c>
      <c r="H519" t="s">
        <v>37</v>
      </c>
      <c r="K519" t="s">
        <v>1235</v>
      </c>
      <c r="L519" t="s">
        <v>45</v>
      </c>
      <c r="O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NomenOrder518weiblichGenusnominativeKasussingularNumerus</v>
      </c>
      <c r="P519">
        <v>518</v>
      </c>
    </row>
    <row r="520" spans="1:16">
      <c r="A520" t="s">
        <v>3989</v>
      </c>
      <c r="B520" t="s">
        <v>347</v>
      </c>
      <c r="C520" t="b">
        <f>COUNTIF(Table_Beispiel[relWort], Table_Nomen[[#This Row],[wortKey]]) &gt; 0</f>
        <v>1</v>
      </c>
      <c r="F520" t="str">
        <f t="shared" si="8"/>
        <v>weiblichGenus</v>
      </c>
      <c r="H520" t="s">
        <v>37</v>
      </c>
      <c r="K520" t="s">
        <v>1236</v>
      </c>
      <c r="L520" t="s">
        <v>45</v>
      </c>
      <c r="O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NomenOrder519weiblichGenusnominativeKasussingularNumerus</v>
      </c>
      <c r="P520">
        <v>519</v>
      </c>
    </row>
    <row r="521" spans="1:16">
      <c r="A521" t="s">
        <v>3990</v>
      </c>
      <c r="B521" t="s">
        <v>348</v>
      </c>
      <c r="C521" t="b">
        <f>COUNTIF(Table_Beispiel[relWort], Table_Nomen[[#This Row],[wortKey]]) &gt; 0</f>
        <v>1</v>
      </c>
      <c r="F521" t="str">
        <f t="shared" si="8"/>
        <v>weiblichGenus</v>
      </c>
      <c r="H521" t="s">
        <v>37</v>
      </c>
      <c r="K521" t="s">
        <v>1237</v>
      </c>
      <c r="L521" t="s">
        <v>45</v>
      </c>
      <c r="O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NomenOrder520weiblichGenusnominativeKasussingularNumerus</v>
      </c>
      <c r="P521">
        <v>520</v>
      </c>
    </row>
    <row r="522" spans="1:16">
      <c r="A522" t="s">
        <v>4034</v>
      </c>
      <c r="B522" t="s">
        <v>391</v>
      </c>
      <c r="C522" t="b">
        <f>COUNTIF(Table_Beispiel[relWort], Table_Nomen[[#This Row],[wortKey]]) &gt; 0</f>
        <v>1</v>
      </c>
      <c r="F522" t="str">
        <f t="shared" si="8"/>
        <v>weiblichGenus</v>
      </c>
      <c r="H522" t="s">
        <v>37</v>
      </c>
      <c r="K522" t="s">
        <v>1238</v>
      </c>
      <c r="L522" t="s">
        <v>45</v>
      </c>
      <c r="O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NomenOrder521weiblichGenusnominativeKasussingularNumerus</v>
      </c>
      <c r="P522">
        <v>521</v>
      </c>
    </row>
    <row r="523" spans="1:16">
      <c r="A523" t="s">
        <v>3868</v>
      </c>
      <c r="B523" t="s">
        <v>234</v>
      </c>
      <c r="C523" t="b">
        <f>COUNTIF(Table_Beispiel[relWort], Table_Nomen[[#This Row],[wortKey]]) &gt; 0</f>
        <v>1</v>
      </c>
      <c r="F523" t="str">
        <f t="shared" si="8"/>
        <v>weiblichGenus</v>
      </c>
      <c r="H523" t="s">
        <v>37</v>
      </c>
      <c r="K523" t="s">
        <v>1239</v>
      </c>
      <c r="L523" t="s">
        <v>45</v>
      </c>
      <c r="O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NomenOrder522weiblichGenusnominativeKasussingularNumerus</v>
      </c>
      <c r="P523">
        <v>522</v>
      </c>
    </row>
    <row r="524" spans="1:16">
      <c r="A524" t="s">
        <v>3996</v>
      </c>
      <c r="B524" t="s">
        <v>354</v>
      </c>
      <c r="C524" t="b">
        <f>COUNTIF(Table_Beispiel[relWort], Table_Nomen[[#This Row],[wortKey]]) &gt; 0</f>
        <v>1</v>
      </c>
      <c r="F524" t="str">
        <f t="shared" si="8"/>
        <v>weiblichGenus</v>
      </c>
      <c r="H524" t="s">
        <v>37</v>
      </c>
      <c r="K524" t="s">
        <v>1240</v>
      </c>
      <c r="L524" t="s">
        <v>45</v>
      </c>
      <c r="O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NomenOrder523weiblichGenusnominativeKasussingularNumerus</v>
      </c>
      <c r="P524">
        <v>523</v>
      </c>
    </row>
    <row r="525" spans="1:16">
      <c r="A525" t="s">
        <v>4035</v>
      </c>
      <c r="B525" t="s">
        <v>392</v>
      </c>
      <c r="C525" t="b">
        <f>COUNTIF(Table_Beispiel[relWort], Table_Nomen[[#This Row],[wortKey]]) &gt; 0</f>
        <v>1</v>
      </c>
      <c r="F525" t="str">
        <f t="shared" si="8"/>
        <v>weiblichGenus</v>
      </c>
      <c r="H525" t="s">
        <v>37</v>
      </c>
      <c r="K525" t="s">
        <v>1241</v>
      </c>
      <c r="L525" t="s">
        <v>45</v>
      </c>
      <c r="O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NomenOrder524weiblichGenusnominativeKasussingularNumerus</v>
      </c>
      <c r="P525">
        <v>524</v>
      </c>
    </row>
    <row r="526" spans="1:16">
      <c r="A526" t="s">
        <v>4036</v>
      </c>
      <c r="B526" t="s">
        <v>393</v>
      </c>
      <c r="C526" t="b">
        <f>COUNTIF(Table_Beispiel[relWort], Table_Nomen[[#This Row],[wortKey]]) &gt; 0</f>
        <v>1</v>
      </c>
      <c r="F526" t="str">
        <f t="shared" si="8"/>
        <v>weiblichGenus</v>
      </c>
      <c r="H526" t="s">
        <v>37</v>
      </c>
      <c r="K526" t="s">
        <v>1242</v>
      </c>
      <c r="L526" t="s">
        <v>45</v>
      </c>
      <c r="O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NomenOrder525weiblichGenusnominativeKasussingularNumerus</v>
      </c>
      <c r="P526">
        <v>525</v>
      </c>
    </row>
    <row r="527" spans="1:16">
      <c r="A527" t="s">
        <v>4037</v>
      </c>
      <c r="B527" t="s">
        <v>394</v>
      </c>
      <c r="C527" t="b">
        <f>COUNTIF(Table_Beispiel[relWort], Table_Nomen[[#This Row],[wortKey]]) &gt; 0</f>
        <v>1</v>
      </c>
      <c r="F527" t="str">
        <f t="shared" si="8"/>
        <v>weiblichGenus</v>
      </c>
      <c r="H527" t="s">
        <v>37</v>
      </c>
      <c r="K527" t="s">
        <v>1243</v>
      </c>
      <c r="L527" t="s">
        <v>45</v>
      </c>
      <c r="O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NomenOrder526weiblichGenusnominativeKasussingularNumerus</v>
      </c>
      <c r="P527">
        <v>526</v>
      </c>
    </row>
    <row r="528" spans="1:16">
      <c r="A528" t="s">
        <v>3891</v>
      </c>
      <c r="B528" t="s">
        <v>258</v>
      </c>
      <c r="C528" t="b">
        <f>COUNTIF(Table_Beispiel[relWort], Table_Nomen[[#This Row],[wortKey]]) &gt; 0</f>
        <v>1</v>
      </c>
      <c r="F528" t="str">
        <f t="shared" si="8"/>
        <v>weiblichGenus</v>
      </c>
      <c r="H528" t="s">
        <v>37</v>
      </c>
      <c r="K528" t="s">
        <v>1244</v>
      </c>
      <c r="L528" t="s">
        <v>45</v>
      </c>
      <c r="O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NomenOrder527weiblichGenusnominativeKasussingularNumerus</v>
      </c>
      <c r="P528">
        <v>527</v>
      </c>
    </row>
    <row r="529" spans="1:16">
      <c r="A529" t="s">
        <v>3997</v>
      </c>
      <c r="B529" t="s">
        <v>355</v>
      </c>
      <c r="C529" t="b">
        <f>COUNTIF(Table_Beispiel[relWort], Table_Nomen[[#This Row],[wortKey]]) &gt; 0</f>
        <v>1</v>
      </c>
      <c r="F529" t="str">
        <f t="shared" si="8"/>
        <v>weiblichGenus</v>
      </c>
      <c r="H529" t="s">
        <v>37</v>
      </c>
      <c r="K529" t="s">
        <v>1245</v>
      </c>
      <c r="L529" t="s">
        <v>45</v>
      </c>
      <c r="O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NomenOrder528weiblichGenusnominativeKasussingularNumerus</v>
      </c>
      <c r="P529">
        <v>528</v>
      </c>
    </row>
    <row r="530" spans="1:16">
      <c r="A530" t="s">
        <v>4038</v>
      </c>
      <c r="B530" t="s">
        <v>395</v>
      </c>
      <c r="C530" t="b">
        <f>COUNTIF(Table_Beispiel[relWort], Table_Nomen[[#This Row],[wortKey]]) &gt; 0</f>
        <v>1</v>
      </c>
      <c r="F530" t="str">
        <f t="shared" si="8"/>
        <v>weiblichGenus</v>
      </c>
      <c r="H530" t="s">
        <v>37</v>
      </c>
      <c r="K530" t="s">
        <v>1246</v>
      </c>
      <c r="L530" t="s">
        <v>45</v>
      </c>
      <c r="O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NomenOrder529weiblichGenusnominativeKasussingularNumerus</v>
      </c>
      <c r="P530">
        <v>529</v>
      </c>
    </row>
    <row r="531" spans="1:16">
      <c r="A531" t="s">
        <v>4039</v>
      </c>
      <c r="B531" t="s">
        <v>290</v>
      </c>
      <c r="C531" t="b">
        <f>COUNTIF(Table_Beispiel[relWort], Table_Nomen[[#This Row],[wortKey]]) &gt; 0</f>
        <v>1</v>
      </c>
      <c r="F531" t="str">
        <f t="shared" si="8"/>
        <v>weiblichGenus</v>
      </c>
      <c r="H531" t="s">
        <v>37</v>
      </c>
      <c r="K531" t="s">
        <v>1247</v>
      </c>
      <c r="L531" t="s">
        <v>45</v>
      </c>
      <c r="O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NomenOrder530weiblichGenusnominativeKasussingularNumerus</v>
      </c>
      <c r="P531">
        <v>530</v>
      </c>
    </row>
    <row r="532" spans="1:16">
      <c r="A532" t="s">
        <v>3937</v>
      </c>
      <c r="B532" t="s">
        <v>301</v>
      </c>
      <c r="C532" t="b">
        <f>COUNTIF(Table_Beispiel[relWort], Table_Nomen[[#This Row],[wortKey]]) &gt; 0</f>
        <v>1</v>
      </c>
      <c r="F532" t="str">
        <f t="shared" si="8"/>
        <v>weiblichGenus</v>
      </c>
      <c r="H532" t="s">
        <v>37</v>
      </c>
      <c r="K532" t="s">
        <v>1248</v>
      </c>
      <c r="L532" t="s">
        <v>45</v>
      </c>
      <c r="O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NomenOrder531weiblichGenusnominativeKasussingularNumerus</v>
      </c>
      <c r="P532">
        <v>531</v>
      </c>
    </row>
    <row r="533" spans="1:16">
      <c r="A533" t="s">
        <v>4001</v>
      </c>
      <c r="B533" t="s">
        <v>359</v>
      </c>
      <c r="C533" t="b">
        <f>COUNTIF(Table_Beispiel[relWort], Table_Nomen[[#This Row],[wortKey]]) &gt; 0</f>
        <v>1</v>
      </c>
      <c r="F533" t="str">
        <f t="shared" si="8"/>
        <v>weiblichGenus</v>
      </c>
      <c r="H533" t="s">
        <v>37</v>
      </c>
      <c r="K533" t="s">
        <v>1249</v>
      </c>
      <c r="L533" t="s">
        <v>45</v>
      </c>
      <c r="O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NomenOrder532weiblichGenusnominativeKasussingularNumerus</v>
      </c>
      <c r="P533">
        <v>532</v>
      </c>
    </row>
    <row r="534" spans="1:16">
      <c r="A534" t="s">
        <v>4040</v>
      </c>
      <c r="B534" t="s">
        <v>396</v>
      </c>
      <c r="C534" t="b">
        <f>COUNTIF(Table_Beispiel[relWort], Table_Nomen[[#This Row],[wortKey]]) &gt; 0</f>
        <v>1</v>
      </c>
      <c r="F534" t="str">
        <f t="shared" si="8"/>
        <v>weiblichGenus</v>
      </c>
      <c r="H534" t="s">
        <v>37</v>
      </c>
      <c r="K534" t="s">
        <v>1250</v>
      </c>
      <c r="L534" t="s">
        <v>45</v>
      </c>
      <c r="O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NomenOrder533weiblichGenusnominativeKasussingularNumerus</v>
      </c>
      <c r="P534">
        <v>533</v>
      </c>
    </row>
    <row r="535" spans="1:16">
      <c r="A535" t="s">
        <v>4004</v>
      </c>
      <c r="B535" t="s">
        <v>300</v>
      </c>
      <c r="C535" t="b">
        <f>COUNTIF(Table_Beispiel[relWort], Table_Nomen[[#This Row],[wortKey]]) &gt; 0</f>
        <v>1</v>
      </c>
      <c r="F535" t="str">
        <f t="shared" si="8"/>
        <v>weiblichGenus</v>
      </c>
      <c r="H535" t="s">
        <v>37</v>
      </c>
      <c r="K535" t="s">
        <v>1251</v>
      </c>
      <c r="L535" t="s">
        <v>45</v>
      </c>
      <c r="O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NomenOrder534weiblichGenusnominativeKasussingularNumerus</v>
      </c>
      <c r="P535">
        <v>534</v>
      </c>
    </row>
    <row r="536" spans="1:16">
      <c r="A536" t="s">
        <v>4041</v>
      </c>
      <c r="B536" t="s">
        <v>397</v>
      </c>
      <c r="C536" t="b">
        <f>COUNTIF(Table_Beispiel[relWort], Table_Nomen[[#This Row],[wortKey]]) &gt; 0</f>
        <v>1</v>
      </c>
      <c r="F536" t="str">
        <f t="shared" si="8"/>
        <v>weiblichGenus</v>
      </c>
      <c r="H536" t="s">
        <v>37</v>
      </c>
      <c r="K536" t="s">
        <v>1252</v>
      </c>
      <c r="L536" t="s">
        <v>45</v>
      </c>
      <c r="O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NomenOrder535weiblichGenusnominativeKasussingularNumerus</v>
      </c>
      <c r="P536">
        <v>535</v>
      </c>
    </row>
    <row r="537" spans="1:16">
      <c r="A537" t="s">
        <v>4042</v>
      </c>
      <c r="B537" t="s">
        <v>398</v>
      </c>
      <c r="C537" t="b">
        <f>COUNTIF(Table_Beispiel[relWort], Table_Nomen[[#This Row],[wortKey]]) &gt; 0</f>
        <v>1</v>
      </c>
      <c r="F537" t="str">
        <f t="shared" si="8"/>
        <v>weiblichGenus</v>
      </c>
      <c r="H537" t="s">
        <v>37</v>
      </c>
      <c r="K537" t="s">
        <v>1253</v>
      </c>
      <c r="L537" t="s">
        <v>45</v>
      </c>
      <c r="O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NomenOrder536weiblichGenusnominativeKasussingularNumerus</v>
      </c>
      <c r="P537">
        <v>536</v>
      </c>
    </row>
    <row r="538" spans="1:16">
      <c r="A538" t="s">
        <v>3856</v>
      </c>
      <c r="B538" t="s">
        <v>220</v>
      </c>
      <c r="C538" t="b">
        <f>COUNTIF(Table_Beispiel[relWort], Table_Nomen[[#This Row],[wortKey]]) &gt; 0</f>
        <v>1</v>
      </c>
      <c r="F538" t="str">
        <f t="shared" si="8"/>
        <v>weiblichGenus</v>
      </c>
      <c r="H538" t="s">
        <v>37</v>
      </c>
      <c r="K538" t="s">
        <v>1254</v>
      </c>
      <c r="L538" t="s">
        <v>45</v>
      </c>
      <c r="O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NomenOrder537weiblichGenusnominativeKasussingularNumerus</v>
      </c>
      <c r="P538">
        <v>537</v>
      </c>
    </row>
    <row r="539" spans="1:16">
      <c r="A539" t="s">
        <v>4043</v>
      </c>
      <c r="B539" t="s">
        <v>399</v>
      </c>
      <c r="C539" t="b">
        <f>COUNTIF(Table_Beispiel[relWort], Table_Nomen[[#This Row],[wortKey]]) &gt; 0</f>
        <v>1</v>
      </c>
      <c r="F539" t="str">
        <f t="shared" si="8"/>
        <v>weiblichGenus</v>
      </c>
      <c r="H539" t="s">
        <v>37</v>
      </c>
      <c r="K539" t="s">
        <v>1255</v>
      </c>
      <c r="L539" t="s">
        <v>45</v>
      </c>
      <c r="O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NomenOrder538weiblichGenusnominativeKasussingularNumerus</v>
      </c>
      <c r="P539">
        <v>538</v>
      </c>
    </row>
    <row r="540" spans="1:16">
      <c r="A540" t="s">
        <v>4044</v>
      </c>
      <c r="B540" t="s">
        <v>400</v>
      </c>
      <c r="C540" t="b">
        <f>COUNTIF(Table_Beispiel[relWort], Table_Nomen[[#This Row],[wortKey]]) &gt; 0</f>
        <v>1</v>
      </c>
      <c r="F540" t="str">
        <f t="shared" si="8"/>
        <v>weiblichGenus</v>
      </c>
      <c r="H540" t="s">
        <v>37</v>
      </c>
      <c r="K540" t="s">
        <v>1256</v>
      </c>
      <c r="L540" t="s">
        <v>45</v>
      </c>
      <c r="O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NomenOrder539weiblichGenusnominativeKasussingularNumerus</v>
      </c>
      <c r="P540">
        <v>539</v>
      </c>
    </row>
    <row r="541" spans="1:16">
      <c r="A541" t="s">
        <v>3918</v>
      </c>
      <c r="B541" t="s">
        <v>283</v>
      </c>
      <c r="C541" t="b">
        <f>COUNTIF(Table_Beispiel[relWort], Table_Nomen[[#This Row],[wortKey]]) &gt; 0</f>
        <v>1</v>
      </c>
      <c r="F541" t="str">
        <f t="shared" si="8"/>
        <v>weiblichGenus</v>
      </c>
      <c r="H541" t="s">
        <v>37</v>
      </c>
      <c r="K541" t="s">
        <v>1257</v>
      </c>
      <c r="L541" t="s">
        <v>45</v>
      </c>
      <c r="O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NomenOrder540weiblichGenusnominativeKasussingularNumerus</v>
      </c>
      <c r="P541">
        <v>540</v>
      </c>
    </row>
    <row r="542" spans="1:16">
      <c r="A542" t="s">
        <v>4045</v>
      </c>
      <c r="B542" t="s">
        <v>401</v>
      </c>
      <c r="C542" t="b">
        <f>COUNTIF(Table_Beispiel[relWort], Table_Nomen[[#This Row],[wortKey]]) &gt; 0</f>
        <v>1</v>
      </c>
      <c r="F542" t="str">
        <f t="shared" si="8"/>
        <v>weiblichGenus</v>
      </c>
      <c r="H542" t="s">
        <v>37</v>
      </c>
      <c r="K542" t="s">
        <v>1258</v>
      </c>
      <c r="L542" t="s">
        <v>45</v>
      </c>
      <c r="O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NomenOrder541weiblichGenusnominativeKasussingularNumerus</v>
      </c>
      <c r="P542">
        <v>541</v>
      </c>
    </row>
    <row r="543" spans="1:16">
      <c r="A543" t="s">
        <v>3907</v>
      </c>
      <c r="B543" t="s">
        <v>279</v>
      </c>
      <c r="C543" t="b">
        <f>COUNTIF(Table_Beispiel[relWort], Table_Nomen[[#This Row],[wortKey]]) &gt; 0</f>
        <v>1</v>
      </c>
      <c r="F543" t="str">
        <f t="shared" si="8"/>
        <v>weiblichGenus</v>
      </c>
      <c r="H543" t="s">
        <v>37</v>
      </c>
      <c r="K543" t="s">
        <v>1259</v>
      </c>
      <c r="L543" t="s">
        <v>45</v>
      </c>
      <c r="O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NomenOrder542weiblichGenusnominativeKasussingularNumerus</v>
      </c>
      <c r="P543">
        <v>542</v>
      </c>
    </row>
    <row r="544" spans="1:16">
      <c r="A544" t="s">
        <v>3789</v>
      </c>
      <c r="B544" t="s">
        <v>157</v>
      </c>
      <c r="C544" t="b">
        <f>COUNTIF(Table_Beispiel[relWort], Table_Nomen[[#This Row],[wortKey]]) &gt; 0</f>
        <v>1</v>
      </c>
      <c r="F544" t="str">
        <f t="shared" si="8"/>
        <v>weiblichGenus</v>
      </c>
      <c r="H544" t="s">
        <v>37</v>
      </c>
      <c r="K544" t="s">
        <v>1260</v>
      </c>
      <c r="L544" t="s">
        <v>45</v>
      </c>
      <c r="O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NomenOrder543weiblichGenusnominativeKasussingularNumerus</v>
      </c>
      <c r="P544">
        <v>543</v>
      </c>
    </row>
    <row r="545" spans="1:16">
      <c r="A545" t="s">
        <v>4008</v>
      </c>
      <c r="B545" t="s">
        <v>365</v>
      </c>
      <c r="C545" t="b">
        <f>COUNTIF(Table_Beispiel[relWort], Table_Nomen[[#This Row],[wortKey]]) &gt; 0</f>
        <v>1</v>
      </c>
      <c r="F545" t="str">
        <f t="shared" si="8"/>
        <v>weiblichGenus</v>
      </c>
      <c r="H545" t="s">
        <v>37</v>
      </c>
      <c r="K545" t="s">
        <v>1261</v>
      </c>
      <c r="L545" t="s">
        <v>45</v>
      </c>
      <c r="O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NomenOrder544weiblichGenusnominativeKasussingularNumerus</v>
      </c>
      <c r="P545">
        <v>544</v>
      </c>
    </row>
    <row r="546" spans="1:16">
      <c r="A546" t="s">
        <v>4009</v>
      </c>
      <c r="B546" t="s">
        <v>366</v>
      </c>
      <c r="C546" t="b">
        <f>COUNTIF(Table_Beispiel[relWort], Table_Nomen[[#This Row],[wortKey]]) &gt; 0</f>
        <v>1</v>
      </c>
      <c r="F546" t="str">
        <f t="shared" si="8"/>
        <v>weiblichGenus</v>
      </c>
      <c r="H546" t="s">
        <v>37</v>
      </c>
      <c r="K546" t="s">
        <v>1262</v>
      </c>
      <c r="L546" t="s">
        <v>45</v>
      </c>
      <c r="O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NomenOrder545weiblichGenusnominativeKasussingularNumerus</v>
      </c>
      <c r="P546">
        <v>545</v>
      </c>
    </row>
    <row r="547" spans="1:16">
      <c r="A547" t="s">
        <v>4046</v>
      </c>
      <c r="B547" t="s">
        <v>402</v>
      </c>
      <c r="C547" t="b">
        <f>COUNTIF(Table_Beispiel[relWort], Table_Nomen[[#This Row],[wortKey]]) &gt; 0</f>
        <v>1</v>
      </c>
      <c r="F547" t="str">
        <f t="shared" si="8"/>
        <v>weiblichGenus</v>
      </c>
      <c r="H547" t="s">
        <v>37</v>
      </c>
      <c r="K547" t="s">
        <v>1263</v>
      </c>
      <c r="L547" t="s">
        <v>45</v>
      </c>
      <c r="O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NomenOrder546weiblichGenusnominativeKasussingularNumerus</v>
      </c>
      <c r="P547">
        <v>546</v>
      </c>
    </row>
    <row r="548" spans="1:16">
      <c r="A548" t="s">
        <v>4047</v>
      </c>
      <c r="B548" t="s">
        <v>403</v>
      </c>
      <c r="C548" t="b">
        <f>COUNTIF(Table_Beispiel[relWort], Table_Nomen[[#This Row],[wortKey]]) &gt; 0</f>
        <v>1</v>
      </c>
      <c r="F548" t="str">
        <f t="shared" si="8"/>
        <v>weiblichGenus</v>
      </c>
      <c r="H548" t="s">
        <v>37</v>
      </c>
      <c r="K548" t="s">
        <v>1264</v>
      </c>
      <c r="L548" t="s">
        <v>45</v>
      </c>
      <c r="O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NomenOrder547weiblichGenusnominativeKasussingularNumerus</v>
      </c>
      <c r="P548">
        <v>547</v>
      </c>
    </row>
    <row r="549" spans="1:16">
      <c r="A549" t="s">
        <v>4048</v>
      </c>
      <c r="B549" t="s">
        <v>230</v>
      </c>
      <c r="C549" t="b">
        <f>COUNTIF(Table_Beispiel[relWort], Table_Nomen[[#This Row],[wortKey]]) &gt; 0</f>
        <v>1</v>
      </c>
      <c r="F549" t="str">
        <f t="shared" si="8"/>
        <v>weiblichGenus</v>
      </c>
      <c r="H549" t="s">
        <v>37</v>
      </c>
      <c r="K549" t="s">
        <v>1265</v>
      </c>
      <c r="L549" t="s">
        <v>45</v>
      </c>
      <c r="O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NomenOrder548weiblichGenusnominativeKasussingularNumerus</v>
      </c>
      <c r="P549">
        <v>548</v>
      </c>
    </row>
    <row r="550" spans="1:16">
      <c r="A550" t="s">
        <v>4049</v>
      </c>
      <c r="B550" t="s">
        <v>404</v>
      </c>
      <c r="C550" t="b">
        <f>COUNTIF(Table_Beispiel[relWort], Table_Nomen[[#This Row],[wortKey]]) &gt; 0</f>
        <v>1</v>
      </c>
      <c r="F550" t="str">
        <f t="shared" si="8"/>
        <v>weiblichGenus</v>
      </c>
      <c r="H550" t="s">
        <v>37</v>
      </c>
      <c r="K550" t="s">
        <v>1266</v>
      </c>
      <c r="L550" t="s">
        <v>45</v>
      </c>
      <c r="O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NomenOrder549weiblichGenusnominativeKasussingularNumerus</v>
      </c>
      <c r="P550">
        <v>549</v>
      </c>
    </row>
    <row r="551" spans="1:16">
      <c r="A551" t="s">
        <v>4050</v>
      </c>
      <c r="B551" t="s">
        <v>405</v>
      </c>
      <c r="C551" t="b">
        <f>COUNTIF(Table_Beispiel[relWort], Table_Nomen[[#This Row],[wortKey]]) &gt; 0</f>
        <v>1</v>
      </c>
      <c r="F551" t="str">
        <f t="shared" si="8"/>
        <v>weiblichGenus</v>
      </c>
      <c r="H551" t="s">
        <v>37</v>
      </c>
      <c r="K551" t="s">
        <v>1267</v>
      </c>
      <c r="L551" t="s">
        <v>45</v>
      </c>
      <c r="O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NomenOrder550weiblichGenusnominativeKasussingularNumerus</v>
      </c>
      <c r="P551">
        <v>550</v>
      </c>
    </row>
    <row r="552" spans="1:16">
      <c r="A552" t="s">
        <v>4051</v>
      </c>
      <c r="B552" t="s">
        <v>406</v>
      </c>
      <c r="C552" t="b">
        <f>COUNTIF(Table_Beispiel[relWort], Table_Nomen[[#This Row],[wortKey]]) &gt; 0</f>
        <v>1</v>
      </c>
      <c r="F552" t="str">
        <f t="shared" si="8"/>
        <v>weiblichGenus</v>
      </c>
      <c r="H552" t="s">
        <v>37</v>
      </c>
      <c r="K552" t="s">
        <v>1268</v>
      </c>
      <c r="L552" t="s">
        <v>45</v>
      </c>
      <c r="O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NomenOrder551weiblichGenusnominativeKasussingularNumerus</v>
      </c>
      <c r="P552">
        <v>551</v>
      </c>
    </row>
    <row r="553" spans="1:16">
      <c r="A553" t="s">
        <v>4052</v>
      </c>
      <c r="B553" t="s">
        <v>407</v>
      </c>
      <c r="C553" t="b">
        <f>COUNTIF(Table_Beispiel[relWort], Table_Nomen[[#This Row],[wortKey]]) &gt; 0</f>
        <v>1</v>
      </c>
      <c r="F553" t="str">
        <f t="shared" si="8"/>
        <v>weiblichGenus</v>
      </c>
      <c r="H553" t="s">
        <v>37</v>
      </c>
      <c r="K553" t="s">
        <v>1269</v>
      </c>
      <c r="L553" t="s">
        <v>45</v>
      </c>
      <c r="O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NomenOrder552weiblichGenusnominativeKasussingularNumerus</v>
      </c>
      <c r="P553">
        <v>552</v>
      </c>
    </row>
    <row r="554" spans="1:16">
      <c r="A554" t="s">
        <v>3917</v>
      </c>
      <c r="B554" t="s">
        <v>212</v>
      </c>
      <c r="C554" t="b">
        <f>COUNTIF(Table_Beispiel[relWort], Table_Nomen[[#This Row],[wortKey]]) &gt; 0</f>
        <v>1</v>
      </c>
      <c r="F554" t="str">
        <f t="shared" si="8"/>
        <v>weiblichGenus</v>
      </c>
      <c r="H554" t="s">
        <v>37</v>
      </c>
      <c r="K554" t="s">
        <v>1270</v>
      </c>
      <c r="L554" t="s">
        <v>45</v>
      </c>
      <c r="O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NomenOrder553weiblichGenusnominativeKasussingularNumerus</v>
      </c>
      <c r="P554">
        <v>553</v>
      </c>
    </row>
    <row r="555" spans="1:16">
      <c r="A555" t="s">
        <v>4014</v>
      </c>
      <c r="B555" t="s">
        <v>370</v>
      </c>
      <c r="C555" t="b">
        <f>COUNTIF(Table_Beispiel[relWort], Table_Nomen[[#This Row],[wortKey]]) &gt; 0</f>
        <v>1</v>
      </c>
      <c r="F555" t="str">
        <f t="shared" si="8"/>
        <v>weiblichGenus</v>
      </c>
      <c r="H555" t="s">
        <v>37</v>
      </c>
      <c r="K555" t="s">
        <v>1271</v>
      </c>
      <c r="L555" t="s">
        <v>45</v>
      </c>
      <c r="O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NomenOrder554weiblichGenusnominativeKasussingularNumerus</v>
      </c>
      <c r="P555">
        <v>554</v>
      </c>
    </row>
    <row r="556" spans="1:16">
      <c r="A556" t="s">
        <v>4015</v>
      </c>
      <c r="B556" t="s">
        <v>371</v>
      </c>
      <c r="C556" t="b">
        <f>COUNTIF(Table_Beispiel[relWort], Table_Nomen[[#This Row],[wortKey]]) &gt; 0</f>
        <v>1</v>
      </c>
      <c r="F556" t="str">
        <f t="shared" si="8"/>
        <v>weiblichGenus</v>
      </c>
      <c r="H556" t="s">
        <v>37</v>
      </c>
      <c r="K556" t="s">
        <v>1272</v>
      </c>
      <c r="L556" t="s">
        <v>45</v>
      </c>
      <c r="O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NomenOrder555weiblichGenusnominativeKasussingularNumerus</v>
      </c>
      <c r="P556">
        <v>555</v>
      </c>
    </row>
    <row r="557" spans="1:16">
      <c r="A557" t="s">
        <v>4053</v>
      </c>
      <c r="B557" t="s">
        <v>408</v>
      </c>
      <c r="C557" t="b">
        <f>COUNTIF(Table_Beispiel[relWort], Table_Nomen[[#This Row],[wortKey]]) &gt; 0</f>
        <v>1</v>
      </c>
      <c r="F557" t="str">
        <f t="shared" si="8"/>
        <v>weiblichGenus</v>
      </c>
      <c r="H557" t="s">
        <v>37</v>
      </c>
      <c r="K557" t="s">
        <v>1273</v>
      </c>
      <c r="L557" t="s">
        <v>45</v>
      </c>
      <c r="O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NomenOrder556weiblichGenusnominativeKasussingularNumerus</v>
      </c>
      <c r="P557">
        <v>556</v>
      </c>
    </row>
    <row r="558" spans="1:16">
      <c r="A558" t="s">
        <v>4054</v>
      </c>
      <c r="B558" t="s">
        <v>409</v>
      </c>
      <c r="C558" t="b">
        <f>COUNTIF(Table_Beispiel[relWort], Table_Nomen[[#This Row],[wortKey]]) &gt; 0</f>
        <v>1</v>
      </c>
      <c r="F558" t="str">
        <f t="shared" si="8"/>
        <v>weiblichGenus</v>
      </c>
      <c r="H558" t="s">
        <v>37</v>
      </c>
      <c r="K558" t="s">
        <v>1274</v>
      </c>
      <c r="L558" t="s">
        <v>45</v>
      </c>
      <c r="O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NomenOrder557weiblichGenusnominativeKasussingularNumerus</v>
      </c>
      <c r="P558">
        <v>557</v>
      </c>
    </row>
    <row r="559" spans="1:16">
      <c r="A559" t="s">
        <v>3799</v>
      </c>
      <c r="B559" t="s">
        <v>167</v>
      </c>
      <c r="C559" t="b">
        <f>COUNTIF(Table_Beispiel[relWort], Table_Nomen[[#This Row],[wortKey]]) &gt; 0</f>
        <v>1</v>
      </c>
      <c r="F559" t="str">
        <f t="shared" si="8"/>
        <v>weiblichGenus</v>
      </c>
      <c r="H559" t="s">
        <v>37</v>
      </c>
      <c r="K559" t="s">
        <v>1275</v>
      </c>
      <c r="L559" t="s">
        <v>45</v>
      </c>
      <c r="O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NomenOrder558weiblichGenusnominativeKasussingularNumerus</v>
      </c>
      <c r="P559">
        <v>558</v>
      </c>
    </row>
    <row r="560" spans="1:16">
      <c r="A560" t="s">
        <v>4055</v>
      </c>
      <c r="B560" t="s">
        <v>410</v>
      </c>
      <c r="C560" t="b">
        <f>COUNTIF(Table_Beispiel[relWort], Table_Nomen[[#This Row],[wortKey]]) &gt; 0</f>
        <v>1</v>
      </c>
      <c r="F560" t="str">
        <f t="shared" si="8"/>
        <v>weiblichGenus</v>
      </c>
      <c r="H560" t="s">
        <v>37</v>
      </c>
      <c r="K560" t="s">
        <v>1276</v>
      </c>
      <c r="L560" t="s">
        <v>45</v>
      </c>
      <c r="O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NomenOrder559weiblichGenusnominativeKasussingularNumerus</v>
      </c>
      <c r="P560">
        <v>559</v>
      </c>
    </row>
    <row r="561" spans="1:16">
      <c r="A561" t="s">
        <v>3788</v>
      </c>
      <c r="B561" t="s">
        <v>156</v>
      </c>
      <c r="C561" t="b">
        <f>COUNTIF(Table_Beispiel[relWort], Table_Nomen[[#This Row],[wortKey]]) &gt; 0</f>
        <v>1</v>
      </c>
      <c r="F561" t="str">
        <f t="shared" si="8"/>
        <v>weiblichGenus</v>
      </c>
      <c r="H561" t="s">
        <v>37</v>
      </c>
      <c r="K561" t="s">
        <v>1277</v>
      </c>
      <c r="L561" t="s">
        <v>45</v>
      </c>
      <c r="O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NomenOrder560weiblichGenusnominativeKasussingularNumerus</v>
      </c>
      <c r="P561">
        <v>560</v>
      </c>
    </row>
    <row r="562" spans="1:16">
      <c r="A562" t="s">
        <v>4016</v>
      </c>
      <c r="B562" t="s">
        <v>372</v>
      </c>
      <c r="C562" t="b">
        <f>COUNTIF(Table_Beispiel[relWort], Table_Nomen[[#This Row],[wortKey]]) &gt; 0</f>
        <v>1</v>
      </c>
      <c r="F562" t="str">
        <f t="shared" si="8"/>
        <v>weiblichGenus</v>
      </c>
      <c r="H562" t="s">
        <v>37</v>
      </c>
      <c r="K562" t="s">
        <v>1278</v>
      </c>
      <c r="L562" t="s">
        <v>45</v>
      </c>
      <c r="O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NomenOrder561weiblichGenusnominativeKasussingularNumerus</v>
      </c>
      <c r="P562">
        <v>561</v>
      </c>
    </row>
    <row r="563" spans="1:16">
      <c r="A563" t="s">
        <v>3886</v>
      </c>
      <c r="B563" t="s">
        <v>252</v>
      </c>
      <c r="C563" t="b">
        <f>COUNTIF(Table_Beispiel[relWort], Table_Nomen[[#This Row],[wortKey]]) &gt; 0</f>
        <v>1</v>
      </c>
      <c r="F563" t="str">
        <f t="shared" si="8"/>
        <v>weiblichGenus</v>
      </c>
      <c r="H563" t="s">
        <v>37</v>
      </c>
      <c r="K563" t="s">
        <v>1279</v>
      </c>
      <c r="L563" t="s">
        <v>45</v>
      </c>
      <c r="O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NomenOrder562weiblichGenusnominativeKasussingularNumerus</v>
      </c>
      <c r="P563">
        <v>562</v>
      </c>
    </row>
    <row r="564" spans="1:16">
      <c r="A564" t="s">
        <v>4056</v>
      </c>
      <c r="B564" t="s">
        <v>411</v>
      </c>
      <c r="C564" t="b">
        <f>COUNTIF(Table_Beispiel[relWort], Table_Nomen[[#This Row],[wortKey]]) &gt; 0</f>
        <v>1</v>
      </c>
      <c r="F564" t="str">
        <f t="shared" si="8"/>
        <v>weiblichGenus</v>
      </c>
      <c r="H564" t="s">
        <v>37</v>
      </c>
      <c r="K564" t="s">
        <v>1280</v>
      </c>
      <c r="L564" t="s">
        <v>45</v>
      </c>
      <c r="O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NomenOrder563weiblichGenusnominativeKasussingularNumerus</v>
      </c>
      <c r="P564">
        <v>563</v>
      </c>
    </row>
    <row r="565" spans="1:16">
      <c r="A565" t="s">
        <v>4017</v>
      </c>
      <c r="B565" t="s">
        <v>373</v>
      </c>
      <c r="C565" t="b">
        <f>COUNTIF(Table_Beispiel[relWort], Table_Nomen[[#This Row],[wortKey]]) &gt; 0</f>
        <v>1</v>
      </c>
      <c r="F565" t="str">
        <f t="shared" si="8"/>
        <v>weiblichGenus</v>
      </c>
      <c r="H565" t="s">
        <v>37</v>
      </c>
      <c r="K565" t="s">
        <v>1281</v>
      </c>
      <c r="L565" t="s">
        <v>45</v>
      </c>
      <c r="O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NomenOrder564weiblichGenusnominativeKasussingularNumerus</v>
      </c>
      <c r="P565">
        <v>564</v>
      </c>
    </row>
    <row r="566" spans="1:16">
      <c r="A566" t="s">
        <v>3946</v>
      </c>
      <c r="B566" t="s">
        <v>269</v>
      </c>
      <c r="C566" t="b">
        <f>COUNTIF(Table_Beispiel[relWort], Table_Nomen[[#This Row],[wortKey]]) &gt; 0</f>
        <v>1</v>
      </c>
      <c r="F566" t="str">
        <f t="shared" si="8"/>
        <v>weiblichGenus</v>
      </c>
      <c r="H566" t="s">
        <v>37</v>
      </c>
      <c r="K566" t="s">
        <v>1282</v>
      </c>
      <c r="L566" t="s">
        <v>45</v>
      </c>
      <c r="O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NomenOrder565weiblichGenusnominativeKasussingularNumerus</v>
      </c>
      <c r="P566">
        <v>565</v>
      </c>
    </row>
    <row r="567" spans="1:16">
      <c r="A567" t="s">
        <v>4057</v>
      </c>
      <c r="B567" t="s">
        <v>412</v>
      </c>
      <c r="C567" t="b">
        <f>COUNTIF(Table_Beispiel[relWort], Table_Nomen[[#This Row],[wortKey]]) &gt; 0</f>
        <v>1</v>
      </c>
      <c r="F567" t="str">
        <f t="shared" si="8"/>
        <v>weiblichGenus</v>
      </c>
      <c r="H567" t="s">
        <v>37</v>
      </c>
      <c r="K567" t="s">
        <v>1283</v>
      </c>
      <c r="L567" t="s">
        <v>45</v>
      </c>
      <c r="O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NomenOrder566weiblichGenusnominativeKasussingularNumerus</v>
      </c>
      <c r="P567">
        <v>566</v>
      </c>
    </row>
    <row r="568" spans="1:16">
      <c r="A568" t="s">
        <v>4058</v>
      </c>
      <c r="B568" t="s">
        <v>413</v>
      </c>
      <c r="C568" t="b">
        <f>COUNTIF(Table_Beispiel[relWort], Table_Nomen[[#This Row],[wortKey]]) &gt; 0</f>
        <v>1</v>
      </c>
      <c r="F568" t="str">
        <f t="shared" si="8"/>
        <v>weiblichGenus</v>
      </c>
      <c r="H568" t="s">
        <v>37</v>
      </c>
      <c r="K568" t="s">
        <v>1284</v>
      </c>
      <c r="L568" t="s">
        <v>45</v>
      </c>
      <c r="O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NomenOrder567weiblichGenusnominativeKasussingularNumerus</v>
      </c>
      <c r="P568">
        <v>567</v>
      </c>
    </row>
    <row r="569" spans="1:16">
      <c r="A569" t="s">
        <v>3936</v>
      </c>
      <c r="B569" t="s">
        <v>303</v>
      </c>
      <c r="C569" t="b">
        <f>COUNTIF(Table_Beispiel[relWort], Table_Nomen[[#This Row],[wortKey]]) &gt; 0</f>
        <v>1</v>
      </c>
      <c r="F569" t="str">
        <f t="shared" si="8"/>
        <v>weiblichGenus</v>
      </c>
      <c r="H569" t="s">
        <v>37</v>
      </c>
      <c r="K569" t="s">
        <v>1285</v>
      </c>
      <c r="L569" t="s">
        <v>45</v>
      </c>
      <c r="O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NomenOrder568weiblichGenusnominativeKasussingularNumerus</v>
      </c>
      <c r="P569">
        <v>568</v>
      </c>
    </row>
    <row r="570" spans="1:16">
      <c r="A570" t="s">
        <v>4018</v>
      </c>
      <c r="B570" t="s">
        <v>375</v>
      </c>
      <c r="C570" t="b">
        <f>COUNTIF(Table_Beispiel[relWort], Table_Nomen[[#This Row],[wortKey]]) &gt; 0</f>
        <v>1</v>
      </c>
      <c r="F570" t="str">
        <f t="shared" si="8"/>
        <v>weiblichGenus</v>
      </c>
      <c r="H570" t="s">
        <v>37</v>
      </c>
      <c r="K570" t="s">
        <v>1286</v>
      </c>
      <c r="L570" t="s">
        <v>45</v>
      </c>
      <c r="O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NomenOrder569weiblichGenusnominativeKasussingularNumerus</v>
      </c>
      <c r="P570">
        <v>569</v>
      </c>
    </row>
    <row r="571" spans="1:16">
      <c r="A571" t="s">
        <v>4059</v>
      </c>
      <c r="B571" t="s">
        <v>414</v>
      </c>
      <c r="C571" t="b">
        <f>COUNTIF(Table_Beispiel[relWort], Table_Nomen[[#This Row],[wortKey]]) &gt; 0</f>
        <v>1</v>
      </c>
      <c r="F571" t="str">
        <f t="shared" si="8"/>
        <v>weiblichGenus</v>
      </c>
      <c r="H571" t="s">
        <v>37</v>
      </c>
      <c r="K571" t="s">
        <v>1287</v>
      </c>
      <c r="L571" t="s">
        <v>45</v>
      </c>
      <c r="O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NomenOrder570weiblichGenusnominativeKasussingularNumerus</v>
      </c>
      <c r="P571">
        <v>570</v>
      </c>
    </row>
    <row r="572" spans="1:16">
      <c r="A572" t="s">
        <v>4019</v>
      </c>
      <c r="B572" t="s">
        <v>415</v>
      </c>
      <c r="C572" t="b">
        <f>COUNTIF(Table_Beispiel[relWort], Table_Nomen[[#This Row],[wortKey]]) &gt; 0</f>
        <v>1</v>
      </c>
      <c r="F572" t="str">
        <f t="shared" si="8"/>
        <v>weiblichGenus</v>
      </c>
      <c r="H572" t="s">
        <v>37</v>
      </c>
      <c r="K572" t="s">
        <v>1288</v>
      </c>
      <c r="L572" t="s">
        <v>45</v>
      </c>
      <c r="O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NomenOrder571weiblichGenusnominativeKasussingularNumerus</v>
      </c>
      <c r="P572">
        <v>571</v>
      </c>
    </row>
    <row r="573" spans="1:16">
      <c r="A573" t="s">
        <v>4060</v>
      </c>
      <c r="B573" t="s">
        <v>416</v>
      </c>
      <c r="C573" t="b">
        <f>COUNTIF(Table_Beispiel[relWort], Table_Nomen[[#This Row],[wortKey]]) &gt; 0</f>
        <v>1</v>
      </c>
      <c r="F573" t="str">
        <f t="shared" si="8"/>
        <v>weiblichGenus</v>
      </c>
      <c r="H573" t="s">
        <v>37</v>
      </c>
      <c r="K573" t="s">
        <v>1289</v>
      </c>
      <c r="L573" t="s">
        <v>45</v>
      </c>
      <c r="O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NomenOrder572weiblichGenusnominativeKasussingularNumerus</v>
      </c>
      <c r="P573">
        <v>572</v>
      </c>
    </row>
    <row r="574" spans="1:16">
      <c r="A574" t="s">
        <v>4061</v>
      </c>
      <c r="B574" t="s">
        <v>417</v>
      </c>
      <c r="C574" t="b">
        <f>COUNTIF(Table_Beispiel[relWort], Table_Nomen[[#This Row],[wortKey]]) &gt; 0</f>
        <v>1</v>
      </c>
      <c r="F574" t="str">
        <f t="shared" si="8"/>
        <v>weiblichGenus</v>
      </c>
      <c r="H574" t="s">
        <v>37</v>
      </c>
      <c r="K574" t="s">
        <v>1290</v>
      </c>
      <c r="L574" t="s">
        <v>45</v>
      </c>
      <c r="O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NomenOrder573weiblichGenusnominativeKasussingularNumerus</v>
      </c>
      <c r="P574">
        <v>573</v>
      </c>
    </row>
    <row r="575" spans="1:16">
      <c r="A575" t="s">
        <v>4062</v>
      </c>
      <c r="B575" t="s">
        <v>322</v>
      </c>
      <c r="C575" t="b">
        <f>COUNTIF(Table_Beispiel[relWort], Table_Nomen[[#This Row],[wortKey]]) &gt; 0</f>
        <v>1</v>
      </c>
      <c r="F575" t="str">
        <f t="shared" si="8"/>
        <v>weiblichGenus</v>
      </c>
      <c r="H575" t="s">
        <v>37</v>
      </c>
      <c r="K575" t="s">
        <v>1291</v>
      </c>
      <c r="L575" t="s">
        <v>45</v>
      </c>
      <c r="O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NomenOrder574weiblichGenusnominativeKasussingularNumerus</v>
      </c>
      <c r="P575">
        <v>574</v>
      </c>
    </row>
    <row r="576" spans="1:16">
      <c r="A576" t="s">
        <v>4063</v>
      </c>
      <c r="B576" t="s">
        <v>418</v>
      </c>
      <c r="C576" t="b">
        <f>COUNTIF(Table_Beispiel[relWort], Table_Nomen[[#This Row],[wortKey]]) &gt; 0</f>
        <v>1</v>
      </c>
      <c r="F576" t="str">
        <f t="shared" si="8"/>
        <v>weiblichGenus</v>
      </c>
      <c r="H576" t="s">
        <v>37</v>
      </c>
      <c r="K576" t="s">
        <v>1292</v>
      </c>
      <c r="L576" t="s">
        <v>45</v>
      </c>
      <c r="O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NomenOrder575weiblichGenusnominativeKasussingularNumerus</v>
      </c>
      <c r="P576">
        <v>575</v>
      </c>
    </row>
    <row r="577" spans="1:16">
      <c r="A577" t="s">
        <v>3846</v>
      </c>
      <c r="B577" t="s">
        <v>212</v>
      </c>
      <c r="C577" t="b">
        <f>COUNTIF(Table_Beispiel[relWort], Table_Nomen[[#This Row],[wortKey]]) &gt; 0</f>
        <v>1</v>
      </c>
      <c r="F577" t="str">
        <f t="shared" si="8"/>
        <v>weiblichGenus</v>
      </c>
      <c r="H577" t="s">
        <v>37</v>
      </c>
      <c r="K577" t="s">
        <v>1293</v>
      </c>
      <c r="L577" t="s">
        <v>45</v>
      </c>
      <c r="O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NomenOrder576weiblichGenusnominativeKasussingularNumerus</v>
      </c>
      <c r="P577">
        <v>576</v>
      </c>
    </row>
    <row r="578" spans="1:16">
      <c r="A578" t="s">
        <v>4064</v>
      </c>
      <c r="B578" t="s">
        <v>235</v>
      </c>
      <c r="C578" t="b">
        <f>COUNTIF(Table_Beispiel[relWort], Table_Nomen[[#This Row],[wortKey]]) &gt; 0</f>
        <v>1</v>
      </c>
      <c r="F578" t="str">
        <f t="shared" ref="F578:F641" si="9">IF(OR(LEFT(A578,4)="der ", ISNUMBER(SEARCH("/der",A578))),"mannlichGenus",
 IF(OR(LEFT(A578,4)="das ", ISNUMBER(SEARCH("/das",A578))),"sachlichGenus",
 IF(OR(LEFT(A578,4)="die ", ISNUMBER(SEARCH("/die",A578))),"weiblichGenus",
 "")))</f>
        <v>weiblichGenus</v>
      </c>
      <c r="H578" t="s">
        <v>37</v>
      </c>
      <c r="K578" t="s">
        <v>1294</v>
      </c>
      <c r="L578" t="s">
        <v>45</v>
      </c>
      <c r="O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NomenOrder577weiblichGenusnominativeKasussingularNumerus</v>
      </c>
      <c r="P578">
        <v>577</v>
      </c>
    </row>
    <row r="579" spans="1:16">
      <c r="A579" t="s">
        <v>3861</v>
      </c>
      <c r="B579" t="s">
        <v>225</v>
      </c>
      <c r="C579" t="b">
        <f>COUNTIF(Table_Beispiel[relWort], Table_Nomen[[#This Row],[wortKey]]) &gt; 0</f>
        <v>1</v>
      </c>
      <c r="F579" t="str">
        <f t="shared" si="9"/>
        <v>weiblichGenus</v>
      </c>
      <c r="H579" t="s">
        <v>37</v>
      </c>
      <c r="K579" t="s">
        <v>1295</v>
      </c>
      <c r="L579" t="s">
        <v>45</v>
      </c>
      <c r="O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NomenOrder578weiblichGenusnominativeKasussingularNumerus</v>
      </c>
      <c r="P579">
        <v>578</v>
      </c>
    </row>
    <row r="580" spans="1:16">
      <c r="A580" t="s">
        <v>4065</v>
      </c>
      <c r="B580" t="s">
        <v>419</v>
      </c>
      <c r="C580" t="b">
        <f>COUNTIF(Table_Beispiel[relWort], Table_Nomen[[#This Row],[wortKey]]) &gt; 0</f>
        <v>1</v>
      </c>
      <c r="F580" t="str">
        <f t="shared" si="9"/>
        <v>weiblichGenus</v>
      </c>
      <c r="H580" t="s">
        <v>37</v>
      </c>
      <c r="K580" t="s">
        <v>1296</v>
      </c>
      <c r="L580" t="s">
        <v>45</v>
      </c>
      <c r="O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NomenOrder579weiblichGenusnominativeKasussingularNumerus</v>
      </c>
      <c r="P580">
        <v>579</v>
      </c>
    </row>
    <row r="581" spans="1:16">
      <c r="A581" t="s">
        <v>4066</v>
      </c>
      <c r="B581" t="s">
        <v>420</v>
      </c>
      <c r="C581" t="b">
        <f>COUNTIF(Table_Beispiel[relWort], Table_Nomen[[#This Row],[wortKey]]) &gt; 0</f>
        <v>1</v>
      </c>
      <c r="F581" t="str">
        <f t="shared" si="9"/>
        <v>weiblichGenus</v>
      </c>
      <c r="H581" t="s">
        <v>37</v>
      </c>
      <c r="K581" t="s">
        <v>1297</v>
      </c>
      <c r="L581" t="s">
        <v>45</v>
      </c>
      <c r="O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NomenOrder580weiblichGenusnominativeKasussingularNumerus</v>
      </c>
      <c r="P581">
        <v>580</v>
      </c>
    </row>
    <row r="582" spans="1:16">
      <c r="A582" t="s">
        <v>4067</v>
      </c>
      <c r="B582" t="s">
        <v>421</v>
      </c>
      <c r="C582" t="b">
        <f>COUNTIF(Table_Beispiel[relWort], Table_Nomen[[#This Row],[wortKey]]) &gt; 0</f>
        <v>1</v>
      </c>
      <c r="F582" t="str">
        <f t="shared" si="9"/>
        <v>weiblichGenus</v>
      </c>
      <c r="H582" t="s">
        <v>37</v>
      </c>
      <c r="K582" t="s">
        <v>1298</v>
      </c>
      <c r="L582" t="s">
        <v>45</v>
      </c>
      <c r="O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NomenOrder581weiblichGenusnominativeKasussingularNumerus</v>
      </c>
      <c r="P582">
        <v>581</v>
      </c>
    </row>
    <row r="583" spans="1:16">
      <c r="A583" t="s">
        <v>4024</v>
      </c>
      <c r="B583" t="s">
        <v>381</v>
      </c>
      <c r="C583" t="b">
        <f>COUNTIF(Table_Beispiel[relWort], Table_Nomen[[#This Row],[wortKey]]) &gt; 0</f>
        <v>1</v>
      </c>
      <c r="F583" t="str">
        <f t="shared" si="9"/>
        <v>weiblichGenus</v>
      </c>
      <c r="H583" t="s">
        <v>37</v>
      </c>
      <c r="K583" t="s">
        <v>1299</v>
      </c>
      <c r="L583" t="s">
        <v>45</v>
      </c>
      <c r="O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NomenOrder582weiblichGenusnominativeKasussingularNumerus</v>
      </c>
      <c r="P583">
        <v>582</v>
      </c>
    </row>
    <row r="584" spans="1:16">
      <c r="A584" t="s">
        <v>4025</v>
      </c>
      <c r="B584" t="s">
        <v>382</v>
      </c>
      <c r="C584" t="b">
        <f>COUNTIF(Table_Beispiel[relWort], Table_Nomen[[#This Row],[wortKey]]) &gt; 0</f>
        <v>1</v>
      </c>
      <c r="F584" t="str">
        <f t="shared" si="9"/>
        <v>weiblichGenus</v>
      </c>
      <c r="H584" t="s">
        <v>37</v>
      </c>
      <c r="K584" t="s">
        <v>1300</v>
      </c>
      <c r="L584" t="s">
        <v>45</v>
      </c>
      <c r="O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NomenOrder583weiblichGenusnominativeKasussingularNumerus</v>
      </c>
      <c r="P584">
        <v>583</v>
      </c>
    </row>
    <row r="585" spans="1:16">
      <c r="A585" t="s">
        <v>4068</v>
      </c>
      <c r="B585" t="s">
        <v>422</v>
      </c>
      <c r="C585" t="b">
        <f>COUNTIF(Table_Beispiel[relWort], Table_Nomen[[#This Row],[wortKey]]) &gt; 0</f>
        <v>1</v>
      </c>
      <c r="F585" t="str">
        <f t="shared" si="9"/>
        <v>weiblichGenus</v>
      </c>
      <c r="H585" t="s">
        <v>37</v>
      </c>
      <c r="K585" t="s">
        <v>1301</v>
      </c>
      <c r="L585" t="s">
        <v>45</v>
      </c>
      <c r="O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NomenOrder584weiblichGenusnominativeKasussingularNumerus</v>
      </c>
      <c r="P585">
        <v>584</v>
      </c>
    </row>
    <row r="586" spans="1:16">
      <c r="A586" t="s">
        <v>4069</v>
      </c>
      <c r="B586" t="s">
        <v>423</v>
      </c>
      <c r="C586" t="b">
        <f>COUNTIF(Table_Beispiel[relWort], Table_Nomen[[#This Row],[wortKey]]) &gt; 0</f>
        <v>1</v>
      </c>
      <c r="F586" t="str">
        <f t="shared" si="9"/>
        <v>weiblichGenus</v>
      </c>
      <c r="H586" t="s">
        <v>37</v>
      </c>
      <c r="K586" t="s">
        <v>1302</v>
      </c>
      <c r="L586" t="s">
        <v>45</v>
      </c>
      <c r="O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NomenOrder585weiblichGenusnominativeKasussingularNumerus</v>
      </c>
      <c r="P586">
        <v>585</v>
      </c>
    </row>
    <row r="587" spans="1:16">
      <c r="A587" t="s">
        <v>4070</v>
      </c>
      <c r="B587" t="s">
        <v>424</v>
      </c>
      <c r="C587" t="b">
        <f>COUNTIF(Table_Beispiel[relWort], Table_Nomen[[#This Row],[wortKey]]) &gt; 0</f>
        <v>1</v>
      </c>
      <c r="F587" t="str">
        <f t="shared" si="9"/>
        <v>weiblichGenus</v>
      </c>
      <c r="H587" t="s">
        <v>37</v>
      </c>
      <c r="K587" t="s">
        <v>1303</v>
      </c>
      <c r="L587" t="s">
        <v>45</v>
      </c>
      <c r="O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NomenOrder586weiblichGenusnominativeKasussingularNumerus</v>
      </c>
      <c r="P587">
        <v>586</v>
      </c>
    </row>
    <row r="588" spans="1:16">
      <c r="A588" t="s">
        <v>4071</v>
      </c>
      <c r="B588" t="s">
        <v>425</v>
      </c>
      <c r="C588" t="b">
        <f>COUNTIF(Table_Beispiel[relWort], Table_Nomen[[#This Row],[wortKey]]) &gt; 0</f>
        <v>1</v>
      </c>
      <c r="F588" t="str">
        <f t="shared" si="9"/>
        <v>weiblichGenus</v>
      </c>
      <c r="H588" t="s">
        <v>37</v>
      </c>
      <c r="K588" t="s">
        <v>1304</v>
      </c>
      <c r="L588" t="s">
        <v>45</v>
      </c>
      <c r="O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NomenOrder587weiblichGenusnominativeKasussingularNumerus</v>
      </c>
      <c r="P588">
        <v>587</v>
      </c>
    </row>
    <row r="589" spans="1:16">
      <c r="A589" t="s">
        <v>4072</v>
      </c>
      <c r="B589" t="s">
        <v>426</v>
      </c>
      <c r="C589" t="b">
        <f>COUNTIF(Table_Beispiel[relWort], Table_Nomen[[#This Row],[wortKey]]) &gt; 0</f>
        <v>1</v>
      </c>
      <c r="F589" t="str">
        <f t="shared" si="9"/>
        <v>weiblichGenus</v>
      </c>
      <c r="H589" t="s">
        <v>37</v>
      </c>
      <c r="K589" t="s">
        <v>1305</v>
      </c>
      <c r="L589" t="s">
        <v>45</v>
      </c>
      <c r="O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NomenOrder588weiblichGenusnominativeKasussingularNumerus</v>
      </c>
      <c r="P589">
        <v>588</v>
      </c>
    </row>
    <row r="590" spans="1:16">
      <c r="A590" t="s">
        <v>4073</v>
      </c>
      <c r="B590" t="s">
        <v>427</v>
      </c>
      <c r="C590" t="b">
        <f>COUNTIF(Table_Beispiel[relWort], Table_Nomen[[#This Row],[wortKey]]) &gt; 0</f>
        <v>1</v>
      </c>
      <c r="F590" t="str">
        <f t="shared" si="9"/>
        <v>weiblichGenus</v>
      </c>
      <c r="H590" t="s">
        <v>37</v>
      </c>
      <c r="K590" t="s">
        <v>1306</v>
      </c>
      <c r="L590" t="s">
        <v>45</v>
      </c>
      <c r="O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NomenOrder589weiblichGenusnominativeKasussingularNumerus</v>
      </c>
      <c r="P590">
        <v>589</v>
      </c>
    </row>
    <row r="591" spans="1:16">
      <c r="A591" t="s">
        <v>4074</v>
      </c>
      <c r="B591" t="s">
        <v>428</v>
      </c>
      <c r="C591" t="b">
        <f>COUNTIF(Table_Beispiel[relWort], Table_Nomen[[#This Row],[wortKey]]) &gt; 0</f>
        <v>1</v>
      </c>
      <c r="F591" t="str">
        <f t="shared" si="9"/>
        <v>weiblichGenus</v>
      </c>
      <c r="H591" t="s">
        <v>37</v>
      </c>
      <c r="K591" t="s">
        <v>1307</v>
      </c>
      <c r="L591" t="s">
        <v>45</v>
      </c>
      <c r="O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NomenOrder590weiblichGenusnominativeKasussingularNumerus</v>
      </c>
      <c r="P591">
        <v>590</v>
      </c>
    </row>
    <row r="592" spans="1:16">
      <c r="A592" t="s">
        <v>3875</v>
      </c>
      <c r="B592" t="s">
        <v>241</v>
      </c>
      <c r="C592" t="b">
        <f>COUNTIF(Table_Beispiel[relWort], Table_Nomen[[#This Row],[wortKey]]) &gt; 0</f>
        <v>1</v>
      </c>
      <c r="F592" t="str">
        <f t="shared" si="9"/>
        <v>weiblichGenus</v>
      </c>
      <c r="H592" t="s">
        <v>37</v>
      </c>
      <c r="K592" t="s">
        <v>1308</v>
      </c>
      <c r="L592" t="s">
        <v>45</v>
      </c>
      <c r="O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NomenOrder591weiblichGenusnominativeKasussingularNumerus</v>
      </c>
      <c r="P592">
        <v>591</v>
      </c>
    </row>
    <row r="593" spans="1:16">
      <c r="A593" t="s">
        <v>4075</v>
      </c>
      <c r="B593" t="s">
        <v>429</v>
      </c>
      <c r="C593" t="b">
        <f>COUNTIF(Table_Beispiel[relWort], Table_Nomen[[#This Row],[wortKey]]) &gt; 0</f>
        <v>1</v>
      </c>
      <c r="F593" t="str">
        <f t="shared" si="9"/>
        <v>weiblichGenus</v>
      </c>
      <c r="H593" t="s">
        <v>37</v>
      </c>
      <c r="K593" t="s">
        <v>1309</v>
      </c>
      <c r="L593" t="s">
        <v>45</v>
      </c>
      <c r="O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NomenOrder592weiblichGenusnominativeKasussingularNumerus</v>
      </c>
      <c r="P593">
        <v>592</v>
      </c>
    </row>
    <row r="594" spans="1:16">
      <c r="A594" t="s">
        <v>4076</v>
      </c>
      <c r="B594" t="s">
        <v>430</v>
      </c>
      <c r="C594" t="b">
        <f>COUNTIF(Table_Beispiel[relWort], Table_Nomen[[#This Row],[wortKey]]) &gt; 0</f>
        <v>1</v>
      </c>
      <c r="F594" t="str">
        <f t="shared" si="9"/>
        <v>weiblichGenus</v>
      </c>
      <c r="H594" t="s">
        <v>37</v>
      </c>
      <c r="K594" t="s">
        <v>1310</v>
      </c>
      <c r="L594" t="s">
        <v>45</v>
      </c>
      <c r="O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NomenOrder593weiblichGenusnominativeKasussingularNumerus</v>
      </c>
      <c r="P594">
        <v>593</v>
      </c>
    </row>
    <row r="595" spans="1:16">
      <c r="A595" t="s">
        <v>4031</v>
      </c>
      <c r="B595" t="s">
        <v>388</v>
      </c>
      <c r="C595" t="b">
        <f>COUNTIF(Table_Beispiel[relWort], Table_Nomen[[#This Row],[wortKey]]) &gt; 0</f>
        <v>1</v>
      </c>
      <c r="F595" t="str">
        <f t="shared" si="9"/>
        <v>weiblichGenus</v>
      </c>
      <c r="H595" t="s">
        <v>37</v>
      </c>
      <c r="K595" t="s">
        <v>1311</v>
      </c>
      <c r="L595" t="s">
        <v>45</v>
      </c>
      <c r="O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NomenOrder594weiblichGenusnominativeKasussingularNumerus</v>
      </c>
      <c r="P595">
        <v>594</v>
      </c>
    </row>
    <row r="596" spans="1:16">
      <c r="A596" t="s">
        <v>4075</v>
      </c>
      <c r="B596" t="s">
        <v>429</v>
      </c>
      <c r="C596" t="b">
        <f>COUNTIF(Table_Beispiel[relWort], Table_Nomen[[#This Row],[wortKey]]) &gt; 0</f>
        <v>1</v>
      </c>
      <c r="F596" t="str">
        <f t="shared" si="9"/>
        <v>weiblichGenus</v>
      </c>
      <c r="H596" t="s">
        <v>37</v>
      </c>
      <c r="K596" t="s">
        <v>1312</v>
      </c>
      <c r="L596" t="s">
        <v>45</v>
      </c>
      <c r="O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NomenOrder595weiblichGenusnominativeKasussingularNumerus</v>
      </c>
      <c r="P596">
        <v>595</v>
      </c>
    </row>
    <row r="597" spans="1:16">
      <c r="A597" t="s">
        <v>4077</v>
      </c>
      <c r="B597" t="s">
        <v>431</v>
      </c>
      <c r="C597" t="b">
        <f>COUNTIF(Table_Beispiel[relWort], Table_Nomen[[#This Row],[wortKey]]) &gt; 0</f>
        <v>1</v>
      </c>
      <c r="F597" t="str">
        <f t="shared" si="9"/>
        <v>weiblichGenus</v>
      </c>
      <c r="H597" t="s">
        <v>37</v>
      </c>
      <c r="K597" t="s">
        <v>1313</v>
      </c>
      <c r="L597" t="s">
        <v>45</v>
      </c>
      <c r="O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NomenOrder596weiblichGenusnominativeKasussingularNumerus</v>
      </c>
      <c r="P597">
        <v>596</v>
      </c>
    </row>
    <row r="598" spans="1:16">
      <c r="A598" t="s">
        <v>4029</v>
      </c>
      <c r="B598" t="s">
        <v>386</v>
      </c>
      <c r="C598" t="b">
        <f>COUNTIF(Table_Beispiel[relWort], Table_Nomen[[#This Row],[wortKey]]) &gt; 0</f>
        <v>1</v>
      </c>
      <c r="F598" t="str">
        <f t="shared" si="9"/>
        <v>weiblichGenus</v>
      </c>
      <c r="H598" t="s">
        <v>37</v>
      </c>
      <c r="K598" t="s">
        <v>1314</v>
      </c>
      <c r="L598" t="s">
        <v>45</v>
      </c>
      <c r="O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NomenOrder597weiblichGenusnominativeKasussingularNumerus</v>
      </c>
      <c r="P598">
        <v>597</v>
      </c>
    </row>
    <row r="599" spans="1:16">
      <c r="A599" t="s">
        <v>4078</v>
      </c>
      <c r="B599" t="s">
        <v>345</v>
      </c>
      <c r="C599" t="b">
        <f>COUNTIF(Table_Beispiel[relWort], Table_Nomen[[#This Row],[wortKey]]) &gt; 0</f>
        <v>1</v>
      </c>
      <c r="F599" t="str">
        <f t="shared" si="9"/>
        <v>weiblichGenus</v>
      </c>
      <c r="H599" t="s">
        <v>37</v>
      </c>
      <c r="K599" t="s">
        <v>1315</v>
      </c>
      <c r="L599" t="s">
        <v>45</v>
      </c>
      <c r="O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NomenOrder598weiblichGenusnominativeKasussingularNumerus</v>
      </c>
      <c r="P599">
        <v>598</v>
      </c>
    </row>
    <row r="600" spans="1:16">
      <c r="A600" t="s">
        <v>4073</v>
      </c>
      <c r="B600" t="s">
        <v>427</v>
      </c>
      <c r="C600" t="b">
        <f>COUNTIF(Table_Beispiel[relWort], Table_Nomen[[#This Row],[wortKey]]) &gt; 0</f>
        <v>1</v>
      </c>
      <c r="F600" t="str">
        <f t="shared" si="9"/>
        <v>weiblichGenus</v>
      </c>
      <c r="H600" t="s">
        <v>37</v>
      </c>
      <c r="K600" t="s">
        <v>1316</v>
      </c>
      <c r="L600" t="s">
        <v>45</v>
      </c>
      <c r="O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NomenOrder599weiblichGenusnominativeKasussingularNumerus</v>
      </c>
      <c r="P600">
        <v>599</v>
      </c>
    </row>
    <row r="601" spans="1:16">
      <c r="A601" t="s">
        <v>4072</v>
      </c>
      <c r="B601" t="s">
        <v>426</v>
      </c>
      <c r="C601" t="b">
        <f>COUNTIF(Table_Beispiel[relWort], Table_Nomen[[#This Row],[wortKey]]) &gt; 0</f>
        <v>1</v>
      </c>
      <c r="F601" t="str">
        <f t="shared" si="9"/>
        <v>weiblichGenus</v>
      </c>
      <c r="H601" t="s">
        <v>37</v>
      </c>
      <c r="K601" t="s">
        <v>1317</v>
      </c>
      <c r="L601" t="s">
        <v>45</v>
      </c>
      <c r="O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NomenOrder600weiblichGenusnominativeKasussingularNumerus</v>
      </c>
      <c r="P601">
        <v>600</v>
      </c>
    </row>
    <row r="602" spans="1:16">
      <c r="A602" t="s">
        <v>3986</v>
      </c>
      <c r="B602" t="s">
        <v>344</v>
      </c>
      <c r="C602" t="b">
        <f>COUNTIF(Table_Beispiel[relWort], Table_Nomen[[#This Row],[wortKey]]) &gt; 0</f>
        <v>1</v>
      </c>
      <c r="F602" t="str">
        <f t="shared" si="9"/>
        <v>weiblichGenus</v>
      </c>
      <c r="H602" t="s">
        <v>37</v>
      </c>
      <c r="K602" t="s">
        <v>1318</v>
      </c>
      <c r="L602" t="s">
        <v>45</v>
      </c>
      <c r="O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NomenOrder601weiblichGenusnominativeKasussingularNumerus</v>
      </c>
      <c r="P602">
        <v>601</v>
      </c>
    </row>
    <row r="603" spans="1:16">
      <c r="A603" t="s">
        <v>4079</v>
      </c>
      <c r="B603" t="s">
        <v>432</v>
      </c>
      <c r="C603" t="b">
        <f>COUNTIF(Table_Beispiel[relWort], Table_Nomen[[#This Row],[wortKey]]) &gt; 0</f>
        <v>1</v>
      </c>
      <c r="F603" t="str">
        <f t="shared" si="9"/>
        <v>weiblichGenus</v>
      </c>
      <c r="H603" t="s">
        <v>37</v>
      </c>
      <c r="K603" t="s">
        <v>1319</v>
      </c>
      <c r="L603" t="s">
        <v>45</v>
      </c>
      <c r="O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NomenOrder602weiblichGenusnominativeKasussingularNumerus</v>
      </c>
      <c r="P603">
        <v>602</v>
      </c>
    </row>
    <row r="604" spans="1:16">
      <c r="A604" t="s">
        <v>4069</v>
      </c>
      <c r="B604" t="s">
        <v>423</v>
      </c>
      <c r="C604" t="b">
        <f>COUNTIF(Table_Beispiel[relWort], Table_Nomen[[#This Row],[wortKey]]) &gt; 0</f>
        <v>1</v>
      </c>
      <c r="F604" t="str">
        <f t="shared" si="9"/>
        <v>weiblichGenus</v>
      </c>
      <c r="H604" t="s">
        <v>37</v>
      </c>
      <c r="K604" t="s">
        <v>1320</v>
      </c>
      <c r="L604" t="s">
        <v>45</v>
      </c>
      <c r="O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NomenOrder603weiblichGenusnominativeKasussingularNumerus</v>
      </c>
      <c r="P604">
        <v>603</v>
      </c>
    </row>
    <row r="605" spans="1:16">
      <c r="A605" t="s">
        <v>4027</v>
      </c>
      <c r="B605" t="s">
        <v>384</v>
      </c>
      <c r="C605" t="b">
        <f>COUNTIF(Table_Beispiel[relWort], Table_Nomen[[#This Row],[wortKey]]) &gt; 0</f>
        <v>1</v>
      </c>
      <c r="F605" t="str">
        <f t="shared" si="9"/>
        <v>weiblichGenus</v>
      </c>
      <c r="H605" t="s">
        <v>37</v>
      </c>
      <c r="K605" t="s">
        <v>1321</v>
      </c>
      <c r="L605" t="s">
        <v>45</v>
      </c>
      <c r="O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NomenOrder604weiblichGenusnominativeKasussingularNumerus</v>
      </c>
      <c r="P605">
        <v>604</v>
      </c>
    </row>
    <row r="606" spans="1:16">
      <c r="A606" t="s">
        <v>4024</v>
      </c>
      <c r="B606" t="s">
        <v>381</v>
      </c>
      <c r="C606" t="b">
        <f>COUNTIF(Table_Beispiel[relWort], Table_Nomen[[#This Row],[wortKey]]) &gt; 0</f>
        <v>1</v>
      </c>
      <c r="F606" t="str">
        <f t="shared" si="9"/>
        <v>weiblichGenus</v>
      </c>
      <c r="H606" t="s">
        <v>37</v>
      </c>
      <c r="K606" t="s">
        <v>1322</v>
      </c>
      <c r="L606" t="s">
        <v>45</v>
      </c>
      <c r="O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NomenOrder605weiblichGenusnominativeKasussingularNumerus</v>
      </c>
      <c r="P606">
        <v>605</v>
      </c>
    </row>
    <row r="607" spans="1:16">
      <c r="A607" t="s">
        <v>4025</v>
      </c>
      <c r="B607" t="s">
        <v>382</v>
      </c>
      <c r="C607" t="b">
        <f>COUNTIF(Table_Beispiel[relWort], Table_Nomen[[#This Row],[wortKey]]) &gt; 0</f>
        <v>1</v>
      </c>
      <c r="F607" t="str">
        <f t="shared" si="9"/>
        <v>weiblichGenus</v>
      </c>
      <c r="H607" t="s">
        <v>37</v>
      </c>
      <c r="K607" t="s">
        <v>1323</v>
      </c>
      <c r="L607" t="s">
        <v>45</v>
      </c>
      <c r="O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NomenOrder606weiblichGenusnominativeKasussingularNumerus</v>
      </c>
      <c r="P607">
        <v>606</v>
      </c>
    </row>
    <row r="608" spans="1:16">
      <c r="A608" t="s">
        <v>3895</v>
      </c>
      <c r="B608" t="s">
        <v>138</v>
      </c>
      <c r="C608" t="b">
        <f>COUNTIF(Table_Beispiel[relWort], Table_Nomen[[#This Row],[wortKey]]) &gt; 0</f>
        <v>1</v>
      </c>
      <c r="F608" t="str">
        <f t="shared" si="9"/>
        <v>weiblichGenus</v>
      </c>
      <c r="H608" t="s">
        <v>37</v>
      </c>
      <c r="K608" t="s">
        <v>1324</v>
      </c>
      <c r="L608" t="s">
        <v>45</v>
      </c>
      <c r="O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NomenOrder607weiblichGenusnominativeKasussingularNumerus</v>
      </c>
      <c r="P608">
        <v>607</v>
      </c>
    </row>
    <row r="609" spans="1:16">
      <c r="A609" t="s">
        <v>3981</v>
      </c>
      <c r="B609" t="s">
        <v>340</v>
      </c>
      <c r="C609" t="b">
        <f>COUNTIF(Table_Beispiel[relWort], Table_Nomen[[#This Row],[wortKey]]) &gt; 0</f>
        <v>1</v>
      </c>
      <c r="F609" t="str">
        <f t="shared" si="9"/>
        <v>weiblichGenus</v>
      </c>
      <c r="H609" t="s">
        <v>37</v>
      </c>
      <c r="K609" t="s">
        <v>1325</v>
      </c>
      <c r="L609" t="s">
        <v>45</v>
      </c>
      <c r="O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NomenOrder608weiblichGenusnominativeKasussingularNumerus</v>
      </c>
      <c r="P609">
        <v>608</v>
      </c>
    </row>
    <row r="610" spans="1:16">
      <c r="A610" t="s">
        <v>3861</v>
      </c>
      <c r="B610" t="s">
        <v>225</v>
      </c>
      <c r="C610" t="b">
        <f>COUNTIF(Table_Beispiel[relWort], Table_Nomen[[#This Row],[wortKey]]) &gt; 0</f>
        <v>1</v>
      </c>
      <c r="F610" t="str">
        <f t="shared" si="9"/>
        <v>weiblichGenus</v>
      </c>
      <c r="H610" t="s">
        <v>37</v>
      </c>
      <c r="K610" t="s">
        <v>1326</v>
      </c>
      <c r="L610" t="s">
        <v>45</v>
      </c>
      <c r="O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NomenOrder609weiblichGenusnominativeKasussingularNumerus</v>
      </c>
      <c r="P610">
        <v>609</v>
      </c>
    </row>
    <row r="611" spans="1:16">
      <c r="A611" t="s">
        <v>4064</v>
      </c>
      <c r="B611" t="s">
        <v>235</v>
      </c>
      <c r="C611" t="b">
        <f>COUNTIF(Table_Beispiel[relWort], Table_Nomen[[#This Row],[wortKey]]) &gt; 0</f>
        <v>1</v>
      </c>
      <c r="F611" t="str">
        <f t="shared" si="9"/>
        <v>weiblichGenus</v>
      </c>
      <c r="H611" t="s">
        <v>37</v>
      </c>
      <c r="K611" t="s">
        <v>1327</v>
      </c>
      <c r="L611" t="s">
        <v>45</v>
      </c>
      <c r="O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NomenOrder610weiblichGenusnominativeKasussingularNumerus</v>
      </c>
      <c r="P611">
        <v>610</v>
      </c>
    </row>
    <row r="612" spans="1:16">
      <c r="A612" t="s">
        <v>4080</v>
      </c>
      <c r="B612" t="s">
        <v>433</v>
      </c>
      <c r="C612" t="b">
        <f>COUNTIF(Table_Beispiel[relWort], Table_Nomen[[#This Row],[wortKey]]) &gt; 0</f>
        <v>1</v>
      </c>
      <c r="F612" t="str">
        <f t="shared" si="9"/>
        <v>weiblichGenus</v>
      </c>
      <c r="H612" t="s">
        <v>37</v>
      </c>
      <c r="K612" t="s">
        <v>1328</v>
      </c>
      <c r="L612" t="s">
        <v>45</v>
      </c>
      <c r="O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NomenOrder611weiblichGenusnominativeKasussingularNumerus</v>
      </c>
      <c r="P612">
        <v>611</v>
      </c>
    </row>
    <row r="613" spans="1:16">
      <c r="A613" t="s">
        <v>4081</v>
      </c>
      <c r="B613" t="s">
        <v>434</v>
      </c>
      <c r="C613" t="b">
        <f>COUNTIF(Table_Beispiel[relWort], Table_Nomen[[#This Row],[wortKey]]) &gt; 0</f>
        <v>1</v>
      </c>
      <c r="F613" t="str">
        <f t="shared" si="9"/>
        <v>weiblichGenus</v>
      </c>
      <c r="H613" t="s">
        <v>37</v>
      </c>
      <c r="K613" t="s">
        <v>1329</v>
      </c>
      <c r="L613" t="s">
        <v>45</v>
      </c>
      <c r="O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NomenOrder612weiblichGenusnominativeKasussingularNumerus</v>
      </c>
      <c r="P613">
        <v>612</v>
      </c>
    </row>
    <row r="614" spans="1:16">
      <c r="A614" t="s">
        <v>4082</v>
      </c>
      <c r="B614" t="s">
        <v>435</v>
      </c>
      <c r="C614" t="b">
        <f>COUNTIF(Table_Beispiel[relWort], Table_Nomen[[#This Row],[wortKey]]) &gt; 0</f>
        <v>1</v>
      </c>
      <c r="F614" t="str">
        <f t="shared" si="9"/>
        <v>weiblichGenus</v>
      </c>
      <c r="H614" t="s">
        <v>37</v>
      </c>
      <c r="K614" t="s">
        <v>1330</v>
      </c>
      <c r="L614" t="s">
        <v>45</v>
      </c>
      <c r="O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NomenOrder613weiblichGenusnominativeKasussingularNumerus</v>
      </c>
      <c r="P614">
        <v>613</v>
      </c>
    </row>
    <row r="615" spans="1:16">
      <c r="A615" t="s">
        <v>4083</v>
      </c>
      <c r="B615" t="s">
        <v>436</v>
      </c>
      <c r="C615" t="b">
        <f>COUNTIF(Table_Beispiel[relWort], Table_Nomen[[#This Row],[wortKey]]) &gt; 0</f>
        <v>1</v>
      </c>
      <c r="F615" t="str">
        <f t="shared" si="9"/>
        <v>weiblichGenus</v>
      </c>
      <c r="H615" t="s">
        <v>37</v>
      </c>
      <c r="K615" t="s">
        <v>1331</v>
      </c>
      <c r="L615" t="s">
        <v>45</v>
      </c>
      <c r="O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NomenOrder614weiblichGenusnominativeKasussingularNumerus</v>
      </c>
      <c r="P615">
        <v>614</v>
      </c>
    </row>
    <row r="616" spans="1:16">
      <c r="A616" t="s">
        <v>3979</v>
      </c>
      <c r="B616" t="s">
        <v>338</v>
      </c>
      <c r="C616" t="b">
        <f>COUNTIF(Table_Beispiel[relWort], Table_Nomen[[#This Row],[wortKey]]) &gt; 0</f>
        <v>1</v>
      </c>
      <c r="F616" t="str">
        <f t="shared" si="9"/>
        <v>weiblichGenus</v>
      </c>
      <c r="H616" t="s">
        <v>37</v>
      </c>
      <c r="K616" t="s">
        <v>1332</v>
      </c>
      <c r="L616" t="s">
        <v>45</v>
      </c>
      <c r="O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NomenOrder615weiblichGenusnominativeKasussingularNumerus</v>
      </c>
      <c r="P616">
        <v>615</v>
      </c>
    </row>
    <row r="617" spans="1:16">
      <c r="A617" t="s">
        <v>3926</v>
      </c>
      <c r="B617" t="s">
        <v>290</v>
      </c>
      <c r="C617" t="b">
        <f>COUNTIF(Table_Beispiel[relWort], Table_Nomen[[#This Row],[wortKey]]) &gt; 0</f>
        <v>1</v>
      </c>
      <c r="F617" t="str">
        <f t="shared" si="9"/>
        <v>weiblichGenus</v>
      </c>
      <c r="H617" t="s">
        <v>37</v>
      </c>
      <c r="K617" t="s">
        <v>1333</v>
      </c>
      <c r="L617" t="s">
        <v>45</v>
      </c>
      <c r="O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NomenOrder616weiblichGenusnominativeKasussingularNumerus</v>
      </c>
      <c r="P617">
        <v>616</v>
      </c>
    </row>
    <row r="618" spans="1:16">
      <c r="A618" t="s">
        <v>3978</v>
      </c>
      <c r="B618" t="s">
        <v>337</v>
      </c>
      <c r="C618" t="b">
        <f>COUNTIF(Table_Beispiel[relWort], Table_Nomen[[#This Row],[wortKey]]) &gt; 0</f>
        <v>1</v>
      </c>
      <c r="F618" t="str">
        <f t="shared" si="9"/>
        <v>weiblichGenus</v>
      </c>
      <c r="H618" t="s">
        <v>37</v>
      </c>
      <c r="K618" t="s">
        <v>1334</v>
      </c>
      <c r="L618" t="s">
        <v>45</v>
      </c>
      <c r="O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NomenOrder617weiblichGenusnominativeKasussingularNumerus</v>
      </c>
      <c r="P618">
        <v>617</v>
      </c>
    </row>
    <row r="619" spans="1:16">
      <c r="A619" t="s">
        <v>4023</v>
      </c>
      <c r="B619" t="s">
        <v>380</v>
      </c>
      <c r="C619" t="b">
        <f>COUNTIF(Table_Beispiel[relWort], Table_Nomen[[#This Row],[wortKey]]) &gt; 0</f>
        <v>1</v>
      </c>
      <c r="F619" t="str">
        <f t="shared" si="9"/>
        <v>weiblichGenus</v>
      </c>
      <c r="H619" t="s">
        <v>37</v>
      </c>
      <c r="K619" t="s">
        <v>1335</v>
      </c>
      <c r="L619" t="s">
        <v>45</v>
      </c>
      <c r="O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NomenOrder618weiblichGenusnominativeKasussingularNumerus</v>
      </c>
      <c r="P619">
        <v>618</v>
      </c>
    </row>
    <row r="620" spans="1:16">
      <c r="A620" t="s">
        <v>3977</v>
      </c>
      <c r="B620" t="s">
        <v>313</v>
      </c>
      <c r="C620" t="b">
        <f>COUNTIF(Table_Beispiel[relWort], Table_Nomen[[#This Row],[wortKey]]) &gt; 0</f>
        <v>1</v>
      </c>
      <c r="F620" t="str">
        <f t="shared" si="9"/>
        <v>weiblichGenus</v>
      </c>
      <c r="H620" t="s">
        <v>37</v>
      </c>
      <c r="K620" t="s">
        <v>1336</v>
      </c>
      <c r="L620" t="s">
        <v>45</v>
      </c>
      <c r="O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NomenOrder619weiblichGenusnominativeKasussingularNumerus</v>
      </c>
      <c r="P620">
        <v>619</v>
      </c>
    </row>
    <row r="621" spans="1:16">
      <c r="A621" t="s">
        <v>3863</v>
      </c>
      <c r="B621" t="s">
        <v>227</v>
      </c>
      <c r="C621" t="b">
        <f>COUNTIF(Table_Beispiel[relWort], Table_Nomen[[#This Row],[wortKey]]) &gt; 0</f>
        <v>1</v>
      </c>
      <c r="F621" t="str">
        <f t="shared" si="9"/>
        <v>weiblichGenus</v>
      </c>
      <c r="H621" t="s">
        <v>37</v>
      </c>
      <c r="K621" t="s">
        <v>1337</v>
      </c>
      <c r="L621" t="s">
        <v>45</v>
      </c>
      <c r="O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NomenOrder620weiblichGenusnominativeKasussingularNumerus</v>
      </c>
      <c r="P621">
        <v>620</v>
      </c>
    </row>
    <row r="622" spans="1:16">
      <c r="A622" t="s">
        <v>3858</v>
      </c>
      <c r="B622" t="s">
        <v>222</v>
      </c>
      <c r="C622" t="b">
        <f>COUNTIF(Table_Beispiel[relWort], Table_Nomen[[#This Row],[wortKey]]) &gt; 0</f>
        <v>1</v>
      </c>
      <c r="F622" t="str">
        <f t="shared" si="9"/>
        <v>weiblichGenus</v>
      </c>
      <c r="H622" t="s">
        <v>37</v>
      </c>
      <c r="K622" t="s">
        <v>1338</v>
      </c>
      <c r="L622" t="s">
        <v>45</v>
      </c>
      <c r="O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NomenOrder621weiblichGenusnominativeKasussingularNumerus</v>
      </c>
      <c r="P622">
        <v>621</v>
      </c>
    </row>
    <row r="623" spans="1:16">
      <c r="A623" t="s">
        <v>3903</v>
      </c>
      <c r="B623" t="s">
        <v>270</v>
      </c>
      <c r="C623" t="b">
        <f>COUNTIF(Table_Beispiel[relWort], Table_Nomen[[#This Row],[wortKey]]) &gt; 0</f>
        <v>1</v>
      </c>
      <c r="F623" t="str">
        <f t="shared" si="9"/>
        <v>weiblichGenus</v>
      </c>
      <c r="H623" t="s">
        <v>37</v>
      </c>
      <c r="K623" t="s">
        <v>1339</v>
      </c>
      <c r="L623" t="s">
        <v>45</v>
      </c>
      <c r="O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NomenOrder622weiblichGenusnominativeKasussingularNumerus</v>
      </c>
      <c r="P623">
        <v>622</v>
      </c>
    </row>
    <row r="624" spans="1:16">
      <c r="A624" t="s">
        <v>4062</v>
      </c>
      <c r="B624" t="s">
        <v>322</v>
      </c>
      <c r="C624" t="b">
        <f>COUNTIF(Table_Beispiel[relWort], Table_Nomen[[#This Row],[wortKey]]) &gt; 0</f>
        <v>1</v>
      </c>
      <c r="F624" t="str">
        <f t="shared" si="9"/>
        <v>weiblichGenus</v>
      </c>
      <c r="H624" t="s">
        <v>37</v>
      </c>
      <c r="K624" t="s">
        <v>1340</v>
      </c>
      <c r="L624" t="s">
        <v>45</v>
      </c>
      <c r="O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NomenOrder623weiblichGenusnominativeKasussingularNumerus</v>
      </c>
      <c r="P624">
        <v>623</v>
      </c>
    </row>
    <row r="625" spans="1:16">
      <c r="A625" t="s">
        <v>4084</v>
      </c>
      <c r="B625" t="s">
        <v>437</v>
      </c>
      <c r="C625" t="b">
        <f>COUNTIF(Table_Beispiel[relWort], Table_Nomen[[#This Row],[wortKey]]) &gt; 0</f>
        <v>1</v>
      </c>
      <c r="F625" t="str">
        <f t="shared" si="9"/>
        <v>weiblichGenus</v>
      </c>
      <c r="H625" t="s">
        <v>37</v>
      </c>
      <c r="K625" t="s">
        <v>1341</v>
      </c>
      <c r="L625" t="s">
        <v>45</v>
      </c>
      <c r="O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NomenOrder624weiblichGenusnominativeKasussingularNumerus</v>
      </c>
      <c r="P625">
        <v>624</v>
      </c>
    </row>
    <row r="626" spans="1:16">
      <c r="A626" t="s">
        <v>4085</v>
      </c>
      <c r="B626" t="s">
        <v>438</v>
      </c>
      <c r="C626" t="b">
        <f>COUNTIF(Table_Beispiel[relWort], Table_Nomen[[#This Row],[wortKey]]) &gt; 0</f>
        <v>1</v>
      </c>
      <c r="F626" t="str">
        <f t="shared" si="9"/>
        <v>weiblichGenus</v>
      </c>
      <c r="H626" t="s">
        <v>37</v>
      </c>
      <c r="K626" t="s">
        <v>1342</v>
      </c>
      <c r="L626" t="s">
        <v>45</v>
      </c>
      <c r="O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NomenOrder625weiblichGenusnominativeKasussingularNumerus</v>
      </c>
      <c r="P626">
        <v>625</v>
      </c>
    </row>
    <row r="627" spans="1:16">
      <c r="A627" t="s">
        <v>4086</v>
      </c>
      <c r="B627" t="s">
        <v>439</v>
      </c>
      <c r="C627" t="b">
        <f>COUNTIF(Table_Beispiel[relWort], Table_Nomen[[#This Row],[wortKey]]) &gt; 0</f>
        <v>1</v>
      </c>
      <c r="F627" t="str">
        <f t="shared" si="9"/>
        <v>weiblichGenus</v>
      </c>
      <c r="H627" t="s">
        <v>37</v>
      </c>
      <c r="K627" t="s">
        <v>1343</v>
      </c>
      <c r="L627" t="s">
        <v>45</v>
      </c>
      <c r="O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NomenOrder626weiblichGenusnominativeKasussingularNumerus</v>
      </c>
      <c r="P627">
        <v>626</v>
      </c>
    </row>
    <row r="628" spans="1:16">
      <c r="A628" t="s">
        <v>4087</v>
      </c>
      <c r="B628" t="s">
        <v>440</v>
      </c>
      <c r="C628" t="b">
        <f>COUNTIF(Table_Beispiel[relWort], Table_Nomen[[#This Row],[wortKey]]) &gt; 0</f>
        <v>1</v>
      </c>
      <c r="F628" t="str">
        <f t="shared" si="9"/>
        <v>weiblichGenus</v>
      </c>
      <c r="H628" t="s">
        <v>37</v>
      </c>
      <c r="K628" t="s">
        <v>1344</v>
      </c>
      <c r="L628" t="s">
        <v>45</v>
      </c>
      <c r="O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NomenOrder627weiblichGenusnominativeKasussingularNumerus</v>
      </c>
      <c r="P628">
        <v>627</v>
      </c>
    </row>
    <row r="629" spans="1:16">
      <c r="A629" t="s">
        <v>3974</v>
      </c>
      <c r="B629" t="s">
        <v>441</v>
      </c>
      <c r="C629" t="b">
        <f>COUNTIF(Table_Beispiel[relWort], Table_Nomen[[#This Row],[wortKey]]) &gt; 0</f>
        <v>1</v>
      </c>
      <c r="F629" t="str">
        <f t="shared" si="9"/>
        <v>weiblichGenus</v>
      </c>
      <c r="H629" t="s">
        <v>37</v>
      </c>
      <c r="K629" t="s">
        <v>1345</v>
      </c>
      <c r="L629" t="s">
        <v>45</v>
      </c>
      <c r="O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NomenOrder628weiblichGenusnominativeKasussingularNumerus</v>
      </c>
      <c r="P629">
        <v>628</v>
      </c>
    </row>
    <row r="630" spans="1:16">
      <c r="A630" t="s">
        <v>3942</v>
      </c>
      <c r="B630" t="s">
        <v>306</v>
      </c>
      <c r="C630" t="b">
        <f>COUNTIF(Table_Beispiel[relWort], Table_Nomen[[#This Row],[wortKey]]) &gt; 0</f>
        <v>1</v>
      </c>
      <c r="F630" t="str">
        <f t="shared" si="9"/>
        <v>weiblichGenus</v>
      </c>
      <c r="H630" t="s">
        <v>37</v>
      </c>
      <c r="K630" t="s">
        <v>1346</v>
      </c>
      <c r="L630" t="s">
        <v>45</v>
      </c>
      <c r="O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NomenOrder629weiblichGenusnominativeKasussingularNumerus</v>
      </c>
      <c r="P630">
        <v>629</v>
      </c>
    </row>
    <row r="631" spans="1:16">
      <c r="A631" t="s">
        <v>3852</v>
      </c>
      <c r="B631" t="s">
        <v>217</v>
      </c>
      <c r="C631" t="b">
        <f>COUNTIF(Table_Beispiel[relWort], Table_Nomen[[#This Row],[wortKey]]) &gt; 0</f>
        <v>1</v>
      </c>
      <c r="F631" t="str">
        <f t="shared" si="9"/>
        <v>weiblichGenus</v>
      </c>
      <c r="H631" t="s">
        <v>37</v>
      </c>
      <c r="K631" t="s">
        <v>1347</v>
      </c>
      <c r="L631" t="s">
        <v>45</v>
      </c>
      <c r="O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NomenOrder630weiblichGenusnominativeKasussingularNumerus</v>
      </c>
      <c r="P631">
        <v>630</v>
      </c>
    </row>
    <row r="632" spans="1:16">
      <c r="A632" t="s">
        <v>3935</v>
      </c>
      <c r="B632" t="s">
        <v>299</v>
      </c>
      <c r="C632" t="b">
        <f>COUNTIF(Table_Beispiel[relWort], Table_Nomen[[#This Row],[wortKey]]) &gt; 0</f>
        <v>1</v>
      </c>
      <c r="F632" t="str">
        <f t="shared" si="9"/>
        <v>weiblichGenus</v>
      </c>
      <c r="H632" t="s">
        <v>37</v>
      </c>
      <c r="K632" t="s">
        <v>1348</v>
      </c>
      <c r="L632" t="s">
        <v>45</v>
      </c>
      <c r="O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NomenOrder631weiblichGenusnominativeKasussingularNumerus</v>
      </c>
      <c r="P632">
        <v>631</v>
      </c>
    </row>
    <row r="633" spans="1:16">
      <c r="A633" t="s">
        <v>3941</v>
      </c>
      <c r="B633" t="s">
        <v>294</v>
      </c>
      <c r="C633" t="b">
        <f>COUNTIF(Table_Beispiel[relWort], Table_Nomen[[#This Row],[wortKey]]) &gt; 0</f>
        <v>1</v>
      </c>
      <c r="F633" t="str">
        <f t="shared" si="9"/>
        <v>weiblichGenus</v>
      </c>
      <c r="H633" t="s">
        <v>37</v>
      </c>
      <c r="K633" t="s">
        <v>1349</v>
      </c>
      <c r="L633" t="s">
        <v>45</v>
      </c>
      <c r="O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NomenOrder632weiblichGenusnominativeKasussingularNumerus</v>
      </c>
      <c r="P633">
        <v>632</v>
      </c>
    </row>
    <row r="634" spans="1:16">
      <c r="A634" t="s">
        <v>3853</v>
      </c>
      <c r="B634" t="s">
        <v>216</v>
      </c>
      <c r="C634" t="b">
        <f>COUNTIF(Table_Beispiel[relWort], Table_Nomen[[#This Row],[wortKey]]) &gt; 0</f>
        <v>1</v>
      </c>
      <c r="F634" t="str">
        <f t="shared" si="9"/>
        <v>weiblichGenus</v>
      </c>
      <c r="H634" t="s">
        <v>37</v>
      </c>
      <c r="K634" t="s">
        <v>1350</v>
      </c>
      <c r="L634" t="s">
        <v>45</v>
      </c>
      <c r="O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NomenOrder633weiblichGenusnominativeKasussingularNumerus</v>
      </c>
      <c r="P634">
        <v>633</v>
      </c>
    </row>
    <row r="635" spans="1:16">
      <c r="A635" t="s">
        <v>4088</v>
      </c>
      <c r="B635" t="s">
        <v>442</v>
      </c>
      <c r="C635" t="b">
        <f>COUNTIF(Table_Beispiel[relWort], Table_Nomen[[#This Row],[wortKey]]) &gt; 0</f>
        <v>1</v>
      </c>
      <c r="F635" t="str">
        <f t="shared" si="9"/>
        <v>weiblichGenus</v>
      </c>
      <c r="H635" t="s">
        <v>37</v>
      </c>
      <c r="K635" t="s">
        <v>1351</v>
      </c>
      <c r="L635" t="s">
        <v>45</v>
      </c>
      <c r="O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NomenOrder634weiblichGenusnominativeKasussingularNumerus</v>
      </c>
      <c r="P635">
        <v>634</v>
      </c>
    </row>
    <row r="636" spans="1:16">
      <c r="A636" t="s">
        <v>4089</v>
      </c>
      <c r="B636" t="s">
        <v>443</v>
      </c>
      <c r="C636" t="b">
        <f>COUNTIF(Table_Beispiel[relWort], Table_Nomen[[#This Row],[wortKey]]) &gt; 0</f>
        <v>1</v>
      </c>
      <c r="F636" t="str">
        <f t="shared" si="9"/>
        <v>weiblichGenus</v>
      </c>
      <c r="H636" t="s">
        <v>37</v>
      </c>
      <c r="K636" t="s">
        <v>1352</v>
      </c>
      <c r="L636" t="s">
        <v>45</v>
      </c>
      <c r="O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NomenOrder635weiblichGenusnominativeKasussingularNumerus</v>
      </c>
      <c r="P636">
        <v>635</v>
      </c>
    </row>
    <row r="637" spans="1:16">
      <c r="A637" t="s">
        <v>4090</v>
      </c>
      <c r="B637" t="s">
        <v>444</v>
      </c>
      <c r="C637" t="b">
        <f>COUNTIF(Table_Beispiel[relWort], Table_Nomen[[#This Row],[wortKey]]) &gt; 0</f>
        <v>1</v>
      </c>
      <c r="F637" t="str">
        <f t="shared" si="9"/>
        <v>weiblichGenus</v>
      </c>
      <c r="H637" t="s">
        <v>37</v>
      </c>
      <c r="K637" t="s">
        <v>1353</v>
      </c>
      <c r="L637" t="s">
        <v>45</v>
      </c>
      <c r="O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NomenOrder636weiblichGenusnominativeKasussingularNumerus</v>
      </c>
      <c r="P637">
        <v>636</v>
      </c>
    </row>
    <row r="638" spans="1:16">
      <c r="A638" t="s">
        <v>4091</v>
      </c>
      <c r="B638" t="s">
        <v>445</v>
      </c>
      <c r="C638" t="b">
        <f>COUNTIF(Table_Beispiel[relWort], Table_Nomen[[#This Row],[wortKey]]) &gt; 0</f>
        <v>1</v>
      </c>
      <c r="F638" t="str">
        <f t="shared" si="9"/>
        <v>weiblichGenus</v>
      </c>
      <c r="H638" t="s">
        <v>37</v>
      </c>
      <c r="K638" t="s">
        <v>1354</v>
      </c>
      <c r="L638" t="s">
        <v>45</v>
      </c>
      <c r="O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NomenOrder637weiblichGenusnominativeKasussingularNumerus</v>
      </c>
      <c r="P638">
        <v>637</v>
      </c>
    </row>
    <row r="639" spans="1:16">
      <c r="A639" t="s">
        <v>4092</v>
      </c>
      <c r="B639" t="s">
        <v>446</v>
      </c>
      <c r="C639" t="b">
        <f>COUNTIF(Table_Beispiel[relWort], Table_Nomen[[#This Row],[wortKey]]) &gt; 0</f>
        <v>1</v>
      </c>
      <c r="F639" t="str">
        <f t="shared" si="9"/>
        <v>weiblichGenus</v>
      </c>
      <c r="H639" t="s">
        <v>37</v>
      </c>
      <c r="K639" t="s">
        <v>1355</v>
      </c>
      <c r="L639" t="s">
        <v>45</v>
      </c>
      <c r="O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NomenOrder638weiblichGenusnominativeKasussingularNumerus</v>
      </c>
      <c r="P639">
        <v>638</v>
      </c>
    </row>
    <row r="640" spans="1:16">
      <c r="A640" t="s">
        <v>4093</v>
      </c>
      <c r="B640" t="s">
        <v>447</v>
      </c>
      <c r="C640" t="b">
        <f>COUNTIF(Table_Beispiel[relWort], Table_Nomen[[#This Row],[wortKey]]) &gt; 0</f>
        <v>1</v>
      </c>
      <c r="F640" t="str">
        <f t="shared" si="9"/>
        <v>weiblichGenus</v>
      </c>
      <c r="H640" t="s">
        <v>37</v>
      </c>
      <c r="K640" t="s">
        <v>1356</v>
      </c>
      <c r="L640" t="s">
        <v>45</v>
      </c>
      <c r="O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NomenOrder639weiblichGenusnominativeKasussingularNumerus</v>
      </c>
      <c r="P640">
        <v>639</v>
      </c>
    </row>
    <row r="641" spans="1:16">
      <c r="A641" t="s">
        <v>3975</v>
      </c>
      <c r="B641" t="s">
        <v>335</v>
      </c>
      <c r="C641" t="b">
        <f>COUNTIF(Table_Beispiel[relWort], Table_Nomen[[#This Row],[wortKey]]) &gt; 0</f>
        <v>1</v>
      </c>
      <c r="F641" t="str">
        <f t="shared" si="9"/>
        <v>weiblichGenus</v>
      </c>
      <c r="H641" t="s">
        <v>37</v>
      </c>
      <c r="K641" t="s">
        <v>1357</v>
      </c>
      <c r="L641" t="s">
        <v>45</v>
      </c>
      <c r="O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NomenOrder640weiblichGenusnominativeKasussingularNumerus</v>
      </c>
      <c r="P641">
        <v>640</v>
      </c>
    </row>
    <row r="642" spans="1:16">
      <c r="A642" t="s">
        <v>4094</v>
      </c>
      <c r="B642" t="s">
        <v>448</v>
      </c>
      <c r="C642" t="b">
        <f>COUNTIF(Table_Beispiel[relWort], Table_Nomen[[#This Row],[wortKey]]) &gt; 0</f>
        <v>1</v>
      </c>
      <c r="F642" t="str">
        <f t="shared" ref="F642:F705" si="10">IF(OR(LEFT(A642,4)="der ", ISNUMBER(SEARCH("/der",A642))),"mannlichGenus",
 IF(OR(LEFT(A642,4)="das ", ISNUMBER(SEARCH("/das",A642))),"sachlichGenus",
 IF(OR(LEFT(A642,4)="die ", ISNUMBER(SEARCH("/die",A642))),"weiblichGenus",
 "")))</f>
        <v>weiblichGenus</v>
      </c>
      <c r="H642" t="s">
        <v>37</v>
      </c>
      <c r="K642" t="s">
        <v>1358</v>
      </c>
      <c r="L642" t="s">
        <v>45</v>
      </c>
      <c r="O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NomenOrder641weiblichGenusnominativeKasussingularNumerus</v>
      </c>
      <c r="P642">
        <v>641</v>
      </c>
    </row>
    <row r="643" spans="1:16">
      <c r="A643" t="s">
        <v>4095</v>
      </c>
      <c r="B643" t="s">
        <v>449</v>
      </c>
      <c r="C643" t="b">
        <f>COUNTIF(Table_Beispiel[relWort], Table_Nomen[[#This Row],[wortKey]]) &gt; 0</f>
        <v>1</v>
      </c>
      <c r="F643" t="str">
        <f t="shared" si="10"/>
        <v>weiblichGenus</v>
      </c>
      <c r="H643" t="s">
        <v>37</v>
      </c>
      <c r="K643" t="s">
        <v>1359</v>
      </c>
      <c r="L643" t="s">
        <v>45</v>
      </c>
      <c r="O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NomenOrder642weiblichGenusnominativeKasussingularNumerus</v>
      </c>
      <c r="P643">
        <v>642</v>
      </c>
    </row>
    <row r="644" spans="1:16">
      <c r="A644" t="s">
        <v>3915</v>
      </c>
      <c r="B644" t="s">
        <v>280</v>
      </c>
      <c r="C644" t="b">
        <f>COUNTIF(Table_Beispiel[relWort], Table_Nomen[[#This Row],[wortKey]]) &gt; 0</f>
        <v>1</v>
      </c>
      <c r="F644" t="str">
        <f t="shared" si="10"/>
        <v>weiblichGenus</v>
      </c>
      <c r="H644" t="s">
        <v>37</v>
      </c>
      <c r="K644" t="s">
        <v>1360</v>
      </c>
      <c r="L644" t="s">
        <v>45</v>
      </c>
      <c r="O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NomenOrder643weiblichGenusnominativeKasussingularNumerus</v>
      </c>
      <c r="P644">
        <v>643</v>
      </c>
    </row>
    <row r="645" spans="1:16">
      <c r="A645" t="s">
        <v>4096</v>
      </c>
      <c r="B645" t="s">
        <v>450</v>
      </c>
      <c r="C645" t="b">
        <f>COUNTIF(Table_Beispiel[relWort], Table_Nomen[[#This Row],[wortKey]]) &gt; 0</f>
        <v>1</v>
      </c>
      <c r="F645" t="str">
        <f t="shared" si="10"/>
        <v>weiblichGenus</v>
      </c>
      <c r="H645" t="s">
        <v>37</v>
      </c>
      <c r="K645" t="s">
        <v>1361</v>
      </c>
      <c r="L645" t="s">
        <v>45</v>
      </c>
      <c r="O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NomenOrder644weiblichGenusnominativeKasussingularNumerus</v>
      </c>
      <c r="P645">
        <v>644</v>
      </c>
    </row>
    <row r="646" spans="1:16">
      <c r="A646" t="s">
        <v>4097</v>
      </c>
      <c r="B646" t="s">
        <v>451</v>
      </c>
      <c r="C646" t="b">
        <f>COUNTIF(Table_Beispiel[relWort], Table_Nomen[[#This Row],[wortKey]]) &gt; 0</f>
        <v>1</v>
      </c>
      <c r="F646" t="str">
        <f t="shared" si="10"/>
        <v>weiblichGenus</v>
      </c>
      <c r="H646" t="s">
        <v>37</v>
      </c>
      <c r="K646" t="s">
        <v>1362</v>
      </c>
      <c r="L646" t="s">
        <v>45</v>
      </c>
      <c r="O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NomenOrder645weiblichGenusnominativeKasussingularNumerus</v>
      </c>
      <c r="P646">
        <v>645</v>
      </c>
    </row>
    <row r="647" spans="1:16">
      <c r="A647" t="s">
        <v>4098</v>
      </c>
      <c r="B647" t="s">
        <v>452</v>
      </c>
      <c r="C647" t="b">
        <f>COUNTIF(Table_Beispiel[relWort], Table_Nomen[[#This Row],[wortKey]]) &gt; 0</f>
        <v>1</v>
      </c>
      <c r="F647" t="str">
        <f t="shared" si="10"/>
        <v>weiblichGenus</v>
      </c>
      <c r="H647" t="s">
        <v>37</v>
      </c>
      <c r="K647" t="s">
        <v>1363</v>
      </c>
      <c r="L647" t="s">
        <v>45</v>
      </c>
      <c r="O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NomenOrder646weiblichGenusnominativeKasussingularNumerus</v>
      </c>
      <c r="P647">
        <v>646</v>
      </c>
    </row>
    <row r="648" spans="1:16">
      <c r="A648" t="s">
        <v>4099</v>
      </c>
      <c r="B648" t="s">
        <v>453</v>
      </c>
      <c r="C648" t="b">
        <f>COUNTIF(Table_Beispiel[relWort], Table_Nomen[[#This Row],[wortKey]]) &gt; 0</f>
        <v>1</v>
      </c>
      <c r="F648" t="str">
        <f t="shared" si="10"/>
        <v>weiblichGenus</v>
      </c>
      <c r="H648" t="s">
        <v>37</v>
      </c>
      <c r="K648" t="s">
        <v>1364</v>
      </c>
      <c r="L648" t="s">
        <v>45</v>
      </c>
      <c r="O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NomenOrder647weiblichGenusnominativeKasussingularNumerus</v>
      </c>
      <c r="P648">
        <v>647</v>
      </c>
    </row>
    <row r="649" spans="1:16">
      <c r="A649" t="s">
        <v>3900</v>
      </c>
      <c r="B649" t="s">
        <v>267</v>
      </c>
      <c r="C649" t="b">
        <f>COUNTIF(Table_Beispiel[relWort], Table_Nomen[[#This Row],[wortKey]]) &gt; 0</f>
        <v>1</v>
      </c>
      <c r="F649" t="str">
        <f t="shared" si="10"/>
        <v>weiblichGenus</v>
      </c>
      <c r="H649" t="s">
        <v>37</v>
      </c>
      <c r="K649" t="s">
        <v>1365</v>
      </c>
      <c r="L649" t="s">
        <v>45</v>
      </c>
      <c r="O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NomenOrder648weiblichGenusnominativeKasussingularNumerus</v>
      </c>
      <c r="P649">
        <v>648</v>
      </c>
    </row>
    <row r="650" spans="1:16">
      <c r="A650" t="s">
        <v>4100</v>
      </c>
      <c r="B650" t="s">
        <v>454</v>
      </c>
      <c r="C650" t="b">
        <f>COUNTIF(Table_Beispiel[relWort], Table_Nomen[[#This Row],[wortKey]]) &gt; 0</f>
        <v>1</v>
      </c>
      <c r="F650" t="str">
        <f t="shared" si="10"/>
        <v>weiblichGenus</v>
      </c>
      <c r="H650" t="s">
        <v>37</v>
      </c>
      <c r="K650" t="s">
        <v>1366</v>
      </c>
      <c r="L650" t="s">
        <v>45</v>
      </c>
      <c r="O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NomenOrder649weiblichGenusnominativeKasussingularNumerus</v>
      </c>
      <c r="P650">
        <v>649</v>
      </c>
    </row>
    <row r="651" spans="1:16">
      <c r="A651" t="s">
        <v>4101</v>
      </c>
      <c r="B651" t="s">
        <v>254</v>
      </c>
      <c r="C651" t="b">
        <f>COUNTIF(Table_Beispiel[relWort], Table_Nomen[[#This Row],[wortKey]]) &gt; 0</f>
        <v>1</v>
      </c>
      <c r="F651" t="str">
        <f t="shared" si="10"/>
        <v>weiblichGenus</v>
      </c>
      <c r="H651" t="s">
        <v>37</v>
      </c>
      <c r="K651" t="s">
        <v>1367</v>
      </c>
      <c r="L651" t="s">
        <v>45</v>
      </c>
      <c r="O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NomenOrder650weiblichGenusnominativeKasussingularNumerus</v>
      </c>
      <c r="P651">
        <v>650</v>
      </c>
    </row>
    <row r="652" spans="1:16">
      <c r="A652" t="s">
        <v>4061</v>
      </c>
      <c r="B652" t="s">
        <v>417</v>
      </c>
      <c r="C652" t="b">
        <f>COUNTIF(Table_Beispiel[relWort], Table_Nomen[[#This Row],[wortKey]]) &gt; 0</f>
        <v>1</v>
      </c>
      <c r="F652" t="str">
        <f t="shared" si="10"/>
        <v>weiblichGenus</v>
      </c>
      <c r="H652" t="s">
        <v>37</v>
      </c>
      <c r="K652" t="s">
        <v>1368</v>
      </c>
      <c r="L652" t="s">
        <v>45</v>
      </c>
      <c r="O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NomenOrder651weiblichGenusnominativeKasussingularNumerus</v>
      </c>
      <c r="P652">
        <v>651</v>
      </c>
    </row>
    <row r="653" spans="1:16">
      <c r="A653" t="s">
        <v>4022</v>
      </c>
      <c r="B653" t="s">
        <v>379</v>
      </c>
      <c r="C653" t="b">
        <f>COUNTIF(Table_Beispiel[relWort], Table_Nomen[[#This Row],[wortKey]]) &gt; 0</f>
        <v>1</v>
      </c>
      <c r="F653" t="str">
        <f t="shared" si="10"/>
        <v>weiblichGenus</v>
      </c>
      <c r="H653" t="s">
        <v>37</v>
      </c>
      <c r="K653" t="s">
        <v>1369</v>
      </c>
      <c r="L653" t="s">
        <v>45</v>
      </c>
      <c r="O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NomenOrder652weiblichGenusnominativeKasussingularNumerus</v>
      </c>
      <c r="P653">
        <v>652</v>
      </c>
    </row>
    <row r="654" spans="1:16">
      <c r="A654" t="s">
        <v>4102</v>
      </c>
      <c r="B654" t="s">
        <v>455</v>
      </c>
      <c r="C654" t="b">
        <f>COUNTIF(Table_Beispiel[relWort], Table_Nomen[[#This Row],[wortKey]]) &gt; 0</f>
        <v>1</v>
      </c>
      <c r="F654" t="str">
        <f t="shared" si="10"/>
        <v>weiblichGenus</v>
      </c>
      <c r="H654" t="s">
        <v>37</v>
      </c>
      <c r="K654" t="s">
        <v>1370</v>
      </c>
      <c r="L654" t="s">
        <v>45</v>
      </c>
      <c r="O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NomenOrder653weiblichGenusnominativeKasussingularNumerus</v>
      </c>
      <c r="P654">
        <v>653</v>
      </c>
    </row>
    <row r="655" spans="1:16">
      <c r="A655" t="s">
        <v>4103</v>
      </c>
      <c r="B655" t="s">
        <v>456</v>
      </c>
      <c r="C655" t="b">
        <f>COUNTIF(Table_Beispiel[relWort], Table_Nomen[[#This Row],[wortKey]]) &gt; 0</f>
        <v>1</v>
      </c>
      <c r="F655" t="str">
        <f t="shared" si="10"/>
        <v>weiblichGenus</v>
      </c>
      <c r="H655" t="s">
        <v>37</v>
      </c>
      <c r="K655" t="s">
        <v>1371</v>
      </c>
      <c r="L655" t="s">
        <v>45</v>
      </c>
      <c r="O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NomenOrder654weiblichGenusnominativeKasussingularNumerus</v>
      </c>
      <c r="P655">
        <v>654</v>
      </c>
    </row>
    <row r="656" spans="1:16">
      <c r="A656" t="s">
        <v>4104</v>
      </c>
      <c r="B656" t="s">
        <v>457</v>
      </c>
      <c r="C656" t="b">
        <f>COUNTIF(Table_Beispiel[relWort], Table_Nomen[[#This Row],[wortKey]]) &gt; 0</f>
        <v>1</v>
      </c>
      <c r="F656" t="str">
        <f t="shared" si="10"/>
        <v>weiblichGenus</v>
      </c>
      <c r="H656" t="s">
        <v>37</v>
      </c>
      <c r="K656" t="s">
        <v>1372</v>
      </c>
      <c r="L656" t="s">
        <v>45</v>
      </c>
      <c r="O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NomenOrder655weiblichGenusnominativeKasussingularNumerus</v>
      </c>
      <c r="P656">
        <v>655</v>
      </c>
    </row>
    <row r="657" spans="1:16">
      <c r="A657" t="s">
        <v>4105</v>
      </c>
      <c r="B657" t="s">
        <v>458</v>
      </c>
      <c r="C657" t="b">
        <f>COUNTIF(Table_Beispiel[relWort], Table_Nomen[[#This Row],[wortKey]]) &gt; 0</f>
        <v>1</v>
      </c>
      <c r="F657" t="str">
        <f t="shared" si="10"/>
        <v>weiblichGenus</v>
      </c>
      <c r="H657" t="s">
        <v>37</v>
      </c>
      <c r="K657" t="s">
        <v>1373</v>
      </c>
      <c r="L657" t="s">
        <v>45</v>
      </c>
      <c r="O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NomenOrder656weiblichGenusnominativeKasussingularNumerus</v>
      </c>
      <c r="P657">
        <v>656</v>
      </c>
    </row>
    <row r="658" spans="1:16">
      <c r="A658" t="s">
        <v>4106</v>
      </c>
      <c r="B658" t="s">
        <v>459</v>
      </c>
      <c r="C658" t="b">
        <f>COUNTIF(Table_Beispiel[relWort], Table_Nomen[[#This Row],[wortKey]]) &gt; 0</f>
        <v>1</v>
      </c>
      <c r="F658" t="str">
        <f t="shared" si="10"/>
        <v>weiblichGenus</v>
      </c>
      <c r="H658" t="s">
        <v>37</v>
      </c>
      <c r="K658" t="s">
        <v>1374</v>
      </c>
      <c r="L658" t="s">
        <v>45</v>
      </c>
      <c r="O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NomenOrder657weiblichGenusnominativeKasussingularNumerus</v>
      </c>
      <c r="P658">
        <v>657</v>
      </c>
    </row>
    <row r="659" spans="1:16">
      <c r="A659" t="s">
        <v>4107</v>
      </c>
      <c r="B659" t="s">
        <v>460</v>
      </c>
      <c r="C659" t="b">
        <f>COUNTIF(Table_Beispiel[relWort], Table_Nomen[[#This Row],[wortKey]]) &gt; 0</f>
        <v>1</v>
      </c>
      <c r="F659" t="str">
        <f t="shared" si="10"/>
        <v>weiblichGenus</v>
      </c>
      <c r="H659" t="s">
        <v>37</v>
      </c>
      <c r="K659" t="s">
        <v>1375</v>
      </c>
      <c r="L659" t="s">
        <v>45</v>
      </c>
      <c r="O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NomenOrder658weiblichGenusnominativeKasussingularNumerus</v>
      </c>
      <c r="P659">
        <v>658</v>
      </c>
    </row>
    <row r="660" spans="1:16">
      <c r="A660" t="s">
        <v>4108</v>
      </c>
      <c r="B660" t="s">
        <v>461</v>
      </c>
      <c r="C660" t="b">
        <f>COUNTIF(Table_Beispiel[relWort], Table_Nomen[[#This Row],[wortKey]]) &gt; 0</f>
        <v>1</v>
      </c>
      <c r="F660" t="str">
        <f t="shared" si="10"/>
        <v>weiblichGenus</v>
      </c>
      <c r="H660" t="s">
        <v>37</v>
      </c>
      <c r="K660" t="s">
        <v>1376</v>
      </c>
      <c r="L660" t="s">
        <v>45</v>
      </c>
      <c r="O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NomenOrder659weiblichGenusnominativeKasussingularNumerus</v>
      </c>
      <c r="P660">
        <v>659</v>
      </c>
    </row>
    <row r="661" spans="1:16">
      <c r="A661" t="s">
        <v>4109</v>
      </c>
      <c r="B661" t="s">
        <v>462</v>
      </c>
      <c r="C661" t="b">
        <f>COUNTIF(Table_Beispiel[relWort], Table_Nomen[[#This Row],[wortKey]]) &gt; 0</f>
        <v>1</v>
      </c>
      <c r="F661" t="str">
        <f t="shared" si="10"/>
        <v>weiblichGenus</v>
      </c>
      <c r="H661" t="s">
        <v>37</v>
      </c>
      <c r="K661" t="s">
        <v>1377</v>
      </c>
      <c r="L661" t="s">
        <v>45</v>
      </c>
      <c r="O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NomenOrder660weiblichGenusnominativeKasussingularNumerus</v>
      </c>
      <c r="P661">
        <v>660</v>
      </c>
    </row>
    <row r="662" spans="1:16">
      <c r="A662" t="s">
        <v>4110</v>
      </c>
      <c r="B662" t="s">
        <v>463</v>
      </c>
      <c r="C662" t="b">
        <f>COUNTIF(Table_Beispiel[relWort], Table_Nomen[[#This Row],[wortKey]]) &gt; 0</f>
        <v>1</v>
      </c>
      <c r="F662" t="str">
        <f t="shared" si="10"/>
        <v>weiblichGenus</v>
      </c>
      <c r="H662" t="s">
        <v>37</v>
      </c>
      <c r="K662" t="s">
        <v>1378</v>
      </c>
      <c r="L662" t="s">
        <v>45</v>
      </c>
      <c r="O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NomenOrder661weiblichGenusnominativeKasussingularNumerus</v>
      </c>
      <c r="P662">
        <v>661</v>
      </c>
    </row>
    <row r="663" spans="1:16">
      <c r="A663" t="s">
        <v>4111</v>
      </c>
      <c r="B663" t="s">
        <v>464</v>
      </c>
      <c r="C663" t="b">
        <f>COUNTIF(Table_Beispiel[relWort], Table_Nomen[[#This Row],[wortKey]]) &gt; 0</f>
        <v>1</v>
      </c>
      <c r="F663" t="str">
        <f t="shared" si="10"/>
        <v>weiblichGenus</v>
      </c>
      <c r="H663" t="s">
        <v>37</v>
      </c>
      <c r="K663" t="s">
        <v>1379</v>
      </c>
      <c r="L663" t="s">
        <v>45</v>
      </c>
      <c r="O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NomenOrder662weiblichGenusnominativeKasussingularNumerus</v>
      </c>
      <c r="P663">
        <v>662</v>
      </c>
    </row>
    <row r="664" spans="1:16">
      <c r="A664" t="s">
        <v>4112</v>
      </c>
      <c r="B664" t="s">
        <v>465</v>
      </c>
      <c r="C664" t="b">
        <f>COUNTIF(Table_Beispiel[relWort], Table_Nomen[[#This Row],[wortKey]]) &gt; 0</f>
        <v>1</v>
      </c>
      <c r="F664" t="str">
        <f t="shared" si="10"/>
        <v>weiblichGenus</v>
      </c>
      <c r="H664" t="s">
        <v>37</v>
      </c>
      <c r="K664" t="s">
        <v>1380</v>
      </c>
      <c r="L664" t="s">
        <v>45</v>
      </c>
      <c r="O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NomenOrder663weiblichGenusnominativeKasussingularNumerus</v>
      </c>
      <c r="P664">
        <v>663</v>
      </c>
    </row>
    <row r="665" spans="1:16">
      <c r="A665" t="s">
        <v>4113</v>
      </c>
      <c r="B665" t="s">
        <v>466</v>
      </c>
      <c r="C665" t="b">
        <f>COUNTIF(Table_Beispiel[relWort], Table_Nomen[[#This Row],[wortKey]]) &gt; 0</f>
        <v>1</v>
      </c>
      <c r="F665" t="str">
        <f t="shared" si="10"/>
        <v>weiblichGenus</v>
      </c>
      <c r="H665" t="s">
        <v>37</v>
      </c>
      <c r="K665" t="s">
        <v>1381</v>
      </c>
      <c r="L665" t="s">
        <v>45</v>
      </c>
      <c r="O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NomenOrder664weiblichGenusnominativeKasussingularNumerus</v>
      </c>
      <c r="P665">
        <v>664</v>
      </c>
    </row>
    <row r="666" spans="1:16">
      <c r="A666" t="s">
        <v>4104</v>
      </c>
      <c r="B666" t="s">
        <v>457</v>
      </c>
      <c r="C666" t="b">
        <f>COUNTIF(Table_Beispiel[relWort], Table_Nomen[[#This Row],[wortKey]]) &gt; 0</f>
        <v>1</v>
      </c>
      <c r="F666" t="str">
        <f t="shared" si="10"/>
        <v>weiblichGenus</v>
      </c>
      <c r="H666" t="s">
        <v>37</v>
      </c>
      <c r="K666" t="s">
        <v>1382</v>
      </c>
      <c r="L666" t="s">
        <v>45</v>
      </c>
      <c r="O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NomenOrder665weiblichGenusnominativeKasussingularNumerus</v>
      </c>
      <c r="P666">
        <v>665</v>
      </c>
    </row>
    <row r="667" spans="1:16">
      <c r="A667" t="s">
        <v>4114</v>
      </c>
      <c r="B667" t="s">
        <v>467</v>
      </c>
      <c r="C667" t="b">
        <f>COUNTIF(Table_Beispiel[relWort], Table_Nomen[[#This Row],[wortKey]]) &gt; 0</f>
        <v>1</v>
      </c>
      <c r="F667" t="str">
        <f t="shared" si="10"/>
        <v>weiblichGenus</v>
      </c>
      <c r="H667" t="s">
        <v>37</v>
      </c>
      <c r="K667" t="s">
        <v>1383</v>
      </c>
      <c r="L667" t="s">
        <v>45</v>
      </c>
      <c r="O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NomenOrder666weiblichGenusnominativeKasussingularNumerus</v>
      </c>
      <c r="P667">
        <v>666</v>
      </c>
    </row>
    <row r="668" spans="1:16">
      <c r="A668" t="s">
        <v>4105</v>
      </c>
      <c r="B668" t="s">
        <v>458</v>
      </c>
      <c r="C668" t="b">
        <f>COUNTIF(Table_Beispiel[relWort], Table_Nomen[[#This Row],[wortKey]]) &gt; 0</f>
        <v>1</v>
      </c>
      <c r="F668" t="str">
        <f t="shared" si="10"/>
        <v>weiblichGenus</v>
      </c>
      <c r="H668" t="s">
        <v>37</v>
      </c>
      <c r="K668" t="s">
        <v>1384</v>
      </c>
      <c r="L668" t="s">
        <v>45</v>
      </c>
      <c r="O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NomenOrder667weiblichGenusnominativeKasussingularNumerus</v>
      </c>
      <c r="P668">
        <v>667</v>
      </c>
    </row>
    <row r="669" spans="1:16">
      <c r="A669" t="s">
        <v>4115</v>
      </c>
      <c r="B669" t="s">
        <v>468</v>
      </c>
      <c r="C669" t="b">
        <f>COUNTIF(Table_Beispiel[relWort], Table_Nomen[[#This Row],[wortKey]]) &gt; 0</f>
        <v>1</v>
      </c>
      <c r="F669" t="str">
        <f t="shared" si="10"/>
        <v>weiblichGenus</v>
      </c>
      <c r="H669" t="s">
        <v>37</v>
      </c>
      <c r="K669" t="s">
        <v>1385</v>
      </c>
      <c r="L669" t="s">
        <v>45</v>
      </c>
      <c r="O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NomenOrder668weiblichGenusnominativeKasussingularNumerus</v>
      </c>
      <c r="P669">
        <v>668</v>
      </c>
    </row>
    <row r="670" spans="1:16">
      <c r="A670" t="s">
        <v>4108</v>
      </c>
      <c r="B670" t="s">
        <v>461</v>
      </c>
      <c r="C670" t="b">
        <f>COUNTIF(Table_Beispiel[relWort], Table_Nomen[[#This Row],[wortKey]]) &gt; 0</f>
        <v>1</v>
      </c>
      <c r="F670" t="str">
        <f t="shared" si="10"/>
        <v>weiblichGenus</v>
      </c>
      <c r="H670" t="s">
        <v>37</v>
      </c>
      <c r="K670" t="s">
        <v>1386</v>
      </c>
      <c r="L670" t="s">
        <v>45</v>
      </c>
      <c r="O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NomenOrder669weiblichGenusnominativeKasussingularNumerus</v>
      </c>
      <c r="P670">
        <v>669</v>
      </c>
    </row>
    <row r="671" spans="1:16">
      <c r="A671" t="s">
        <v>4116</v>
      </c>
      <c r="B671" t="s">
        <v>469</v>
      </c>
      <c r="C671" t="b">
        <f>COUNTIF(Table_Beispiel[relWort], Table_Nomen[[#This Row],[wortKey]]) &gt; 0</f>
        <v>1</v>
      </c>
      <c r="F671" t="str">
        <f t="shared" si="10"/>
        <v>weiblichGenus</v>
      </c>
      <c r="H671" t="s">
        <v>37</v>
      </c>
      <c r="K671" t="s">
        <v>1387</v>
      </c>
      <c r="L671" t="s">
        <v>45</v>
      </c>
      <c r="O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NomenOrder670weiblichGenusnominativeKasussingularNumerus</v>
      </c>
      <c r="P671">
        <v>670</v>
      </c>
    </row>
    <row r="672" spans="1:16">
      <c r="A672" t="s">
        <v>4117</v>
      </c>
      <c r="B672" t="s">
        <v>470</v>
      </c>
      <c r="C672" t="b">
        <f>COUNTIF(Table_Beispiel[relWort], Table_Nomen[[#This Row],[wortKey]]) &gt; 0</f>
        <v>1</v>
      </c>
      <c r="F672" t="str">
        <f t="shared" si="10"/>
        <v>weiblichGenus</v>
      </c>
      <c r="H672" t="s">
        <v>37</v>
      </c>
      <c r="K672" t="s">
        <v>1388</v>
      </c>
      <c r="L672" t="s">
        <v>45</v>
      </c>
      <c r="O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NomenOrder671weiblichGenusnominativeKasussingularNumerus</v>
      </c>
      <c r="P672">
        <v>671</v>
      </c>
    </row>
    <row r="673" spans="1:16">
      <c r="A673" t="s">
        <v>4118</v>
      </c>
      <c r="B673" t="s">
        <v>471</v>
      </c>
      <c r="C673" t="b">
        <f>COUNTIF(Table_Beispiel[relWort], Table_Nomen[[#This Row],[wortKey]]) &gt; 0</f>
        <v>1</v>
      </c>
      <c r="F673" t="str">
        <f t="shared" si="10"/>
        <v>weiblichGenus</v>
      </c>
      <c r="H673" t="s">
        <v>37</v>
      </c>
      <c r="K673" t="s">
        <v>1389</v>
      </c>
      <c r="L673" t="s">
        <v>45</v>
      </c>
      <c r="O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NomenOrder672weiblichGenusnominativeKasussingularNumerus</v>
      </c>
      <c r="P673">
        <v>672</v>
      </c>
    </row>
    <row r="674" spans="1:16">
      <c r="A674" t="s">
        <v>4119</v>
      </c>
      <c r="B674" t="s">
        <v>472</v>
      </c>
      <c r="C674" t="b">
        <f>COUNTIF(Table_Beispiel[relWort], Table_Nomen[[#This Row],[wortKey]]) &gt; 0</f>
        <v>1</v>
      </c>
      <c r="F674" t="str">
        <f t="shared" si="10"/>
        <v>weiblichGenus</v>
      </c>
      <c r="H674" t="s">
        <v>37</v>
      </c>
      <c r="K674" t="s">
        <v>1390</v>
      </c>
      <c r="L674" t="s">
        <v>45</v>
      </c>
      <c r="O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NomenOrder673weiblichGenusnominativeKasussingularNumerus</v>
      </c>
      <c r="P674">
        <v>673</v>
      </c>
    </row>
    <row r="675" spans="1:16">
      <c r="A675" t="s">
        <v>4120</v>
      </c>
      <c r="B675" t="s">
        <v>463</v>
      </c>
      <c r="C675" t="b">
        <f>COUNTIF(Table_Beispiel[relWort], Table_Nomen[[#This Row],[wortKey]]) &gt; 0</f>
        <v>1</v>
      </c>
      <c r="F675" t="str">
        <f t="shared" si="10"/>
        <v>weiblichGenus</v>
      </c>
      <c r="H675" t="s">
        <v>37</v>
      </c>
      <c r="K675" t="s">
        <v>1391</v>
      </c>
      <c r="L675" t="s">
        <v>45</v>
      </c>
      <c r="O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NomenOrder674weiblichGenusnominativeKasussingularNumerus</v>
      </c>
      <c r="P675">
        <v>674</v>
      </c>
    </row>
    <row r="676" spans="1:16">
      <c r="A676" t="s">
        <v>4121</v>
      </c>
      <c r="B676" t="s">
        <v>473</v>
      </c>
      <c r="C676" t="b">
        <f>COUNTIF(Table_Beispiel[relWort], Table_Nomen[[#This Row],[wortKey]]) &gt; 0</f>
        <v>1</v>
      </c>
      <c r="F676" t="str">
        <f t="shared" si="10"/>
        <v>weiblichGenus</v>
      </c>
      <c r="H676" t="s">
        <v>37</v>
      </c>
      <c r="K676" t="s">
        <v>1392</v>
      </c>
      <c r="L676" t="s">
        <v>45</v>
      </c>
      <c r="O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NomenOrder675weiblichGenusnominativeKasussingularNumerus</v>
      </c>
      <c r="P676">
        <v>675</v>
      </c>
    </row>
    <row r="677" spans="1:16">
      <c r="A677" t="s">
        <v>4122</v>
      </c>
      <c r="B677" t="s">
        <v>474</v>
      </c>
      <c r="C677" t="b">
        <f>COUNTIF(Table_Beispiel[relWort], Table_Nomen[[#This Row],[wortKey]]) &gt; 0</f>
        <v>1</v>
      </c>
      <c r="F677" t="str">
        <f t="shared" si="10"/>
        <v>weiblichGenus</v>
      </c>
      <c r="H677" t="s">
        <v>37</v>
      </c>
      <c r="K677" t="s">
        <v>1393</v>
      </c>
      <c r="L677" t="s">
        <v>45</v>
      </c>
      <c r="O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NomenOrder676weiblichGenusnominativeKasussingularNumerus</v>
      </c>
      <c r="P677">
        <v>676</v>
      </c>
    </row>
    <row r="678" spans="1:16">
      <c r="A678" t="s">
        <v>4123</v>
      </c>
      <c r="B678" t="s">
        <v>475</v>
      </c>
      <c r="C678" t="b">
        <f>COUNTIF(Table_Beispiel[relWort], Table_Nomen[[#This Row],[wortKey]]) &gt; 0</f>
        <v>1</v>
      </c>
      <c r="F678" t="str">
        <f t="shared" si="10"/>
        <v>weiblichGenus</v>
      </c>
      <c r="H678" t="s">
        <v>37</v>
      </c>
      <c r="K678" t="s">
        <v>1394</v>
      </c>
      <c r="L678" t="s">
        <v>45</v>
      </c>
      <c r="O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NomenOrder677weiblichGenusnominativeKasussingularNumerus</v>
      </c>
      <c r="P678">
        <v>677</v>
      </c>
    </row>
    <row r="679" spans="1:16">
      <c r="A679" t="s">
        <v>4124</v>
      </c>
      <c r="B679" t="s">
        <v>476</v>
      </c>
      <c r="C679" t="b">
        <f>COUNTIF(Table_Beispiel[relWort], Table_Nomen[[#This Row],[wortKey]]) &gt; 0</f>
        <v>1</v>
      </c>
      <c r="F679" t="str">
        <f t="shared" si="10"/>
        <v>weiblichGenus</v>
      </c>
      <c r="H679" t="s">
        <v>37</v>
      </c>
      <c r="K679" t="s">
        <v>1395</v>
      </c>
      <c r="L679" t="s">
        <v>45</v>
      </c>
      <c r="O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NomenOrder678weiblichGenusnominativeKasussingularNumerus</v>
      </c>
      <c r="P679">
        <v>678</v>
      </c>
    </row>
    <row r="680" spans="1:16">
      <c r="A680" t="s">
        <v>4125</v>
      </c>
      <c r="B680" t="s">
        <v>477</v>
      </c>
      <c r="C680" t="b">
        <f>COUNTIF(Table_Beispiel[relWort], Table_Nomen[[#This Row],[wortKey]]) &gt; 0</f>
        <v>1</v>
      </c>
      <c r="F680" t="str">
        <f t="shared" si="10"/>
        <v>weiblichGenus</v>
      </c>
      <c r="H680" t="s">
        <v>37</v>
      </c>
      <c r="K680" t="s">
        <v>1396</v>
      </c>
      <c r="L680" t="s">
        <v>45</v>
      </c>
      <c r="O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NomenOrder679weiblichGenusnominativeKasussingularNumerus</v>
      </c>
      <c r="P680">
        <v>679</v>
      </c>
    </row>
    <row r="681" spans="1:16">
      <c r="A681" t="s">
        <v>4126</v>
      </c>
      <c r="B681" t="s">
        <v>478</v>
      </c>
      <c r="C681" t="b">
        <f>COUNTIF(Table_Beispiel[relWort], Table_Nomen[[#This Row],[wortKey]]) &gt; 0</f>
        <v>1</v>
      </c>
      <c r="F681" t="str">
        <f t="shared" si="10"/>
        <v>weiblichGenus</v>
      </c>
      <c r="H681" t="s">
        <v>37</v>
      </c>
      <c r="K681" t="s">
        <v>1397</v>
      </c>
      <c r="L681" t="s">
        <v>45</v>
      </c>
      <c r="O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NomenOrder680weiblichGenusnominativeKasussingularNumerus</v>
      </c>
      <c r="P681">
        <v>680</v>
      </c>
    </row>
    <row r="682" spans="1:16">
      <c r="A682" t="s">
        <v>4127</v>
      </c>
      <c r="B682" t="s">
        <v>477</v>
      </c>
      <c r="C682" t="b">
        <f>COUNTIF(Table_Beispiel[relWort], Table_Nomen[[#This Row],[wortKey]]) &gt; 0</f>
        <v>1</v>
      </c>
      <c r="F682" t="str">
        <f t="shared" si="10"/>
        <v>weiblichGenus</v>
      </c>
      <c r="H682" t="s">
        <v>37</v>
      </c>
      <c r="K682" t="s">
        <v>1398</v>
      </c>
      <c r="L682" t="s">
        <v>45</v>
      </c>
      <c r="O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NomenOrder681weiblichGenusnominativeKasussingularNumerus</v>
      </c>
      <c r="P682">
        <v>681</v>
      </c>
    </row>
    <row r="683" spans="1:16">
      <c r="A683" t="s">
        <v>4128</v>
      </c>
      <c r="B683" t="s">
        <v>479</v>
      </c>
      <c r="C683" t="b">
        <f>COUNTIF(Table_Beispiel[relWort], Table_Nomen[[#This Row],[wortKey]]) &gt; 0</f>
        <v>1</v>
      </c>
      <c r="F683" t="str">
        <f t="shared" si="10"/>
        <v>weiblichGenus</v>
      </c>
      <c r="H683" t="s">
        <v>37</v>
      </c>
      <c r="K683" t="s">
        <v>1399</v>
      </c>
      <c r="L683" t="s">
        <v>45</v>
      </c>
      <c r="O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NomenOrder682weiblichGenusnominativeKasussingularNumerus</v>
      </c>
      <c r="P683">
        <v>682</v>
      </c>
    </row>
    <row r="684" spans="1:16">
      <c r="A684" t="s">
        <v>4129</v>
      </c>
      <c r="B684" t="s">
        <v>480</v>
      </c>
      <c r="C684" t="b">
        <f>COUNTIF(Table_Beispiel[relWort], Table_Nomen[[#This Row],[wortKey]]) &gt; 0</f>
        <v>1</v>
      </c>
      <c r="F684" t="str">
        <f t="shared" si="10"/>
        <v>weiblichGenus</v>
      </c>
      <c r="H684" t="s">
        <v>37</v>
      </c>
      <c r="K684" t="s">
        <v>1400</v>
      </c>
      <c r="L684" t="s">
        <v>45</v>
      </c>
      <c r="O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NomenOrder683weiblichGenusnominativeKasussingularNumerus</v>
      </c>
      <c r="P684">
        <v>683</v>
      </c>
    </row>
    <row r="685" spans="1:16">
      <c r="A685" t="s">
        <v>4130</v>
      </c>
      <c r="B685" t="s">
        <v>481</v>
      </c>
      <c r="C685" t="b">
        <f>COUNTIF(Table_Beispiel[relWort], Table_Nomen[[#This Row],[wortKey]]) &gt; 0</f>
        <v>1</v>
      </c>
      <c r="F685" t="str">
        <f t="shared" si="10"/>
        <v>weiblichGenus</v>
      </c>
      <c r="H685" t="s">
        <v>37</v>
      </c>
      <c r="K685" t="s">
        <v>1401</v>
      </c>
      <c r="L685" t="s">
        <v>45</v>
      </c>
      <c r="O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NomenOrder684weiblichGenusnominativeKasussingularNumerus</v>
      </c>
      <c r="P685">
        <v>684</v>
      </c>
    </row>
    <row r="686" spans="1:16">
      <c r="A686" t="s">
        <v>4116</v>
      </c>
      <c r="B686" t="s">
        <v>482</v>
      </c>
      <c r="C686" t="b">
        <f>COUNTIF(Table_Beispiel[relWort], Table_Nomen[[#This Row],[wortKey]]) &gt; 0</f>
        <v>1</v>
      </c>
      <c r="F686" t="str">
        <f t="shared" si="10"/>
        <v>weiblichGenus</v>
      </c>
      <c r="H686" t="s">
        <v>37</v>
      </c>
      <c r="K686" t="s">
        <v>1402</v>
      </c>
      <c r="L686" t="s">
        <v>45</v>
      </c>
      <c r="O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NomenOrder685weiblichGenusnominativeKasussingularNumerus</v>
      </c>
      <c r="P686">
        <v>685</v>
      </c>
    </row>
    <row r="687" spans="1:16">
      <c r="A687" t="s">
        <v>4131</v>
      </c>
      <c r="B687" t="s">
        <v>483</v>
      </c>
      <c r="C687" t="b">
        <f>COUNTIF(Table_Beispiel[relWort], Table_Nomen[[#This Row],[wortKey]]) &gt; 0</f>
        <v>1</v>
      </c>
      <c r="F687" t="str">
        <f t="shared" si="10"/>
        <v>weiblichGenus</v>
      </c>
      <c r="H687" t="s">
        <v>37</v>
      </c>
      <c r="K687" t="s">
        <v>1403</v>
      </c>
      <c r="L687" t="s">
        <v>45</v>
      </c>
      <c r="O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NomenOrder686weiblichGenusnominativeKasussingularNumerus</v>
      </c>
      <c r="P687">
        <v>686</v>
      </c>
    </row>
    <row r="688" spans="1:16">
      <c r="A688" t="s">
        <v>4132</v>
      </c>
      <c r="B688" t="s">
        <v>484</v>
      </c>
      <c r="C688" t="b">
        <f>COUNTIF(Table_Beispiel[relWort], Table_Nomen[[#This Row],[wortKey]]) &gt; 0</f>
        <v>1</v>
      </c>
      <c r="F688" t="str">
        <f t="shared" si="10"/>
        <v>weiblichGenus</v>
      </c>
      <c r="H688" t="s">
        <v>37</v>
      </c>
      <c r="K688" t="s">
        <v>1404</v>
      </c>
      <c r="L688" t="s">
        <v>45</v>
      </c>
      <c r="O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NomenOrder687weiblichGenusnominativeKasussingularNumerus</v>
      </c>
      <c r="P688">
        <v>687</v>
      </c>
    </row>
    <row r="689" spans="1:16">
      <c r="A689" t="s">
        <v>4133</v>
      </c>
      <c r="B689" t="s">
        <v>485</v>
      </c>
      <c r="C689" t="b">
        <f>COUNTIF(Table_Beispiel[relWort], Table_Nomen[[#This Row],[wortKey]]) &gt; 0</f>
        <v>1</v>
      </c>
      <c r="F689" t="str">
        <f t="shared" si="10"/>
        <v>weiblichGenus</v>
      </c>
      <c r="H689" t="s">
        <v>37</v>
      </c>
      <c r="K689" t="s">
        <v>1405</v>
      </c>
      <c r="L689" t="s">
        <v>45</v>
      </c>
      <c r="O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NomenOrder688weiblichGenusnominativeKasussingularNumerus</v>
      </c>
      <c r="P689">
        <v>688</v>
      </c>
    </row>
    <row r="690" spans="1:16">
      <c r="A690" t="s">
        <v>4134</v>
      </c>
      <c r="B690" t="s">
        <v>486</v>
      </c>
      <c r="C690" t="b">
        <f>COUNTIF(Table_Beispiel[relWort], Table_Nomen[[#This Row],[wortKey]]) &gt; 0</f>
        <v>1</v>
      </c>
      <c r="F690" t="str">
        <f t="shared" si="10"/>
        <v>weiblichGenus</v>
      </c>
      <c r="H690" t="s">
        <v>37</v>
      </c>
      <c r="K690" t="s">
        <v>1406</v>
      </c>
      <c r="L690" t="s">
        <v>45</v>
      </c>
      <c r="O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NomenOrder689weiblichGenusnominativeKasussingularNumerus</v>
      </c>
      <c r="P690">
        <v>689</v>
      </c>
    </row>
    <row r="691" spans="1:16">
      <c r="A691" t="s">
        <v>4109</v>
      </c>
      <c r="B691" t="s">
        <v>462</v>
      </c>
      <c r="C691" t="b">
        <f>COUNTIF(Table_Beispiel[relWort], Table_Nomen[[#This Row],[wortKey]]) &gt; 0</f>
        <v>1</v>
      </c>
      <c r="F691" t="str">
        <f t="shared" si="10"/>
        <v>weiblichGenus</v>
      </c>
      <c r="H691" t="s">
        <v>37</v>
      </c>
      <c r="K691" t="s">
        <v>1407</v>
      </c>
      <c r="L691" t="s">
        <v>45</v>
      </c>
      <c r="O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NomenOrder690weiblichGenusnominativeKasussingularNumerus</v>
      </c>
      <c r="P691">
        <v>690</v>
      </c>
    </row>
    <row r="692" spans="1:16">
      <c r="A692" t="s">
        <v>4135</v>
      </c>
      <c r="B692" t="s">
        <v>487</v>
      </c>
      <c r="C692" t="b">
        <f>COUNTIF(Table_Beispiel[relWort], Table_Nomen[[#This Row],[wortKey]]) &gt; 0</f>
        <v>1</v>
      </c>
      <c r="F692" t="str">
        <f t="shared" si="10"/>
        <v>weiblichGenus</v>
      </c>
      <c r="H692" t="s">
        <v>37</v>
      </c>
      <c r="K692" t="s">
        <v>1408</v>
      </c>
      <c r="L692" t="s">
        <v>45</v>
      </c>
      <c r="O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NomenOrder691weiblichGenusnominativeKasussingularNumerus</v>
      </c>
      <c r="P692">
        <v>691</v>
      </c>
    </row>
    <row r="693" spans="1:16">
      <c r="A693" t="s">
        <v>4115</v>
      </c>
      <c r="B693" t="s">
        <v>468</v>
      </c>
      <c r="C693" t="b">
        <f>COUNTIF(Table_Beispiel[relWort], Table_Nomen[[#This Row],[wortKey]]) &gt; 0</f>
        <v>1</v>
      </c>
      <c r="F693" t="str">
        <f t="shared" si="10"/>
        <v>weiblichGenus</v>
      </c>
      <c r="H693" t="s">
        <v>37</v>
      </c>
      <c r="K693" t="s">
        <v>1409</v>
      </c>
      <c r="L693" t="s">
        <v>45</v>
      </c>
      <c r="O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NomenOrder692weiblichGenusnominativeKasussingularNumerus</v>
      </c>
      <c r="P693">
        <v>692</v>
      </c>
    </row>
    <row r="694" spans="1:16">
      <c r="A694" t="s">
        <v>4136</v>
      </c>
      <c r="B694" t="s">
        <v>488</v>
      </c>
      <c r="C694" t="b">
        <f>COUNTIF(Table_Beispiel[relWort], Table_Nomen[[#This Row],[wortKey]]) &gt; 0</f>
        <v>1</v>
      </c>
      <c r="F694" t="str">
        <f t="shared" si="10"/>
        <v>weiblichGenus</v>
      </c>
      <c r="H694" t="s">
        <v>37</v>
      </c>
      <c r="K694" t="s">
        <v>1410</v>
      </c>
      <c r="L694" t="s">
        <v>45</v>
      </c>
      <c r="O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NomenOrder693weiblichGenusnominativeKasussingularNumerus</v>
      </c>
      <c r="P694">
        <v>693</v>
      </c>
    </row>
    <row r="695" spans="1:16">
      <c r="A695" t="s">
        <v>4137</v>
      </c>
      <c r="B695" t="s">
        <v>489</v>
      </c>
      <c r="C695" t="b">
        <f>COUNTIF(Table_Beispiel[relWort], Table_Nomen[[#This Row],[wortKey]]) &gt; 0</f>
        <v>1</v>
      </c>
      <c r="F695" t="str">
        <f t="shared" si="10"/>
        <v>weiblichGenus</v>
      </c>
      <c r="H695" t="s">
        <v>37</v>
      </c>
      <c r="K695" t="s">
        <v>1411</v>
      </c>
      <c r="L695" t="s">
        <v>45</v>
      </c>
      <c r="O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NomenOrder694weiblichGenusnominativeKasussingularNumerus</v>
      </c>
      <c r="P695">
        <v>694</v>
      </c>
    </row>
    <row r="696" spans="1:16">
      <c r="A696" t="s">
        <v>4138</v>
      </c>
      <c r="B696" t="s">
        <v>490</v>
      </c>
      <c r="C696" t="b">
        <f>COUNTIF(Table_Beispiel[relWort], Table_Nomen[[#This Row],[wortKey]]) &gt; 0</f>
        <v>1</v>
      </c>
      <c r="F696" t="str">
        <f t="shared" si="10"/>
        <v>weiblichGenus</v>
      </c>
      <c r="H696" t="s">
        <v>37</v>
      </c>
      <c r="K696" t="s">
        <v>1412</v>
      </c>
      <c r="L696" t="s">
        <v>45</v>
      </c>
      <c r="O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NomenOrder695weiblichGenusnominativeKasussingularNumerus</v>
      </c>
      <c r="P696">
        <v>695</v>
      </c>
    </row>
    <row r="697" spans="1:16">
      <c r="A697" t="s">
        <v>4139</v>
      </c>
      <c r="B697" t="s">
        <v>491</v>
      </c>
      <c r="C697" t="b">
        <f>COUNTIF(Table_Beispiel[relWort], Table_Nomen[[#This Row],[wortKey]]) &gt; 0</f>
        <v>1</v>
      </c>
      <c r="F697" t="str">
        <f t="shared" si="10"/>
        <v>weiblichGenus</v>
      </c>
      <c r="H697" t="s">
        <v>37</v>
      </c>
      <c r="K697" t="s">
        <v>1413</v>
      </c>
      <c r="L697" t="s">
        <v>45</v>
      </c>
      <c r="O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NomenOrder696weiblichGenusnominativeKasussingularNumerus</v>
      </c>
      <c r="P697">
        <v>696</v>
      </c>
    </row>
    <row r="698" spans="1:16">
      <c r="A698" t="s">
        <v>4140</v>
      </c>
      <c r="B698" t="s">
        <v>492</v>
      </c>
      <c r="C698" t="b">
        <f>COUNTIF(Table_Beispiel[relWort], Table_Nomen[[#This Row],[wortKey]]) &gt; 0</f>
        <v>1</v>
      </c>
      <c r="F698" t="str">
        <f t="shared" si="10"/>
        <v>weiblichGenus</v>
      </c>
      <c r="H698" t="s">
        <v>37</v>
      </c>
      <c r="K698" t="s">
        <v>1414</v>
      </c>
      <c r="L698" t="s">
        <v>45</v>
      </c>
      <c r="O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NomenOrder697weiblichGenusnominativeKasussingularNumerus</v>
      </c>
      <c r="P698">
        <v>697</v>
      </c>
    </row>
    <row r="699" spans="1:16">
      <c r="A699" t="s">
        <v>4141</v>
      </c>
      <c r="B699" t="s">
        <v>460</v>
      </c>
      <c r="C699" t="b">
        <f>COUNTIF(Table_Beispiel[relWort], Table_Nomen[[#This Row],[wortKey]]) &gt; 0</f>
        <v>1</v>
      </c>
      <c r="F699" t="str">
        <f t="shared" si="10"/>
        <v>weiblichGenus</v>
      </c>
      <c r="H699" t="s">
        <v>37</v>
      </c>
      <c r="K699" t="s">
        <v>1415</v>
      </c>
      <c r="L699" t="s">
        <v>45</v>
      </c>
      <c r="O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NomenOrder698weiblichGenusnominativeKasussingularNumerus</v>
      </c>
      <c r="P699">
        <v>698</v>
      </c>
    </row>
    <row r="700" spans="1:16">
      <c r="A700" t="s">
        <v>4142</v>
      </c>
      <c r="B700" t="s">
        <v>493</v>
      </c>
      <c r="C700" t="b">
        <f>COUNTIF(Table_Beispiel[relWort], Table_Nomen[[#This Row],[wortKey]]) &gt; 0</f>
        <v>1</v>
      </c>
      <c r="F700" t="str">
        <f t="shared" si="10"/>
        <v>weiblichGenus</v>
      </c>
      <c r="H700" t="s">
        <v>37</v>
      </c>
      <c r="K700" t="s">
        <v>1416</v>
      </c>
      <c r="L700" t="s">
        <v>45</v>
      </c>
      <c r="O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NomenOrder699weiblichGenusnominativeKasussingularNumerus</v>
      </c>
      <c r="P700">
        <v>699</v>
      </c>
    </row>
    <row r="701" spans="1:16">
      <c r="A701" t="s">
        <v>4143</v>
      </c>
      <c r="B701" t="s">
        <v>494</v>
      </c>
      <c r="C701" t="b">
        <f>COUNTIF(Table_Beispiel[relWort], Table_Nomen[[#This Row],[wortKey]]) &gt; 0</f>
        <v>1</v>
      </c>
      <c r="F701" t="str">
        <f t="shared" si="10"/>
        <v>weiblichGenus</v>
      </c>
      <c r="H701" t="s">
        <v>37</v>
      </c>
      <c r="K701" t="s">
        <v>1417</v>
      </c>
      <c r="L701" t="s">
        <v>45</v>
      </c>
      <c r="O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NomenOrder700weiblichGenusnominativeKasussingularNumerus</v>
      </c>
      <c r="P701">
        <v>700</v>
      </c>
    </row>
    <row r="702" spans="1:16">
      <c r="A702" t="s">
        <v>4144</v>
      </c>
      <c r="B702" t="s">
        <v>495</v>
      </c>
      <c r="C702" t="b">
        <f>COUNTIF(Table_Beispiel[relWort], Table_Nomen[[#This Row],[wortKey]]) &gt; 0</f>
        <v>1</v>
      </c>
      <c r="F702" t="str">
        <f t="shared" si="10"/>
        <v>weiblichGenus</v>
      </c>
      <c r="H702" t="s">
        <v>37</v>
      </c>
      <c r="K702" t="s">
        <v>1418</v>
      </c>
      <c r="L702" t="s">
        <v>45</v>
      </c>
      <c r="O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NomenOrder701weiblichGenusnominativeKasussingularNumerus</v>
      </c>
      <c r="P702">
        <v>701</v>
      </c>
    </row>
    <row r="703" spans="1:16">
      <c r="A703" t="s">
        <v>4145</v>
      </c>
      <c r="B703" t="s">
        <v>496</v>
      </c>
      <c r="C703" t="b">
        <f>COUNTIF(Table_Beispiel[relWort], Table_Nomen[[#This Row],[wortKey]]) &gt; 0</f>
        <v>1</v>
      </c>
      <c r="F703" t="str">
        <f t="shared" si="10"/>
        <v>weiblichGenus</v>
      </c>
      <c r="H703" t="s">
        <v>37</v>
      </c>
      <c r="K703" t="s">
        <v>1419</v>
      </c>
      <c r="L703" t="s">
        <v>45</v>
      </c>
      <c r="O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NomenOrder702weiblichGenusnominativeKasussingularNumerus</v>
      </c>
      <c r="P703">
        <v>702</v>
      </c>
    </row>
    <row r="704" spans="1:16">
      <c r="A704" t="s">
        <v>4146</v>
      </c>
      <c r="B704" t="s">
        <v>497</v>
      </c>
      <c r="C704" t="b">
        <f>COUNTIF(Table_Beispiel[relWort], Table_Nomen[[#This Row],[wortKey]]) &gt; 0</f>
        <v>1</v>
      </c>
      <c r="F704" t="str">
        <f t="shared" si="10"/>
        <v>weiblichGenus</v>
      </c>
      <c r="H704" t="s">
        <v>37</v>
      </c>
      <c r="K704" t="s">
        <v>1420</v>
      </c>
      <c r="L704" t="s">
        <v>45</v>
      </c>
      <c r="O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NomenOrder703weiblichGenusnominativeKasussingularNumerus</v>
      </c>
      <c r="P704">
        <v>703</v>
      </c>
    </row>
    <row r="705" spans="1:16">
      <c r="A705" t="s">
        <v>4147</v>
      </c>
      <c r="B705" t="s">
        <v>498</v>
      </c>
      <c r="C705" t="b">
        <f>COUNTIF(Table_Beispiel[relWort], Table_Nomen[[#This Row],[wortKey]]) &gt; 0</f>
        <v>1</v>
      </c>
      <c r="F705" t="str">
        <f t="shared" si="10"/>
        <v>weiblichGenus</v>
      </c>
      <c r="H705" t="s">
        <v>37</v>
      </c>
      <c r="K705" t="s">
        <v>1421</v>
      </c>
      <c r="L705" t="s">
        <v>45</v>
      </c>
      <c r="O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NomenOrder704weiblichGenusnominativeKasussingularNumerus</v>
      </c>
      <c r="P705">
        <v>704</v>
      </c>
    </row>
    <row r="706" spans="1:16">
      <c r="A706" t="s">
        <v>4148</v>
      </c>
      <c r="B706" t="s">
        <v>499</v>
      </c>
      <c r="C706" t="b">
        <f>COUNTIF(Table_Beispiel[relWort], Table_Nomen[[#This Row],[wortKey]]) &gt; 0</f>
        <v>1</v>
      </c>
      <c r="F706" t="str">
        <f t="shared" ref="F706:F769" si="11">IF(OR(LEFT(A706,4)="der ", ISNUMBER(SEARCH("/der",A706))),"mannlichGenus",
 IF(OR(LEFT(A706,4)="das ", ISNUMBER(SEARCH("/das",A706))),"sachlichGenus",
 IF(OR(LEFT(A706,4)="die ", ISNUMBER(SEARCH("/die",A706))),"weiblichGenus",
 "")))</f>
        <v>weiblichGenus</v>
      </c>
      <c r="H706" t="s">
        <v>37</v>
      </c>
      <c r="K706" t="s">
        <v>1422</v>
      </c>
      <c r="L706" t="s">
        <v>45</v>
      </c>
      <c r="O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NomenOrder705weiblichGenusnominativeKasussingularNumerus</v>
      </c>
      <c r="P706">
        <v>705</v>
      </c>
    </row>
    <row r="707" spans="1:16">
      <c r="A707" t="s">
        <v>4149</v>
      </c>
      <c r="B707" t="s">
        <v>500</v>
      </c>
      <c r="C707" t="b">
        <f>COUNTIF(Table_Beispiel[relWort], Table_Nomen[[#This Row],[wortKey]]) &gt; 0</f>
        <v>1</v>
      </c>
      <c r="F707" t="str">
        <f t="shared" si="11"/>
        <v>weiblichGenus</v>
      </c>
      <c r="H707" t="s">
        <v>37</v>
      </c>
      <c r="K707" t="s">
        <v>1423</v>
      </c>
      <c r="L707" t="s">
        <v>45</v>
      </c>
      <c r="O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NomenOrder706weiblichGenusnominativeKasussingularNumerus</v>
      </c>
      <c r="P707">
        <v>706</v>
      </c>
    </row>
    <row r="708" spans="1:16">
      <c r="A708" t="s">
        <v>4150</v>
      </c>
      <c r="B708" t="s">
        <v>501</v>
      </c>
      <c r="C708" t="b">
        <f>COUNTIF(Table_Beispiel[relWort], Table_Nomen[[#This Row],[wortKey]]) &gt; 0</f>
        <v>1</v>
      </c>
      <c r="F708" t="str">
        <f t="shared" si="11"/>
        <v>weiblichGenus</v>
      </c>
      <c r="H708" t="s">
        <v>37</v>
      </c>
      <c r="K708" t="s">
        <v>1424</v>
      </c>
      <c r="L708" t="s">
        <v>45</v>
      </c>
      <c r="O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NomenOrder707weiblichGenusnominativeKasussingularNumerus</v>
      </c>
      <c r="P708">
        <v>707</v>
      </c>
    </row>
    <row r="709" spans="1:16">
      <c r="A709" t="s">
        <v>4148</v>
      </c>
      <c r="B709" t="s">
        <v>499</v>
      </c>
      <c r="C709" t="b">
        <f>COUNTIF(Table_Beispiel[relWort], Table_Nomen[[#This Row],[wortKey]]) &gt; 0</f>
        <v>1</v>
      </c>
      <c r="F709" t="str">
        <f t="shared" si="11"/>
        <v>weiblichGenus</v>
      </c>
      <c r="H709" t="s">
        <v>37</v>
      </c>
      <c r="K709" t="s">
        <v>1425</v>
      </c>
      <c r="L709" t="s">
        <v>45</v>
      </c>
      <c r="O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NomenOrder708weiblichGenusnominativeKasussingularNumerus</v>
      </c>
      <c r="P709">
        <v>708</v>
      </c>
    </row>
    <row r="710" spans="1:16">
      <c r="A710" t="s">
        <v>4151</v>
      </c>
      <c r="B710" t="s">
        <v>502</v>
      </c>
      <c r="C710" t="b">
        <f>COUNTIF(Table_Beispiel[relWort], Table_Nomen[[#This Row],[wortKey]]) &gt; 0</f>
        <v>1</v>
      </c>
      <c r="F710" t="str">
        <f t="shared" si="11"/>
        <v>weiblichGenus</v>
      </c>
      <c r="H710" t="s">
        <v>37</v>
      </c>
      <c r="K710" t="s">
        <v>1426</v>
      </c>
      <c r="L710" t="s">
        <v>45</v>
      </c>
      <c r="O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NomenOrder709weiblichGenusnominativeKasussingularNumerus</v>
      </c>
      <c r="P710">
        <v>709</v>
      </c>
    </row>
    <row r="711" spans="1:16">
      <c r="A711" t="s">
        <v>4132</v>
      </c>
      <c r="B711" t="s">
        <v>484</v>
      </c>
      <c r="C711" t="b">
        <f>COUNTIF(Table_Beispiel[relWort], Table_Nomen[[#This Row],[wortKey]]) &gt; 0</f>
        <v>1</v>
      </c>
      <c r="F711" t="str">
        <f t="shared" si="11"/>
        <v>weiblichGenus</v>
      </c>
      <c r="H711" t="s">
        <v>37</v>
      </c>
      <c r="K711" t="s">
        <v>1427</v>
      </c>
      <c r="L711" t="s">
        <v>45</v>
      </c>
      <c r="O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NomenOrder710weiblichGenusnominativeKasussingularNumerus</v>
      </c>
      <c r="P711">
        <v>710</v>
      </c>
    </row>
    <row r="712" spans="1:16">
      <c r="A712" t="s">
        <v>4152</v>
      </c>
      <c r="B712" t="s">
        <v>503</v>
      </c>
      <c r="C712" t="b">
        <f>COUNTIF(Table_Beispiel[relWort], Table_Nomen[[#This Row],[wortKey]]) &gt; 0</f>
        <v>1</v>
      </c>
      <c r="F712" t="str">
        <f t="shared" si="11"/>
        <v>weiblichGenus</v>
      </c>
      <c r="H712" t="s">
        <v>37</v>
      </c>
      <c r="K712" t="s">
        <v>1428</v>
      </c>
      <c r="L712" t="s">
        <v>45</v>
      </c>
      <c r="O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NomenOrder711weiblichGenusnominativeKasussingularNumerus</v>
      </c>
      <c r="P712">
        <v>711</v>
      </c>
    </row>
    <row r="713" spans="1:16">
      <c r="A713" t="s">
        <v>4153</v>
      </c>
      <c r="B713" t="s">
        <v>504</v>
      </c>
      <c r="C713" t="b">
        <f>COUNTIF(Table_Beispiel[relWort], Table_Nomen[[#This Row],[wortKey]]) &gt; 0</f>
        <v>1</v>
      </c>
      <c r="F713" t="str">
        <f t="shared" si="11"/>
        <v>weiblichGenus</v>
      </c>
      <c r="H713" t="s">
        <v>37</v>
      </c>
      <c r="K713" t="s">
        <v>1429</v>
      </c>
      <c r="L713" t="s">
        <v>45</v>
      </c>
      <c r="O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NomenOrder712weiblichGenusnominativeKasussingularNumerus</v>
      </c>
      <c r="P713">
        <v>712</v>
      </c>
    </row>
    <row r="714" spans="1:16">
      <c r="A714" t="s">
        <v>4154</v>
      </c>
      <c r="B714" t="s">
        <v>505</v>
      </c>
      <c r="C714" t="b">
        <f>COUNTIF(Table_Beispiel[relWort], Table_Nomen[[#This Row],[wortKey]]) &gt; 0</f>
        <v>1</v>
      </c>
      <c r="F714" t="str">
        <f t="shared" si="11"/>
        <v>weiblichGenus</v>
      </c>
      <c r="H714" t="s">
        <v>37</v>
      </c>
      <c r="K714" t="s">
        <v>1430</v>
      </c>
      <c r="L714" t="s">
        <v>45</v>
      </c>
      <c r="O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NomenOrder713weiblichGenusnominativeKasussingularNumerus</v>
      </c>
      <c r="P714">
        <v>713</v>
      </c>
    </row>
    <row r="715" spans="1:16">
      <c r="A715" t="s">
        <v>4155</v>
      </c>
      <c r="B715" t="s">
        <v>506</v>
      </c>
      <c r="C715" t="b">
        <f>COUNTIF(Table_Beispiel[relWort], Table_Nomen[[#This Row],[wortKey]]) &gt; 0</f>
        <v>1</v>
      </c>
      <c r="F715" t="str">
        <f t="shared" si="11"/>
        <v>weiblichGenus</v>
      </c>
      <c r="H715" t="s">
        <v>37</v>
      </c>
      <c r="K715" t="s">
        <v>1431</v>
      </c>
      <c r="L715" t="s">
        <v>45</v>
      </c>
      <c r="O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NomenOrder714weiblichGenusnominativeKasussingularNumerus</v>
      </c>
      <c r="P715">
        <v>714</v>
      </c>
    </row>
    <row r="716" spans="1:16">
      <c r="A716" t="s">
        <v>4156</v>
      </c>
      <c r="B716" t="s">
        <v>507</v>
      </c>
      <c r="C716" t="b">
        <f>COUNTIF(Table_Beispiel[relWort], Table_Nomen[[#This Row],[wortKey]]) &gt; 0</f>
        <v>1</v>
      </c>
      <c r="F716" t="str">
        <f t="shared" si="11"/>
        <v>weiblichGenus</v>
      </c>
      <c r="H716" t="s">
        <v>37</v>
      </c>
      <c r="K716" t="s">
        <v>1432</v>
      </c>
      <c r="L716" t="s">
        <v>45</v>
      </c>
      <c r="O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NomenOrder715weiblichGenusnominativeKasussingularNumerus</v>
      </c>
      <c r="P716">
        <v>715</v>
      </c>
    </row>
    <row r="717" spans="1:16">
      <c r="A717" t="s">
        <v>4157</v>
      </c>
      <c r="B717" t="s">
        <v>508</v>
      </c>
      <c r="C717" t="b">
        <f>COUNTIF(Table_Beispiel[relWort], Table_Nomen[[#This Row],[wortKey]]) &gt; 0</f>
        <v>1</v>
      </c>
      <c r="F717" t="str">
        <f t="shared" si="11"/>
        <v>weiblichGenus</v>
      </c>
      <c r="H717" t="s">
        <v>37</v>
      </c>
      <c r="K717" t="s">
        <v>1433</v>
      </c>
      <c r="L717" t="s">
        <v>45</v>
      </c>
      <c r="O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NomenOrder716weiblichGenusnominativeKasussingularNumerus</v>
      </c>
      <c r="P717">
        <v>716</v>
      </c>
    </row>
    <row r="718" spans="1:16">
      <c r="A718" t="s">
        <v>4112</v>
      </c>
      <c r="B718" t="s">
        <v>465</v>
      </c>
      <c r="C718" t="b">
        <f>COUNTIF(Table_Beispiel[relWort], Table_Nomen[[#This Row],[wortKey]]) &gt; 0</f>
        <v>1</v>
      </c>
      <c r="F718" t="str">
        <f t="shared" si="11"/>
        <v>weiblichGenus</v>
      </c>
      <c r="H718" t="s">
        <v>37</v>
      </c>
      <c r="K718" t="s">
        <v>1434</v>
      </c>
      <c r="L718" t="s">
        <v>45</v>
      </c>
      <c r="O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NomenOrder717weiblichGenusnominativeKasussingularNumerus</v>
      </c>
      <c r="P718">
        <v>717</v>
      </c>
    </row>
    <row r="719" spans="1:16">
      <c r="A719" t="s">
        <v>4158</v>
      </c>
      <c r="B719" t="s">
        <v>509</v>
      </c>
      <c r="C719" t="b">
        <f>COUNTIF(Table_Beispiel[relWort], Table_Nomen[[#This Row],[wortKey]]) &gt; 0</f>
        <v>1</v>
      </c>
      <c r="F719" t="str">
        <f t="shared" si="11"/>
        <v>weiblichGenus</v>
      </c>
      <c r="H719" t="s">
        <v>37</v>
      </c>
      <c r="K719" t="s">
        <v>1435</v>
      </c>
      <c r="L719" t="s">
        <v>45</v>
      </c>
      <c r="O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NomenOrder718weiblichGenusnominativeKasussingularNumerus</v>
      </c>
      <c r="P719">
        <v>718</v>
      </c>
    </row>
    <row r="720" spans="1:16">
      <c r="A720" t="s">
        <v>4159</v>
      </c>
      <c r="B720" t="s">
        <v>510</v>
      </c>
      <c r="C720" t="b">
        <f>COUNTIF(Table_Beispiel[relWort], Table_Nomen[[#This Row],[wortKey]]) &gt; 0</f>
        <v>1</v>
      </c>
      <c r="F720" t="str">
        <f t="shared" si="11"/>
        <v>weiblichGenus</v>
      </c>
      <c r="H720" t="s">
        <v>37</v>
      </c>
      <c r="K720" t="s">
        <v>1436</v>
      </c>
      <c r="L720" t="s">
        <v>45</v>
      </c>
      <c r="O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NomenOrder719weiblichGenusnominativeKasussingularNumerus</v>
      </c>
      <c r="P720">
        <v>719</v>
      </c>
    </row>
    <row r="721" spans="1:16">
      <c r="A721" t="s">
        <v>4160</v>
      </c>
      <c r="B721" t="s">
        <v>511</v>
      </c>
      <c r="C721" t="b">
        <f>COUNTIF(Table_Beispiel[relWort], Table_Nomen[[#This Row],[wortKey]]) &gt; 0</f>
        <v>1</v>
      </c>
      <c r="F721" t="str">
        <f t="shared" si="11"/>
        <v>weiblichGenus</v>
      </c>
      <c r="H721" t="s">
        <v>37</v>
      </c>
      <c r="K721" t="s">
        <v>1437</v>
      </c>
      <c r="L721" t="s">
        <v>45</v>
      </c>
      <c r="O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NomenOrder720weiblichGenusnominativeKasussingularNumerus</v>
      </c>
      <c r="P721">
        <v>720</v>
      </c>
    </row>
    <row r="722" spans="1:16">
      <c r="A722" t="s">
        <v>4161</v>
      </c>
      <c r="B722" t="s">
        <v>512</v>
      </c>
      <c r="C722" t="b">
        <f>COUNTIF(Table_Beispiel[relWort], Table_Nomen[[#This Row],[wortKey]]) &gt; 0</f>
        <v>1</v>
      </c>
      <c r="F722" t="str">
        <f t="shared" si="11"/>
        <v>weiblichGenus</v>
      </c>
      <c r="H722" t="s">
        <v>37</v>
      </c>
      <c r="K722" t="s">
        <v>1438</v>
      </c>
      <c r="L722" t="s">
        <v>45</v>
      </c>
      <c r="O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NomenOrder721weiblichGenusnominativeKasussingularNumerus</v>
      </c>
      <c r="P722">
        <v>721</v>
      </c>
    </row>
    <row r="723" spans="1:16">
      <c r="A723" t="s">
        <v>4162</v>
      </c>
      <c r="B723" t="s">
        <v>513</v>
      </c>
      <c r="C723" t="b">
        <f>COUNTIF(Table_Beispiel[relWort], Table_Nomen[[#This Row],[wortKey]]) &gt; 0</f>
        <v>1</v>
      </c>
      <c r="F723" t="str">
        <f t="shared" si="11"/>
        <v>weiblichGenus</v>
      </c>
      <c r="H723" t="s">
        <v>37</v>
      </c>
      <c r="K723" t="s">
        <v>1439</v>
      </c>
      <c r="L723" t="s">
        <v>45</v>
      </c>
      <c r="O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NomenOrder722weiblichGenusnominativeKasussingularNumerus</v>
      </c>
      <c r="P723">
        <v>722</v>
      </c>
    </row>
    <row r="724" spans="1:16">
      <c r="A724" t="s">
        <v>4163</v>
      </c>
      <c r="B724" t="s">
        <v>464</v>
      </c>
      <c r="C724" t="b">
        <f>COUNTIF(Table_Beispiel[relWort], Table_Nomen[[#This Row],[wortKey]]) &gt; 0</f>
        <v>1</v>
      </c>
      <c r="F724" t="str">
        <f t="shared" si="11"/>
        <v>weiblichGenus</v>
      </c>
      <c r="H724" t="s">
        <v>37</v>
      </c>
      <c r="K724" t="s">
        <v>1440</v>
      </c>
      <c r="L724" t="s">
        <v>45</v>
      </c>
      <c r="O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NomenOrder723weiblichGenusnominativeKasussingularNumerus</v>
      </c>
      <c r="P724">
        <v>723</v>
      </c>
    </row>
    <row r="725" spans="1:16">
      <c r="A725" t="s">
        <v>4164</v>
      </c>
      <c r="B725" t="s">
        <v>514</v>
      </c>
      <c r="C725" t="b">
        <f>COUNTIF(Table_Beispiel[relWort], Table_Nomen[[#This Row],[wortKey]]) &gt; 0</f>
        <v>1</v>
      </c>
      <c r="F725" t="str">
        <f t="shared" si="11"/>
        <v>weiblichGenus</v>
      </c>
      <c r="H725" t="s">
        <v>37</v>
      </c>
      <c r="K725" t="s">
        <v>1441</v>
      </c>
      <c r="L725" t="s">
        <v>45</v>
      </c>
      <c r="O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NomenOrder724weiblichGenusnominativeKasussingularNumerus</v>
      </c>
      <c r="P725">
        <v>724</v>
      </c>
    </row>
    <row r="726" spans="1:16">
      <c r="A726" t="s">
        <v>4165</v>
      </c>
      <c r="B726" t="s">
        <v>515</v>
      </c>
      <c r="C726" t="b">
        <f>COUNTIF(Table_Beispiel[relWort], Table_Nomen[[#This Row],[wortKey]]) &gt; 0</f>
        <v>1</v>
      </c>
      <c r="F726" t="str">
        <f t="shared" si="11"/>
        <v>weiblichGenus</v>
      </c>
      <c r="H726" t="s">
        <v>37</v>
      </c>
      <c r="K726" t="s">
        <v>1442</v>
      </c>
      <c r="L726" t="s">
        <v>45</v>
      </c>
      <c r="O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NomenOrder725weiblichGenusnominativeKasussingularNumerus</v>
      </c>
      <c r="P726">
        <v>725</v>
      </c>
    </row>
    <row r="727" spans="1:16">
      <c r="A727" t="s">
        <v>4166</v>
      </c>
      <c r="B727" t="s">
        <v>516</v>
      </c>
      <c r="C727" t="b">
        <f>COUNTIF(Table_Beispiel[relWort], Table_Nomen[[#This Row],[wortKey]]) &gt; 0</f>
        <v>1</v>
      </c>
      <c r="F727" t="str">
        <f t="shared" si="11"/>
        <v>weiblichGenus</v>
      </c>
      <c r="H727" t="s">
        <v>37</v>
      </c>
      <c r="K727" t="s">
        <v>1443</v>
      </c>
      <c r="L727" t="s">
        <v>45</v>
      </c>
      <c r="O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NomenOrder726weiblichGenusnominativeKasussingularNumerus</v>
      </c>
      <c r="P727">
        <v>726</v>
      </c>
    </row>
    <row r="728" spans="1:16">
      <c r="A728" t="s">
        <v>4167</v>
      </c>
      <c r="B728" t="s">
        <v>517</v>
      </c>
      <c r="C728" t="b">
        <f>COUNTIF(Table_Beispiel[relWort], Table_Nomen[[#This Row],[wortKey]]) &gt; 0</f>
        <v>1</v>
      </c>
      <c r="F728" t="str">
        <f t="shared" si="11"/>
        <v>weiblichGenus</v>
      </c>
      <c r="H728" t="s">
        <v>37</v>
      </c>
      <c r="K728" t="s">
        <v>1444</v>
      </c>
      <c r="L728" t="s">
        <v>45</v>
      </c>
      <c r="O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NomenOrder727weiblichGenusnominativeKasussingularNumerus</v>
      </c>
      <c r="P728">
        <v>727</v>
      </c>
    </row>
    <row r="729" spans="1:16">
      <c r="A729" t="s">
        <v>4168</v>
      </c>
      <c r="B729" t="s">
        <v>518</v>
      </c>
      <c r="C729" t="b">
        <f>COUNTIF(Table_Beispiel[relWort], Table_Nomen[[#This Row],[wortKey]]) &gt; 0</f>
        <v>1</v>
      </c>
      <c r="F729" t="str">
        <f t="shared" si="11"/>
        <v>weiblichGenus</v>
      </c>
      <c r="H729" t="s">
        <v>37</v>
      </c>
      <c r="K729" t="s">
        <v>1445</v>
      </c>
      <c r="L729" t="s">
        <v>45</v>
      </c>
      <c r="O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NomenOrder728weiblichGenusnominativeKasussingularNumerus</v>
      </c>
      <c r="P729">
        <v>728</v>
      </c>
    </row>
    <row r="730" spans="1:16">
      <c r="A730" t="s">
        <v>4169</v>
      </c>
      <c r="B730" t="s">
        <v>519</v>
      </c>
      <c r="C730" t="b">
        <f>COUNTIF(Table_Beispiel[relWort], Table_Nomen[[#This Row],[wortKey]]) &gt; 0</f>
        <v>1</v>
      </c>
      <c r="F730" t="str">
        <f t="shared" si="11"/>
        <v>weiblichGenus</v>
      </c>
      <c r="H730" t="s">
        <v>37</v>
      </c>
      <c r="K730" t="s">
        <v>1446</v>
      </c>
      <c r="L730" t="s">
        <v>45</v>
      </c>
      <c r="O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NomenOrder729weiblichGenusnominativeKasussingularNumerus</v>
      </c>
      <c r="P730">
        <v>729</v>
      </c>
    </row>
    <row r="731" spans="1:16">
      <c r="A731" t="s">
        <v>4170</v>
      </c>
      <c r="B731" t="s">
        <v>520</v>
      </c>
      <c r="C731" t="b">
        <f>COUNTIF(Table_Beispiel[relWort], Table_Nomen[[#This Row],[wortKey]]) &gt; 0</f>
        <v>1</v>
      </c>
      <c r="F731" t="str">
        <f t="shared" si="11"/>
        <v>weiblichGenus</v>
      </c>
      <c r="H731" t="s">
        <v>37</v>
      </c>
      <c r="K731" t="s">
        <v>1447</v>
      </c>
      <c r="L731" t="s">
        <v>45</v>
      </c>
      <c r="O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NomenOrder730weiblichGenusnominativeKasussingularNumerus</v>
      </c>
      <c r="P731">
        <v>730</v>
      </c>
    </row>
    <row r="732" spans="1:16">
      <c r="A732" t="s">
        <v>4171</v>
      </c>
      <c r="B732" t="s">
        <v>521</v>
      </c>
      <c r="C732" t="b">
        <f>COUNTIF(Table_Beispiel[relWort], Table_Nomen[[#This Row],[wortKey]]) &gt; 0</f>
        <v>1</v>
      </c>
      <c r="F732" t="str">
        <f t="shared" si="11"/>
        <v>weiblichGenus</v>
      </c>
      <c r="H732" t="s">
        <v>37</v>
      </c>
      <c r="K732" t="s">
        <v>1448</v>
      </c>
      <c r="L732" t="s">
        <v>45</v>
      </c>
      <c r="O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NomenOrder731weiblichGenusnominativeKasussingularNumerus</v>
      </c>
      <c r="P732">
        <v>731</v>
      </c>
    </row>
    <row r="733" spans="1:16">
      <c r="A733" t="s">
        <v>4172</v>
      </c>
      <c r="B733" t="s">
        <v>522</v>
      </c>
      <c r="C733" t="b">
        <f>COUNTIF(Table_Beispiel[relWort], Table_Nomen[[#This Row],[wortKey]]) &gt; 0</f>
        <v>1</v>
      </c>
      <c r="F733" t="str">
        <f t="shared" si="11"/>
        <v>weiblichGenus</v>
      </c>
      <c r="H733" t="s">
        <v>37</v>
      </c>
      <c r="K733" t="s">
        <v>1449</v>
      </c>
      <c r="L733" t="s">
        <v>45</v>
      </c>
      <c r="O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NomenOrder732weiblichGenusnominativeKasussingularNumerus</v>
      </c>
      <c r="P733">
        <v>732</v>
      </c>
    </row>
    <row r="734" spans="1:16">
      <c r="A734" t="s">
        <v>4173</v>
      </c>
      <c r="B734" t="s">
        <v>523</v>
      </c>
      <c r="C734" t="b">
        <f>COUNTIF(Table_Beispiel[relWort], Table_Nomen[[#This Row],[wortKey]]) &gt; 0</f>
        <v>1</v>
      </c>
      <c r="F734" t="str">
        <f t="shared" si="11"/>
        <v>weiblichGenus</v>
      </c>
      <c r="H734" t="s">
        <v>37</v>
      </c>
      <c r="K734" t="s">
        <v>1450</v>
      </c>
      <c r="L734" t="s">
        <v>45</v>
      </c>
      <c r="O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NomenOrder733weiblichGenusnominativeKasussingularNumerus</v>
      </c>
      <c r="P734">
        <v>733</v>
      </c>
    </row>
    <row r="735" spans="1:16">
      <c r="A735" t="s">
        <v>4174</v>
      </c>
      <c r="B735" t="s">
        <v>524</v>
      </c>
      <c r="C735" t="b">
        <f>COUNTIF(Table_Beispiel[relWort], Table_Nomen[[#This Row],[wortKey]]) &gt; 0</f>
        <v>1</v>
      </c>
      <c r="F735" t="str">
        <f t="shared" si="11"/>
        <v>weiblichGenus</v>
      </c>
      <c r="H735" t="s">
        <v>37</v>
      </c>
      <c r="K735" t="s">
        <v>1451</v>
      </c>
      <c r="L735" t="s">
        <v>45</v>
      </c>
      <c r="O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NomenOrder734weiblichGenusnominativeKasussingularNumerus</v>
      </c>
      <c r="P735">
        <v>734</v>
      </c>
    </row>
    <row r="736" spans="1:16">
      <c r="A736" t="s">
        <v>4175</v>
      </c>
      <c r="B736" t="s">
        <v>525</v>
      </c>
      <c r="C736" t="b">
        <f>COUNTIF(Table_Beispiel[relWort], Table_Nomen[[#This Row],[wortKey]]) &gt; 0</f>
        <v>1</v>
      </c>
      <c r="F736" t="str">
        <f t="shared" si="11"/>
        <v>weiblichGenus</v>
      </c>
      <c r="H736" t="s">
        <v>37</v>
      </c>
      <c r="K736" t="s">
        <v>1452</v>
      </c>
      <c r="L736" t="s">
        <v>45</v>
      </c>
      <c r="O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NomenOrder735weiblichGenusnominativeKasussingularNumerus</v>
      </c>
      <c r="P736">
        <v>735</v>
      </c>
    </row>
    <row r="737" spans="1:16">
      <c r="A737" t="s">
        <v>4176</v>
      </c>
      <c r="B737" t="s">
        <v>526</v>
      </c>
      <c r="C737" t="b">
        <f>COUNTIF(Table_Beispiel[relWort], Table_Nomen[[#This Row],[wortKey]]) &gt; 0</f>
        <v>1</v>
      </c>
      <c r="F737" t="str">
        <f t="shared" si="11"/>
        <v>weiblichGenus</v>
      </c>
      <c r="H737" t="s">
        <v>37</v>
      </c>
      <c r="K737" t="s">
        <v>1453</v>
      </c>
      <c r="L737" t="s">
        <v>45</v>
      </c>
      <c r="O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NomenOrder736weiblichGenusnominativeKasussingularNumerus</v>
      </c>
      <c r="P737">
        <v>736</v>
      </c>
    </row>
    <row r="738" spans="1:16">
      <c r="A738" t="s">
        <v>4177</v>
      </c>
      <c r="B738" t="s">
        <v>527</v>
      </c>
      <c r="C738" t="b">
        <f>COUNTIF(Table_Beispiel[relWort], Table_Nomen[[#This Row],[wortKey]]) &gt; 0</f>
        <v>1</v>
      </c>
      <c r="F738" t="str">
        <f t="shared" si="11"/>
        <v>weiblichGenus</v>
      </c>
      <c r="H738" t="s">
        <v>37</v>
      </c>
      <c r="K738" t="s">
        <v>1454</v>
      </c>
      <c r="L738" t="s">
        <v>45</v>
      </c>
      <c r="O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NomenOrder737weiblichGenusnominativeKasussingularNumerus</v>
      </c>
      <c r="P738">
        <v>737</v>
      </c>
    </row>
    <row r="739" spans="1:16">
      <c r="A739" t="s">
        <v>4178</v>
      </c>
      <c r="B739" t="s">
        <v>528</v>
      </c>
      <c r="C739" t="b">
        <f>COUNTIF(Table_Beispiel[relWort], Table_Nomen[[#This Row],[wortKey]]) &gt; 0</f>
        <v>1</v>
      </c>
      <c r="F739" t="str">
        <f t="shared" si="11"/>
        <v>weiblichGenus</v>
      </c>
      <c r="H739" t="s">
        <v>37</v>
      </c>
      <c r="K739" t="s">
        <v>1455</v>
      </c>
      <c r="L739" t="s">
        <v>45</v>
      </c>
      <c r="O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NomenOrder738weiblichGenusnominativeKasussingularNumerus</v>
      </c>
      <c r="P739">
        <v>738</v>
      </c>
    </row>
    <row r="740" spans="1:16">
      <c r="A740" t="s">
        <v>4179</v>
      </c>
      <c r="B740" t="s">
        <v>529</v>
      </c>
      <c r="C740" t="b">
        <f>COUNTIF(Table_Beispiel[relWort], Table_Nomen[[#This Row],[wortKey]]) &gt; 0</f>
        <v>1</v>
      </c>
      <c r="F740" t="str">
        <f t="shared" si="11"/>
        <v>weiblichGenus</v>
      </c>
      <c r="H740" t="s">
        <v>37</v>
      </c>
      <c r="K740" t="s">
        <v>1456</v>
      </c>
      <c r="L740" t="s">
        <v>45</v>
      </c>
      <c r="O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NomenOrder739weiblichGenusnominativeKasussingularNumerus</v>
      </c>
      <c r="P740">
        <v>739</v>
      </c>
    </row>
    <row r="741" spans="1:16">
      <c r="A741" t="s">
        <v>4180</v>
      </c>
      <c r="B741" t="s">
        <v>530</v>
      </c>
      <c r="C741" t="b">
        <f>COUNTIF(Table_Beispiel[relWort], Table_Nomen[[#This Row],[wortKey]]) &gt; 0</f>
        <v>1</v>
      </c>
      <c r="F741" t="str">
        <f t="shared" si="11"/>
        <v>weiblichGenus</v>
      </c>
      <c r="H741" t="s">
        <v>37</v>
      </c>
      <c r="K741" t="s">
        <v>1457</v>
      </c>
      <c r="L741" t="s">
        <v>45</v>
      </c>
      <c r="O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NomenOrder740weiblichGenusnominativeKasussingularNumerus</v>
      </c>
      <c r="P741">
        <v>740</v>
      </c>
    </row>
    <row r="742" spans="1:16">
      <c r="A742" t="s">
        <v>4133</v>
      </c>
      <c r="B742" t="s">
        <v>485</v>
      </c>
      <c r="C742" t="b">
        <f>COUNTIF(Table_Beispiel[relWort], Table_Nomen[[#This Row],[wortKey]]) &gt; 0</f>
        <v>1</v>
      </c>
      <c r="F742" t="str">
        <f t="shared" si="11"/>
        <v>weiblichGenus</v>
      </c>
      <c r="H742" t="s">
        <v>37</v>
      </c>
      <c r="K742" t="s">
        <v>1458</v>
      </c>
      <c r="L742" t="s">
        <v>45</v>
      </c>
      <c r="O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NomenOrder741weiblichGenusnominativeKasussingularNumerus</v>
      </c>
      <c r="P742">
        <v>741</v>
      </c>
    </row>
    <row r="743" spans="1:16">
      <c r="A743" t="s">
        <v>4181</v>
      </c>
      <c r="B743" t="s">
        <v>531</v>
      </c>
      <c r="C743" t="b">
        <f>COUNTIF(Table_Beispiel[relWort], Table_Nomen[[#This Row],[wortKey]]) &gt; 0</f>
        <v>1</v>
      </c>
      <c r="F743" t="str">
        <f t="shared" si="11"/>
        <v>weiblichGenus</v>
      </c>
      <c r="H743" t="s">
        <v>37</v>
      </c>
      <c r="K743" t="s">
        <v>1459</v>
      </c>
      <c r="L743" t="s">
        <v>45</v>
      </c>
      <c r="O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NomenOrder742weiblichGenusnominativeKasussingularNumerus</v>
      </c>
      <c r="P743">
        <v>742</v>
      </c>
    </row>
    <row r="744" spans="1:16">
      <c r="A744" t="s">
        <v>4134</v>
      </c>
      <c r="B744" t="s">
        <v>486</v>
      </c>
      <c r="C744" t="b">
        <f>COUNTIF(Table_Beispiel[relWort], Table_Nomen[[#This Row],[wortKey]]) &gt; 0</f>
        <v>1</v>
      </c>
      <c r="F744" t="str">
        <f t="shared" si="11"/>
        <v>weiblichGenus</v>
      </c>
      <c r="H744" t="s">
        <v>37</v>
      </c>
      <c r="K744" t="s">
        <v>1460</v>
      </c>
      <c r="L744" t="s">
        <v>45</v>
      </c>
      <c r="O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NomenOrder743weiblichGenusnominativeKasussingularNumerus</v>
      </c>
      <c r="P744">
        <v>743</v>
      </c>
    </row>
    <row r="745" spans="1:16">
      <c r="A745" t="s">
        <v>4182</v>
      </c>
      <c r="B745" t="s">
        <v>532</v>
      </c>
      <c r="C745" t="b">
        <f>COUNTIF(Table_Beispiel[relWort], Table_Nomen[[#This Row],[wortKey]]) &gt; 0</f>
        <v>1</v>
      </c>
      <c r="F745" t="str">
        <f t="shared" si="11"/>
        <v>weiblichGenus</v>
      </c>
      <c r="H745" t="s">
        <v>37</v>
      </c>
      <c r="K745" t="s">
        <v>1461</v>
      </c>
      <c r="L745" t="s">
        <v>45</v>
      </c>
      <c r="O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NomenOrder744weiblichGenusnominativeKasussingularNumerus</v>
      </c>
      <c r="P745">
        <v>744</v>
      </c>
    </row>
    <row r="746" spans="1:16">
      <c r="A746" t="s">
        <v>4104</v>
      </c>
      <c r="B746" t="s">
        <v>533</v>
      </c>
      <c r="C746" t="b">
        <f>COUNTIF(Table_Beispiel[relWort], Table_Nomen[[#This Row],[wortKey]]) &gt; 0</f>
        <v>1</v>
      </c>
      <c r="F746" t="str">
        <f t="shared" si="11"/>
        <v>weiblichGenus</v>
      </c>
      <c r="H746" t="s">
        <v>37</v>
      </c>
      <c r="K746" t="s">
        <v>1462</v>
      </c>
      <c r="L746" t="s">
        <v>45</v>
      </c>
      <c r="O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NomenOrder745weiblichGenusnominativeKasussingularNumerus</v>
      </c>
      <c r="P746">
        <v>745</v>
      </c>
    </row>
    <row r="747" spans="1:16">
      <c r="A747" t="s">
        <v>4183</v>
      </c>
      <c r="B747" t="s">
        <v>534</v>
      </c>
      <c r="C747" t="b">
        <f>COUNTIF(Table_Beispiel[relWort], Table_Nomen[[#This Row],[wortKey]]) &gt; 0</f>
        <v>1</v>
      </c>
      <c r="F747" t="str">
        <f t="shared" si="11"/>
        <v>weiblichGenus</v>
      </c>
      <c r="H747" t="s">
        <v>37</v>
      </c>
      <c r="K747" t="s">
        <v>1463</v>
      </c>
      <c r="L747" t="s">
        <v>45</v>
      </c>
      <c r="O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NomenOrder746weiblichGenusnominativeKasussingularNumerus</v>
      </c>
      <c r="P747">
        <v>746</v>
      </c>
    </row>
    <row r="748" spans="1:16">
      <c r="A748" t="s">
        <v>4184</v>
      </c>
      <c r="B748" t="s">
        <v>535</v>
      </c>
      <c r="C748" t="b">
        <f>COUNTIF(Table_Beispiel[relWort], Table_Nomen[[#This Row],[wortKey]]) &gt; 0</f>
        <v>1</v>
      </c>
      <c r="F748" t="str">
        <f t="shared" si="11"/>
        <v>weiblichGenus</v>
      </c>
      <c r="H748" t="s">
        <v>37</v>
      </c>
      <c r="K748" t="s">
        <v>1464</v>
      </c>
      <c r="L748" t="s">
        <v>45</v>
      </c>
      <c r="O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NomenOrder747weiblichGenusnominativeKasussingularNumerus</v>
      </c>
      <c r="P748">
        <v>747</v>
      </c>
    </row>
    <row r="749" spans="1:16">
      <c r="A749" t="s">
        <v>4185</v>
      </c>
      <c r="B749" t="s">
        <v>536</v>
      </c>
      <c r="C749" t="b">
        <f>COUNTIF(Table_Beispiel[relWort], Table_Nomen[[#This Row],[wortKey]]) &gt; 0</f>
        <v>1</v>
      </c>
      <c r="F749" t="str">
        <f t="shared" si="11"/>
        <v>weiblichGenus</v>
      </c>
      <c r="H749" t="s">
        <v>37</v>
      </c>
      <c r="K749" t="s">
        <v>1465</v>
      </c>
      <c r="L749" t="s">
        <v>45</v>
      </c>
      <c r="O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NomenOrder748weiblichGenusnominativeKasussingularNumerus</v>
      </c>
      <c r="P749">
        <v>748</v>
      </c>
    </row>
    <row r="750" spans="1:16">
      <c r="A750" t="s">
        <v>4186</v>
      </c>
      <c r="B750" t="s">
        <v>537</v>
      </c>
      <c r="C750" t="b">
        <f>COUNTIF(Table_Beispiel[relWort], Table_Nomen[[#This Row],[wortKey]]) &gt; 0</f>
        <v>1</v>
      </c>
      <c r="F750" t="str">
        <f t="shared" si="11"/>
        <v>weiblichGenus</v>
      </c>
      <c r="H750" t="s">
        <v>37</v>
      </c>
      <c r="K750" t="s">
        <v>1466</v>
      </c>
      <c r="L750" t="s">
        <v>45</v>
      </c>
      <c r="O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NomenOrder749weiblichGenusnominativeKasussingularNumerus</v>
      </c>
      <c r="P750">
        <v>749</v>
      </c>
    </row>
    <row r="751" spans="1:16">
      <c r="A751" t="s">
        <v>4187</v>
      </c>
      <c r="B751" t="s">
        <v>538</v>
      </c>
      <c r="C751" t="b">
        <f>COUNTIF(Table_Beispiel[relWort], Table_Nomen[[#This Row],[wortKey]]) &gt; 0</f>
        <v>1</v>
      </c>
      <c r="F751" t="str">
        <f t="shared" si="11"/>
        <v>weiblichGenus</v>
      </c>
      <c r="H751" t="s">
        <v>37</v>
      </c>
      <c r="K751" t="s">
        <v>1467</v>
      </c>
      <c r="L751" t="s">
        <v>45</v>
      </c>
      <c r="O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NomenOrder750weiblichGenusnominativeKasussingularNumerus</v>
      </c>
      <c r="P751">
        <v>750</v>
      </c>
    </row>
    <row r="752" spans="1:16">
      <c r="A752" t="s">
        <v>4188</v>
      </c>
      <c r="B752" t="s">
        <v>539</v>
      </c>
      <c r="C752" t="b">
        <f>COUNTIF(Table_Beispiel[relWort], Table_Nomen[[#This Row],[wortKey]]) &gt; 0</f>
        <v>1</v>
      </c>
      <c r="F752" t="str">
        <f t="shared" si="11"/>
        <v>weiblichGenus</v>
      </c>
      <c r="H752" t="s">
        <v>37</v>
      </c>
      <c r="K752" t="s">
        <v>1468</v>
      </c>
      <c r="L752" t="s">
        <v>45</v>
      </c>
      <c r="O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NomenOrder751weiblichGenusnominativeKasussingularNumerus</v>
      </c>
      <c r="P752">
        <v>751</v>
      </c>
    </row>
    <row r="753" spans="1:16">
      <c r="A753" t="s">
        <v>4103</v>
      </c>
      <c r="B753" t="s">
        <v>456</v>
      </c>
      <c r="C753" t="b">
        <f>COUNTIF(Table_Beispiel[relWort], Table_Nomen[[#This Row],[wortKey]]) &gt; 0</f>
        <v>1</v>
      </c>
      <c r="F753" t="str">
        <f t="shared" si="11"/>
        <v>weiblichGenus</v>
      </c>
      <c r="H753" t="s">
        <v>37</v>
      </c>
      <c r="K753" t="s">
        <v>1469</v>
      </c>
      <c r="L753" t="s">
        <v>45</v>
      </c>
      <c r="O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NomenOrder752weiblichGenusnominativeKasussingularNumerus</v>
      </c>
      <c r="P753">
        <v>752</v>
      </c>
    </row>
    <row r="754" spans="1:16">
      <c r="A754" t="s">
        <v>4189</v>
      </c>
      <c r="B754" t="s">
        <v>540</v>
      </c>
      <c r="C754" t="b">
        <f>COUNTIF(Table_Beispiel[relWort], Table_Nomen[[#This Row],[wortKey]]) &gt; 0</f>
        <v>1</v>
      </c>
      <c r="F754" t="str">
        <f t="shared" si="11"/>
        <v>weiblichGenus</v>
      </c>
      <c r="H754" t="s">
        <v>37</v>
      </c>
      <c r="K754" t="s">
        <v>1470</v>
      </c>
      <c r="L754" t="s">
        <v>45</v>
      </c>
      <c r="O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NomenOrder753weiblichGenusnominativeKasussingularNumerus</v>
      </c>
      <c r="P754">
        <v>753</v>
      </c>
    </row>
    <row r="755" spans="1:16">
      <c r="A755" t="s">
        <v>4190</v>
      </c>
      <c r="B755" t="s">
        <v>541</v>
      </c>
      <c r="C755" t="b">
        <f>COUNTIF(Table_Beispiel[relWort], Table_Nomen[[#This Row],[wortKey]]) &gt; 0</f>
        <v>1</v>
      </c>
      <c r="F755" t="str">
        <f t="shared" si="11"/>
        <v>weiblichGenus</v>
      </c>
      <c r="H755" t="s">
        <v>37</v>
      </c>
      <c r="K755" t="s">
        <v>1471</v>
      </c>
      <c r="L755" t="s">
        <v>45</v>
      </c>
      <c r="O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NomenOrder754weiblichGenusnominativeKasussingularNumerus</v>
      </c>
      <c r="P755">
        <v>754</v>
      </c>
    </row>
    <row r="756" spans="1:16">
      <c r="A756" t="s">
        <v>4191</v>
      </c>
      <c r="B756" t="s">
        <v>542</v>
      </c>
      <c r="C756" t="b">
        <f>COUNTIF(Table_Beispiel[relWort], Table_Nomen[[#This Row],[wortKey]]) &gt; 0</f>
        <v>1</v>
      </c>
      <c r="F756" t="str">
        <f t="shared" si="11"/>
        <v>weiblichGenus</v>
      </c>
      <c r="H756" t="s">
        <v>37</v>
      </c>
      <c r="K756" t="s">
        <v>1472</v>
      </c>
      <c r="L756" t="s">
        <v>45</v>
      </c>
      <c r="O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NomenOrder755weiblichGenusnominativeKasussingularNumerus</v>
      </c>
      <c r="P756">
        <v>755</v>
      </c>
    </row>
    <row r="757" spans="1:16">
      <c r="A757" t="s">
        <v>4192</v>
      </c>
      <c r="B757" t="s">
        <v>543</v>
      </c>
      <c r="C757" t="b">
        <f>COUNTIF(Table_Beispiel[relWort], Table_Nomen[[#This Row],[wortKey]]) &gt; 0</f>
        <v>1</v>
      </c>
      <c r="F757" t="str">
        <f t="shared" si="11"/>
        <v>weiblichGenus</v>
      </c>
      <c r="H757" t="s">
        <v>37</v>
      </c>
      <c r="K757" t="s">
        <v>1473</v>
      </c>
      <c r="L757" t="s">
        <v>45</v>
      </c>
      <c r="O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NomenOrder756weiblichGenusnominativeKasussingularNumerus</v>
      </c>
      <c r="P757">
        <v>756</v>
      </c>
    </row>
    <row r="758" spans="1:16">
      <c r="A758" t="s">
        <v>4136</v>
      </c>
      <c r="B758" t="s">
        <v>488</v>
      </c>
      <c r="C758" t="b">
        <f>COUNTIF(Table_Beispiel[relWort], Table_Nomen[[#This Row],[wortKey]]) &gt; 0</f>
        <v>1</v>
      </c>
      <c r="F758" t="str">
        <f t="shared" si="11"/>
        <v>weiblichGenus</v>
      </c>
      <c r="H758" t="s">
        <v>37</v>
      </c>
      <c r="K758" t="s">
        <v>1474</v>
      </c>
      <c r="L758" t="s">
        <v>45</v>
      </c>
      <c r="O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NomenOrder757weiblichGenusnominativeKasussingularNumerus</v>
      </c>
      <c r="P758">
        <v>757</v>
      </c>
    </row>
    <row r="759" spans="1:16">
      <c r="A759" t="s">
        <v>4137</v>
      </c>
      <c r="B759" t="s">
        <v>489</v>
      </c>
      <c r="C759" t="b">
        <f>COUNTIF(Table_Beispiel[relWort], Table_Nomen[[#This Row],[wortKey]]) &gt; 0</f>
        <v>1</v>
      </c>
      <c r="F759" t="str">
        <f t="shared" si="11"/>
        <v>weiblichGenus</v>
      </c>
      <c r="H759" t="s">
        <v>37</v>
      </c>
      <c r="K759" t="s">
        <v>1475</v>
      </c>
      <c r="L759" t="s">
        <v>45</v>
      </c>
      <c r="O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NomenOrder758weiblichGenusnominativeKasussingularNumerus</v>
      </c>
      <c r="P759">
        <v>758</v>
      </c>
    </row>
    <row r="760" spans="1:16">
      <c r="A760" t="s">
        <v>4139</v>
      </c>
      <c r="B760" t="s">
        <v>544</v>
      </c>
      <c r="C760" t="b">
        <f>COUNTIF(Table_Beispiel[relWort], Table_Nomen[[#This Row],[wortKey]]) &gt; 0</f>
        <v>1</v>
      </c>
      <c r="F760" t="str">
        <f t="shared" si="11"/>
        <v>weiblichGenus</v>
      </c>
      <c r="H760" t="s">
        <v>37</v>
      </c>
      <c r="K760" t="s">
        <v>1476</v>
      </c>
      <c r="L760" t="s">
        <v>45</v>
      </c>
      <c r="O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NomenOrder759weiblichGenusnominativeKasussingularNumerus</v>
      </c>
      <c r="P760">
        <v>759</v>
      </c>
    </row>
    <row r="761" spans="1:16">
      <c r="A761" t="s">
        <v>4193</v>
      </c>
      <c r="B761" t="s">
        <v>545</v>
      </c>
      <c r="C761" t="b">
        <f>COUNTIF(Table_Beispiel[relWort], Table_Nomen[[#This Row],[wortKey]]) &gt; 0</f>
        <v>1</v>
      </c>
      <c r="F761" t="str">
        <f t="shared" si="11"/>
        <v>weiblichGenus</v>
      </c>
      <c r="H761" t="s">
        <v>37</v>
      </c>
      <c r="K761" t="s">
        <v>1477</v>
      </c>
      <c r="L761" t="s">
        <v>45</v>
      </c>
      <c r="O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NomenOrder760weiblichGenusnominativeKasussingularNumerus</v>
      </c>
      <c r="P761">
        <v>760</v>
      </c>
    </row>
    <row r="762" spans="1:16">
      <c r="A762" t="s">
        <v>4194</v>
      </c>
      <c r="B762" t="s">
        <v>546</v>
      </c>
      <c r="C762" t="b">
        <f>COUNTIF(Table_Beispiel[relWort], Table_Nomen[[#This Row],[wortKey]]) &gt; 0</f>
        <v>1</v>
      </c>
      <c r="F762" t="str">
        <f t="shared" si="11"/>
        <v>weiblichGenus</v>
      </c>
      <c r="H762" t="s">
        <v>37</v>
      </c>
      <c r="K762" t="s">
        <v>1478</v>
      </c>
      <c r="L762" t="s">
        <v>45</v>
      </c>
      <c r="O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NomenOrder761weiblichGenusnominativeKasussingularNumerus</v>
      </c>
      <c r="P762">
        <v>761</v>
      </c>
    </row>
    <row r="763" spans="1:16">
      <c r="A763" t="s">
        <v>4195</v>
      </c>
      <c r="B763" t="s">
        <v>547</v>
      </c>
      <c r="C763" t="b">
        <f>COUNTIF(Table_Beispiel[relWort], Table_Nomen[[#This Row],[wortKey]]) &gt; 0</f>
        <v>1</v>
      </c>
      <c r="F763" t="str">
        <f t="shared" si="11"/>
        <v>weiblichGenus</v>
      </c>
      <c r="H763" t="s">
        <v>37</v>
      </c>
      <c r="K763" t="s">
        <v>1479</v>
      </c>
      <c r="L763" t="s">
        <v>45</v>
      </c>
      <c r="O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NomenOrder762weiblichGenusnominativeKasussingularNumerus</v>
      </c>
      <c r="P763">
        <v>762</v>
      </c>
    </row>
    <row r="764" spans="1:16">
      <c r="A764" t="s">
        <v>4135</v>
      </c>
      <c r="B764" t="s">
        <v>487</v>
      </c>
      <c r="C764" t="b">
        <f>COUNTIF(Table_Beispiel[relWort], Table_Nomen[[#This Row],[wortKey]]) &gt; 0</f>
        <v>1</v>
      </c>
      <c r="F764" t="str">
        <f t="shared" si="11"/>
        <v>weiblichGenus</v>
      </c>
      <c r="H764" t="s">
        <v>37</v>
      </c>
      <c r="K764" t="s">
        <v>1480</v>
      </c>
      <c r="L764" t="s">
        <v>45</v>
      </c>
      <c r="O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NomenOrder763weiblichGenusnominativeKasussingularNumerus</v>
      </c>
      <c r="P764">
        <v>763</v>
      </c>
    </row>
    <row r="765" spans="1:16">
      <c r="A765" t="s">
        <v>4196</v>
      </c>
      <c r="B765" t="s">
        <v>548</v>
      </c>
      <c r="C765" t="b">
        <f>COUNTIF(Table_Beispiel[relWort], Table_Nomen[[#This Row],[wortKey]]) &gt; 0</f>
        <v>1</v>
      </c>
      <c r="F765" t="str">
        <f t="shared" si="11"/>
        <v>weiblichGenus</v>
      </c>
      <c r="H765" t="s">
        <v>37</v>
      </c>
      <c r="K765" t="s">
        <v>1481</v>
      </c>
      <c r="L765" t="s">
        <v>45</v>
      </c>
      <c r="O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NomenOrder764weiblichGenusnominativeKasussingularNumerus</v>
      </c>
      <c r="P765">
        <v>764</v>
      </c>
    </row>
    <row r="766" spans="1:16">
      <c r="A766" t="s">
        <v>4111</v>
      </c>
      <c r="B766" t="s">
        <v>464</v>
      </c>
      <c r="C766" t="b">
        <f>COUNTIF(Table_Beispiel[relWort], Table_Nomen[[#This Row],[wortKey]]) &gt; 0</f>
        <v>1</v>
      </c>
      <c r="F766" t="str">
        <f t="shared" si="11"/>
        <v>weiblichGenus</v>
      </c>
      <c r="H766" t="s">
        <v>37</v>
      </c>
      <c r="K766" t="s">
        <v>1482</v>
      </c>
      <c r="L766" t="s">
        <v>45</v>
      </c>
      <c r="O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NomenOrder765weiblichGenusnominativeKasussingularNumerus</v>
      </c>
      <c r="P766">
        <v>765</v>
      </c>
    </row>
    <row r="767" spans="1:16">
      <c r="A767" t="s">
        <v>4197</v>
      </c>
      <c r="B767" t="s">
        <v>549</v>
      </c>
      <c r="C767" t="b">
        <f>COUNTIF(Table_Beispiel[relWort], Table_Nomen[[#This Row],[wortKey]]) &gt; 0</f>
        <v>1</v>
      </c>
      <c r="F767" t="str">
        <f t="shared" si="11"/>
        <v>weiblichGenus</v>
      </c>
      <c r="H767" t="s">
        <v>37</v>
      </c>
      <c r="K767" t="s">
        <v>1483</v>
      </c>
      <c r="L767" t="s">
        <v>45</v>
      </c>
      <c r="O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NomenOrder766weiblichGenusnominativeKasussingularNumerus</v>
      </c>
      <c r="P767">
        <v>766</v>
      </c>
    </row>
    <row r="768" spans="1:16">
      <c r="A768" t="s">
        <v>4198</v>
      </c>
      <c r="B768" t="s">
        <v>550</v>
      </c>
      <c r="C768" t="b">
        <f>COUNTIF(Table_Beispiel[relWort], Table_Nomen[[#This Row],[wortKey]]) &gt; 0</f>
        <v>1</v>
      </c>
      <c r="F768" t="str">
        <f t="shared" si="11"/>
        <v>weiblichGenus</v>
      </c>
      <c r="H768" t="s">
        <v>37</v>
      </c>
      <c r="K768" t="s">
        <v>1484</v>
      </c>
      <c r="L768" t="s">
        <v>45</v>
      </c>
      <c r="O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NomenOrder767weiblichGenusnominativeKasussingularNumerus</v>
      </c>
      <c r="P768">
        <v>767</v>
      </c>
    </row>
    <row r="769" spans="1:16">
      <c r="A769" t="s">
        <v>4199</v>
      </c>
      <c r="B769" t="s">
        <v>551</v>
      </c>
      <c r="C769" t="b">
        <f>COUNTIF(Table_Beispiel[relWort], Table_Nomen[[#This Row],[wortKey]]) &gt; 0</f>
        <v>1</v>
      </c>
      <c r="F769" t="str">
        <f t="shared" si="11"/>
        <v>weiblichGenus</v>
      </c>
      <c r="H769" t="s">
        <v>37</v>
      </c>
      <c r="K769" t="s">
        <v>1485</v>
      </c>
      <c r="L769" t="s">
        <v>45</v>
      </c>
      <c r="O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NomenOrder768weiblichGenusnominativeKasussingularNumerus</v>
      </c>
      <c r="P769">
        <v>768</v>
      </c>
    </row>
    <row r="770" spans="1:16">
      <c r="A770" t="s">
        <v>4200</v>
      </c>
      <c r="B770" t="s">
        <v>552</v>
      </c>
      <c r="C770" t="b">
        <f>COUNTIF(Table_Beispiel[relWort], Table_Nomen[[#This Row],[wortKey]]) &gt; 0</f>
        <v>1</v>
      </c>
      <c r="F770" t="str">
        <f t="shared" ref="F770:F833" si="12">IF(OR(LEFT(A770,4)="der ", ISNUMBER(SEARCH("/der",A770))),"mannlichGenus",
 IF(OR(LEFT(A770,4)="das ", ISNUMBER(SEARCH("/das",A770))),"sachlichGenus",
 IF(OR(LEFT(A770,4)="die ", ISNUMBER(SEARCH("/die",A770))),"weiblichGenus",
 "")))</f>
        <v>weiblichGenus</v>
      </c>
      <c r="H770" t="s">
        <v>37</v>
      </c>
      <c r="K770" t="s">
        <v>1486</v>
      </c>
      <c r="L770" t="s">
        <v>45</v>
      </c>
      <c r="O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NomenOrder769weiblichGenusnominativeKasussingularNumerus</v>
      </c>
      <c r="P770">
        <v>769</v>
      </c>
    </row>
    <row r="771" spans="1:16">
      <c r="A771" t="s">
        <v>4201</v>
      </c>
      <c r="B771" t="s">
        <v>553</v>
      </c>
      <c r="C771" t="b">
        <f>COUNTIF(Table_Beispiel[relWort], Table_Nomen[[#This Row],[wortKey]]) &gt; 0</f>
        <v>1</v>
      </c>
      <c r="F771" t="str">
        <f t="shared" si="12"/>
        <v>weiblichGenus</v>
      </c>
      <c r="H771" t="s">
        <v>37</v>
      </c>
      <c r="K771" t="s">
        <v>1487</v>
      </c>
      <c r="L771" t="s">
        <v>45</v>
      </c>
      <c r="O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NomenOrder770weiblichGenusnominativeKasussingularNumerus</v>
      </c>
      <c r="P771">
        <v>770</v>
      </c>
    </row>
    <row r="772" spans="1:16">
      <c r="A772" t="s">
        <v>4202</v>
      </c>
      <c r="B772" t="s">
        <v>554</v>
      </c>
      <c r="C772" t="b">
        <f>COUNTIF(Table_Beispiel[relWort], Table_Nomen[[#This Row],[wortKey]]) &gt; 0</f>
        <v>1</v>
      </c>
      <c r="F772" t="str">
        <f t="shared" si="12"/>
        <v>weiblichGenus</v>
      </c>
      <c r="H772" t="s">
        <v>37</v>
      </c>
      <c r="K772" t="s">
        <v>1488</v>
      </c>
      <c r="L772" t="s">
        <v>45</v>
      </c>
      <c r="O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NomenOrder771weiblichGenusnominativeKasussingularNumerus</v>
      </c>
      <c r="P772">
        <v>771</v>
      </c>
    </row>
    <row r="773" spans="1:16">
      <c r="A773" t="s">
        <v>4144</v>
      </c>
      <c r="B773" t="s">
        <v>495</v>
      </c>
      <c r="C773" t="b">
        <f>COUNTIF(Table_Beispiel[relWort], Table_Nomen[[#This Row],[wortKey]]) &gt; 0</f>
        <v>1</v>
      </c>
      <c r="F773" t="str">
        <f t="shared" si="12"/>
        <v>weiblichGenus</v>
      </c>
      <c r="H773" t="s">
        <v>37</v>
      </c>
      <c r="K773" t="s">
        <v>1489</v>
      </c>
      <c r="L773" t="s">
        <v>45</v>
      </c>
      <c r="O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NomenOrder772weiblichGenusnominativeKasussingularNumerus</v>
      </c>
      <c r="P773">
        <v>772</v>
      </c>
    </row>
    <row r="774" spans="1:16">
      <c r="A774" t="s">
        <v>4145</v>
      </c>
      <c r="B774" t="s">
        <v>496</v>
      </c>
      <c r="C774" t="b">
        <f>COUNTIF(Table_Beispiel[relWort], Table_Nomen[[#This Row],[wortKey]]) &gt; 0</f>
        <v>1</v>
      </c>
      <c r="F774" t="str">
        <f t="shared" si="12"/>
        <v>weiblichGenus</v>
      </c>
      <c r="H774" t="s">
        <v>37</v>
      </c>
      <c r="K774" t="s">
        <v>1490</v>
      </c>
      <c r="L774" t="s">
        <v>45</v>
      </c>
      <c r="O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NomenOrder773weiblichGenusnominativeKasussingularNumerus</v>
      </c>
      <c r="P774">
        <v>773</v>
      </c>
    </row>
    <row r="775" spans="1:16">
      <c r="A775" t="s">
        <v>4203</v>
      </c>
      <c r="B775" t="s">
        <v>555</v>
      </c>
      <c r="C775" t="b">
        <f>COUNTIF(Table_Beispiel[relWort], Table_Nomen[[#This Row],[wortKey]]) &gt; 0</f>
        <v>1</v>
      </c>
      <c r="F775" t="str">
        <f t="shared" si="12"/>
        <v>weiblichGenus</v>
      </c>
      <c r="H775" t="s">
        <v>37</v>
      </c>
      <c r="K775" t="s">
        <v>1491</v>
      </c>
      <c r="L775" t="s">
        <v>45</v>
      </c>
      <c r="O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NomenOrder774weiblichGenusnominativeKasussingularNumerus</v>
      </c>
      <c r="P775">
        <v>774</v>
      </c>
    </row>
    <row r="776" spans="1:16">
      <c r="A776" t="s">
        <v>4146</v>
      </c>
      <c r="B776" t="s">
        <v>497</v>
      </c>
      <c r="C776" t="b">
        <f>COUNTIF(Table_Beispiel[relWort], Table_Nomen[[#This Row],[wortKey]]) &gt; 0</f>
        <v>1</v>
      </c>
      <c r="F776" t="str">
        <f t="shared" si="12"/>
        <v>weiblichGenus</v>
      </c>
      <c r="H776" t="s">
        <v>37</v>
      </c>
      <c r="K776" t="s">
        <v>1492</v>
      </c>
      <c r="L776" t="s">
        <v>45</v>
      </c>
      <c r="O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NomenOrder775weiblichGenusnominativeKasussingularNumerus</v>
      </c>
      <c r="P776">
        <v>775</v>
      </c>
    </row>
    <row r="777" spans="1:16">
      <c r="A777" t="s">
        <v>4147</v>
      </c>
      <c r="B777" t="s">
        <v>498</v>
      </c>
      <c r="C777" t="b">
        <f>COUNTIF(Table_Beispiel[relWort], Table_Nomen[[#This Row],[wortKey]]) &gt; 0</f>
        <v>1</v>
      </c>
      <c r="F777" t="str">
        <f t="shared" si="12"/>
        <v>weiblichGenus</v>
      </c>
      <c r="H777" t="s">
        <v>37</v>
      </c>
      <c r="K777" t="s">
        <v>1493</v>
      </c>
      <c r="L777" t="s">
        <v>45</v>
      </c>
      <c r="O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NomenOrder776weiblichGenusnominativeKasussingularNumerus</v>
      </c>
      <c r="P777">
        <v>776</v>
      </c>
    </row>
    <row r="778" spans="1:16">
      <c r="A778" t="s">
        <v>4204</v>
      </c>
      <c r="B778" t="s">
        <v>556</v>
      </c>
      <c r="C778" t="b">
        <f>COUNTIF(Table_Beispiel[relWort], Table_Nomen[[#This Row],[wortKey]]) &gt; 0</f>
        <v>1</v>
      </c>
      <c r="F778" t="str">
        <f t="shared" si="12"/>
        <v>weiblichGenus</v>
      </c>
      <c r="H778" t="s">
        <v>37</v>
      </c>
      <c r="K778" t="s">
        <v>1494</v>
      </c>
      <c r="L778" t="s">
        <v>45</v>
      </c>
      <c r="O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NomenOrder777weiblichGenusnominativeKasussingularNumerus</v>
      </c>
      <c r="P778">
        <v>777</v>
      </c>
    </row>
    <row r="779" spans="1:16">
      <c r="A779" t="s">
        <v>4205</v>
      </c>
      <c r="B779" t="s">
        <v>557</v>
      </c>
      <c r="C779" t="b">
        <f>COUNTIF(Table_Beispiel[relWort], Table_Nomen[[#This Row],[wortKey]]) &gt; 0</f>
        <v>1</v>
      </c>
      <c r="F779" t="str">
        <f t="shared" si="12"/>
        <v>weiblichGenus</v>
      </c>
      <c r="H779" t="s">
        <v>37</v>
      </c>
      <c r="K779" t="s">
        <v>1495</v>
      </c>
      <c r="L779" t="s">
        <v>45</v>
      </c>
      <c r="O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NomenOrder778weiblichGenusnominativeKasussingularNumerus</v>
      </c>
      <c r="P779">
        <v>778</v>
      </c>
    </row>
    <row r="780" spans="1:16">
      <c r="A780" t="s">
        <v>4130</v>
      </c>
      <c r="B780" t="s">
        <v>481</v>
      </c>
      <c r="C780" t="b">
        <f>COUNTIF(Table_Beispiel[relWort], Table_Nomen[[#This Row],[wortKey]]) &gt; 0</f>
        <v>1</v>
      </c>
      <c r="F780" t="str">
        <f t="shared" si="12"/>
        <v>weiblichGenus</v>
      </c>
      <c r="H780" t="s">
        <v>37</v>
      </c>
      <c r="K780" t="s">
        <v>1496</v>
      </c>
      <c r="L780" t="s">
        <v>45</v>
      </c>
      <c r="O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NomenOrder779weiblichGenusnominativeKasussingularNumerus</v>
      </c>
      <c r="P780">
        <v>779</v>
      </c>
    </row>
    <row r="781" spans="1:16">
      <c r="A781" t="s">
        <v>4116</v>
      </c>
      <c r="B781" t="s">
        <v>469</v>
      </c>
      <c r="C781" t="b">
        <f>COUNTIF(Table_Beispiel[relWort], Table_Nomen[[#This Row],[wortKey]]) &gt; 0</f>
        <v>1</v>
      </c>
      <c r="F781" t="str">
        <f t="shared" si="12"/>
        <v>weiblichGenus</v>
      </c>
      <c r="H781" t="s">
        <v>37</v>
      </c>
      <c r="K781" t="s">
        <v>1497</v>
      </c>
      <c r="L781" t="s">
        <v>45</v>
      </c>
      <c r="O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NomenOrder780weiblichGenusnominativeKasussingularNumerus</v>
      </c>
      <c r="P781">
        <v>780</v>
      </c>
    </row>
    <row r="782" spans="1:16">
      <c r="A782" t="s">
        <v>4206</v>
      </c>
      <c r="B782" t="s">
        <v>558</v>
      </c>
      <c r="C782" t="b">
        <f>COUNTIF(Table_Beispiel[relWort], Table_Nomen[[#This Row],[wortKey]]) &gt; 0</f>
        <v>1</v>
      </c>
      <c r="F782" t="str">
        <f t="shared" si="12"/>
        <v>weiblichGenus</v>
      </c>
      <c r="H782" t="s">
        <v>37</v>
      </c>
      <c r="K782" t="s">
        <v>1498</v>
      </c>
      <c r="L782" t="s">
        <v>45</v>
      </c>
      <c r="O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NomenOrder781weiblichGenusnominativeKasussingularNumerus</v>
      </c>
      <c r="P782">
        <v>781</v>
      </c>
    </row>
    <row r="783" spans="1:16">
      <c r="A783" t="s">
        <v>4131</v>
      </c>
      <c r="B783" t="s">
        <v>483</v>
      </c>
      <c r="C783" t="b">
        <f>COUNTIF(Table_Beispiel[relWort], Table_Nomen[[#This Row],[wortKey]]) &gt; 0</f>
        <v>1</v>
      </c>
      <c r="F783" t="str">
        <f t="shared" si="12"/>
        <v>weiblichGenus</v>
      </c>
      <c r="H783" t="s">
        <v>37</v>
      </c>
      <c r="K783" t="s">
        <v>1499</v>
      </c>
      <c r="L783" t="s">
        <v>45</v>
      </c>
      <c r="O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NomenOrder782weiblichGenusnominativeKasussingularNumerus</v>
      </c>
      <c r="P783">
        <v>782</v>
      </c>
    </row>
    <row r="784" spans="1:16">
      <c r="A784" t="s">
        <v>4207</v>
      </c>
      <c r="B784" t="s">
        <v>559</v>
      </c>
      <c r="C784" t="b">
        <f>COUNTIF(Table_Beispiel[relWort], Table_Nomen[[#This Row],[wortKey]]) &gt; 0</f>
        <v>1</v>
      </c>
      <c r="F784" t="str">
        <f t="shared" si="12"/>
        <v>weiblichGenus</v>
      </c>
      <c r="H784" t="s">
        <v>37</v>
      </c>
      <c r="K784" t="s">
        <v>1500</v>
      </c>
      <c r="L784" t="s">
        <v>45</v>
      </c>
      <c r="O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NomenOrder783weiblichGenusnominativeKasussingularNumerus</v>
      </c>
      <c r="P784">
        <v>783</v>
      </c>
    </row>
    <row r="785" spans="1:16">
      <c r="A785" t="s">
        <v>4208</v>
      </c>
      <c r="B785" t="s">
        <v>560</v>
      </c>
      <c r="C785" t="b">
        <f>COUNTIF(Table_Beispiel[relWort], Table_Nomen[[#This Row],[wortKey]]) &gt; 0</f>
        <v>1</v>
      </c>
      <c r="F785" t="str">
        <f t="shared" si="12"/>
        <v>weiblichGenus</v>
      </c>
      <c r="H785" t="s">
        <v>37</v>
      </c>
      <c r="K785" t="s">
        <v>1501</v>
      </c>
      <c r="L785" t="s">
        <v>45</v>
      </c>
      <c r="O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NomenOrder784weiblichGenusnominativeKasussingularNumerus</v>
      </c>
      <c r="P785">
        <v>784</v>
      </c>
    </row>
    <row r="786" spans="1:16">
      <c r="A786" t="s">
        <v>4209</v>
      </c>
      <c r="B786" t="s">
        <v>561</v>
      </c>
      <c r="C786" t="b">
        <f>COUNTIF(Table_Beispiel[relWort], Table_Nomen[[#This Row],[wortKey]]) &gt; 0</f>
        <v>1</v>
      </c>
      <c r="F786" t="str">
        <f t="shared" si="12"/>
        <v>weiblichGenus</v>
      </c>
      <c r="H786" t="s">
        <v>37</v>
      </c>
      <c r="K786" t="s">
        <v>1502</v>
      </c>
      <c r="L786" t="s">
        <v>45</v>
      </c>
      <c r="O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NomenOrder785weiblichGenusnominativeKasussingularNumerus</v>
      </c>
      <c r="P786">
        <v>785</v>
      </c>
    </row>
    <row r="787" spans="1:16">
      <c r="A787" t="s">
        <v>4210</v>
      </c>
      <c r="B787" t="s">
        <v>562</v>
      </c>
      <c r="C787" t="b">
        <f>COUNTIF(Table_Beispiel[relWort], Table_Nomen[[#This Row],[wortKey]]) &gt; 0</f>
        <v>1</v>
      </c>
      <c r="F787" t="str">
        <f t="shared" si="12"/>
        <v>weiblichGenus</v>
      </c>
      <c r="H787" t="s">
        <v>37</v>
      </c>
      <c r="K787" t="s">
        <v>1503</v>
      </c>
      <c r="L787" t="s">
        <v>45</v>
      </c>
      <c r="O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NomenOrder786weiblichGenusnominativeKasussingularNumerus</v>
      </c>
      <c r="P787">
        <v>786</v>
      </c>
    </row>
    <row r="788" spans="1:16">
      <c r="A788" t="s">
        <v>4108</v>
      </c>
      <c r="B788" t="s">
        <v>461</v>
      </c>
      <c r="C788" t="b">
        <f>COUNTIF(Table_Beispiel[relWort], Table_Nomen[[#This Row],[wortKey]]) &gt; 0</f>
        <v>1</v>
      </c>
      <c r="F788" t="str">
        <f t="shared" si="12"/>
        <v>weiblichGenus</v>
      </c>
      <c r="H788" t="s">
        <v>37</v>
      </c>
      <c r="K788" t="s">
        <v>1504</v>
      </c>
      <c r="L788" t="s">
        <v>45</v>
      </c>
      <c r="O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NomenOrder787weiblichGenusnominativeKasussingularNumerus</v>
      </c>
      <c r="P788">
        <v>787</v>
      </c>
    </row>
    <row r="789" spans="1:16">
      <c r="A789" t="s">
        <v>4211</v>
      </c>
      <c r="B789" t="s">
        <v>563</v>
      </c>
      <c r="C789" t="b">
        <f>COUNTIF(Table_Beispiel[relWort], Table_Nomen[[#This Row],[wortKey]]) &gt; 0</f>
        <v>1</v>
      </c>
      <c r="F789" t="str">
        <f t="shared" si="12"/>
        <v>weiblichGenus</v>
      </c>
      <c r="H789" t="s">
        <v>37</v>
      </c>
      <c r="K789" t="s">
        <v>1505</v>
      </c>
      <c r="L789" t="s">
        <v>45</v>
      </c>
      <c r="O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NomenOrder788weiblichGenusnominativeKasussingularNumerus</v>
      </c>
      <c r="P789">
        <v>788</v>
      </c>
    </row>
    <row r="790" spans="1:16">
      <c r="A790" t="s">
        <v>4212</v>
      </c>
      <c r="B790" t="s">
        <v>564</v>
      </c>
      <c r="C790" t="b">
        <f>COUNTIF(Table_Beispiel[relWort], Table_Nomen[[#This Row],[wortKey]]) &gt; 0</f>
        <v>1</v>
      </c>
      <c r="F790" t="str">
        <f t="shared" si="12"/>
        <v>weiblichGenus</v>
      </c>
      <c r="H790" t="s">
        <v>37</v>
      </c>
      <c r="K790" t="s">
        <v>1506</v>
      </c>
      <c r="L790" t="s">
        <v>45</v>
      </c>
      <c r="O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NomenOrder789weiblichGenusnominativeKasussingularNumerus</v>
      </c>
      <c r="P790">
        <v>789</v>
      </c>
    </row>
    <row r="791" spans="1:16">
      <c r="A791" t="s">
        <v>4213</v>
      </c>
      <c r="B791" t="s">
        <v>565</v>
      </c>
      <c r="C791" t="b">
        <f>COUNTIF(Table_Beispiel[relWort], Table_Nomen[[#This Row],[wortKey]]) &gt; 0</f>
        <v>1</v>
      </c>
      <c r="F791" t="str">
        <f t="shared" si="12"/>
        <v>weiblichGenus</v>
      </c>
      <c r="H791" t="s">
        <v>37</v>
      </c>
      <c r="K791" t="s">
        <v>1507</v>
      </c>
      <c r="L791" t="s">
        <v>45</v>
      </c>
      <c r="O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NomenOrder790weiblichGenusnominativeKasussingularNumerus</v>
      </c>
      <c r="P791">
        <v>790</v>
      </c>
    </row>
    <row r="792" spans="1:16">
      <c r="A792" t="s">
        <v>4214</v>
      </c>
      <c r="B792" t="s">
        <v>566</v>
      </c>
      <c r="C792" t="b">
        <f>COUNTIF(Table_Beispiel[relWort], Table_Nomen[[#This Row],[wortKey]]) &gt; 0</f>
        <v>1</v>
      </c>
      <c r="F792" t="str">
        <f t="shared" si="12"/>
        <v>weiblichGenus</v>
      </c>
      <c r="H792" t="s">
        <v>37</v>
      </c>
      <c r="K792" t="s">
        <v>1508</v>
      </c>
      <c r="L792" t="s">
        <v>45</v>
      </c>
      <c r="O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NomenOrder791weiblichGenusnominativeKasussingularNumerus</v>
      </c>
      <c r="P792">
        <v>791</v>
      </c>
    </row>
    <row r="793" spans="1:16">
      <c r="A793" t="s">
        <v>4118</v>
      </c>
      <c r="B793" t="s">
        <v>471</v>
      </c>
      <c r="C793" t="b">
        <f>COUNTIF(Table_Beispiel[relWort], Table_Nomen[[#This Row],[wortKey]]) &gt; 0</f>
        <v>1</v>
      </c>
      <c r="F793" t="str">
        <f t="shared" si="12"/>
        <v>weiblichGenus</v>
      </c>
      <c r="H793" t="s">
        <v>37</v>
      </c>
      <c r="K793" t="s">
        <v>1509</v>
      </c>
      <c r="L793" t="s">
        <v>45</v>
      </c>
      <c r="O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NomenOrder792weiblichGenusnominativeKasussingularNumerus</v>
      </c>
      <c r="P793">
        <v>792</v>
      </c>
    </row>
    <row r="794" spans="1:16">
      <c r="A794" t="s">
        <v>4119</v>
      </c>
      <c r="B794" t="s">
        <v>472</v>
      </c>
      <c r="C794" t="b">
        <f>COUNTIF(Table_Beispiel[relWort], Table_Nomen[[#This Row],[wortKey]]) &gt; 0</f>
        <v>1</v>
      </c>
      <c r="F794" t="str">
        <f t="shared" si="12"/>
        <v>weiblichGenus</v>
      </c>
      <c r="H794" t="s">
        <v>37</v>
      </c>
      <c r="K794" t="s">
        <v>1510</v>
      </c>
      <c r="L794" t="s">
        <v>45</v>
      </c>
      <c r="O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NomenOrder793weiblichGenusnominativeKasussingularNumerus</v>
      </c>
      <c r="P794">
        <v>793</v>
      </c>
    </row>
    <row r="795" spans="1:16">
      <c r="A795" t="s">
        <v>4118</v>
      </c>
      <c r="B795" t="s">
        <v>471</v>
      </c>
      <c r="C795" t="b">
        <f>COUNTIF(Table_Beispiel[relWort], Table_Nomen[[#This Row],[wortKey]]) &gt; 0</f>
        <v>1</v>
      </c>
      <c r="F795" t="str">
        <f t="shared" si="12"/>
        <v>weiblichGenus</v>
      </c>
      <c r="H795" t="s">
        <v>37</v>
      </c>
      <c r="K795" t="s">
        <v>1511</v>
      </c>
      <c r="L795" t="s">
        <v>45</v>
      </c>
      <c r="O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NomenOrder794weiblichGenusnominativeKasussingularNumerus</v>
      </c>
      <c r="P795">
        <v>794</v>
      </c>
    </row>
    <row r="796" spans="1:16">
      <c r="A796" t="s">
        <v>4215</v>
      </c>
      <c r="B796" t="s">
        <v>567</v>
      </c>
      <c r="C796" t="b">
        <f>COUNTIF(Table_Beispiel[relWort], Table_Nomen[[#This Row],[wortKey]]) &gt; 0</f>
        <v>1</v>
      </c>
      <c r="F796" t="str">
        <f t="shared" si="12"/>
        <v>weiblichGenus</v>
      </c>
      <c r="H796" t="s">
        <v>37</v>
      </c>
      <c r="K796" t="s">
        <v>1512</v>
      </c>
      <c r="L796" t="s">
        <v>45</v>
      </c>
      <c r="O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NomenOrder795weiblichGenusnominativeKasussingularNumerus</v>
      </c>
      <c r="P796">
        <v>795</v>
      </c>
    </row>
    <row r="797" spans="1:16">
      <c r="A797" t="s">
        <v>4216</v>
      </c>
      <c r="B797" t="s">
        <v>568</v>
      </c>
      <c r="C797" t="b">
        <f>COUNTIF(Table_Beispiel[relWort], Table_Nomen[[#This Row],[wortKey]]) &gt; 0</f>
        <v>1</v>
      </c>
      <c r="F797" t="str">
        <f t="shared" si="12"/>
        <v>weiblichGenus</v>
      </c>
      <c r="H797" t="s">
        <v>37</v>
      </c>
      <c r="K797" t="s">
        <v>1513</v>
      </c>
      <c r="L797" t="s">
        <v>45</v>
      </c>
      <c r="O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NomenOrder796weiblichGenusnominativeKasussingularNumerus</v>
      </c>
      <c r="P797">
        <v>796</v>
      </c>
    </row>
    <row r="798" spans="1:16">
      <c r="A798" t="s">
        <v>4217</v>
      </c>
      <c r="B798" t="s">
        <v>509</v>
      </c>
      <c r="C798" t="b">
        <f>COUNTIF(Table_Beispiel[relWort], Table_Nomen[[#This Row],[wortKey]]) &gt; 0</f>
        <v>1</v>
      </c>
      <c r="F798" t="str">
        <f t="shared" si="12"/>
        <v>weiblichGenus</v>
      </c>
      <c r="H798" t="s">
        <v>37</v>
      </c>
      <c r="K798" t="s">
        <v>1514</v>
      </c>
      <c r="L798" t="s">
        <v>45</v>
      </c>
      <c r="O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NomenOrder797weiblichGenusnominativeKasussingularNumerus</v>
      </c>
      <c r="P798">
        <v>797</v>
      </c>
    </row>
    <row r="799" spans="1:16">
      <c r="A799" t="s">
        <v>4218</v>
      </c>
      <c r="B799" t="s">
        <v>569</v>
      </c>
      <c r="C799" t="b">
        <f>COUNTIF(Table_Beispiel[relWort], Table_Nomen[[#This Row],[wortKey]]) &gt; 0</f>
        <v>1</v>
      </c>
      <c r="F799" t="str">
        <f t="shared" si="12"/>
        <v>weiblichGenus</v>
      </c>
      <c r="H799" t="s">
        <v>37</v>
      </c>
      <c r="K799" t="s">
        <v>1515</v>
      </c>
      <c r="L799" t="s">
        <v>45</v>
      </c>
      <c r="O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NomenOrder798weiblichGenusnominativeKasussingularNumerus</v>
      </c>
      <c r="P799">
        <v>798</v>
      </c>
    </row>
    <row r="800" spans="1:16">
      <c r="A800" t="s">
        <v>4219</v>
      </c>
      <c r="B800" t="s">
        <v>570</v>
      </c>
      <c r="C800" t="b">
        <f>COUNTIF(Table_Beispiel[relWort], Table_Nomen[[#This Row],[wortKey]]) &gt; 0</f>
        <v>1</v>
      </c>
      <c r="F800" t="str">
        <f t="shared" si="12"/>
        <v>weiblichGenus</v>
      </c>
      <c r="H800" t="s">
        <v>37</v>
      </c>
      <c r="K800" t="s">
        <v>1516</v>
      </c>
      <c r="L800" t="s">
        <v>45</v>
      </c>
      <c r="O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NomenOrder799weiblichGenusnominativeKasussingularNumerus</v>
      </c>
      <c r="P800">
        <v>799</v>
      </c>
    </row>
    <row r="801" spans="1:16">
      <c r="A801" t="s">
        <v>4220</v>
      </c>
      <c r="B801" t="s">
        <v>571</v>
      </c>
      <c r="C801" t="b">
        <f>COUNTIF(Table_Beispiel[relWort], Table_Nomen[[#This Row],[wortKey]]) &gt; 0</f>
        <v>1</v>
      </c>
      <c r="F801" t="str">
        <f t="shared" si="12"/>
        <v>weiblichGenus</v>
      </c>
      <c r="H801" t="s">
        <v>37</v>
      </c>
      <c r="K801" t="s">
        <v>1517</v>
      </c>
      <c r="L801" t="s">
        <v>45</v>
      </c>
      <c r="O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NomenOrder800weiblichGenusnominativeKasussingularNumerus</v>
      </c>
      <c r="P801">
        <v>800</v>
      </c>
    </row>
    <row r="802" spans="1:16">
      <c r="A802" t="s">
        <v>4221</v>
      </c>
      <c r="B802" t="s">
        <v>572</v>
      </c>
      <c r="C802" t="b">
        <f>COUNTIF(Table_Beispiel[relWort], Table_Nomen[[#This Row],[wortKey]]) &gt; 0</f>
        <v>1</v>
      </c>
      <c r="F802" t="str">
        <f t="shared" si="12"/>
        <v>weiblichGenus</v>
      </c>
      <c r="H802" t="s">
        <v>37</v>
      </c>
      <c r="K802" t="s">
        <v>1518</v>
      </c>
      <c r="L802" t="s">
        <v>45</v>
      </c>
      <c r="O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NomenOrder801weiblichGenusnominativeKasussingularNumerus</v>
      </c>
      <c r="P802">
        <v>801</v>
      </c>
    </row>
    <row r="803" spans="1:16">
      <c r="A803" t="s">
        <v>4222</v>
      </c>
      <c r="B803" t="s">
        <v>573</v>
      </c>
      <c r="C803" t="b">
        <f>COUNTIF(Table_Beispiel[relWort], Table_Nomen[[#This Row],[wortKey]]) &gt; 0</f>
        <v>1</v>
      </c>
      <c r="F803" t="str">
        <f t="shared" si="12"/>
        <v>weiblichGenus</v>
      </c>
      <c r="H803" t="s">
        <v>37</v>
      </c>
      <c r="K803" t="s">
        <v>1519</v>
      </c>
      <c r="L803" t="s">
        <v>45</v>
      </c>
      <c r="O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NomenOrder802weiblichGenusnominativeKasussingularNumerus</v>
      </c>
      <c r="P803">
        <v>802</v>
      </c>
    </row>
    <row r="804" spans="1:16">
      <c r="A804" t="s">
        <v>4223</v>
      </c>
      <c r="B804" t="s">
        <v>574</v>
      </c>
      <c r="C804" t="b">
        <f>COUNTIF(Table_Beispiel[relWort], Table_Nomen[[#This Row],[wortKey]]) &gt; 0</f>
        <v>1</v>
      </c>
      <c r="F804" t="str">
        <f t="shared" si="12"/>
        <v>weiblichGenus</v>
      </c>
      <c r="H804" t="s">
        <v>37</v>
      </c>
      <c r="K804" t="s">
        <v>1520</v>
      </c>
      <c r="L804" t="s">
        <v>45</v>
      </c>
      <c r="O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NomenOrder803weiblichGenusnominativeKasussingularNumerus</v>
      </c>
      <c r="P804">
        <v>803</v>
      </c>
    </row>
    <row r="805" spans="1:16">
      <c r="A805" t="s">
        <v>4224</v>
      </c>
      <c r="B805" t="s">
        <v>575</v>
      </c>
      <c r="C805" t="b">
        <f>COUNTIF(Table_Beispiel[relWort], Table_Nomen[[#This Row],[wortKey]]) &gt; 0</f>
        <v>1</v>
      </c>
      <c r="F805" t="str">
        <f t="shared" si="12"/>
        <v>weiblichGenus</v>
      </c>
      <c r="H805" t="s">
        <v>37</v>
      </c>
      <c r="K805" t="s">
        <v>1521</v>
      </c>
      <c r="L805" t="s">
        <v>45</v>
      </c>
      <c r="O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NomenOrder804weiblichGenusnominativeKasussingularNumerus</v>
      </c>
      <c r="P805">
        <v>804</v>
      </c>
    </row>
    <row r="806" spans="1:16">
      <c r="A806" t="s">
        <v>4225</v>
      </c>
      <c r="B806" t="s">
        <v>576</v>
      </c>
      <c r="C806" t="b">
        <f>COUNTIF(Table_Beispiel[relWort], Table_Nomen[[#This Row],[wortKey]]) &gt; 0</f>
        <v>1</v>
      </c>
      <c r="F806" t="str">
        <f t="shared" si="12"/>
        <v>weiblichGenus</v>
      </c>
      <c r="H806" t="s">
        <v>37</v>
      </c>
      <c r="K806" t="s">
        <v>1522</v>
      </c>
      <c r="L806" t="s">
        <v>45</v>
      </c>
      <c r="O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NomenOrder805weiblichGenusnominativeKasussingularNumerus</v>
      </c>
      <c r="P806">
        <v>805</v>
      </c>
    </row>
    <row r="807" spans="1:16">
      <c r="A807" t="s">
        <v>4226</v>
      </c>
      <c r="B807" t="s">
        <v>577</v>
      </c>
      <c r="C807" t="b">
        <f>COUNTIF(Table_Beispiel[relWort], Table_Nomen[[#This Row],[wortKey]]) &gt; 0</f>
        <v>1</v>
      </c>
      <c r="F807" t="str">
        <f t="shared" si="12"/>
        <v>weiblichGenus</v>
      </c>
      <c r="H807" t="s">
        <v>37</v>
      </c>
      <c r="K807" t="s">
        <v>1523</v>
      </c>
      <c r="L807" t="s">
        <v>45</v>
      </c>
      <c r="O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NomenOrder806weiblichGenusnominativeKasussingularNumerus</v>
      </c>
      <c r="P807">
        <v>806</v>
      </c>
    </row>
    <row r="808" spans="1:16">
      <c r="A808" t="s">
        <v>4227</v>
      </c>
      <c r="B808" t="s">
        <v>578</v>
      </c>
      <c r="C808" t="b">
        <f>COUNTIF(Table_Beispiel[relWort], Table_Nomen[[#This Row],[wortKey]]) &gt; 0</f>
        <v>1</v>
      </c>
      <c r="F808" t="str">
        <f t="shared" si="12"/>
        <v>weiblichGenus</v>
      </c>
      <c r="H808" t="s">
        <v>37</v>
      </c>
      <c r="K808" t="s">
        <v>1524</v>
      </c>
      <c r="L808" t="s">
        <v>45</v>
      </c>
      <c r="O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NomenOrder807weiblichGenusnominativeKasussingularNumerus</v>
      </c>
      <c r="P808">
        <v>807</v>
      </c>
    </row>
    <row r="809" spans="1:16">
      <c r="A809" t="s">
        <v>4228</v>
      </c>
      <c r="B809" t="s">
        <v>579</v>
      </c>
      <c r="C809" t="b">
        <f>COUNTIF(Table_Beispiel[relWort], Table_Nomen[[#This Row],[wortKey]]) &gt; 0</f>
        <v>1</v>
      </c>
      <c r="F809" t="str">
        <f t="shared" si="12"/>
        <v>weiblichGenus</v>
      </c>
      <c r="H809" t="s">
        <v>37</v>
      </c>
      <c r="K809" t="s">
        <v>1525</v>
      </c>
      <c r="L809" t="s">
        <v>45</v>
      </c>
      <c r="O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NomenOrder808weiblichGenusnominativeKasussingularNumerus</v>
      </c>
      <c r="P809">
        <v>808</v>
      </c>
    </row>
    <row r="810" spans="1:16">
      <c r="A810" t="s">
        <v>4224</v>
      </c>
      <c r="B810" t="s">
        <v>575</v>
      </c>
      <c r="C810" t="b">
        <f>COUNTIF(Table_Beispiel[relWort], Table_Nomen[[#This Row],[wortKey]]) &gt; 0</f>
        <v>1</v>
      </c>
      <c r="F810" t="str">
        <f t="shared" si="12"/>
        <v>weiblichGenus</v>
      </c>
      <c r="H810" t="s">
        <v>37</v>
      </c>
      <c r="K810" t="s">
        <v>1526</v>
      </c>
      <c r="L810" t="s">
        <v>45</v>
      </c>
      <c r="O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NomenOrder809weiblichGenusnominativeKasussingularNumerus</v>
      </c>
      <c r="P810">
        <v>809</v>
      </c>
    </row>
    <row r="811" spans="1:16">
      <c r="A811" t="s">
        <v>4229</v>
      </c>
      <c r="B811" t="s">
        <v>580</v>
      </c>
      <c r="C811" t="b">
        <f>COUNTIF(Table_Beispiel[relWort], Table_Nomen[[#This Row],[wortKey]]) &gt; 0</f>
        <v>1</v>
      </c>
      <c r="F811" t="str">
        <f t="shared" si="12"/>
        <v>weiblichGenus</v>
      </c>
      <c r="H811" t="s">
        <v>37</v>
      </c>
      <c r="K811" t="s">
        <v>1527</v>
      </c>
      <c r="L811" t="s">
        <v>45</v>
      </c>
      <c r="O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NomenOrder810weiblichGenusnominativeKasussingularNumerus</v>
      </c>
      <c r="P811">
        <v>810</v>
      </c>
    </row>
    <row r="812" spans="1:16">
      <c r="A812" t="s">
        <v>4230</v>
      </c>
      <c r="B812" t="s">
        <v>543</v>
      </c>
      <c r="C812" t="b">
        <f>COUNTIF(Table_Beispiel[relWort], Table_Nomen[[#This Row],[wortKey]]) &gt; 0</f>
        <v>1</v>
      </c>
      <c r="F812" t="str">
        <f t="shared" si="12"/>
        <v>weiblichGenus</v>
      </c>
      <c r="H812" t="s">
        <v>37</v>
      </c>
      <c r="K812" t="s">
        <v>1528</v>
      </c>
      <c r="L812" t="s">
        <v>45</v>
      </c>
      <c r="O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NomenOrder811weiblichGenusnominativeKasussingularNumerus</v>
      </c>
      <c r="P812">
        <v>811</v>
      </c>
    </row>
    <row r="813" spans="1:16">
      <c r="A813" t="s">
        <v>4231</v>
      </c>
      <c r="B813" t="s">
        <v>581</v>
      </c>
      <c r="C813" t="b">
        <f>COUNTIF(Table_Beispiel[relWort], Table_Nomen[[#This Row],[wortKey]]) &gt; 0</f>
        <v>1</v>
      </c>
      <c r="F813" t="str">
        <f t="shared" si="12"/>
        <v>weiblichGenus</v>
      </c>
      <c r="H813" t="s">
        <v>37</v>
      </c>
      <c r="K813" t="s">
        <v>1529</v>
      </c>
      <c r="L813" t="s">
        <v>45</v>
      </c>
      <c r="O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NomenOrder812weiblichGenusnominativeKasussingularNumerus</v>
      </c>
      <c r="P813">
        <v>812</v>
      </c>
    </row>
    <row r="814" spans="1:16">
      <c r="A814" t="s">
        <v>4232</v>
      </c>
      <c r="B814" t="s">
        <v>582</v>
      </c>
      <c r="C814" t="b">
        <f>COUNTIF(Table_Beispiel[relWort], Table_Nomen[[#This Row],[wortKey]]) &gt; 0</f>
        <v>1</v>
      </c>
      <c r="F814" t="str">
        <f t="shared" si="12"/>
        <v>weiblichGenus</v>
      </c>
      <c r="H814" t="s">
        <v>37</v>
      </c>
      <c r="K814" t="s">
        <v>1530</v>
      </c>
      <c r="L814" t="s">
        <v>45</v>
      </c>
      <c r="O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NomenOrder813weiblichGenusnominativeKasussingularNumerus</v>
      </c>
      <c r="P814">
        <v>813</v>
      </c>
    </row>
    <row r="815" spans="1:16">
      <c r="A815" t="s">
        <v>4125</v>
      </c>
      <c r="B815" t="s">
        <v>477</v>
      </c>
      <c r="C815" t="b">
        <f>COUNTIF(Table_Beispiel[relWort], Table_Nomen[[#This Row],[wortKey]]) &gt; 0</f>
        <v>1</v>
      </c>
      <c r="F815" t="str">
        <f t="shared" si="12"/>
        <v>weiblichGenus</v>
      </c>
      <c r="H815" t="s">
        <v>37</v>
      </c>
      <c r="K815" t="s">
        <v>1531</v>
      </c>
      <c r="L815" t="s">
        <v>45</v>
      </c>
      <c r="O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NomenOrder814weiblichGenusnominativeKasussingularNumerus</v>
      </c>
      <c r="P815">
        <v>814</v>
      </c>
    </row>
    <row r="816" spans="1:16">
      <c r="A816" t="s">
        <v>4126</v>
      </c>
      <c r="B816" t="s">
        <v>583</v>
      </c>
      <c r="C816" t="b">
        <f>COUNTIF(Table_Beispiel[relWort], Table_Nomen[[#This Row],[wortKey]]) &gt; 0</f>
        <v>1</v>
      </c>
      <c r="F816" t="str">
        <f t="shared" si="12"/>
        <v>weiblichGenus</v>
      </c>
      <c r="H816" t="s">
        <v>37</v>
      </c>
      <c r="K816" t="s">
        <v>1532</v>
      </c>
      <c r="L816" t="s">
        <v>45</v>
      </c>
      <c r="O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NomenOrder815weiblichGenusnominativeKasussingularNumerus</v>
      </c>
      <c r="P816">
        <v>815</v>
      </c>
    </row>
    <row r="817" spans="1:16">
      <c r="A817" t="s">
        <v>4117</v>
      </c>
      <c r="B817" t="s">
        <v>470</v>
      </c>
      <c r="C817" t="b">
        <f>COUNTIF(Table_Beispiel[relWort], Table_Nomen[[#This Row],[wortKey]]) &gt; 0</f>
        <v>1</v>
      </c>
      <c r="F817" t="str">
        <f t="shared" si="12"/>
        <v>weiblichGenus</v>
      </c>
      <c r="H817" t="s">
        <v>37</v>
      </c>
      <c r="K817" t="s">
        <v>1533</v>
      </c>
      <c r="L817" t="s">
        <v>45</v>
      </c>
      <c r="O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NomenOrder816weiblichGenusnominativeKasussingularNumerus</v>
      </c>
      <c r="P817">
        <v>816</v>
      </c>
    </row>
    <row r="818" spans="1:16">
      <c r="A818" t="s">
        <v>4169</v>
      </c>
      <c r="B818" t="s">
        <v>519</v>
      </c>
      <c r="C818" t="b">
        <f>COUNTIF(Table_Beispiel[relWort], Table_Nomen[[#This Row],[wortKey]]) &gt; 0</f>
        <v>1</v>
      </c>
      <c r="F818" t="str">
        <f t="shared" si="12"/>
        <v>weiblichGenus</v>
      </c>
      <c r="H818" t="s">
        <v>37</v>
      </c>
      <c r="K818" t="s">
        <v>1534</v>
      </c>
      <c r="L818" t="s">
        <v>45</v>
      </c>
      <c r="O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NomenOrder817weiblichGenusnominativeKasussingularNumerus</v>
      </c>
      <c r="P818">
        <v>817</v>
      </c>
    </row>
    <row r="819" spans="1:16">
      <c r="A819" t="s">
        <v>4109</v>
      </c>
      <c r="B819" t="s">
        <v>462</v>
      </c>
      <c r="C819" t="b">
        <f>COUNTIF(Table_Beispiel[relWort], Table_Nomen[[#This Row],[wortKey]]) &gt; 0</f>
        <v>1</v>
      </c>
      <c r="F819" t="str">
        <f t="shared" si="12"/>
        <v>weiblichGenus</v>
      </c>
      <c r="H819" t="s">
        <v>37</v>
      </c>
      <c r="K819" t="s">
        <v>1535</v>
      </c>
      <c r="L819" t="s">
        <v>45</v>
      </c>
      <c r="O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NomenOrder818weiblichGenusnominativeKasussingularNumerus</v>
      </c>
      <c r="P819">
        <v>818</v>
      </c>
    </row>
    <row r="820" spans="1:16">
      <c r="A820" t="s">
        <v>4196</v>
      </c>
      <c r="B820" t="s">
        <v>548</v>
      </c>
      <c r="C820" t="b">
        <f>COUNTIF(Table_Beispiel[relWort], Table_Nomen[[#This Row],[wortKey]]) &gt; 0</f>
        <v>1</v>
      </c>
      <c r="F820" t="str">
        <f t="shared" si="12"/>
        <v>weiblichGenus</v>
      </c>
      <c r="H820" t="s">
        <v>37</v>
      </c>
      <c r="K820" t="s">
        <v>1536</v>
      </c>
      <c r="L820" t="s">
        <v>45</v>
      </c>
      <c r="O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NomenOrder819weiblichGenusnominativeKasussingularNumerus</v>
      </c>
      <c r="P820">
        <v>819</v>
      </c>
    </row>
    <row r="821" spans="1:16">
      <c r="A821" t="s">
        <v>4178</v>
      </c>
      <c r="B821" t="s">
        <v>528</v>
      </c>
      <c r="C821" t="b">
        <f>COUNTIF(Table_Beispiel[relWort], Table_Nomen[[#This Row],[wortKey]]) &gt; 0</f>
        <v>1</v>
      </c>
      <c r="F821" t="str">
        <f t="shared" si="12"/>
        <v>weiblichGenus</v>
      </c>
      <c r="H821" t="s">
        <v>37</v>
      </c>
      <c r="K821" t="s">
        <v>1537</v>
      </c>
      <c r="L821" t="s">
        <v>45</v>
      </c>
      <c r="O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NomenOrder820weiblichGenusnominativeKasussingularNumerus</v>
      </c>
      <c r="P821">
        <v>820</v>
      </c>
    </row>
    <row r="822" spans="1:16">
      <c r="A822" t="s">
        <v>4103</v>
      </c>
      <c r="B822" t="s">
        <v>456</v>
      </c>
      <c r="C822" t="b">
        <f>COUNTIF(Table_Beispiel[relWort], Table_Nomen[[#This Row],[wortKey]]) &gt; 0</f>
        <v>1</v>
      </c>
      <c r="F822" t="str">
        <f t="shared" si="12"/>
        <v>weiblichGenus</v>
      </c>
      <c r="H822" t="s">
        <v>37</v>
      </c>
      <c r="K822" t="s">
        <v>1538</v>
      </c>
      <c r="L822" t="s">
        <v>45</v>
      </c>
      <c r="O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NomenOrder821weiblichGenusnominativeKasussingularNumerus</v>
      </c>
      <c r="P822">
        <v>821</v>
      </c>
    </row>
    <row r="823" spans="1:16">
      <c r="A823" t="s">
        <v>4139</v>
      </c>
      <c r="B823" t="s">
        <v>491</v>
      </c>
      <c r="C823" t="b">
        <f>COUNTIF(Table_Beispiel[relWort], Table_Nomen[[#This Row],[wortKey]]) &gt; 0</f>
        <v>1</v>
      </c>
      <c r="F823" t="str">
        <f t="shared" si="12"/>
        <v>weiblichGenus</v>
      </c>
      <c r="H823" t="s">
        <v>37</v>
      </c>
      <c r="K823" t="s">
        <v>1539</v>
      </c>
      <c r="L823" t="s">
        <v>45</v>
      </c>
      <c r="O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NomenOrder822weiblichGenusnominativeKasussingularNumerus</v>
      </c>
      <c r="P823">
        <v>822</v>
      </c>
    </row>
    <row r="824" spans="1:16">
      <c r="A824" t="s">
        <v>4233</v>
      </c>
      <c r="B824" t="s">
        <v>584</v>
      </c>
      <c r="C824" t="b">
        <f>COUNTIF(Table_Beispiel[relWort], Table_Nomen[[#This Row],[wortKey]]) &gt; 0</f>
        <v>1</v>
      </c>
      <c r="F824" t="str">
        <f t="shared" si="12"/>
        <v>weiblichGenus</v>
      </c>
      <c r="H824" t="s">
        <v>37</v>
      </c>
      <c r="K824" t="s">
        <v>1540</v>
      </c>
      <c r="L824" t="s">
        <v>45</v>
      </c>
      <c r="O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NomenOrder823weiblichGenusnominativeKasussingularNumerus</v>
      </c>
      <c r="P824">
        <v>823</v>
      </c>
    </row>
    <row r="825" spans="1:16">
      <c r="A825" t="s">
        <v>4234</v>
      </c>
      <c r="B825" t="s">
        <v>585</v>
      </c>
      <c r="C825" t="b">
        <f>COUNTIF(Table_Beispiel[relWort], Table_Nomen[[#This Row],[wortKey]]) &gt; 0</f>
        <v>1</v>
      </c>
      <c r="F825" t="str">
        <f t="shared" si="12"/>
        <v>weiblichGenus</v>
      </c>
      <c r="H825" t="s">
        <v>37</v>
      </c>
      <c r="K825" t="s">
        <v>1541</v>
      </c>
      <c r="L825" t="s">
        <v>45</v>
      </c>
      <c r="O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NomenOrder824weiblichGenusnominativeKasussingularNumerus</v>
      </c>
      <c r="P825">
        <v>824</v>
      </c>
    </row>
    <row r="826" spans="1:16">
      <c r="A826" t="s">
        <v>4235</v>
      </c>
      <c r="B826" t="s">
        <v>586</v>
      </c>
      <c r="C826" t="b">
        <f>COUNTIF(Table_Beispiel[relWort], Table_Nomen[[#This Row],[wortKey]]) &gt; 0</f>
        <v>1</v>
      </c>
      <c r="F826" t="str">
        <f t="shared" si="12"/>
        <v>weiblichGenus</v>
      </c>
      <c r="H826" t="s">
        <v>37</v>
      </c>
      <c r="K826" t="s">
        <v>1542</v>
      </c>
      <c r="L826" t="s">
        <v>45</v>
      </c>
      <c r="O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NomenOrder825weiblichGenusnominativeKasussingularNumerus</v>
      </c>
      <c r="P826">
        <v>825</v>
      </c>
    </row>
    <row r="827" spans="1:16">
      <c r="A827" t="s">
        <v>4236</v>
      </c>
      <c r="B827" t="s">
        <v>587</v>
      </c>
      <c r="C827" t="b">
        <f>COUNTIF(Table_Beispiel[relWort], Table_Nomen[[#This Row],[wortKey]]) &gt; 0</f>
        <v>1</v>
      </c>
      <c r="F827" t="str">
        <f t="shared" si="12"/>
        <v>weiblichGenus</v>
      </c>
      <c r="H827" t="s">
        <v>37</v>
      </c>
      <c r="K827" t="s">
        <v>1543</v>
      </c>
      <c r="L827" t="s">
        <v>45</v>
      </c>
      <c r="O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NomenOrder826weiblichGenusnominativeKasussingularNumerus</v>
      </c>
      <c r="P827">
        <v>826</v>
      </c>
    </row>
    <row r="828" spans="1:16">
      <c r="A828" t="s">
        <v>4237</v>
      </c>
      <c r="B828" t="s">
        <v>588</v>
      </c>
      <c r="C828" t="b">
        <f>COUNTIF(Table_Beispiel[relWort], Table_Nomen[[#This Row],[wortKey]]) &gt; 0</f>
        <v>1</v>
      </c>
      <c r="F828" t="str">
        <f t="shared" si="12"/>
        <v>weiblichGenus</v>
      </c>
      <c r="H828" t="s">
        <v>37</v>
      </c>
      <c r="K828" t="s">
        <v>1544</v>
      </c>
      <c r="L828" t="s">
        <v>45</v>
      </c>
      <c r="O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NomenOrder827weiblichGenusnominativeKasussingularNumerus</v>
      </c>
      <c r="P828">
        <v>827</v>
      </c>
    </row>
    <row r="829" spans="1:16">
      <c r="A829" t="s">
        <v>4110</v>
      </c>
      <c r="B829" t="s">
        <v>463</v>
      </c>
      <c r="C829" t="b">
        <f>COUNTIF(Table_Beispiel[relWort], Table_Nomen[[#This Row],[wortKey]]) &gt; 0</f>
        <v>1</v>
      </c>
      <c r="F829" t="str">
        <f t="shared" si="12"/>
        <v>weiblichGenus</v>
      </c>
      <c r="H829" t="s">
        <v>37</v>
      </c>
      <c r="K829" t="s">
        <v>1545</v>
      </c>
      <c r="L829" t="s">
        <v>45</v>
      </c>
      <c r="O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NomenOrder828weiblichGenusnominativeKasussingularNumerus</v>
      </c>
      <c r="P829">
        <v>828</v>
      </c>
    </row>
    <row r="830" spans="1:16">
      <c r="A830" t="s">
        <v>4238</v>
      </c>
      <c r="B830" t="s">
        <v>589</v>
      </c>
      <c r="C830" t="b">
        <f>COUNTIF(Table_Beispiel[relWort], Table_Nomen[[#This Row],[wortKey]]) &gt; 0</f>
        <v>1</v>
      </c>
      <c r="F830" t="str">
        <f t="shared" si="12"/>
        <v>weiblichGenus</v>
      </c>
      <c r="H830" t="s">
        <v>37</v>
      </c>
      <c r="K830" t="s">
        <v>1546</v>
      </c>
      <c r="L830" t="s">
        <v>45</v>
      </c>
      <c r="O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NomenOrder829weiblichGenusnominativeKasussingularNumerus</v>
      </c>
      <c r="P830">
        <v>829</v>
      </c>
    </row>
    <row r="831" spans="1:16">
      <c r="A831" t="s">
        <v>4239</v>
      </c>
      <c r="B831" t="s">
        <v>590</v>
      </c>
      <c r="C831" t="b">
        <f>COUNTIF(Table_Beispiel[relWort], Table_Nomen[[#This Row],[wortKey]]) &gt; 0</f>
        <v>1</v>
      </c>
      <c r="F831" t="str">
        <f t="shared" si="12"/>
        <v>weiblichGenus</v>
      </c>
      <c r="H831" t="s">
        <v>37</v>
      </c>
      <c r="K831" t="s">
        <v>1547</v>
      </c>
      <c r="L831" t="s">
        <v>45</v>
      </c>
      <c r="O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NomenOrder830weiblichGenusnominativeKasussingularNumerus</v>
      </c>
      <c r="P831">
        <v>830</v>
      </c>
    </row>
    <row r="832" spans="1:16">
      <c r="A832" t="s">
        <v>4240</v>
      </c>
      <c r="B832" t="s">
        <v>591</v>
      </c>
      <c r="C832" t="b">
        <f>COUNTIF(Table_Beispiel[relWort], Table_Nomen[[#This Row],[wortKey]]) &gt; 0</f>
        <v>1</v>
      </c>
      <c r="F832" t="str">
        <f t="shared" si="12"/>
        <v>weiblichGenus</v>
      </c>
      <c r="H832" t="s">
        <v>37</v>
      </c>
      <c r="K832" t="s">
        <v>1548</v>
      </c>
      <c r="L832" t="s">
        <v>45</v>
      </c>
      <c r="O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NomenOrder831weiblichGenusnominativeKasussingularNumerus</v>
      </c>
      <c r="P832">
        <v>831</v>
      </c>
    </row>
    <row r="833" spans="1:16">
      <c r="A833" t="s">
        <v>4241</v>
      </c>
      <c r="B833" t="s">
        <v>592</v>
      </c>
      <c r="C833" t="b">
        <f>COUNTIF(Table_Beispiel[relWort], Table_Nomen[[#This Row],[wortKey]]) &gt; 0</f>
        <v>1</v>
      </c>
      <c r="F833" t="str">
        <f t="shared" si="12"/>
        <v>weiblichGenus</v>
      </c>
      <c r="H833" t="s">
        <v>37</v>
      </c>
      <c r="K833" t="s">
        <v>1549</v>
      </c>
      <c r="L833" t="s">
        <v>45</v>
      </c>
      <c r="O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NomenOrder832weiblichGenusnominativeKasussingularNumerus</v>
      </c>
      <c r="P833">
        <v>832</v>
      </c>
    </row>
    <row r="834" spans="1:16">
      <c r="A834" t="s">
        <v>4172</v>
      </c>
      <c r="B834" t="s">
        <v>522</v>
      </c>
      <c r="C834" t="b">
        <f>COUNTIF(Table_Beispiel[relWort], Table_Nomen[[#This Row],[wortKey]]) &gt; 0</f>
        <v>1</v>
      </c>
      <c r="F834" t="str">
        <f t="shared" ref="F834:F897" si="13">IF(OR(LEFT(A834,4)="der ", ISNUMBER(SEARCH("/der",A834))),"mannlichGenus",
 IF(OR(LEFT(A834,4)="das ", ISNUMBER(SEARCH("/das",A834))),"sachlichGenus",
 IF(OR(LEFT(A834,4)="die ", ISNUMBER(SEARCH("/die",A834))),"weiblichGenus",
 "")))</f>
        <v>weiblichGenus</v>
      </c>
      <c r="H834" t="s">
        <v>37</v>
      </c>
      <c r="K834" t="s">
        <v>1550</v>
      </c>
      <c r="L834" t="s">
        <v>45</v>
      </c>
      <c r="O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NomenOrder833weiblichGenusnominativeKasussingularNumerus</v>
      </c>
      <c r="P834">
        <v>833</v>
      </c>
    </row>
    <row r="835" spans="1:16">
      <c r="A835" t="s">
        <v>4242</v>
      </c>
      <c r="B835" t="s">
        <v>593</v>
      </c>
      <c r="C835" t="b">
        <f>COUNTIF(Table_Beispiel[relWort], Table_Nomen[[#This Row],[wortKey]]) &gt; 0</f>
        <v>1</v>
      </c>
      <c r="F835" t="str">
        <f t="shared" si="13"/>
        <v>weiblichGenus</v>
      </c>
      <c r="H835" t="s">
        <v>37</v>
      </c>
      <c r="K835" t="s">
        <v>1551</v>
      </c>
      <c r="L835" t="s">
        <v>45</v>
      </c>
      <c r="O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NomenOrder834weiblichGenusnominativeKasussingularNumerus</v>
      </c>
      <c r="P835">
        <v>834</v>
      </c>
    </row>
    <row r="836" spans="1:16">
      <c r="A836" t="s">
        <v>4243</v>
      </c>
      <c r="B836" t="s">
        <v>594</v>
      </c>
      <c r="C836" t="b">
        <f>COUNTIF(Table_Beispiel[relWort], Table_Nomen[[#This Row],[wortKey]]) &gt; 0</f>
        <v>1</v>
      </c>
      <c r="F836" t="str">
        <f t="shared" si="13"/>
        <v>weiblichGenus</v>
      </c>
      <c r="H836" t="s">
        <v>37</v>
      </c>
      <c r="K836" t="s">
        <v>1552</v>
      </c>
      <c r="L836" t="s">
        <v>45</v>
      </c>
      <c r="O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NomenOrder835weiblichGenusnominativeKasussingularNumerus</v>
      </c>
      <c r="P836">
        <v>835</v>
      </c>
    </row>
    <row r="837" spans="1:16">
      <c r="A837" t="s">
        <v>4244</v>
      </c>
      <c r="B837" t="s">
        <v>595</v>
      </c>
      <c r="C837" t="b">
        <f>COUNTIF(Table_Beispiel[relWort], Table_Nomen[[#This Row],[wortKey]]) &gt; 0</f>
        <v>1</v>
      </c>
      <c r="F837" t="str">
        <f t="shared" si="13"/>
        <v>weiblichGenus</v>
      </c>
      <c r="H837" t="s">
        <v>37</v>
      </c>
      <c r="K837" t="s">
        <v>1553</v>
      </c>
      <c r="L837" t="s">
        <v>45</v>
      </c>
      <c r="O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NomenOrder836weiblichGenusnominativeKasussingularNumerus</v>
      </c>
      <c r="P837">
        <v>836</v>
      </c>
    </row>
    <row r="838" spans="1:16">
      <c r="A838" t="s">
        <v>4115</v>
      </c>
      <c r="B838" t="s">
        <v>468</v>
      </c>
      <c r="C838" t="b">
        <f>COUNTIF(Table_Beispiel[relWort], Table_Nomen[[#This Row],[wortKey]]) &gt; 0</f>
        <v>1</v>
      </c>
      <c r="F838" t="str">
        <f t="shared" si="13"/>
        <v>weiblichGenus</v>
      </c>
      <c r="H838" t="s">
        <v>37</v>
      </c>
      <c r="K838" t="s">
        <v>1554</v>
      </c>
      <c r="L838" t="s">
        <v>45</v>
      </c>
      <c r="O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NomenOrder837weiblichGenusnominativeKasussingularNumerus</v>
      </c>
      <c r="P838">
        <v>837</v>
      </c>
    </row>
    <row r="839" spans="1:16">
      <c r="A839" t="s">
        <v>4135</v>
      </c>
      <c r="B839" t="s">
        <v>487</v>
      </c>
      <c r="C839" t="b">
        <f>COUNTIF(Table_Beispiel[relWort], Table_Nomen[[#This Row],[wortKey]]) &gt; 0</f>
        <v>1</v>
      </c>
      <c r="F839" t="str">
        <f t="shared" si="13"/>
        <v>weiblichGenus</v>
      </c>
      <c r="H839" t="s">
        <v>37</v>
      </c>
      <c r="K839" t="s">
        <v>1555</v>
      </c>
      <c r="L839" t="s">
        <v>45</v>
      </c>
      <c r="O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NomenOrder838weiblichGenusnominativeKasussingularNumerus</v>
      </c>
      <c r="P839">
        <v>838</v>
      </c>
    </row>
    <row r="840" spans="1:16">
      <c r="A840" t="s">
        <v>4245</v>
      </c>
      <c r="B840" t="s">
        <v>596</v>
      </c>
      <c r="C840" t="b">
        <f>COUNTIF(Table_Beispiel[relWort], Table_Nomen[[#This Row],[wortKey]]) &gt; 0</f>
        <v>1</v>
      </c>
      <c r="F840" t="str">
        <f t="shared" si="13"/>
        <v>weiblichGenus</v>
      </c>
      <c r="H840" t="s">
        <v>37</v>
      </c>
      <c r="K840" t="s">
        <v>1556</v>
      </c>
      <c r="L840" t="s">
        <v>45</v>
      </c>
      <c r="O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NomenOrder839weiblichGenusnominativeKasussingularNumerus</v>
      </c>
      <c r="P840">
        <v>839</v>
      </c>
    </row>
    <row r="841" spans="1:16">
      <c r="A841" t="s">
        <v>4246</v>
      </c>
      <c r="B841" t="s">
        <v>597</v>
      </c>
      <c r="C841" t="b">
        <f>COUNTIF(Table_Beispiel[relWort], Table_Nomen[[#This Row],[wortKey]]) &gt; 0</f>
        <v>1</v>
      </c>
      <c r="F841" t="str">
        <f t="shared" si="13"/>
        <v>weiblichGenus</v>
      </c>
      <c r="H841" t="s">
        <v>37</v>
      </c>
      <c r="K841" t="s">
        <v>1557</v>
      </c>
      <c r="L841" t="s">
        <v>45</v>
      </c>
      <c r="O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NomenOrder840weiblichGenusnominativeKasussingularNumerus</v>
      </c>
      <c r="P841">
        <v>840</v>
      </c>
    </row>
    <row r="842" spans="1:16">
      <c r="A842" t="s">
        <v>4140</v>
      </c>
      <c r="B842" t="s">
        <v>598</v>
      </c>
      <c r="C842" t="b">
        <f>COUNTIF(Table_Beispiel[relWort], Table_Nomen[[#This Row],[wortKey]]) &gt; 0</f>
        <v>1</v>
      </c>
      <c r="F842" t="str">
        <f t="shared" si="13"/>
        <v>weiblichGenus</v>
      </c>
      <c r="H842" t="s">
        <v>37</v>
      </c>
      <c r="K842" t="s">
        <v>1558</v>
      </c>
      <c r="L842" t="s">
        <v>45</v>
      </c>
      <c r="O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NomenOrder841weiblichGenusnominativeKasussingularNumerus</v>
      </c>
      <c r="P842">
        <v>841</v>
      </c>
    </row>
    <row r="843" spans="1:16">
      <c r="A843" t="s">
        <v>4197</v>
      </c>
      <c r="B843" t="s">
        <v>549</v>
      </c>
      <c r="C843" t="b">
        <f>COUNTIF(Table_Beispiel[relWort], Table_Nomen[[#This Row],[wortKey]]) &gt; 0</f>
        <v>1</v>
      </c>
      <c r="F843" t="str">
        <f t="shared" si="13"/>
        <v>weiblichGenus</v>
      </c>
      <c r="H843" t="s">
        <v>37</v>
      </c>
      <c r="K843" t="s">
        <v>1559</v>
      </c>
      <c r="L843" t="s">
        <v>45</v>
      </c>
      <c r="O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NomenOrder842weiblichGenusnominativeKasussingularNumerus</v>
      </c>
      <c r="P843">
        <v>842</v>
      </c>
    </row>
    <row r="844" spans="1:16">
      <c r="A844" t="s">
        <v>4247</v>
      </c>
      <c r="B844" t="s">
        <v>599</v>
      </c>
      <c r="C844" t="b">
        <f>COUNTIF(Table_Beispiel[relWort], Table_Nomen[[#This Row],[wortKey]]) &gt; 0</f>
        <v>1</v>
      </c>
      <c r="F844" t="str">
        <f t="shared" si="13"/>
        <v>weiblichGenus</v>
      </c>
      <c r="H844" t="s">
        <v>37</v>
      </c>
      <c r="K844" t="s">
        <v>1560</v>
      </c>
      <c r="L844" t="s">
        <v>45</v>
      </c>
      <c r="O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NomenOrder843weiblichGenusnominativeKasussingularNumerus</v>
      </c>
      <c r="P844">
        <v>843</v>
      </c>
    </row>
    <row r="845" spans="1:16">
      <c r="A845" t="s">
        <v>4248</v>
      </c>
      <c r="B845" t="s">
        <v>600</v>
      </c>
      <c r="C845" t="b">
        <f>COUNTIF(Table_Beispiel[relWort], Table_Nomen[[#This Row],[wortKey]]) &gt; 0</f>
        <v>1</v>
      </c>
      <c r="F845" t="str">
        <f t="shared" si="13"/>
        <v>weiblichGenus</v>
      </c>
      <c r="H845" t="s">
        <v>37</v>
      </c>
      <c r="K845" t="s">
        <v>1561</v>
      </c>
      <c r="L845" t="s">
        <v>45</v>
      </c>
      <c r="O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NomenOrder844weiblichGenusnominativeKasussingularNumerus</v>
      </c>
      <c r="P845">
        <v>844</v>
      </c>
    </row>
    <row r="846" spans="1:16">
      <c r="A846" t="s">
        <v>4143</v>
      </c>
      <c r="B846" t="s">
        <v>494</v>
      </c>
      <c r="C846" t="b">
        <f>COUNTIF(Table_Beispiel[relWort], Table_Nomen[[#This Row],[wortKey]]) &gt; 0</f>
        <v>1</v>
      </c>
      <c r="F846" t="str">
        <f t="shared" si="13"/>
        <v>weiblichGenus</v>
      </c>
      <c r="H846" t="s">
        <v>37</v>
      </c>
      <c r="K846" t="s">
        <v>1562</v>
      </c>
      <c r="L846" t="s">
        <v>45</v>
      </c>
      <c r="O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NomenOrder845weiblichGenusnominativeKasussingularNumerus</v>
      </c>
      <c r="P846">
        <v>845</v>
      </c>
    </row>
    <row r="847" spans="1:16">
      <c r="A847" t="s">
        <v>4249</v>
      </c>
      <c r="B847" t="s">
        <v>601</v>
      </c>
      <c r="C847" t="b">
        <f>COUNTIF(Table_Beispiel[relWort], Table_Nomen[[#This Row],[wortKey]]) &gt; 0</f>
        <v>1</v>
      </c>
      <c r="F847" t="str">
        <f t="shared" si="13"/>
        <v>weiblichGenus</v>
      </c>
      <c r="H847" t="s">
        <v>37</v>
      </c>
      <c r="K847" t="s">
        <v>1563</v>
      </c>
      <c r="L847" t="s">
        <v>45</v>
      </c>
      <c r="O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NomenOrder846weiblichGenusnominativeKasussingularNumerus</v>
      </c>
      <c r="P847">
        <v>846</v>
      </c>
    </row>
    <row r="848" spans="1:16">
      <c r="A848" t="s">
        <v>4145</v>
      </c>
      <c r="B848" t="s">
        <v>496</v>
      </c>
      <c r="C848" t="b">
        <f>COUNTIF(Table_Beispiel[relWort], Table_Nomen[[#This Row],[wortKey]]) &gt; 0</f>
        <v>1</v>
      </c>
      <c r="F848" t="str">
        <f t="shared" si="13"/>
        <v>weiblichGenus</v>
      </c>
      <c r="H848" t="s">
        <v>37</v>
      </c>
      <c r="K848" t="s">
        <v>1564</v>
      </c>
      <c r="L848" t="s">
        <v>45</v>
      </c>
      <c r="O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NomenOrder847weiblichGenusnominativeKasussingularNumerus</v>
      </c>
      <c r="P848">
        <v>847</v>
      </c>
    </row>
    <row r="849" spans="1:16">
      <c r="A849" t="s">
        <v>4203</v>
      </c>
      <c r="B849" t="s">
        <v>555</v>
      </c>
      <c r="C849" t="b">
        <f>COUNTIF(Table_Beispiel[relWort], Table_Nomen[[#This Row],[wortKey]]) &gt; 0</f>
        <v>1</v>
      </c>
      <c r="F849" t="str">
        <f t="shared" si="13"/>
        <v>weiblichGenus</v>
      </c>
      <c r="H849" t="s">
        <v>37</v>
      </c>
      <c r="K849" t="s">
        <v>1565</v>
      </c>
      <c r="L849" t="s">
        <v>45</v>
      </c>
      <c r="O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NomenOrder848weiblichGenusnominativeKasussingularNumerus</v>
      </c>
      <c r="P849">
        <v>848</v>
      </c>
    </row>
    <row r="850" spans="1:16">
      <c r="A850" t="s">
        <v>4147</v>
      </c>
      <c r="B850" t="s">
        <v>498</v>
      </c>
      <c r="C850" t="b">
        <f>COUNTIF(Table_Beispiel[relWort], Table_Nomen[[#This Row],[wortKey]]) &gt; 0</f>
        <v>1</v>
      </c>
      <c r="F850" t="str">
        <f t="shared" si="13"/>
        <v>weiblichGenus</v>
      </c>
      <c r="H850" t="s">
        <v>37</v>
      </c>
      <c r="K850" t="s">
        <v>1566</v>
      </c>
      <c r="L850" t="s">
        <v>45</v>
      </c>
      <c r="O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NomenOrder849weiblichGenusnominativeKasussingularNumerus</v>
      </c>
      <c r="P850">
        <v>849</v>
      </c>
    </row>
    <row r="851" spans="1:16">
      <c r="A851" t="s">
        <v>4250</v>
      </c>
      <c r="B851" t="s">
        <v>602</v>
      </c>
      <c r="C851" t="b">
        <f>COUNTIF(Table_Beispiel[relWort], Table_Nomen[[#This Row],[wortKey]]) &gt; 0</f>
        <v>1</v>
      </c>
      <c r="F851" t="str">
        <f t="shared" si="13"/>
        <v>weiblichGenus</v>
      </c>
      <c r="H851" t="s">
        <v>37</v>
      </c>
      <c r="K851" t="s">
        <v>1567</v>
      </c>
      <c r="L851" t="s">
        <v>45</v>
      </c>
      <c r="O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NomenOrder850weiblichGenusnominativeKasussingularNumerus</v>
      </c>
      <c r="P851">
        <v>850</v>
      </c>
    </row>
    <row r="852" spans="1:16">
      <c r="A852" t="s">
        <v>4116</v>
      </c>
      <c r="B852" t="s">
        <v>469</v>
      </c>
      <c r="C852" t="b">
        <f>COUNTIF(Table_Beispiel[relWort], Table_Nomen[[#This Row],[wortKey]]) &gt; 0</f>
        <v>1</v>
      </c>
      <c r="F852" t="str">
        <f t="shared" si="13"/>
        <v>weiblichGenus</v>
      </c>
      <c r="H852" t="s">
        <v>37</v>
      </c>
      <c r="K852" t="s">
        <v>1568</v>
      </c>
      <c r="L852" t="s">
        <v>45</v>
      </c>
      <c r="O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NomenOrder851weiblichGenusnominativeKasussingularNumerus</v>
      </c>
      <c r="P852">
        <v>851</v>
      </c>
    </row>
    <row r="853" spans="1:16">
      <c r="A853" t="s">
        <v>4251</v>
      </c>
      <c r="B853" t="s">
        <v>603</v>
      </c>
      <c r="C853" t="b">
        <f>COUNTIF(Table_Beispiel[relWort], Table_Nomen[[#This Row],[wortKey]]) &gt; 0</f>
        <v>1</v>
      </c>
      <c r="F853" t="str">
        <f t="shared" si="13"/>
        <v>weiblichGenus</v>
      </c>
      <c r="H853" t="s">
        <v>37</v>
      </c>
      <c r="K853" t="s">
        <v>1569</v>
      </c>
      <c r="L853" t="s">
        <v>45</v>
      </c>
      <c r="O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NomenOrder852weiblichGenusnominativeKasussingularNumerus</v>
      </c>
      <c r="P853">
        <v>852</v>
      </c>
    </row>
    <row r="854" spans="1:16">
      <c r="A854" t="s">
        <v>4108</v>
      </c>
      <c r="B854" t="s">
        <v>461</v>
      </c>
      <c r="C854" t="b">
        <f>COUNTIF(Table_Beispiel[relWort], Table_Nomen[[#This Row],[wortKey]]) &gt; 0</f>
        <v>1</v>
      </c>
      <c r="F854" t="str">
        <f t="shared" si="13"/>
        <v>weiblichGenus</v>
      </c>
      <c r="H854" t="s">
        <v>37</v>
      </c>
      <c r="K854" t="s">
        <v>1570</v>
      </c>
      <c r="L854" t="s">
        <v>45</v>
      </c>
      <c r="O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NomenOrder853weiblichGenusnominativeKasussingularNumerus</v>
      </c>
      <c r="P854">
        <v>853</v>
      </c>
    </row>
    <row r="855" spans="1:16">
      <c r="A855" t="s">
        <v>4214</v>
      </c>
      <c r="B855" t="s">
        <v>566</v>
      </c>
      <c r="C855" t="b">
        <f>COUNTIF(Table_Beispiel[relWort], Table_Nomen[[#This Row],[wortKey]]) &gt; 0</f>
        <v>1</v>
      </c>
      <c r="F855" t="str">
        <f t="shared" si="13"/>
        <v>weiblichGenus</v>
      </c>
      <c r="H855" t="s">
        <v>37</v>
      </c>
      <c r="K855" t="s">
        <v>1571</v>
      </c>
      <c r="L855" t="s">
        <v>45</v>
      </c>
      <c r="O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NomenOrder854weiblichGenusnominativeKasussingularNumerus</v>
      </c>
      <c r="P855">
        <v>854</v>
      </c>
    </row>
    <row r="856" spans="1:16">
      <c r="A856" t="s">
        <v>4123</v>
      </c>
      <c r="B856" t="s">
        <v>604</v>
      </c>
      <c r="C856" t="b">
        <f>COUNTIF(Table_Beispiel[relWort], Table_Nomen[[#This Row],[wortKey]]) &gt; 0</f>
        <v>1</v>
      </c>
      <c r="F856" t="str">
        <f t="shared" si="13"/>
        <v>weiblichGenus</v>
      </c>
      <c r="H856" t="s">
        <v>37</v>
      </c>
      <c r="K856" t="s">
        <v>1572</v>
      </c>
      <c r="L856" t="s">
        <v>45</v>
      </c>
      <c r="O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NomenOrder855weiblichGenusnominativeKasussingularNumerus</v>
      </c>
      <c r="P856">
        <v>855</v>
      </c>
    </row>
    <row r="857" spans="1:16">
      <c r="A857" t="s">
        <v>4217</v>
      </c>
      <c r="B857" t="s">
        <v>509</v>
      </c>
      <c r="C857" t="b">
        <f>COUNTIF(Table_Beispiel[relWort], Table_Nomen[[#This Row],[wortKey]]) &gt; 0</f>
        <v>1</v>
      </c>
      <c r="F857" t="str">
        <f t="shared" si="13"/>
        <v>weiblichGenus</v>
      </c>
      <c r="H857" t="s">
        <v>37</v>
      </c>
      <c r="K857" t="s">
        <v>1573</v>
      </c>
      <c r="L857" t="s">
        <v>45</v>
      </c>
      <c r="O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NomenOrder856weiblichGenusnominativeKasussingularNumerus</v>
      </c>
      <c r="P857">
        <v>856</v>
      </c>
    </row>
    <row r="858" spans="1:16">
      <c r="A858" t="s">
        <v>4252</v>
      </c>
      <c r="B858" t="s">
        <v>605</v>
      </c>
      <c r="C858" t="b">
        <f>COUNTIF(Table_Beispiel[relWort], Table_Nomen[[#This Row],[wortKey]]) &gt; 0</f>
        <v>1</v>
      </c>
      <c r="F858" t="str">
        <f t="shared" si="13"/>
        <v>weiblichGenus</v>
      </c>
      <c r="H858" t="s">
        <v>37</v>
      </c>
      <c r="K858" t="s">
        <v>1574</v>
      </c>
      <c r="L858" t="s">
        <v>45</v>
      </c>
      <c r="O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NomenOrder857weiblichGenusnominativeKasussingularNumerus</v>
      </c>
      <c r="P858">
        <v>857</v>
      </c>
    </row>
    <row r="859" spans="1:16">
      <c r="A859" t="s">
        <v>4253</v>
      </c>
      <c r="B859" t="s">
        <v>606</v>
      </c>
      <c r="C859" t="b">
        <f>COUNTIF(Table_Beispiel[relWort], Table_Nomen[[#This Row],[wortKey]]) &gt; 0</f>
        <v>1</v>
      </c>
      <c r="F859" t="str">
        <f t="shared" si="13"/>
        <v>weiblichGenus</v>
      </c>
      <c r="H859" t="s">
        <v>37</v>
      </c>
      <c r="K859" t="s">
        <v>1575</v>
      </c>
      <c r="L859" t="s">
        <v>45</v>
      </c>
      <c r="O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NomenOrder858weiblichGenusnominativeKasussingularNumerus</v>
      </c>
      <c r="P859">
        <v>858</v>
      </c>
    </row>
    <row r="860" spans="1:16">
      <c r="A860" t="s">
        <v>4220</v>
      </c>
      <c r="B860" t="s">
        <v>571</v>
      </c>
      <c r="C860" t="b">
        <f>COUNTIF(Table_Beispiel[relWort], Table_Nomen[[#This Row],[wortKey]]) &gt; 0</f>
        <v>1</v>
      </c>
      <c r="F860" t="str">
        <f t="shared" si="13"/>
        <v>weiblichGenus</v>
      </c>
      <c r="H860" t="s">
        <v>37</v>
      </c>
      <c r="K860" t="s">
        <v>1576</v>
      </c>
      <c r="L860" t="s">
        <v>45</v>
      </c>
      <c r="O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NomenOrder859weiblichGenusnominativeKasussingularNumerus</v>
      </c>
      <c r="P860">
        <v>859</v>
      </c>
    </row>
    <row r="861" spans="1:16">
      <c r="A861" t="s">
        <v>4254</v>
      </c>
      <c r="B861" t="s">
        <v>607</v>
      </c>
      <c r="C861" t="b">
        <f>COUNTIF(Table_Beispiel[relWort], Table_Nomen[[#This Row],[wortKey]]) &gt; 0</f>
        <v>1</v>
      </c>
      <c r="F861" t="str">
        <f t="shared" si="13"/>
        <v>weiblichGenus</v>
      </c>
      <c r="H861" t="s">
        <v>37</v>
      </c>
      <c r="K861" t="s">
        <v>1577</v>
      </c>
      <c r="L861" t="s">
        <v>45</v>
      </c>
      <c r="O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NomenOrder860weiblichGenusnominativeKasussingularNumerus</v>
      </c>
      <c r="P861">
        <v>860</v>
      </c>
    </row>
    <row r="862" spans="1:16">
      <c r="A862" t="s">
        <v>4124</v>
      </c>
      <c r="B862" t="s">
        <v>608</v>
      </c>
      <c r="C862" t="b">
        <f>COUNTIF(Table_Beispiel[relWort], Table_Nomen[[#This Row],[wortKey]]) &gt; 0</f>
        <v>1</v>
      </c>
      <c r="F862" t="str">
        <f t="shared" si="13"/>
        <v>weiblichGenus</v>
      </c>
      <c r="H862" t="s">
        <v>37</v>
      </c>
      <c r="K862" t="s">
        <v>1578</v>
      </c>
      <c r="L862" t="s">
        <v>45</v>
      </c>
      <c r="O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NomenOrder861weiblichGenusnominativeKasussingularNumerus</v>
      </c>
      <c r="P862">
        <v>861</v>
      </c>
    </row>
    <row r="863" spans="1:16">
      <c r="A863" t="s">
        <v>4187</v>
      </c>
      <c r="B863" t="s">
        <v>538</v>
      </c>
      <c r="C863" t="b">
        <f>COUNTIF(Table_Beispiel[relWort], Table_Nomen[[#This Row],[wortKey]]) &gt; 0</f>
        <v>1</v>
      </c>
      <c r="F863" t="str">
        <f t="shared" si="13"/>
        <v>weiblichGenus</v>
      </c>
      <c r="H863" t="s">
        <v>37</v>
      </c>
      <c r="K863" t="s">
        <v>1579</v>
      </c>
      <c r="L863" t="s">
        <v>45</v>
      </c>
      <c r="O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NomenOrder862weiblichGenusnominativeKasussingularNumerus</v>
      </c>
      <c r="P863">
        <v>862</v>
      </c>
    </row>
    <row r="864" spans="1:16">
      <c r="A864" t="s">
        <v>4177</v>
      </c>
      <c r="B864" t="s">
        <v>527</v>
      </c>
      <c r="C864" t="b">
        <f>COUNTIF(Table_Beispiel[relWort], Table_Nomen[[#This Row],[wortKey]]) &gt; 0</f>
        <v>1</v>
      </c>
      <c r="F864" t="str">
        <f t="shared" si="13"/>
        <v>weiblichGenus</v>
      </c>
      <c r="H864" t="s">
        <v>37</v>
      </c>
      <c r="K864" t="s">
        <v>1580</v>
      </c>
      <c r="L864" t="s">
        <v>45</v>
      </c>
      <c r="O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NomenOrder863weiblichGenusnominativeKasussingularNumerus</v>
      </c>
      <c r="P864">
        <v>863</v>
      </c>
    </row>
    <row r="865" spans="1:16">
      <c r="A865" t="s">
        <v>4188</v>
      </c>
      <c r="B865" t="s">
        <v>539</v>
      </c>
      <c r="C865" t="b">
        <f>COUNTIF(Table_Beispiel[relWort], Table_Nomen[[#This Row],[wortKey]]) &gt; 0</f>
        <v>1</v>
      </c>
      <c r="F865" t="str">
        <f t="shared" si="13"/>
        <v>weiblichGenus</v>
      </c>
      <c r="H865" t="s">
        <v>37</v>
      </c>
      <c r="K865" t="s">
        <v>1581</v>
      </c>
      <c r="L865" t="s">
        <v>45</v>
      </c>
      <c r="O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NomenOrder864weiblichGenusnominativeKasussingularNumerus</v>
      </c>
      <c r="P865">
        <v>864</v>
      </c>
    </row>
    <row r="866" spans="1:16">
      <c r="A866" t="s">
        <v>4255</v>
      </c>
      <c r="B866" t="s">
        <v>460</v>
      </c>
      <c r="C866" t="b">
        <f>COUNTIF(Table_Beispiel[relWort], Table_Nomen[[#This Row],[wortKey]]) &gt; 0</f>
        <v>1</v>
      </c>
      <c r="F866" t="str">
        <f t="shared" si="13"/>
        <v>weiblichGenus</v>
      </c>
      <c r="H866" t="s">
        <v>37</v>
      </c>
      <c r="K866" t="s">
        <v>1582</v>
      </c>
      <c r="L866" t="s">
        <v>45</v>
      </c>
      <c r="O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NomenOrder865weiblichGenusnominativeKasussingularNumerus</v>
      </c>
      <c r="P866">
        <v>865</v>
      </c>
    </row>
    <row r="867" spans="1:16">
      <c r="A867" t="s">
        <v>4136</v>
      </c>
      <c r="B867" t="s">
        <v>488</v>
      </c>
      <c r="C867" t="b">
        <f>COUNTIF(Table_Beispiel[relWort], Table_Nomen[[#This Row],[wortKey]]) &gt; 0</f>
        <v>1</v>
      </c>
      <c r="F867" t="str">
        <f t="shared" si="13"/>
        <v>weiblichGenus</v>
      </c>
      <c r="H867" t="s">
        <v>37</v>
      </c>
      <c r="K867" t="s">
        <v>1583</v>
      </c>
      <c r="L867" t="s">
        <v>45</v>
      </c>
      <c r="O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NomenOrder866weiblichGenusnominativeKasussingularNumerus</v>
      </c>
      <c r="P867">
        <v>866</v>
      </c>
    </row>
    <row r="868" spans="1:16">
      <c r="A868" t="s">
        <v>4132</v>
      </c>
      <c r="B868" t="s">
        <v>484</v>
      </c>
      <c r="C868" t="b">
        <f>COUNTIF(Table_Beispiel[relWort], Table_Nomen[[#This Row],[wortKey]]) &gt; 0</f>
        <v>1</v>
      </c>
      <c r="F868" t="str">
        <f t="shared" si="13"/>
        <v>weiblichGenus</v>
      </c>
      <c r="H868" t="s">
        <v>37</v>
      </c>
      <c r="K868" t="s">
        <v>1584</v>
      </c>
      <c r="L868" t="s">
        <v>45</v>
      </c>
      <c r="O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NomenOrder867weiblichGenusnominativeKasussingularNumerus</v>
      </c>
      <c r="P868">
        <v>867</v>
      </c>
    </row>
    <row r="869" spans="1:16">
      <c r="A869" t="s">
        <v>4134</v>
      </c>
      <c r="B869" t="s">
        <v>486</v>
      </c>
      <c r="C869" t="b">
        <f>COUNTIF(Table_Beispiel[relWort], Table_Nomen[[#This Row],[wortKey]]) &gt; 0</f>
        <v>1</v>
      </c>
      <c r="F869" t="str">
        <f t="shared" si="13"/>
        <v>weiblichGenus</v>
      </c>
      <c r="H869" t="s">
        <v>37</v>
      </c>
      <c r="K869" t="s">
        <v>1585</v>
      </c>
      <c r="L869" t="s">
        <v>45</v>
      </c>
      <c r="O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NomenOrder868weiblichGenusnominativeKasussingularNumerus</v>
      </c>
      <c r="P869">
        <v>868</v>
      </c>
    </row>
    <row r="870" spans="1:16">
      <c r="A870" t="s">
        <v>4109</v>
      </c>
      <c r="B870" t="s">
        <v>462</v>
      </c>
      <c r="C870" t="b">
        <f>COUNTIF(Table_Beispiel[relWort], Table_Nomen[[#This Row],[wortKey]]) &gt; 0</f>
        <v>1</v>
      </c>
      <c r="F870" t="str">
        <f t="shared" si="13"/>
        <v>weiblichGenus</v>
      </c>
      <c r="H870" t="s">
        <v>37</v>
      </c>
      <c r="K870" t="s">
        <v>1586</v>
      </c>
      <c r="L870" t="s">
        <v>45</v>
      </c>
      <c r="O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NomenOrder869weiblichGenusnominativeKasussingularNumerus</v>
      </c>
      <c r="P870">
        <v>869</v>
      </c>
    </row>
    <row r="871" spans="1:16">
      <c r="A871" t="s">
        <v>4179</v>
      </c>
      <c r="B871" t="s">
        <v>529</v>
      </c>
      <c r="C871" t="b">
        <f>COUNTIF(Table_Beispiel[relWort], Table_Nomen[[#This Row],[wortKey]]) &gt; 0</f>
        <v>1</v>
      </c>
      <c r="F871" t="str">
        <f t="shared" si="13"/>
        <v>weiblichGenus</v>
      </c>
      <c r="H871" t="s">
        <v>37</v>
      </c>
      <c r="K871" t="s">
        <v>1587</v>
      </c>
      <c r="L871" t="s">
        <v>45</v>
      </c>
      <c r="O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NomenOrder870weiblichGenusnominativeKasussingularNumerus</v>
      </c>
      <c r="P871">
        <v>870</v>
      </c>
    </row>
    <row r="872" spans="1:16">
      <c r="A872" t="s">
        <v>4157</v>
      </c>
      <c r="B872" t="s">
        <v>609</v>
      </c>
      <c r="C872" t="b">
        <f>COUNTIF(Table_Beispiel[relWort], Table_Nomen[[#This Row],[wortKey]]) &gt; 0</f>
        <v>1</v>
      </c>
      <c r="F872" t="str">
        <f t="shared" si="13"/>
        <v>weiblichGenus</v>
      </c>
      <c r="H872" t="s">
        <v>37</v>
      </c>
      <c r="K872" t="s">
        <v>1588</v>
      </c>
      <c r="L872" t="s">
        <v>45</v>
      </c>
      <c r="O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NomenOrder871weiblichGenusnominativeKasussingularNumerus</v>
      </c>
      <c r="P872">
        <v>871</v>
      </c>
    </row>
    <row r="873" spans="1:16">
      <c r="A873" t="s">
        <v>4256</v>
      </c>
      <c r="B873" t="s">
        <v>610</v>
      </c>
      <c r="C873" t="b">
        <f>COUNTIF(Table_Beispiel[relWort], Table_Nomen[[#This Row],[wortKey]]) &gt; 0</f>
        <v>1</v>
      </c>
      <c r="F873" t="str">
        <f t="shared" si="13"/>
        <v>weiblichGenus</v>
      </c>
      <c r="H873" t="s">
        <v>37</v>
      </c>
      <c r="K873" t="s">
        <v>1589</v>
      </c>
      <c r="L873" t="s">
        <v>45</v>
      </c>
      <c r="O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NomenOrder872weiblichGenusnominativeKasussingularNumerus</v>
      </c>
      <c r="P873">
        <v>872</v>
      </c>
    </row>
    <row r="874" spans="1:16">
      <c r="A874" t="s">
        <v>4257</v>
      </c>
      <c r="B874" t="s">
        <v>611</v>
      </c>
      <c r="C874" t="b">
        <f>COUNTIF(Table_Beispiel[relWort], Table_Nomen[[#This Row],[wortKey]]) &gt; 0</f>
        <v>1</v>
      </c>
      <c r="F874" t="str">
        <f t="shared" si="13"/>
        <v>weiblichGenus</v>
      </c>
      <c r="H874" t="s">
        <v>37</v>
      </c>
      <c r="K874" t="s">
        <v>1590</v>
      </c>
      <c r="L874" t="s">
        <v>45</v>
      </c>
      <c r="O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NomenOrder873weiblichGenusnominativeKasussingularNumerus</v>
      </c>
      <c r="P874">
        <v>873</v>
      </c>
    </row>
    <row r="875" spans="1:16">
      <c r="A875" t="s">
        <v>4139</v>
      </c>
      <c r="B875" t="s">
        <v>491</v>
      </c>
      <c r="C875" t="b">
        <f>COUNTIF(Table_Beispiel[relWort], Table_Nomen[[#This Row],[wortKey]]) &gt; 0</f>
        <v>1</v>
      </c>
      <c r="F875" t="str">
        <f t="shared" si="13"/>
        <v>weiblichGenus</v>
      </c>
      <c r="H875" t="s">
        <v>37</v>
      </c>
      <c r="K875" t="s">
        <v>1591</v>
      </c>
      <c r="L875" t="s">
        <v>45</v>
      </c>
      <c r="O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NomenOrder874weiblichGenusnominativeKasussingularNumerus</v>
      </c>
      <c r="P875">
        <v>874</v>
      </c>
    </row>
    <row r="876" spans="1:16">
      <c r="A876" t="s">
        <v>4128</v>
      </c>
      <c r="B876" t="s">
        <v>612</v>
      </c>
      <c r="C876" t="b">
        <f>COUNTIF(Table_Beispiel[relWort], Table_Nomen[[#This Row],[wortKey]]) &gt; 0</f>
        <v>1</v>
      </c>
      <c r="F876" t="str">
        <f t="shared" si="13"/>
        <v>weiblichGenus</v>
      </c>
      <c r="H876" t="s">
        <v>37</v>
      </c>
      <c r="K876" t="s">
        <v>1592</v>
      </c>
      <c r="L876" t="s">
        <v>45</v>
      </c>
      <c r="O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NomenOrder875weiblichGenusnominativeKasussingularNumerus</v>
      </c>
      <c r="P876">
        <v>875</v>
      </c>
    </row>
    <row r="877" spans="1:16">
      <c r="A877" t="s">
        <v>4258</v>
      </c>
      <c r="B877" t="s">
        <v>613</v>
      </c>
      <c r="C877" t="b">
        <f>COUNTIF(Table_Beispiel[relWort], Table_Nomen[[#This Row],[wortKey]]) &gt; 0</f>
        <v>1</v>
      </c>
      <c r="F877" t="str">
        <f t="shared" si="13"/>
        <v>weiblichGenus</v>
      </c>
      <c r="H877" t="s">
        <v>37</v>
      </c>
      <c r="K877" t="s">
        <v>1593</v>
      </c>
      <c r="L877" t="s">
        <v>45</v>
      </c>
      <c r="O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NomenOrder876weiblichGenusnominativeKasussingularNumerus</v>
      </c>
      <c r="P877">
        <v>876</v>
      </c>
    </row>
    <row r="878" spans="1:16">
      <c r="A878" t="s">
        <v>4161</v>
      </c>
      <c r="B878" t="s">
        <v>512</v>
      </c>
      <c r="C878" t="b">
        <f>COUNTIF(Table_Beispiel[relWort], Table_Nomen[[#This Row],[wortKey]]) &gt; 0</f>
        <v>1</v>
      </c>
      <c r="F878" t="str">
        <f t="shared" si="13"/>
        <v>weiblichGenus</v>
      </c>
      <c r="H878" t="s">
        <v>37</v>
      </c>
      <c r="K878" t="s">
        <v>1594</v>
      </c>
      <c r="L878" t="s">
        <v>45</v>
      </c>
      <c r="O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NomenOrder877weiblichGenusnominativeKasussingularNumerus</v>
      </c>
      <c r="P878">
        <v>877</v>
      </c>
    </row>
    <row r="879" spans="1:16">
      <c r="A879" t="s">
        <v>4259</v>
      </c>
      <c r="B879" t="s">
        <v>614</v>
      </c>
      <c r="C879" t="b">
        <f>COUNTIF(Table_Beispiel[relWort], Table_Nomen[[#This Row],[wortKey]]) &gt; 0</f>
        <v>1</v>
      </c>
      <c r="F879" t="str">
        <f t="shared" si="13"/>
        <v>weiblichGenus</v>
      </c>
      <c r="H879" t="s">
        <v>37</v>
      </c>
      <c r="K879" t="s">
        <v>1595</v>
      </c>
      <c r="L879" t="s">
        <v>45</v>
      </c>
      <c r="O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NomenOrder878weiblichGenusnominativeKasussingularNumerus</v>
      </c>
      <c r="P879">
        <v>878</v>
      </c>
    </row>
    <row r="880" spans="1:16">
      <c r="A880" t="s">
        <v>4260</v>
      </c>
      <c r="B880" t="s">
        <v>567</v>
      </c>
      <c r="C880" t="b">
        <f>COUNTIF(Table_Beispiel[relWort], Table_Nomen[[#This Row],[wortKey]]) &gt; 0</f>
        <v>1</v>
      </c>
      <c r="F880" t="str">
        <f t="shared" si="13"/>
        <v>weiblichGenus</v>
      </c>
      <c r="H880" t="s">
        <v>37</v>
      </c>
      <c r="K880" t="s">
        <v>1596</v>
      </c>
      <c r="L880" t="s">
        <v>45</v>
      </c>
      <c r="O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NomenOrder879weiblichGenusnominativeKasussingularNumerus</v>
      </c>
      <c r="P880">
        <v>879</v>
      </c>
    </row>
    <row r="881" spans="1:16">
      <c r="A881" t="s">
        <v>4261</v>
      </c>
      <c r="B881" t="s">
        <v>615</v>
      </c>
      <c r="C881" t="b">
        <f>COUNTIF(Table_Beispiel[relWort], Table_Nomen[[#This Row],[wortKey]]) &gt; 0</f>
        <v>1</v>
      </c>
      <c r="F881" t="str">
        <f t="shared" si="13"/>
        <v>weiblichGenus</v>
      </c>
      <c r="H881" t="s">
        <v>37</v>
      </c>
      <c r="K881" t="s">
        <v>1597</v>
      </c>
      <c r="L881" t="s">
        <v>45</v>
      </c>
      <c r="O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NomenOrder880weiblichGenusnominativeKasussingularNumerus</v>
      </c>
      <c r="P881">
        <v>880</v>
      </c>
    </row>
    <row r="882" spans="1:16">
      <c r="A882" t="s">
        <v>4262</v>
      </c>
      <c r="B882" t="s">
        <v>616</v>
      </c>
      <c r="C882" t="b">
        <f>COUNTIF(Table_Beispiel[relWort], Table_Nomen[[#This Row],[wortKey]]) &gt; 0</f>
        <v>1</v>
      </c>
      <c r="F882" t="str">
        <f t="shared" si="13"/>
        <v>weiblichGenus</v>
      </c>
      <c r="H882" t="s">
        <v>37</v>
      </c>
      <c r="K882" t="s">
        <v>1598</v>
      </c>
      <c r="L882" t="s">
        <v>45</v>
      </c>
      <c r="O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NomenOrder881weiblichGenusnominativeKasussingularNumerus</v>
      </c>
      <c r="P882">
        <v>881</v>
      </c>
    </row>
    <row r="883" spans="1:16">
      <c r="A883" t="s">
        <v>4133</v>
      </c>
      <c r="B883" t="s">
        <v>485</v>
      </c>
      <c r="C883" t="b">
        <f>COUNTIF(Table_Beispiel[relWort], Table_Nomen[[#This Row],[wortKey]]) &gt; 0</f>
        <v>1</v>
      </c>
      <c r="F883" t="str">
        <f t="shared" si="13"/>
        <v>weiblichGenus</v>
      </c>
      <c r="H883" t="s">
        <v>37</v>
      </c>
      <c r="K883" t="s">
        <v>1599</v>
      </c>
      <c r="L883" t="s">
        <v>45</v>
      </c>
      <c r="O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NomenOrder882weiblichGenusnominativeKasussingularNumerus</v>
      </c>
      <c r="P883">
        <v>882</v>
      </c>
    </row>
    <row r="884" spans="1:16">
      <c r="A884" t="s">
        <v>4263</v>
      </c>
      <c r="B884" t="s">
        <v>617</v>
      </c>
      <c r="C884" t="b">
        <f>COUNTIF(Table_Beispiel[relWort], Table_Nomen[[#This Row],[wortKey]]) &gt; 0</f>
        <v>1</v>
      </c>
      <c r="F884" t="str">
        <f t="shared" si="13"/>
        <v>weiblichGenus</v>
      </c>
      <c r="H884" t="s">
        <v>37</v>
      </c>
      <c r="K884" t="s">
        <v>1600</v>
      </c>
      <c r="L884" t="s">
        <v>45</v>
      </c>
      <c r="O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NomenOrder883weiblichGenusnominativeKasussingularNumerus</v>
      </c>
      <c r="P884">
        <v>883</v>
      </c>
    </row>
    <row r="885" spans="1:16">
      <c r="A885" t="s">
        <v>4264</v>
      </c>
      <c r="B885" t="s">
        <v>618</v>
      </c>
      <c r="C885" t="b">
        <f>COUNTIF(Table_Beispiel[relWort], Table_Nomen[[#This Row],[wortKey]]) &gt; 0</f>
        <v>1</v>
      </c>
      <c r="F885" t="str">
        <f t="shared" si="13"/>
        <v>weiblichGenus</v>
      </c>
      <c r="H885" t="s">
        <v>37</v>
      </c>
      <c r="K885" t="s">
        <v>1601</v>
      </c>
      <c r="L885" t="s">
        <v>45</v>
      </c>
      <c r="O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NomenOrder884weiblichGenusnominativeKasussingularNumerus</v>
      </c>
      <c r="P885">
        <v>884</v>
      </c>
    </row>
    <row r="886" spans="1:16">
      <c r="A886" t="s">
        <v>4265</v>
      </c>
      <c r="B886" t="s">
        <v>619</v>
      </c>
      <c r="C886" t="b">
        <f>COUNTIF(Table_Beispiel[relWort], Table_Nomen[[#This Row],[wortKey]]) &gt; 0</f>
        <v>1</v>
      </c>
      <c r="F886" t="str">
        <f t="shared" si="13"/>
        <v>weiblichGenus</v>
      </c>
      <c r="H886" t="s">
        <v>37</v>
      </c>
      <c r="K886" t="s">
        <v>1602</v>
      </c>
      <c r="L886" t="s">
        <v>45</v>
      </c>
      <c r="O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NomenOrder885weiblichGenusnominativeKasussingularNumerus</v>
      </c>
      <c r="P886">
        <v>885</v>
      </c>
    </row>
    <row r="887" spans="1:16">
      <c r="A887" t="s">
        <v>4106</v>
      </c>
      <c r="B887" t="s">
        <v>459</v>
      </c>
      <c r="C887" t="b">
        <f>COUNTIF(Table_Beispiel[relWort], Table_Nomen[[#This Row],[wortKey]]) &gt; 0</f>
        <v>1</v>
      </c>
      <c r="F887" t="str">
        <f t="shared" si="13"/>
        <v>weiblichGenus</v>
      </c>
      <c r="H887" t="s">
        <v>37</v>
      </c>
      <c r="K887" t="s">
        <v>1603</v>
      </c>
      <c r="L887" t="s">
        <v>45</v>
      </c>
      <c r="O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NomenOrder886weiblichGenusnominativeKasussingularNumerus</v>
      </c>
      <c r="P887">
        <v>886</v>
      </c>
    </row>
    <row r="888" spans="1:16">
      <c r="A888" t="s">
        <v>4266</v>
      </c>
      <c r="B888" t="s">
        <v>620</v>
      </c>
      <c r="C888" t="b">
        <f>COUNTIF(Table_Beispiel[relWort], Table_Nomen[[#This Row],[wortKey]]) &gt; 0</f>
        <v>1</v>
      </c>
      <c r="F888" t="str">
        <f t="shared" si="13"/>
        <v>weiblichGenus</v>
      </c>
      <c r="H888" t="s">
        <v>37</v>
      </c>
      <c r="K888" t="s">
        <v>1604</v>
      </c>
      <c r="L888" t="s">
        <v>45</v>
      </c>
      <c r="O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NomenOrder887weiblichGenusnominativeKasussingularNumerus</v>
      </c>
      <c r="P888">
        <v>887</v>
      </c>
    </row>
    <row r="889" spans="1:16">
      <c r="A889" t="s">
        <v>4267</v>
      </c>
      <c r="B889" t="s">
        <v>621</v>
      </c>
      <c r="C889" t="b">
        <f>COUNTIF(Table_Beispiel[relWort], Table_Nomen[[#This Row],[wortKey]]) &gt; 0</f>
        <v>1</v>
      </c>
      <c r="F889" t="str">
        <f t="shared" si="13"/>
        <v>weiblichGenus</v>
      </c>
      <c r="H889" t="s">
        <v>37</v>
      </c>
      <c r="K889" t="s">
        <v>1605</v>
      </c>
      <c r="L889" t="s">
        <v>45</v>
      </c>
      <c r="O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NomenOrder888weiblichGenusnominativeKasussingularNumerus</v>
      </c>
      <c r="P889">
        <v>888</v>
      </c>
    </row>
    <row r="890" spans="1:16">
      <c r="A890" t="s">
        <v>4268</v>
      </c>
      <c r="B890" t="s">
        <v>622</v>
      </c>
      <c r="C890" t="b">
        <f>COUNTIF(Table_Beispiel[relWort], Table_Nomen[[#This Row],[wortKey]]) &gt; 0</f>
        <v>1</v>
      </c>
      <c r="F890" t="str">
        <f t="shared" si="13"/>
        <v>weiblichGenus</v>
      </c>
      <c r="H890" t="s">
        <v>37</v>
      </c>
      <c r="K890" t="s">
        <v>1606</v>
      </c>
      <c r="L890" t="s">
        <v>45</v>
      </c>
      <c r="O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NomenOrder889weiblichGenusnominativeKasussingularNumerus</v>
      </c>
      <c r="P890">
        <v>889</v>
      </c>
    </row>
    <row r="891" spans="1:16">
      <c r="A891" t="s">
        <v>4269</v>
      </c>
      <c r="B891" t="s">
        <v>623</v>
      </c>
      <c r="C891" t="b">
        <f>COUNTIF(Table_Beispiel[relWort], Table_Nomen[[#This Row],[wortKey]]) &gt; 0</f>
        <v>1</v>
      </c>
      <c r="F891" t="str">
        <f t="shared" si="13"/>
        <v>weiblichGenus</v>
      </c>
      <c r="H891" t="s">
        <v>37</v>
      </c>
      <c r="K891" t="s">
        <v>1607</v>
      </c>
      <c r="L891" t="s">
        <v>45</v>
      </c>
      <c r="O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NomenOrder890weiblichGenusnominativeKasussingularNumerus</v>
      </c>
      <c r="P891">
        <v>890</v>
      </c>
    </row>
    <row r="892" spans="1:16">
      <c r="A892" t="s">
        <v>4270</v>
      </c>
      <c r="B892" t="s">
        <v>624</v>
      </c>
      <c r="C892" t="b">
        <f>COUNTIF(Table_Beispiel[relWort], Table_Nomen[[#This Row],[wortKey]]) &gt; 0</f>
        <v>1</v>
      </c>
      <c r="F892" t="str">
        <f t="shared" si="13"/>
        <v>weiblichGenus</v>
      </c>
      <c r="H892" t="s">
        <v>37</v>
      </c>
      <c r="K892" t="s">
        <v>1608</v>
      </c>
      <c r="L892" t="s">
        <v>45</v>
      </c>
      <c r="O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NomenOrder891weiblichGenusnominativeKasussingularNumerus</v>
      </c>
      <c r="P892">
        <v>891</v>
      </c>
    </row>
    <row r="893" spans="1:16">
      <c r="A893" t="s">
        <v>4139</v>
      </c>
      <c r="B893" t="s">
        <v>491</v>
      </c>
      <c r="C893" t="b">
        <f>COUNTIF(Table_Beispiel[relWort], Table_Nomen[[#This Row],[wortKey]]) &gt; 0</f>
        <v>1</v>
      </c>
      <c r="F893" t="str">
        <f t="shared" si="13"/>
        <v>weiblichGenus</v>
      </c>
      <c r="H893" t="s">
        <v>37</v>
      </c>
      <c r="K893" t="s">
        <v>1609</v>
      </c>
      <c r="L893" t="s">
        <v>45</v>
      </c>
      <c r="O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NomenOrder892weiblichGenusnominativeKasussingularNumerus</v>
      </c>
      <c r="P893">
        <v>892</v>
      </c>
    </row>
    <row r="894" spans="1:16">
      <c r="A894" t="s">
        <v>4108</v>
      </c>
      <c r="B894" t="s">
        <v>461</v>
      </c>
      <c r="C894" t="b">
        <f>COUNTIF(Table_Beispiel[relWort], Table_Nomen[[#This Row],[wortKey]]) &gt; 0</f>
        <v>1</v>
      </c>
      <c r="F894" t="str">
        <f t="shared" si="13"/>
        <v>weiblichGenus</v>
      </c>
      <c r="H894" t="s">
        <v>37</v>
      </c>
      <c r="K894" t="s">
        <v>1610</v>
      </c>
      <c r="L894" t="s">
        <v>45</v>
      </c>
      <c r="O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NomenOrder893weiblichGenusnominativeKasussingularNumerus</v>
      </c>
      <c r="P894">
        <v>893</v>
      </c>
    </row>
    <row r="895" spans="1:16">
      <c r="A895" t="s">
        <v>4271</v>
      </c>
      <c r="B895" t="s">
        <v>625</v>
      </c>
      <c r="C895" t="b">
        <f>COUNTIF(Table_Beispiel[relWort], Table_Nomen[[#This Row],[wortKey]]) &gt; 0</f>
        <v>1</v>
      </c>
      <c r="F895" t="str">
        <f t="shared" si="13"/>
        <v>weiblichGenus</v>
      </c>
      <c r="H895" t="s">
        <v>37</v>
      </c>
      <c r="K895" t="s">
        <v>1611</v>
      </c>
      <c r="L895" t="s">
        <v>45</v>
      </c>
      <c r="O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NomenOrder894weiblichGenusnominativeKasussingularNumerus</v>
      </c>
      <c r="P895">
        <v>894</v>
      </c>
    </row>
    <row r="896" spans="1:16">
      <c r="A896" t="s">
        <v>4272</v>
      </c>
      <c r="B896" t="s">
        <v>626</v>
      </c>
      <c r="C896" t="b">
        <f>COUNTIF(Table_Beispiel[relWort], Table_Nomen[[#This Row],[wortKey]]) &gt; 0</f>
        <v>1</v>
      </c>
      <c r="F896" t="str">
        <f t="shared" si="13"/>
        <v>weiblichGenus</v>
      </c>
      <c r="H896" t="s">
        <v>37</v>
      </c>
      <c r="K896" t="s">
        <v>1612</v>
      </c>
      <c r="L896" t="s">
        <v>45</v>
      </c>
      <c r="O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NomenOrder895weiblichGenusnominativeKasussingularNumerus</v>
      </c>
      <c r="P896">
        <v>895</v>
      </c>
    </row>
    <row r="897" spans="1:16">
      <c r="A897" t="s">
        <v>4273</v>
      </c>
      <c r="B897" t="s">
        <v>627</v>
      </c>
      <c r="C897" t="b">
        <f>COUNTIF(Table_Beispiel[relWort], Table_Nomen[[#This Row],[wortKey]]) &gt; 0</f>
        <v>1</v>
      </c>
      <c r="F897" t="str">
        <f t="shared" si="13"/>
        <v>weiblichGenus</v>
      </c>
      <c r="H897" t="s">
        <v>37</v>
      </c>
      <c r="K897" t="s">
        <v>1613</v>
      </c>
      <c r="L897" t="s">
        <v>45</v>
      </c>
      <c r="O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NomenOrder896weiblichGenusnominativeKasussingularNumerus</v>
      </c>
      <c r="P897">
        <v>896</v>
      </c>
    </row>
    <row r="898" spans="1:16">
      <c r="A898" t="s">
        <v>4274</v>
      </c>
      <c r="B898" t="s">
        <v>628</v>
      </c>
      <c r="C898" t="b">
        <f>COUNTIF(Table_Beispiel[relWort], Table_Nomen[[#This Row],[wortKey]]) &gt; 0</f>
        <v>1</v>
      </c>
      <c r="F898" t="str">
        <f t="shared" ref="F898:F961" si="14">IF(OR(LEFT(A898,4)="der ", ISNUMBER(SEARCH("/der",A898))),"mannlichGenus",
 IF(OR(LEFT(A898,4)="das ", ISNUMBER(SEARCH("/das",A898))),"sachlichGenus",
 IF(OR(LEFT(A898,4)="die ", ISNUMBER(SEARCH("/die",A898))),"weiblichGenus",
 "")))</f>
        <v>weiblichGenus</v>
      </c>
      <c r="H898" t="s">
        <v>37</v>
      </c>
      <c r="K898" t="s">
        <v>1614</v>
      </c>
      <c r="L898" t="s">
        <v>45</v>
      </c>
      <c r="O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NomenOrder897weiblichGenusnominativeKasussingularNumerus</v>
      </c>
      <c r="P898">
        <v>897</v>
      </c>
    </row>
    <row r="899" spans="1:16">
      <c r="A899" t="s">
        <v>4275</v>
      </c>
      <c r="B899" t="s">
        <v>629</v>
      </c>
      <c r="C899" t="b">
        <f>COUNTIF(Table_Beispiel[relWort], Table_Nomen[[#This Row],[wortKey]]) &gt; 0</f>
        <v>1</v>
      </c>
      <c r="F899" t="str">
        <f t="shared" si="14"/>
        <v>weiblichGenus</v>
      </c>
      <c r="H899" t="s">
        <v>37</v>
      </c>
      <c r="K899" t="s">
        <v>1615</v>
      </c>
      <c r="L899" t="s">
        <v>45</v>
      </c>
      <c r="O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NomenOrder898weiblichGenusnominativeKasussingularNumerus</v>
      </c>
      <c r="P899">
        <v>898</v>
      </c>
    </row>
    <row r="900" spans="1:16">
      <c r="A900" t="s">
        <v>4276</v>
      </c>
      <c r="B900" t="s">
        <v>630</v>
      </c>
      <c r="C900" t="b">
        <f>COUNTIF(Table_Beispiel[relWort], Table_Nomen[[#This Row],[wortKey]]) &gt; 0</f>
        <v>1</v>
      </c>
      <c r="F900" t="str">
        <f t="shared" si="14"/>
        <v>weiblichGenus</v>
      </c>
      <c r="H900" t="s">
        <v>37</v>
      </c>
      <c r="K900" t="s">
        <v>1616</v>
      </c>
      <c r="L900" t="s">
        <v>45</v>
      </c>
      <c r="O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NomenOrder899weiblichGenusnominativeKasussingularNumerus</v>
      </c>
      <c r="P900">
        <v>899</v>
      </c>
    </row>
    <row r="901" spans="1:16">
      <c r="A901" t="s">
        <v>4277</v>
      </c>
      <c r="B901" t="s">
        <v>631</v>
      </c>
      <c r="C901" t="b">
        <f>COUNTIF(Table_Beispiel[relWort], Table_Nomen[[#This Row],[wortKey]]) &gt; 0</f>
        <v>1</v>
      </c>
      <c r="F901" t="str">
        <f t="shared" si="14"/>
        <v>weiblichGenus</v>
      </c>
      <c r="H901" t="s">
        <v>37</v>
      </c>
      <c r="K901" t="s">
        <v>1617</v>
      </c>
      <c r="L901" t="s">
        <v>45</v>
      </c>
      <c r="O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NomenOrder900weiblichGenusnominativeKasussingularNumerus</v>
      </c>
      <c r="P901">
        <v>900</v>
      </c>
    </row>
    <row r="902" spans="1:16">
      <c r="A902" t="s">
        <v>4118</v>
      </c>
      <c r="B902" t="s">
        <v>471</v>
      </c>
      <c r="C902" t="b">
        <f>COUNTIF(Table_Beispiel[relWort], Table_Nomen[[#This Row],[wortKey]]) &gt; 0</f>
        <v>1</v>
      </c>
      <c r="F902" t="str">
        <f t="shared" si="14"/>
        <v>weiblichGenus</v>
      </c>
      <c r="H902" t="s">
        <v>37</v>
      </c>
      <c r="K902" t="s">
        <v>1618</v>
      </c>
      <c r="L902" t="s">
        <v>45</v>
      </c>
      <c r="O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NomenOrder901weiblichGenusnominativeKasussingularNumerus</v>
      </c>
      <c r="P902">
        <v>901</v>
      </c>
    </row>
    <row r="903" spans="1:16">
      <c r="A903" t="s">
        <v>4278</v>
      </c>
      <c r="B903" t="s">
        <v>632</v>
      </c>
      <c r="C903" t="b">
        <f>COUNTIF(Table_Beispiel[relWort], Table_Nomen[[#This Row],[wortKey]]) &gt; 0</f>
        <v>1</v>
      </c>
      <c r="F903" t="str">
        <f t="shared" si="14"/>
        <v>weiblichGenus</v>
      </c>
      <c r="H903" t="s">
        <v>37</v>
      </c>
      <c r="K903" t="s">
        <v>1619</v>
      </c>
      <c r="L903" t="s">
        <v>45</v>
      </c>
      <c r="O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NomenOrder902weiblichGenusnominativeKasussingularNumerus</v>
      </c>
      <c r="P903">
        <v>902</v>
      </c>
    </row>
    <row r="904" spans="1:16">
      <c r="A904" t="s">
        <v>4279</v>
      </c>
      <c r="B904" t="s">
        <v>633</v>
      </c>
      <c r="C904" t="b">
        <f>COUNTIF(Table_Beispiel[relWort], Table_Nomen[[#This Row],[wortKey]]) &gt; 0</f>
        <v>1</v>
      </c>
      <c r="F904" t="str">
        <f t="shared" si="14"/>
        <v>weiblichGenus</v>
      </c>
      <c r="H904" t="s">
        <v>37</v>
      </c>
      <c r="K904" t="s">
        <v>1620</v>
      </c>
      <c r="L904" t="s">
        <v>45</v>
      </c>
      <c r="O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NomenOrder903weiblichGenusnominativeKasussingularNumerus</v>
      </c>
      <c r="P904">
        <v>903</v>
      </c>
    </row>
    <row r="905" spans="1:16">
      <c r="A905" t="s">
        <v>4280</v>
      </c>
      <c r="B905" t="s">
        <v>634</v>
      </c>
      <c r="C905" t="b">
        <f>COUNTIF(Table_Beispiel[relWort], Table_Nomen[[#This Row],[wortKey]]) &gt; 0</f>
        <v>1</v>
      </c>
      <c r="F905" t="str">
        <f t="shared" si="14"/>
        <v>weiblichGenus</v>
      </c>
      <c r="H905" t="s">
        <v>37</v>
      </c>
      <c r="K905" t="s">
        <v>1621</v>
      </c>
      <c r="L905" t="s">
        <v>45</v>
      </c>
      <c r="O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NomenOrder904weiblichGenusnominativeKasussingularNumerus</v>
      </c>
      <c r="P905">
        <v>904</v>
      </c>
    </row>
    <row r="906" spans="1:16">
      <c r="A906" t="s">
        <v>4281</v>
      </c>
      <c r="B906" t="s">
        <v>635</v>
      </c>
      <c r="C906" t="b">
        <f>COUNTIF(Table_Beispiel[relWort], Table_Nomen[[#This Row],[wortKey]]) &gt; 0</f>
        <v>1</v>
      </c>
      <c r="F906" t="str">
        <f t="shared" si="14"/>
        <v>weiblichGenus</v>
      </c>
      <c r="H906" t="s">
        <v>37</v>
      </c>
      <c r="K906" t="s">
        <v>1622</v>
      </c>
      <c r="L906" t="s">
        <v>45</v>
      </c>
      <c r="O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NomenOrder905weiblichGenusnominativeKasussingularNumerus</v>
      </c>
      <c r="P906">
        <v>905</v>
      </c>
    </row>
    <row r="907" spans="1:16">
      <c r="A907" t="s">
        <v>4282</v>
      </c>
      <c r="B907" t="s">
        <v>636</v>
      </c>
      <c r="C907" t="b">
        <f>COUNTIF(Table_Beispiel[relWort], Table_Nomen[[#This Row],[wortKey]]) &gt; 0</f>
        <v>1</v>
      </c>
      <c r="F907" t="str">
        <f t="shared" si="14"/>
        <v>weiblichGenus</v>
      </c>
      <c r="H907" t="s">
        <v>37</v>
      </c>
      <c r="K907" t="s">
        <v>1623</v>
      </c>
      <c r="L907" t="s">
        <v>45</v>
      </c>
      <c r="O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NomenOrder906weiblichGenusnominativeKasussingularNumerus</v>
      </c>
      <c r="P907">
        <v>906</v>
      </c>
    </row>
    <row r="908" spans="1:16">
      <c r="A908" t="s">
        <v>4283</v>
      </c>
      <c r="B908" t="s">
        <v>637</v>
      </c>
      <c r="C908" t="b">
        <f>COUNTIF(Table_Beispiel[relWort], Table_Nomen[[#This Row],[wortKey]]) &gt; 0</f>
        <v>1</v>
      </c>
      <c r="F908" t="str">
        <f t="shared" si="14"/>
        <v>weiblichGenus</v>
      </c>
      <c r="H908" t="s">
        <v>37</v>
      </c>
      <c r="K908" t="s">
        <v>1624</v>
      </c>
      <c r="L908" t="s">
        <v>45</v>
      </c>
      <c r="O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NomenOrder907weiblichGenusnominativeKasussingularNumerus</v>
      </c>
      <c r="P908">
        <v>907</v>
      </c>
    </row>
    <row r="909" spans="1:16">
      <c r="A909" t="s">
        <v>4284</v>
      </c>
      <c r="B909" t="s">
        <v>638</v>
      </c>
      <c r="C909" t="b">
        <f>COUNTIF(Table_Beispiel[relWort], Table_Nomen[[#This Row],[wortKey]]) &gt; 0</f>
        <v>1</v>
      </c>
      <c r="F909" t="str">
        <f t="shared" si="14"/>
        <v>weiblichGenus</v>
      </c>
      <c r="H909" t="s">
        <v>37</v>
      </c>
      <c r="K909" t="s">
        <v>1625</v>
      </c>
      <c r="L909" t="s">
        <v>45</v>
      </c>
      <c r="O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NomenOrder908weiblichGenusnominativeKasussingularNumerus</v>
      </c>
      <c r="P909">
        <v>908</v>
      </c>
    </row>
    <row r="910" spans="1:16">
      <c r="A910" t="s">
        <v>4285</v>
      </c>
      <c r="B910" t="s">
        <v>639</v>
      </c>
      <c r="C910" t="b">
        <f>COUNTIF(Table_Beispiel[relWort], Table_Nomen[[#This Row],[wortKey]]) &gt; 0</f>
        <v>1</v>
      </c>
      <c r="F910" t="str">
        <f t="shared" si="14"/>
        <v>weiblichGenus</v>
      </c>
      <c r="H910" t="s">
        <v>37</v>
      </c>
      <c r="K910" t="s">
        <v>1626</v>
      </c>
      <c r="L910" t="s">
        <v>45</v>
      </c>
      <c r="O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NomenOrder909weiblichGenusnominativeKasussingularNumerus</v>
      </c>
      <c r="P910">
        <v>909</v>
      </c>
    </row>
    <row r="911" spans="1:16">
      <c r="A911" t="s">
        <v>4229</v>
      </c>
      <c r="B911" t="s">
        <v>580</v>
      </c>
      <c r="C911" t="b">
        <f>COUNTIF(Table_Beispiel[relWort], Table_Nomen[[#This Row],[wortKey]]) &gt; 0</f>
        <v>1</v>
      </c>
      <c r="F911" t="str">
        <f t="shared" si="14"/>
        <v>weiblichGenus</v>
      </c>
      <c r="H911" t="s">
        <v>37</v>
      </c>
      <c r="K911" t="s">
        <v>1627</v>
      </c>
      <c r="L911" t="s">
        <v>45</v>
      </c>
      <c r="O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NomenOrder910weiblichGenusnominativeKasussingularNumerus</v>
      </c>
      <c r="P911">
        <v>910</v>
      </c>
    </row>
    <row r="912" spans="1:16">
      <c r="A912" t="s">
        <v>4232</v>
      </c>
      <c r="B912" t="s">
        <v>582</v>
      </c>
      <c r="C912" t="b">
        <f>COUNTIF(Table_Beispiel[relWort], Table_Nomen[[#This Row],[wortKey]]) &gt; 0</f>
        <v>1</v>
      </c>
      <c r="F912" t="str">
        <f t="shared" si="14"/>
        <v>weiblichGenus</v>
      </c>
      <c r="H912" t="s">
        <v>37</v>
      </c>
      <c r="K912" t="s">
        <v>1628</v>
      </c>
      <c r="L912" t="s">
        <v>45</v>
      </c>
      <c r="O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NomenOrder911weiblichGenusnominativeKasussingularNumerus</v>
      </c>
      <c r="P912">
        <v>911</v>
      </c>
    </row>
    <row r="913" spans="1:16">
      <c r="A913" t="s">
        <v>4286</v>
      </c>
      <c r="B913" t="s">
        <v>640</v>
      </c>
      <c r="C913" t="b">
        <f>COUNTIF(Table_Beispiel[relWort], Table_Nomen[[#This Row],[wortKey]]) &gt; 0</f>
        <v>1</v>
      </c>
      <c r="F913" t="str">
        <f t="shared" si="14"/>
        <v>weiblichGenus</v>
      </c>
      <c r="H913" t="s">
        <v>37</v>
      </c>
      <c r="K913" t="s">
        <v>1629</v>
      </c>
      <c r="L913" t="s">
        <v>45</v>
      </c>
      <c r="O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NomenOrder912weiblichGenusnominativeKasussingularNumerus</v>
      </c>
      <c r="P913">
        <v>912</v>
      </c>
    </row>
    <row r="914" spans="1:16">
      <c r="A914" t="s">
        <v>4287</v>
      </c>
      <c r="B914" t="s">
        <v>641</v>
      </c>
      <c r="C914" t="b">
        <f>COUNTIF(Table_Beispiel[relWort], Table_Nomen[[#This Row],[wortKey]]) &gt; 0</f>
        <v>1</v>
      </c>
      <c r="F914" t="str">
        <f t="shared" si="14"/>
        <v>weiblichGenus</v>
      </c>
      <c r="H914" t="s">
        <v>37</v>
      </c>
      <c r="K914" t="s">
        <v>1630</v>
      </c>
      <c r="L914" t="s">
        <v>45</v>
      </c>
      <c r="O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NomenOrder913weiblichGenusnominativeKasussingularNumerus</v>
      </c>
      <c r="P914">
        <v>913</v>
      </c>
    </row>
    <row r="915" spans="1:16">
      <c r="A915" t="s">
        <v>4288</v>
      </c>
      <c r="B915" t="s">
        <v>642</v>
      </c>
      <c r="C915" t="b">
        <f>COUNTIF(Table_Beispiel[relWort], Table_Nomen[[#This Row],[wortKey]]) &gt; 0</f>
        <v>1</v>
      </c>
      <c r="F915" t="str">
        <f t="shared" si="14"/>
        <v>weiblichGenus</v>
      </c>
      <c r="H915" t="s">
        <v>37</v>
      </c>
      <c r="K915" t="s">
        <v>1631</v>
      </c>
      <c r="L915" t="s">
        <v>45</v>
      </c>
      <c r="O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NomenOrder914weiblichGenusnominativeKasussingularNumerus</v>
      </c>
      <c r="P915">
        <v>914</v>
      </c>
    </row>
    <row r="916" spans="1:16">
      <c r="A916" t="s">
        <v>4289</v>
      </c>
      <c r="B916" t="s">
        <v>643</v>
      </c>
      <c r="C916" t="b">
        <f>COUNTIF(Table_Beispiel[relWort], Table_Nomen[[#This Row],[wortKey]]) &gt; 0</f>
        <v>1</v>
      </c>
      <c r="F916" t="str">
        <f t="shared" si="14"/>
        <v>weiblichGenus</v>
      </c>
      <c r="H916" t="s">
        <v>37</v>
      </c>
      <c r="K916" t="s">
        <v>1632</v>
      </c>
      <c r="L916" t="s">
        <v>45</v>
      </c>
      <c r="O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NomenOrder915weiblichGenusnominativeKasussingularNumerus</v>
      </c>
      <c r="P916">
        <v>915</v>
      </c>
    </row>
    <row r="917" spans="1:16">
      <c r="A917" t="s">
        <v>4290</v>
      </c>
      <c r="B917" t="s">
        <v>644</v>
      </c>
      <c r="C917" t="b">
        <f>COUNTIF(Table_Beispiel[relWort], Table_Nomen[[#This Row],[wortKey]]) &gt; 0</f>
        <v>1</v>
      </c>
      <c r="F917" t="str">
        <f t="shared" si="14"/>
        <v>weiblichGenus</v>
      </c>
      <c r="H917" t="s">
        <v>37</v>
      </c>
      <c r="K917" t="s">
        <v>1633</v>
      </c>
      <c r="L917" t="s">
        <v>45</v>
      </c>
      <c r="O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NomenOrder916weiblichGenusnominativeKasussingularNumerus</v>
      </c>
      <c r="P917">
        <v>916</v>
      </c>
    </row>
    <row r="918" spans="1:16">
      <c r="A918" t="s">
        <v>4291</v>
      </c>
      <c r="B918" t="s">
        <v>645</v>
      </c>
      <c r="C918" t="b">
        <f>COUNTIF(Table_Beispiel[relWort], Table_Nomen[[#This Row],[wortKey]]) &gt; 0</f>
        <v>1</v>
      </c>
      <c r="F918" t="str">
        <f t="shared" si="14"/>
        <v>weiblichGenus</v>
      </c>
      <c r="H918" t="s">
        <v>37</v>
      </c>
      <c r="K918" t="s">
        <v>1634</v>
      </c>
      <c r="L918" t="s">
        <v>45</v>
      </c>
      <c r="O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NomenOrder917weiblichGenusnominativeKasussingularNumerus</v>
      </c>
      <c r="P918">
        <v>917</v>
      </c>
    </row>
    <row r="919" spans="1:16">
      <c r="A919" t="s">
        <v>4292</v>
      </c>
      <c r="B919" t="s">
        <v>573</v>
      </c>
      <c r="C919" t="b">
        <f>COUNTIF(Table_Beispiel[relWort], Table_Nomen[[#This Row],[wortKey]]) &gt; 0</f>
        <v>1</v>
      </c>
      <c r="F919" t="str">
        <f t="shared" si="14"/>
        <v>weiblichGenus</v>
      </c>
      <c r="H919" t="s">
        <v>37</v>
      </c>
      <c r="K919" t="s">
        <v>1635</v>
      </c>
      <c r="L919" t="s">
        <v>45</v>
      </c>
      <c r="O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NomenOrder918weiblichGenusnominativeKasussingularNumerus</v>
      </c>
      <c r="P919">
        <v>918</v>
      </c>
    </row>
    <row r="920" spans="1:16">
      <c r="A920" t="s">
        <v>4293</v>
      </c>
      <c r="B920" t="s">
        <v>646</v>
      </c>
      <c r="C920" t="b">
        <f>COUNTIF(Table_Beispiel[relWort], Table_Nomen[[#This Row],[wortKey]]) &gt; 0</f>
        <v>1</v>
      </c>
      <c r="F920" t="str">
        <f t="shared" si="14"/>
        <v>weiblichGenus</v>
      </c>
      <c r="H920" t="s">
        <v>37</v>
      </c>
      <c r="K920" t="s">
        <v>1636</v>
      </c>
      <c r="L920" t="s">
        <v>45</v>
      </c>
      <c r="O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NomenOrder919weiblichGenusnominativeKasussingularNumerus</v>
      </c>
      <c r="P920">
        <v>919</v>
      </c>
    </row>
    <row r="921" spans="1:16">
      <c r="A921" t="s">
        <v>4294</v>
      </c>
      <c r="B921" t="s">
        <v>647</v>
      </c>
      <c r="C921" t="b">
        <f>COUNTIF(Table_Beispiel[relWort], Table_Nomen[[#This Row],[wortKey]]) &gt; 0</f>
        <v>1</v>
      </c>
      <c r="F921" t="str">
        <f t="shared" si="14"/>
        <v>weiblichGenus</v>
      </c>
      <c r="H921" t="s">
        <v>37</v>
      </c>
      <c r="K921" t="s">
        <v>1637</v>
      </c>
      <c r="L921" t="s">
        <v>45</v>
      </c>
      <c r="O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NomenOrder920weiblichGenusnominativeKasussingularNumerus</v>
      </c>
      <c r="P921">
        <v>920</v>
      </c>
    </row>
    <row r="922" spans="1:16">
      <c r="A922" t="s">
        <v>4295</v>
      </c>
      <c r="B922" t="s">
        <v>648</v>
      </c>
      <c r="C922" t="b">
        <f>COUNTIF(Table_Beispiel[relWort], Table_Nomen[[#This Row],[wortKey]]) &gt; 0</f>
        <v>1</v>
      </c>
      <c r="F922" t="str">
        <f t="shared" si="14"/>
        <v>weiblichGenus</v>
      </c>
      <c r="H922" t="s">
        <v>37</v>
      </c>
      <c r="K922" t="s">
        <v>1638</v>
      </c>
      <c r="L922" t="s">
        <v>45</v>
      </c>
      <c r="O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NomenOrder921weiblichGenusnominativeKasussingularNumerus</v>
      </c>
      <c r="P922">
        <v>921</v>
      </c>
    </row>
    <row r="923" spans="1:16">
      <c r="A923" t="s">
        <v>4296</v>
      </c>
      <c r="B923" t="s">
        <v>649</v>
      </c>
      <c r="C923" t="b">
        <f>COUNTIF(Table_Beispiel[relWort], Table_Nomen[[#This Row],[wortKey]]) &gt; 0</f>
        <v>1</v>
      </c>
      <c r="F923" t="str">
        <f t="shared" si="14"/>
        <v>weiblichGenus</v>
      </c>
      <c r="H923" t="s">
        <v>37</v>
      </c>
      <c r="K923" t="s">
        <v>1639</v>
      </c>
      <c r="L923" t="s">
        <v>45</v>
      </c>
      <c r="O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NomenOrder922weiblichGenusnominativeKasussingularNumerus</v>
      </c>
      <c r="P923">
        <v>922</v>
      </c>
    </row>
    <row r="924" spans="1:16">
      <c r="A924" t="s">
        <v>4297</v>
      </c>
      <c r="B924" t="s">
        <v>650</v>
      </c>
      <c r="C924" t="b">
        <f>COUNTIF(Table_Beispiel[relWort], Table_Nomen[[#This Row],[wortKey]]) &gt; 0</f>
        <v>1</v>
      </c>
      <c r="F924" t="str">
        <f t="shared" si="14"/>
        <v>weiblichGenus</v>
      </c>
      <c r="H924" t="s">
        <v>37</v>
      </c>
      <c r="K924" t="s">
        <v>1640</v>
      </c>
      <c r="L924" t="s">
        <v>45</v>
      </c>
      <c r="O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NomenOrder923weiblichGenusnominativeKasussingularNumerus</v>
      </c>
      <c r="P924">
        <v>923</v>
      </c>
    </row>
    <row r="925" spans="1:16">
      <c r="A925" t="s">
        <v>4298</v>
      </c>
      <c r="B925" t="s">
        <v>651</v>
      </c>
      <c r="C925" t="b">
        <f>COUNTIF(Table_Beispiel[relWort], Table_Nomen[[#This Row],[wortKey]]) &gt; 0</f>
        <v>1</v>
      </c>
      <c r="F925" t="str">
        <f t="shared" si="14"/>
        <v>weiblichGenus</v>
      </c>
      <c r="H925" t="s">
        <v>37</v>
      </c>
      <c r="K925" t="s">
        <v>1641</v>
      </c>
      <c r="L925" t="s">
        <v>45</v>
      </c>
      <c r="O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NomenOrder924weiblichGenusnominativeKasussingularNumerus</v>
      </c>
      <c r="P925">
        <v>924</v>
      </c>
    </row>
    <row r="926" spans="1:16">
      <c r="A926" t="s">
        <v>4299</v>
      </c>
      <c r="B926" t="s">
        <v>652</v>
      </c>
      <c r="C926" t="b">
        <f>COUNTIF(Table_Beispiel[relWort], Table_Nomen[[#This Row],[wortKey]]) &gt; 0</f>
        <v>1</v>
      </c>
      <c r="F926" t="str">
        <f t="shared" si="14"/>
        <v>weiblichGenus</v>
      </c>
      <c r="H926" t="s">
        <v>37</v>
      </c>
      <c r="K926" t="s">
        <v>1642</v>
      </c>
      <c r="L926" t="s">
        <v>45</v>
      </c>
      <c r="O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NomenOrder925weiblichGenusnominativeKasussingularNumerus</v>
      </c>
      <c r="P926">
        <v>925</v>
      </c>
    </row>
    <row r="927" spans="1:16">
      <c r="A927" t="s">
        <v>4300</v>
      </c>
      <c r="B927" t="s">
        <v>653</v>
      </c>
      <c r="C927" t="b">
        <f>COUNTIF(Table_Beispiel[relWort], Table_Nomen[[#This Row],[wortKey]]) &gt; 0</f>
        <v>1</v>
      </c>
      <c r="F927" t="str">
        <f t="shared" si="14"/>
        <v>weiblichGenus</v>
      </c>
      <c r="H927" t="s">
        <v>37</v>
      </c>
      <c r="K927" t="s">
        <v>1643</v>
      </c>
      <c r="L927" t="s">
        <v>45</v>
      </c>
      <c r="O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NomenOrder926weiblichGenusnominativeKasussingularNumerus</v>
      </c>
      <c r="P927">
        <v>926</v>
      </c>
    </row>
    <row r="928" spans="1:16">
      <c r="A928" t="s">
        <v>4301</v>
      </c>
      <c r="B928" t="s">
        <v>654</v>
      </c>
      <c r="C928" t="b">
        <f>COUNTIF(Table_Beispiel[relWort], Table_Nomen[[#This Row],[wortKey]]) &gt; 0</f>
        <v>1</v>
      </c>
      <c r="F928" t="str">
        <f t="shared" si="14"/>
        <v>weiblichGenus</v>
      </c>
      <c r="H928" t="s">
        <v>37</v>
      </c>
      <c r="K928" t="s">
        <v>1644</v>
      </c>
      <c r="L928" t="s">
        <v>45</v>
      </c>
      <c r="O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NomenOrder927weiblichGenusnominativeKasussingularNumerus</v>
      </c>
      <c r="P928">
        <v>927</v>
      </c>
    </row>
    <row r="929" spans="1:16">
      <c r="A929" t="s">
        <v>4302</v>
      </c>
      <c r="B929" t="s">
        <v>655</v>
      </c>
      <c r="C929" t="b">
        <f>COUNTIF(Table_Beispiel[relWort], Table_Nomen[[#This Row],[wortKey]]) &gt; 0</f>
        <v>1</v>
      </c>
      <c r="F929" t="str">
        <f t="shared" si="14"/>
        <v>weiblichGenus</v>
      </c>
      <c r="H929" t="s">
        <v>37</v>
      </c>
      <c r="K929" t="s">
        <v>1645</v>
      </c>
      <c r="L929" t="s">
        <v>45</v>
      </c>
      <c r="O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NomenOrder928weiblichGenusnominativeKasussingularNumerus</v>
      </c>
      <c r="P929">
        <v>928</v>
      </c>
    </row>
    <row r="930" spans="1:16">
      <c r="A930" t="s">
        <v>4303</v>
      </c>
      <c r="B930" t="s">
        <v>656</v>
      </c>
      <c r="C930" t="b">
        <f>COUNTIF(Table_Beispiel[relWort], Table_Nomen[[#This Row],[wortKey]]) &gt; 0</f>
        <v>1</v>
      </c>
      <c r="F930" t="str">
        <f t="shared" si="14"/>
        <v>weiblichGenus</v>
      </c>
      <c r="H930" t="s">
        <v>37</v>
      </c>
      <c r="K930" t="s">
        <v>1646</v>
      </c>
      <c r="L930" t="s">
        <v>45</v>
      </c>
      <c r="O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NomenOrder929weiblichGenusnominativeKasussingularNumerus</v>
      </c>
      <c r="P930">
        <v>929</v>
      </c>
    </row>
    <row r="931" spans="1:16">
      <c r="A931" t="s">
        <v>4304</v>
      </c>
      <c r="B931" t="s">
        <v>657</v>
      </c>
      <c r="C931" t="b">
        <f>COUNTIF(Table_Beispiel[relWort], Table_Nomen[[#This Row],[wortKey]]) &gt; 0</f>
        <v>1</v>
      </c>
      <c r="F931" t="str">
        <f t="shared" si="14"/>
        <v>weiblichGenus</v>
      </c>
      <c r="H931" t="s">
        <v>37</v>
      </c>
      <c r="K931" t="s">
        <v>1647</v>
      </c>
      <c r="L931" t="s">
        <v>45</v>
      </c>
      <c r="O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NomenOrder930weiblichGenusnominativeKasussingularNumerus</v>
      </c>
      <c r="P931">
        <v>930</v>
      </c>
    </row>
    <row r="932" spans="1:16">
      <c r="A932" t="s">
        <v>4305</v>
      </c>
      <c r="B932" t="s">
        <v>658</v>
      </c>
      <c r="C932" t="b">
        <f>COUNTIF(Table_Beispiel[relWort], Table_Nomen[[#This Row],[wortKey]]) &gt; 0</f>
        <v>1</v>
      </c>
      <c r="F932" t="str">
        <f t="shared" si="14"/>
        <v>weiblichGenus</v>
      </c>
      <c r="H932" t="s">
        <v>37</v>
      </c>
      <c r="K932" t="s">
        <v>1648</v>
      </c>
      <c r="L932" t="s">
        <v>45</v>
      </c>
      <c r="O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NomenOrder931weiblichGenusnominativeKasussingularNumerus</v>
      </c>
      <c r="P932">
        <v>931</v>
      </c>
    </row>
    <row r="933" spans="1:16">
      <c r="A933" t="s">
        <v>4204</v>
      </c>
      <c r="B933" t="s">
        <v>659</v>
      </c>
      <c r="C933" t="b">
        <f>COUNTIF(Table_Beispiel[relWort], Table_Nomen[[#This Row],[wortKey]]) &gt; 0</f>
        <v>1</v>
      </c>
      <c r="F933" t="str">
        <f t="shared" si="14"/>
        <v>weiblichGenus</v>
      </c>
      <c r="H933" t="s">
        <v>37</v>
      </c>
      <c r="K933" t="s">
        <v>1649</v>
      </c>
      <c r="L933" t="s">
        <v>45</v>
      </c>
      <c r="O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NomenOrder932weiblichGenusnominativeKasussingularNumerus</v>
      </c>
      <c r="P933">
        <v>932</v>
      </c>
    </row>
    <row r="934" spans="1:16">
      <c r="A934" t="s">
        <v>4306</v>
      </c>
      <c r="B934" t="s">
        <v>660</v>
      </c>
      <c r="C934" t="b">
        <f>COUNTIF(Table_Beispiel[relWort], Table_Nomen[[#This Row],[wortKey]]) &gt; 0</f>
        <v>1</v>
      </c>
      <c r="F934" t="str">
        <f t="shared" si="14"/>
        <v>weiblichGenus</v>
      </c>
      <c r="H934" t="s">
        <v>37</v>
      </c>
      <c r="K934" t="s">
        <v>1650</v>
      </c>
      <c r="L934" t="s">
        <v>45</v>
      </c>
      <c r="O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NomenOrder933weiblichGenusnominativeKasussingularNumerus</v>
      </c>
      <c r="P934">
        <v>933</v>
      </c>
    </row>
    <row r="935" spans="1:16">
      <c r="A935" t="s">
        <v>4307</v>
      </c>
      <c r="B935" t="s">
        <v>661</v>
      </c>
      <c r="C935" t="b">
        <f>COUNTIF(Table_Beispiel[relWort], Table_Nomen[[#This Row],[wortKey]]) &gt; 0</f>
        <v>1</v>
      </c>
      <c r="F935" t="str">
        <f t="shared" si="14"/>
        <v>weiblichGenus</v>
      </c>
      <c r="H935" t="s">
        <v>37</v>
      </c>
      <c r="K935" t="s">
        <v>1651</v>
      </c>
      <c r="L935" t="s">
        <v>45</v>
      </c>
      <c r="O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NomenOrder934weiblichGenusnominativeKasussingularNumerus</v>
      </c>
      <c r="P935">
        <v>934</v>
      </c>
    </row>
    <row r="936" spans="1:16">
      <c r="A936" t="s">
        <v>4308</v>
      </c>
      <c r="B936" t="s">
        <v>662</v>
      </c>
      <c r="C936" t="b">
        <f>COUNTIF(Table_Beispiel[relWort], Table_Nomen[[#This Row],[wortKey]]) &gt; 0</f>
        <v>1</v>
      </c>
      <c r="F936" t="str">
        <f t="shared" si="14"/>
        <v>weiblichGenus</v>
      </c>
      <c r="H936" t="s">
        <v>37</v>
      </c>
      <c r="K936" t="s">
        <v>1652</v>
      </c>
      <c r="L936" t="s">
        <v>45</v>
      </c>
      <c r="O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NomenOrder935weiblichGenusnominativeKasussingularNumerus</v>
      </c>
      <c r="P936">
        <v>935</v>
      </c>
    </row>
    <row r="937" spans="1:16">
      <c r="A937" t="s">
        <v>4309</v>
      </c>
      <c r="B937" t="s">
        <v>663</v>
      </c>
      <c r="C937" t="b">
        <f>COUNTIF(Table_Beispiel[relWort], Table_Nomen[[#This Row],[wortKey]]) &gt; 0</f>
        <v>1</v>
      </c>
      <c r="F937" t="str">
        <f t="shared" si="14"/>
        <v>weiblichGenus</v>
      </c>
      <c r="H937" t="s">
        <v>37</v>
      </c>
      <c r="K937" t="s">
        <v>1653</v>
      </c>
      <c r="L937" t="s">
        <v>45</v>
      </c>
      <c r="O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NomenOrder936weiblichGenusnominativeKasussingularNumerus</v>
      </c>
      <c r="P937">
        <v>936</v>
      </c>
    </row>
    <row r="938" spans="1:16">
      <c r="A938" t="s">
        <v>4310</v>
      </c>
      <c r="B938" t="s">
        <v>664</v>
      </c>
      <c r="C938" t="b">
        <f>COUNTIF(Table_Beispiel[relWort], Table_Nomen[[#This Row],[wortKey]]) &gt; 0</f>
        <v>1</v>
      </c>
      <c r="F938" t="str">
        <f t="shared" si="14"/>
        <v>weiblichGenus</v>
      </c>
      <c r="H938" t="s">
        <v>37</v>
      </c>
      <c r="K938" t="s">
        <v>1654</v>
      </c>
      <c r="L938" t="s">
        <v>45</v>
      </c>
      <c r="O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NomenOrder937weiblichGenusnominativeKasussingularNumerus</v>
      </c>
      <c r="P938">
        <v>937</v>
      </c>
    </row>
    <row r="939" spans="1:16">
      <c r="A939" t="s">
        <v>4207</v>
      </c>
      <c r="B939" t="s">
        <v>559</v>
      </c>
      <c r="C939" t="b">
        <f>COUNTIF(Table_Beispiel[relWort], Table_Nomen[[#This Row],[wortKey]]) &gt; 0</f>
        <v>1</v>
      </c>
      <c r="F939" t="str">
        <f t="shared" si="14"/>
        <v>weiblichGenus</v>
      </c>
      <c r="H939" t="s">
        <v>37</v>
      </c>
      <c r="K939" t="s">
        <v>1655</v>
      </c>
      <c r="L939" t="s">
        <v>45</v>
      </c>
      <c r="O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NomenOrder938weiblichGenusnominativeKasussingularNumerus</v>
      </c>
      <c r="P939">
        <v>938</v>
      </c>
    </row>
    <row r="940" spans="1:16">
      <c r="A940" t="s">
        <v>4208</v>
      </c>
      <c r="B940" t="s">
        <v>665</v>
      </c>
      <c r="C940" t="b">
        <f>COUNTIF(Table_Beispiel[relWort], Table_Nomen[[#This Row],[wortKey]]) &gt; 0</f>
        <v>1</v>
      </c>
      <c r="F940" t="str">
        <f t="shared" si="14"/>
        <v>weiblichGenus</v>
      </c>
      <c r="H940" t="s">
        <v>37</v>
      </c>
      <c r="K940" t="s">
        <v>1656</v>
      </c>
      <c r="L940" t="s">
        <v>45</v>
      </c>
      <c r="O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NomenOrder939weiblichGenusnominativeKasussingularNumerus</v>
      </c>
      <c r="P940">
        <v>939</v>
      </c>
    </row>
    <row r="941" spans="1:16">
      <c r="A941" t="s">
        <v>4311</v>
      </c>
      <c r="B941" t="s">
        <v>666</v>
      </c>
      <c r="C941" t="b">
        <f>COUNTIF(Table_Beispiel[relWort], Table_Nomen[[#This Row],[wortKey]]) &gt; 0</f>
        <v>1</v>
      </c>
      <c r="F941" t="str">
        <f t="shared" si="14"/>
        <v>weiblichGenus</v>
      </c>
      <c r="H941" t="s">
        <v>37</v>
      </c>
      <c r="K941" t="s">
        <v>1657</v>
      </c>
      <c r="L941" t="s">
        <v>45</v>
      </c>
      <c r="O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NomenOrder940weiblichGenusnominativeKasussingularNumerus</v>
      </c>
      <c r="P941">
        <v>940</v>
      </c>
    </row>
    <row r="942" spans="1:16">
      <c r="A942" t="s">
        <v>4210</v>
      </c>
      <c r="B942" t="s">
        <v>562</v>
      </c>
      <c r="C942" t="b">
        <f>COUNTIF(Table_Beispiel[relWort], Table_Nomen[[#This Row],[wortKey]]) &gt; 0</f>
        <v>1</v>
      </c>
      <c r="F942" t="str">
        <f t="shared" si="14"/>
        <v>weiblichGenus</v>
      </c>
      <c r="H942" t="s">
        <v>37</v>
      </c>
      <c r="K942" t="s">
        <v>1658</v>
      </c>
      <c r="L942" t="s">
        <v>45</v>
      </c>
      <c r="O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NomenOrder941weiblichGenusnominativeKasussingularNumerus</v>
      </c>
      <c r="P942">
        <v>941</v>
      </c>
    </row>
    <row r="943" spans="1:16">
      <c r="A943" t="s">
        <v>4312</v>
      </c>
      <c r="B943" t="s">
        <v>667</v>
      </c>
      <c r="C943" t="b">
        <f>COUNTIF(Table_Beispiel[relWort], Table_Nomen[[#This Row],[wortKey]]) &gt; 0</f>
        <v>1</v>
      </c>
      <c r="F943" t="str">
        <f t="shared" si="14"/>
        <v>weiblichGenus</v>
      </c>
      <c r="H943" t="s">
        <v>37</v>
      </c>
      <c r="K943" t="s">
        <v>1659</v>
      </c>
      <c r="L943" t="s">
        <v>45</v>
      </c>
      <c r="O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NomenOrder942weiblichGenusnominativeKasussingularNumerus</v>
      </c>
      <c r="P943">
        <v>942</v>
      </c>
    </row>
    <row r="944" spans="1:16">
      <c r="A944" t="s">
        <v>4313</v>
      </c>
      <c r="B944" t="s">
        <v>668</v>
      </c>
      <c r="C944" t="b">
        <f>COUNTIF(Table_Beispiel[relWort], Table_Nomen[[#This Row],[wortKey]]) &gt; 0</f>
        <v>1</v>
      </c>
      <c r="F944" t="str">
        <f t="shared" si="14"/>
        <v>weiblichGenus</v>
      </c>
      <c r="H944" t="s">
        <v>37</v>
      </c>
      <c r="K944" t="s">
        <v>1660</v>
      </c>
      <c r="L944" t="s">
        <v>45</v>
      </c>
      <c r="O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NomenOrder943weiblichGenusnominativeKasussingularNumerus</v>
      </c>
      <c r="P944">
        <v>943</v>
      </c>
    </row>
    <row r="945" spans="1:16">
      <c r="A945" t="s">
        <v>4275</v>
      </c>
      <c r="B945" t="s">
        <v>629</v>
      </c>
      <c r="C945" t="b">
        <f>COUNTIF(Table_Beispiel[relWort], Table_Nomen[[#This Row],[wortKey]]) &gt; 0</f>
        <v>1</v>
      </c>
      <c r="F945" t="str">
        <f t="shared" si="14"/>
        <v>weiblichGenus</v>
      </c>
      <c r="H945" t="s">
        <v>37</v>
      </c>
      <c r="K945" t="s">
        <v>1661</v>
      </c>
      <c r="L945" t="s">
        <v>45</v>
      </c>
      <c r="O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NomenOrder944weiblichGenusnominativeKasussingularNumerus</v>
      </c>
      <c r="P945">
        <v>944</v>
      </c>
    </row>
    <row r="946" spans="1:16">
      <c r="A946" t="s">
        <v>4120</v>
      </c>
      <c r="B946" t="s">
        <v>463</v>
      </c>
      <c r="C946" t="b">
        <f>COUNTIF(Table_Beispiel[relWort], Table_Nomen[[#This Row],[wortKey]]) &gt; 0</f>
        <v>1</v>
      </c>
      <c r="F946" t="str">
        <f t="shared" si="14"/>
        <v>weiblichGenus</v>
      </c>
      <c r="H946" t="s">
        <v>37</v>
      </c>
      <c r="K946" t="s">
        <v>1662</v>
      </c>
      <c r="L946" t="s">
        <v>45</v>
      </c>
      <c r="O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NomenOrder945weiblichGenusnominativeKasussingularNumerus</v>
      </c>
      <c r="P946">
        <v>945</v>
      </c>
    </row>
    <row r="947" spans="1:16">
      <c r="A947" t="s">
        <v>4314</v>
      </c>
      <c r="B947" t="s">
        <v>669</v>
      </c>
      <c r="C947" t="b">
        <f>COUNTIF(Table_Beispiel[relWort], Table_Nomen[[#This Row],[wortKey]]) &gt; 0</f>
        <v>1</v>
      </c>
      <c r="F947" t="str">
        <f t="shared" si="14"/>
        <v>weiblichGenus</v>
      </c>
      <c r="H947" t="s">
        <v>37</v>
      </c>
      <c r="K947" t="s">
        <v>1663</v>
      </c>
      <c r="L947" t="s">
        <v>45</v>
      </c>
      <c r="O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NomenOrder946weiblichGenusnominativeKasussingularNumerus</v>
      </c>
      <c r="P947">
        <v>946</v>
      </c>
    </row>
    <row r="948" spans="1:16">
      <c r="A948" t="s">
        <v>4315</v>
      </c>
      <c r="B948" t="s">
        <v>670</v>
      </c>
      <c r="C948" t="b">
        <f>COUNTIF(Table_Beispiel[relWort], Table_Nomen[[#This Row],[wortKey]]) &gt; 0</f>
        <v>1</v>
      </c>
      <c r="F948" t="str">
        <f t="shared" si="14"/>
        <v>weiblichGenus</v>
      </c>
      <c r="H948" t="s">
        <v>37</v>
      </c>
      <c r="K948" t="s">
        <v>1664</v>
      </c>
      <c r="L948" t="s">
        <v>45</v>
      </c>
      <c r="O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NomenOrder947weiblichGenusnominativeKasussingularNumerus</v>
      </c>
      <c r="P948">
        <v>947</v>
      </c>
    </row>
    <row r="949" spans="1:16">
      <c r="A949" t="s">
        <v>4316</v>
      </c>
      <c r="B949" t="s">
        <v>492</v>
      </c>
      <c r="C949" t="b">
        <f>COUNTIF(Table_Beispiel[relWort], Table_Nomen[[#This Row],[wortKey]]) &gt; 0</f>
        <v>1</v>
      </c>
      <c r="F949" t="str">
        <f t="shared" si="14"/>
        <v>weiblichGenus</v>
      </c>
      <c r="H949" t="s">
        <v>37</v>
      </c>
      <c r="K949" t="s">
        <v>1665</v>
      </c>
      <c r="L949" t="s">
        <v>45</v>
      </c>
      <c r="O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NomenOrder948weiblichGenusnominativeKasussingularNumerus</v>
      </c>
      <c r="P949">
        <v>948</v>
      </c>
    </row>
    <row r="950" spans="1:16">
      <c r="A950" t="s">
        <v>4317</v>
      </c>
      <c r="B950" t="s">
        <v>671</v>
      </c>
      <c r="C950" t="b">
        <f>COUNTIF(Table_Beispiel[relWort], Table_Nomen[[#This Row],[wortKey]]) &gt; 0</f>
        <v>1</v>
      </c>
      <c r="F950" t="str">
        <f t="shared" si="14"/>
        <v>weiblichGenus</v>
      </c>
      <c r="H950" t="s">
        <v>37</v>
      </c>
      <c r="K950" t="s">
        <v>1666</v>
      </c>
      <c r="L950" t="s">
        <v>45</v>
      </c>
      <c r="O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NomenOrder949weiblichGenusnominativeKasussingularNumerus</v>
      </c>
      <c r="P950">
        <v>949</v>
      </c>
    </row>
    <row r="951" spans="1:16">
      <c r="A951" t="s">
        <v>4122</v>
      </c>
      <c r="B951" t="s">
        <v>474</v>
      </c>
      <c r="C951" t="b">
        <f>COUNTIF(Table_Beispiel[relWort], Table_Nomen[[#This Row],[wortKey]]) &gt; 0</f>
        <v>1</v>
      </c>
      <c r="F951" t="str">
        <f t="shared" si="14"/>
        <v>weiblichGenus</v>
      </c>
      <c r="H951" t="s">
        <v>37</v>
      </c>
      <c r="K951" t="s">
        <v>1667</v>
      </c>
      <c r="L951" t="s">
        <v>45</v>
      </c>
      <c r="O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NomenOrder950weiblichGenusnominativeKasussingularNumerus</v>
      </c>
      <c r="P951">
        <v>950</v>
      </c>
    </row>
    <row r="952" spans="1:16">
      <c r="A952" t="s">
        <v>4318</v>
      </c>
      <c r="B952" t="s">
        <v>672</v>
      </c>
      <c r="C952" t="b">
        <f>COUNTIF(Table_Beispiel[relWort], Table_Nomen[[#This Row],[wortKey]]) &gt; 0</f>
        <v>1</v>
      </c>
      <c r="F952" t="str">
        <f t="shared" si="14"/>
        <v>weiblichGenus</v>
      </c>
      <c r="H952" t="s">
        <v>37</v>
      </c>
      <c r="K952" t="s">
        <v>1668</v>
      </c>
      <c r="L952" t="s">
        <v>45</v>
      </c>
      <c r="O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NomenOrder951weiblichGenusnominativeKasussingularNumerus</v>
      </c>
      <c r="P952">
        <v>951</v>
      </c>
    </row>
    <row r="953" spans="1:16">
      <c r="A953" t="s">
        <v>4319</v>
      </c>
      <c r="B953" t="s">
        <v>673</v>
      </c>
      <c r="C953" t="b">
        <f>COUNTIF(Table_Beispiel[relWort], Table_Nomen[[#This Row],[wortKey]]) &gt; 0</f>
        <v>1</v>
      </c>
      <c r="F953" t="str">
        <f t="shared" si="14"/>
        <v>weiblichGenus</v>
      </c>
      <c r="H953" t="s">
        <v>37</v>
      </c>
      <c r="K953" t="s">
        <v>1669</v>
      </c>
      <c r="L953" t="s">
        <v>45</v>
      </c>
      <c r="O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NomenOrder952weiblichGenusnominativeKasussingularNumerus</v>
      </c>
      <c r="P953">
        <v>952</v>
      </c>
    </row>
    <row r="954" spans="1:16">
      <c r="A954" t="s">
        <v>4320</v>
      </c>
      <c r="B954" t="s">
        <v>674</v>
      </c>
      <c r="C954" t="b">
        <f>COUNTIF(Table_Beispiel[relWort], Table_Nomen[[#This Row],[wortKey]]) &gt; 0</f>
        <v>1</v>
      </c>
      <c r="F954" t="str">
        <f t="shared" si="14"/>
        <v>weiblichGenus</v>
      </c>
      <c r="H954" t="s">
        <v>37</v>
      </c>
      <c r="K954" t="s">
        <v>1670</v>
      </c>
      <c r="L954" t="s">
        <v>45</v>
      </c>
      <c r="O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NomenOrder953weiblichGenusnominativeKasussingularNumerus</v>
      </c>
      <c r="P954">
        <v>953</v>
      </c>
    </row>
    <row r="955" spans="1:16">
      <c r="A955" t="s">
        <v>4278</v>
      </c>
      <c r="B955" t="s">
        <v>632</v>
      </c>
      <c r="C955" t="b">
        <f>COUNTIF(Table_Beispiel[relWort], Table_Nomen[[#This Row],[wortKey]]) &gt; 0</f>
        <v>1</v>
      </c>
      <c r="F955" t="str">
        <f t="shared" si="14"/>
        <v>weiblichGenus</v>
      </c>
      <c r="H955" t="s">
        <v>37</v>
      </c>
      <c r="K955" t="s">
        <v>1671</v>
      </c>
      <c r="L955" t="s">
        <v>45</v>
      </c>
      <c r="O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NomenOrder954weiblichGenusnominativeKasussingularNumerus</v>
      </c>
      <c r="P955">
        <v>954</v>
      </c>
    </row>
    <row r="956" spans="1:16">
      <c r="A956" t="s">
        <v>4215</v>
      </c>
      <c r="B956" t="s">
        <v>567</v>
      </c>
      <c r="C956" t="b">
        <f>COUNTIF(Table_Beispiel[relWort], Table_Nomen[[#This Row],[wortKey]]) &gt; 0</f>
        <v>1</v>
      </c>
      <c r="F956" t="str">
        <f t="shared" si="14"/>
        <v>weiblichGenus</v>
      </c>
      <c r="H956" t="s">
        <v>37</v>
      </c>
      <c r="K956" t="s">
        <v>1672</v>
      </c>
      <c r="L956" t="s">
        <v>45</v>
      </c>
      <c r="O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NomenOrder955weiblichGenusnominativeKasussingularNumerus</v>
      </c>
      <c r="P956">
        <v>955</v>
      </c>
    </row>
    <row r="957" spans="1:16">
      <c r="A957" t="s">
        <v>4321</v>
      </c>
      <c r="B957" t="s">
        <v>675</v>
      </c>
      <c r="C957" t="b">
        <f>COUNTIF(Table_Beispiel[relWort], Table_Nomen[[#This Row],[wortKey]]) &gt; 0</f>
        <v>1</v>
      </c>
      <c r="F957" t="str">
        <f t="shared" si="14"/>
        <v>weiblichGenus</v>
      </c>
      <c r="H957" t="s">
        <v>37</v>
      </c>
      <c r="K957" t="s">
        <v>1673</v>
      </c>
      <c r="L957" t="s">
        <v>45</v>
      </c>
      <c r="O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NomenOrder956weiblichGenusnominativeKasussingularNumerus</v>
      </c>
      <c r="P957">
        <v>956</v>
      </c>
    </row>
    <row r="958" spans="1:16">
      <c r="A958" t="s">
        <v>4322</v>
      </c>
      <c r="B958" t="s">
        <v>676</v>
      </c>
      <c r="C958" t="b">
        <f>COUNTIF(Table_Beispiel[relWort], Table_Nomen[[#This Row],[wortKey]]) &gt; 0</f>
        <v>1</v>
      </c>
      <c r="F958" t="str">
        <f t="shared" si="14"/>
        <v>weiblichGenus</v>
      </c>
      <c r="H958" t="s">
        <v>37</v>
      </c>
      <c r="K958" t="s">
        <v>1674</v>
      </c>
      <c r="L958" t="s">
        <v>45</v>
      </c>
      <c r="O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NomenOrder957weiblichGenusnominativeKasussingularNumerus</v>
      </c>
      <c r="P958">
        <v>957</v>
      </c>
    </row>
    <row r="959" spans="1:16">
      <c r="A959" t="s">
        <v>4323</v>
      </c>
      <c r="B959" t="s">
        <v>677</v>
      </c>
      <c r="C959" t="b">
        <f>COUNTIF(Table_Beispiel[relWort], Table_Nomen[[#This Row],[wortKey]]) &gt; 0</f>
        <v>1</v>
      </c>
      <c r="F959" t="str">
        <f t="shared" si="14"/>
        <v>weiblichGenus</v>
      </c>
      <c r="H959" t="s">
        <v>37</v>
      </c>
      <c r="K959" t="s">
        <v>1675</v>
      </c>
      <c r="L959" t="s">
        <v>45</v>
      </c>
      <c r="O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NomenOrder958weiblichGenusnominativeKasussingularNumerus</v>
      </c>
      <c r="P959">
        <v>958</v>
      </c>
    </row>
    <row r="960" spans="1:16">
      <c r="A960" t="s">
        <v>4324</v>
      </c>
      <c r="B960" t="s">
        <v>678</v>
      </c>
      <c r="C960" t="b">
        <f>COUNTIF(Table_Beispiel[relWort], Table_Nomen[[#This Row],[wortKey]]) &gt; 0</f>
        <v>1</v>
      </c>
      <c r="F960" t="str">
        <f t="shared" si="14"/>
        <v>weiblichGenus</v>
      </c>
      <c r="H960" t="s">
        <v>37</v>
      </c>
      <c r="K960" t="s">
        <v>1676</v>
      </c>
      <c r="L960" t="s">
        <v>45</v>
      </c>
      <c r="O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NomenOrder959weiblichGenusnominativeKasussingularNumerus</v>
      </c>
      <c r="P960">
        <v>959</v>
      </c>
    </row>
    <row r="961" spans="1:16">
      <c r="A961" t="s">
        <v>4325</v>
      </c>
      <c r="B961" t="s">
        <v>679</v>
      </c>
      <c r="C961" t="b">
        <f>COUNTIF(Table_Beispiel[relWort], Table_Nomen[[#This Row],[wortKey]]) &gt; 0</f>
        <v>1</v>
      </c>
      <c r="F961" t="str">
        <f t="shared" si="14"/>
        <v>weiblichGenus</v>
      </c>
      <c r="H961" t="s">
        <v>37</v>
      </c>
      <c r="K961" t="s">
        <v>1677</v>
      </c>
      <c r="L961" t="s">
        <v>45</v>
      </c>
      <c r="O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NomenOrder960weiblichGenusnominativeKasussingularNumerus</v>
      </c>
      <c r="P961">
        <v>960</v>
      </c>
    </row>
    <row r="962" spans="1:16">
      <c r="A962" t="s">
        <v>4326</v>
      </c>
      <c r="B962" t="s">
        <v>680</v>
      </c>
      <c r="C962" t="b">
        <f>COUNTIF(Table_Beispiel[relWort], Table_Nomen[[#This Row],[wortKey]]) &gt; 0</f>
        <v>1</v>
      </c>
      <c r="F962" t="str">
        <f t="shared" ref="F962:F1001" si="15">IF(OR(LEFT(A962,4)="der ", ISNUMBER(SEARCH("/der",A962))),"mannlichGenus",
 IF(OR(LEFT(A962,4)="das ", ISNUMBER(SEARCH("/das",A962))),"sachlichGenus",
 IF(OR(LEFT(A962,4)="die ", ISNUMBER(SEARCH("/die",A962))),"weiblichGenus",
 "")))</f>
        <v>weiblichGenus</v>
      </c>
      <c r="H962" t="s">
        <v>37</v>
      </c>
      <c r="K962" t="s">
        <v>1678</v>
      </c>
      <c r="L962" t="s">
        <v>45</v>
      </c>
      <c r="O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NomenOrder961weiblichGenusnominativeKasussingularNumerus</v>
      </c>
      <c r="P962">
        <v>961</v>
      </c>
    </row>
    <row r="963" spans="1:16">
      <c r="A963" t="s">
        <v>4327</v>
      </c>
      <c r="B963" t="s">
        <v>681</v>
      </c>
      <c r="C963" t="b">
        <f>COUNTIF(Table_Beispiel[relWort], Table_Nomen[[#This Row],[wortKey]]) &gt; 0</f>
        <v>1</v>
      </c>
      <c r="F963" t="str">
        <f t="shared" si="15"/>
        <v>weiblichGenus</v>
      </c>
      <c r="H963" t="s">
        <v>37</v>
      </c>
      <c r="K963" t="s">
        <v>1679</v>
      </c>
      <c r="L963" t="s">
        <v>45</v>
      </c>
      <c r="O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NomenOrder962weiblichGenusnominativeKasussingularNumerus</v>
      </c>
      <c r="P963">
        <v>962</v>
      </c>
    </row>
    <row r="964" spans="1:16">
      <c r="A964" t="s">
        <v>4328</v>
      </c>
      <c r="B964" t="s">
        <v>682</v>
      </c>
      <c r="C964" t="b">
        <f>COUNTIF(Table_Beispiel[relWort], Table_Nomen[[#This Row],[wortKey]]) &gt; 0</f>
        <v>1</v>
      </c>
      <c r="F964" t="str">
        <f t="shared" si="15"/>
        <v>weiblichGenus</v>
      </c>
      <c r="H964" t="s">
        <v>37</v>
      </c>
      <c r="K964" t="s">
        <v>1680</v>
      </c>
      <c r="L964" t="s">
        <v>45</v>
      </c>
      <c r="O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NomenOrder963weiblichGenusnominativeKasussingularNumerus</v>
      </c>
      <c r="P964">
        <v>963</v>
      </c>
    </row>
    <row r="965" spans="1:16">
      <c r="A965" t="s">
        <v>4329</v>
      </c>
      <c r="B965" t="s">
        <v>683</v>
      </c>
      <c r="C965" t="b">
        <f>COUNTIF(Table_Beispiel[relWort], Table_Nomen[[#This Row],[wortKey]]) &gt; 0</f>
        <v>1</v>
      </c>
      <c r="F965" t="str">
        <f t="shared" si="15"/>
        <v>weiblichGenus</v>
      </c>
      <c r="H965" t="s">
        <v>37</v>
      </c>
      <c r="K965" t="s">
        <v>1681</v>
      </c>
      <c r="L965" t="s">
        <v>45</v>
      </c>
      <c r="O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NomenOrder964weiblichGenusnominativeKasussingularNumerus</v>
      </c>
      <c r="P965">
        <v>964</v>
      </c>
    </row>
    <row r="966" spans="1:16">
      <c r="A966" t="s">
        <v>4330</v>
      </c>
      <c r="B966" t="s">
        <v>684</v>
      </c>
      <c r="C966" t="b">
        <f>COUNTIF(Table_Beispiel[relWort], Table_Nomen[[#This Row],[wortKey]]) &gt; 0</f>
        <v>1</v>
      </c>
      <c r="F966" t="str">
        <f t="shared" si="15"/>
        <v>weiblichGenus</v>
      </c>
      <c r="H966" t="s">
        <v>37</v>
      </c>
      <c r="K966" t="s">
        <v>1682</v>
      </c>
      <c r="L966" t="s">
        <v>45</v>
      </c>
      <c r="O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NomenOrder965weiblichGenusnominativeKasussingularNumerus</v>
      </c>
      <c r="P966">
        <v>965</v>
      </c>
    </row>
    <row r="967" spans="1:16">
      <c r="A967" t="s">
        <v>4222</v>
      </c>
      <c r="B967" t="s">
        <v>685</v>
      </c>
      <c r="C967" t="b">
        <f>COUNTIF(Table_Beispiel[relWort], Table_Nomen[[#This Row],[wortKey]]) &gt; 0</f>
        <v>1</v>
      </c>
      <c r="F967" t="str">
        <f t="shared" si="15"/>
        <v>weiblichGenus</v>
      </c>
      <c r="H967" t="s">
        <v>37</v>
      </c>
      <c r="K967" t="s">
        <v>1683</v>
      </c>
      <c r="L967" t="s">
        <v>45</v>
      </c>
      <c r="O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NomenOrder966weiblichGenusnominativeKasussingularNumerus</v>
      </c>
      <c r="P967">
        <v>966</v>
      </c>
    </row>
    <row r="968" spans="1:16">
      <c r="A968" t="s">
        <v>4331</v>
      </c>
      <c r="B968" t="s">
        <v>686</v>
      </c>
      <c r="C968" t="b">
        <f>COUNTIF(Table_Beispiel[relWort], Table_Nomen[[#This Row],[wortKey]]) &gt; 0</f>
        <v>1</v>
      </c>
      <c r="F968" t="str">
        <f t="shared" si="15"/>
        <v>weiblichGenus</v>
      </c>
      <c r="H968" t="s">
        <v>37</v>
      </c>
      <c r="K968" t="s">
        <v>1684</v>
      </c>
      <c r="L968" t="s">
        <v>45</v>
      </c>
      <c r="O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NomenOrder967weiblichGenusnominativeKasussingularNumerus</v>
      </c>
      <c r="P968">
        <v>967</v>
      </c>
    </row>
    <row r="969" spans="1:16">
      <c r="A969" t="s">
        <v>4332</v>
      </c>
      <c r="B969" t="s">
        <v>687</v>
      </c>
      <c r="C969" t="b">
        <f>COUNTIF(Table_Beispiel[relWort], Table_Nomen[[#This Row],[wortKey]]) &gt; 0</f>
        <v>1</v>
      </c>
      <c r="F969" t="str">
        <f t="shared" si="15"/>
        <v>weiblichGenus</v>
      </c>
      <c r="H969" t="s">
        <v>37</v>
      </c>
      <c r="K969" t="s">
        <v>1685</v>
      </c>
      <c r="L969" t="s">
        <v>45</v>
      </c>
      <c r="O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NomenOrder968weiblichGenusnominativeKasussingularNumerus</v>
      </c>
      <c r="P969">
        <v>968</v>
      </c>
    </row>
    <row r="970" spans="1:16">
      <c r="A970" t="s">
        <v>4333</v>
      </c>
      <c r="B970" t="s">
        <v>688</v>
      </c>
      <c r="C970" t="b">
        <f>COUNTIF(Table_Beispiel[relWort], Table_Nomen[[#This Row],[wortKey]]) &gt; 0</f>
        <v>1</v>
      </c>
      <c r="F970" t="str">
        <f t="shared" si="15"/>
        <v>weiblichGenus</v>
      </c>
      <c r="H970" t="s">
        <v>37</v>
      </c>
      <c r="K970" t="s">
        <v>1686</v>
      </c>
      <c r="L970" t="s">
        <v>45</v>
      </c>
      <c r="O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NomenOrder969weiblichGenusnominativeKasussingularNumerus</v>
      </c>
      <c r="P970">
        <v>969</v>
      </c>
    </row>
    <row r="971" spans="1:16">
      <c r="A971" t="s">
        <v>4334</v>
      </c>
      <c r="B971" t="s">
        <v>689</v>
      </c>
      <c r="C971" t="b">
        <f>COUNTIF(Table_Beispiel[relWort], Table_Nomen[[#This Row],[wortKey]]) &gt; 0</f>
        <v>1</v>
      </c>
      <c r="F971" t="str">
        <f t="shared" si="15"/>
        <v>weiblichGenus</v>
      </c>
      <c r="H971" t="s">
        <v>37</v>
      </c>
      <c r="K971" t="s">
        <v>1687</v>
      </c>
      <c r="L971" t="s">
        <v>45</v>
      </c>
      <c r="O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NomenOrder970weiblichGenusnominativeKasussingularNumerus</v>
      </c>
      <c r="P971">
        <v>970</v>
      </c>
    </row>
    <row r="972" spans="1:16">
      <c r="A972" t="s">
        <v>4335</v>
      </c>
      <c r="B972" t="s">
        <v>690</v>
      </c>
      <c r="C972" t="b">
        <f>COUNTIF(Table_Beispiel[relWort], Table_Nomen[[#This Row],[wortKey]]) &gt; 0</f>
        <v>1</v>
      </c>
      <c r="F972" t="str">
        <f t="shared" si="15"/>
        <v>weiblichGenus</v>
      </c>
      <c r="H972" t="s">
        <v>37</v>
      </c>
      <c r="K972" t="s">
        <v>1688</v>
      </c>
      <c r="L972" t="s">
        <v>45</v>
      </c>
      <c r="O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NomenOrder971weiblichGenusnominativeKasussingularNumerus</v>
      </c>
      <c r="P972">
        <v>971</v>
      </c>
    </row>
    <row r="973" spans="1:16">
      <c r="A973" t="s">
        <v>4336</v>
      </c>
      <c r="B973" t="s">
        <v>691</v>
      </c>
      <c r="C973" t="b">
        <f>COUNTIF(Table_Beispiel[relWort], Table_Nomen[[#This Row],[wortKey]]) &gt; 0</f>
        <v>1</v>
      </c>
      <c r="F973" t="str">
        <f t="shared" si="15"/>
        <v>weiblichGenus</v>
      </c>
      <c r="H973" t="s">
        <v>37</v>
      </c>
      <c r="K973" t="s">
        <v>1689</v>
      </c>
      <c r="L973" t="s">
        <v>45</v>
      </c>
      <c r="O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NomenOrder972weiblichGenusnominativeKasussingularNumerus</v>
      </c>
      <c r="P973">
        <v>972</v>
      </c>
    </row>
    <row r="974" spans="1:16">
      <c r="A974" t="s">
        <v>4337</v>
      </c>
      <c r="B974" t="s">
        <v>692</v>
      </c>
      <c r="C974" t="b">
        <f>COUNTIF(Table_Beispiel[relWort], Table_Nomen[[#This Row],[wortKey]]) &gt; 0</f>
        <v>1</v>
      </c>
      <c r="F974" t="str">
        <f t="shared" si="15"/>
        <v>weiblichGenus</v>
      </c>
      <c r="H974" t="s">
        <v>37</v>
      </c>
      <c r="K974" t="s">
        <v>1690</v>
      </c>
      <c r="L974" t="s">
        <v>45</v>
      </c>
      <c r="O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NomenOrder973weiblichGenusnominativeKasussingularNumerus</v>
      </c>
      <c r="P974">
        <v>973</v>
      </c>
    </row>
    <row r="975" spans="1:16">
      <c r="A975" t="s">
        <v>4338</v>
      </c>
      <c r="B975" t="s">
        <v>693</v>
      </c>
      <c r="C975" t="b">
        <f>COUNTIF(Table_Beispiel[relWort], Table_Nomen[[#This Row],[wortKey]]) &gt; 0</f>
        <v>1</v>
      </c>
      <c r="F975" t="str">
        <f t="shared" si="15"/>
        <v>weiblichGenus</v>
      </c>
      <c r="H975" t="s">
        <v>37</v>
      </c>
      <c r="K975" t="s">
        <v>1691</v>
      </c>
      <c r="L975" t="s">
        <v>45</v>
      </c>
      <c r="O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NomenOrder974weiblichGenusnominativeKasussingularNumerus</v>
      </c>
      <c r="P975">
        <v>974</v>
      </c>
    </row>
    <row r="976" spans="1:16">
      <c r="A976" t="s">
        <v>4339</v>
      </c>
      <c r="B976" t="s">
        <v>694</v>
      </c>
      <c r="C976" t="b">
        <f>COUNTIF(Table_Beispiel[relWort], Table_Nomen[[#This Row],[wortKey]]) &gt; 0</f>
        <v>1</v>
      </c>
      <c r="F976" t="str">
        <f t="shared" si="15"/>
        <v>weiblichGenus</v>
      </c>
      <c r="H976" t="s">
        <v>37</v>
      </c>
      <c r="K976" t="s">
        <v>1692</v>
      </c>
      <c r="L976" t="s">
        <v>45</v>
      </c>
      <c r="O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NomenOrder975weiblichGenusnominativeKasussingularNumerus</v>
      </c>
      <c r="P976">
        <v>975</v>
      </c>
    </row>
    <row r="977" spans="1:16">
      <c r="A977" t="s">
        <v>4340</v>
      </c>
      <c r="B977" t="s">
        <v>695</v>
      </c>
      <c r="C977" t="b">
        <f>COUNTIF(Table_Beispiel[relWort], Table_Nomen[[#This Row],[wortKey]]) &gt; 0</f>
        <v>1</v>
      </c>
      <c r="F977" t="str">
        <f t="shared" si="15"/>
        <v>weiblichGenus</v>
      </c>
      <c r="H977" t="s">
        <v>37</v>
      </c>
      <c r="K977" t="s">
        <v>1693</v>
      </c>
      <c r="L977" t="s">
        <v>45</v>
      </c>
      <c r="O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NomenOrder976weiblichGenusnominativeKasussingularNumerus</v>
      </c>
      <c r="P977">
        <v>976</v>
      </c>
    </row>
    <row r="978" spans="1:16">
      <c r="A978" t="s">
        <v>4341</v>
      </c>
      <c r="B978" t="s">
        <v>696</v>
      </c>
      <c r="C978" t="b">
        <f>COUNTIF(Table_Beispiel[relWort], Table_Nomen[[#This Row],[wortKey]]) &gt; 0</f>
        <v>1</v>
      </c>
      <c r="F978" t="str">
        <f t="shared" si="15"/>
        <v>weiblichGenus</v>
      </c>
      <c r="H978" t="s">
        <v>37</v>
      </c>
      <c r="K978" t="s">
        <v>1694</v>
      </c>
      <c r="L978" t="s">
        <v>45</v>
      </c>
      <c r="O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NomenOrder977weiblichGenusnominativeKasussingularNumerus</v>
      </c>
      <c r="P978">
        <v>977</v>
      </c>
    </row>
    <row r="979" spans="1:16">
      <c r="A979" t="s">
        <v>4342</v>
      </c>
      <c r="B979" t="s">
        <v>697</v>
      </c>
      <c r="C979" t="b">
        <f>COUNTIF(Table_Beispiel[relWort], Table_Nomen[[#This Row],[wortKey]]) &gt; 0</f>
        <v>1</v>
      </c>
      <c r="F979" t="str">
        <f t="shared" si="15"/>
        <v>weiblichGenus</v>
      </c>
      <c r="H979" t="s">
        <v>37</v>
      </c>
      <c r="K979" t="s">
        <v>1695</v>
      </c>
      <c r="L979" t="s">
        <v>45</v>
      </c>
      <c r="O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NomenOrder978weiblichGenusnominativeKasussingularNumerus</v>
      </c>
      <c r="P979">
        <v>978</v>
      </c>
    </row>
    <row r="980" spans="1:16">
      <c r="A980" t="s">
        <v>4343</v>
      </c>
      <c r="B980" t="s">
        <v>494</v>
      </c>
      <c r="C980" t="b">
        <f>COUNTIF(Table_Beispiel[relWort], Table_Nomen[[#This Row],[wortKey]]) &gt; 0</f>
        <v>1</v>
      </c>
      <c r="F980" t="str">
        <f t="shared" si="15"/>
        <v>weiblichGenus</v>
      </c>
      <c r="H980" t="s">
        <v>37</v>
      </c>
      <c r="K980" t="s">
        <v>1696</v>
      </c>
      <c r="L980" t="s">
        <v>45</v>
      </c>
      <c r="O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NomenOrder979weiblichGenusnominativeKasussingularNumerus</v>
      </c>
      <c r="P980">
        <v>979</v>
      </c>
    </row>
    <row r="981" spans="1:16">
      <c r="A981" t="s">
        <v>4119</v>
      </c>
      <c r="B981" t="s">
        <v>472</v>
      </c>
      <c r="C981" t="b">
        <f>COUNTIF(Table_Beispiel[relWort], Table_Nomen[[#This Row],[wortKey]]) &gt; 0</f>
        <v>1</v>
      </c>
      <c r="F981" t="str">
        <f t="shared" si="15"/>
        <v>weiblichGenus</v>
      </c>
      <c r="H981" t="s">
        <v>37</v>
      </c>
      <c r="K981" t="s">
        <v>1697</v>
      </c>
      <c r="L981" t="s">
        <v>45</v>
      </c>
      <c r="O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NomenOrder980weiblichGenusnominativeKasussingularNumerus</v>
      </c>
      <c r="P981">
        <v>980</v>
      </c>
    </row>
    <row r="982" spans="1:16">
      <c r="A982" t="s">
        <v>4344</v>
      </c>
      <c r="B982" t="s">
        <v>698</v>
      </c>
      <c r="C982" t="b">
        <f>COUNTIF(Table_Beispiel[relWort], Table_Nomen[[#This Row],[wortKey]]) &gt; 0</f>
        <v>1</v>
      </c>
      <c r="F982" t="str">
        <f t="shared" si="15"/>
        <v>weiblichGenus</v>
      </c>
      <c r="H982" t="s">
        <v>37</v>
      </c>
      <c r="K982" t="s">
        <v>1698</v>
      </c>
      <c r="L982" t="s">
        <v>45</v>
      </c>
      <c r="O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NomenOrder981weiblichGenusnominativeKasussingularNumerus</v>
      </c>
      <c r="P982">
        <v>981</v>
      </c>
    </row>
    <row r="983" spans="1:16">
      <c r="A983" t="s">
        <v>4345</v>
      </c>
      <c r="B983" t="s">
        <v>699</v>
      </c>
      <c r="C983" t="b">
        <f>COUNTIF(Table_Beispiel[relWort], Table_Nomen[[#This Row],[wortKey]]) &gt; 0</f>
        <v>1</v>
      </c>
      <c r="F983" t="str">
        <f t="shared" si="15"/>
        <v>weiblichGenus</v>
      </c>
      <c r="H983" t="s">
        <v>37</v>
      </c>
      <c r="K983" t="s">
        <v>1699</v>
      </c>
      <c r="L983" t="s">
        <v>45</v>
      </c>
      <c r="O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NomenOrder982weiblichGenusnominativeKasussingularNumerus</v>
      </c>
      <c r="P983">
        <v>982</v>
      </c>
    </row>
    <row r="984" spans="1:16">
      <c r="A984" t="s">
        <v>4346</v>
      </c>
      <c r="B984" t="s">
        <v>700</v>
      </c>
      <c r="C984" t="b">
        <f>COUNTIF(Table_Beispiel[relWort], Table_Nomen[[#This Row],[wortKey]]) &gt; 0</f>
        <v>1</v>
      </c>
      <c r="F984" t="str">
        <f t="shared" si="15"/>
        <v>weiblichGenus</v>
      </c>
      <c r="H984" t="s">
        <v>37</v>
      </c>
      <c r="K984" t="s">
        <v>1700</v>
      </c>
      <c r="L984" t="s">
        <v>45</v>
      </c>
      <c r="O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NomenOrder983weiblichGenusnominativeKasussingularNumerus</v>
      </c>
      <c r="P984">
        <v>983</v>
      </c>
    </row>
    <row r="985" spans="1:16">
      <c r="A985" t="s">
        <v>4347</v>
      </c>
      <c r="B985" t="s">
        <v>701</v>
      </c>
      <c r="C985" t="b">
        <f>COUNTIF(Table_Beispiel[relWort], Table_Nomen[[#This Row],[wortKey]]) &gt; 0</f>
        <v>1</v>
      </c>
      <c r="F985" t="str">
        <f t="shared" si="15"/>
        <v>weiblichGenus</v>
      </c>
      <c r="H985" t="s">
        <v>37</v>
      </c>
      <c r="K985" t="s">
        <v>1701</v>
      </c>
      <c r="L985" t="s">
        <v>45</v>
      </c>
      <c r="O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NomenOrder984weiblichGenusnominativeKasussingularNumerus</v>
      </c>
      <c r="P985">
        <v>984</v>
      </c>
    </row>
    <row r="986" spans="1:16">
      <c r="A986" t="s">
        <v>4348</v>
      </c>
      <c r="B986" t="s">
        <v>702</v>
      </c>
      <c r="C986" t="b">
        <f>COUNTIF(Table_Beispiel[relWort], Table_Nomen[[#This Row],[wortKey]]) &gt; 0</f>
        <v>1</v>
      </c>
      <c r="F986" t="str">
        <f t="shared" si="15"/>
        <v>weiblichGenus</v>
      </c>
      <c r="H986" t="s">
        <v>37</v>
      </c>
      <c r="K986" t="s">
        <v>1702</v>
      </c>
      <c r="L986" t="s">
        <v>45</v>
      </c>
      <c r="O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NomenOrder985weiblichGenusnominativeKasussingularNumerus</v>
      </c>
      <c r="P986">
        <v>985</v>
      </c>
    </row>
    <row r="987" spans="1:16">
      <c r="A987" t="s">
        <v>4349</v>
      </c>
      <c r="B987" t="s">
        <v>703</v>
      </c>
      <c r="C987" t="b">
        <f>COUNTIF(Table_Beispiel[relWort], Table_Nomen[[#This Row],[wortKey]]) &gt; 0</f>
        <v>1</v>
      </c>
      <c r="F987" t="str">
        <f t="shared" si="15"/>
        <v>weiblichGenus</v>
      </c>
      <c r="H987" t="s">
        <v>37</v>
      </c>
      <c r="K987" t="s">
        <v>1703</v>
      </c>
      <c r="L987" t="s">
        <v>45</v>
      </c>
      <c r="O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NomenOrder986weiblichGenusnominativeKasussingularNumerus</v>
      </c>
      <c r="P987">
        <v>986</v>
      </c>
    </row>
    <row r="988" spans="1:16">
      <c r="A988" t="s">
        <v>4350</v>
      </c>
      <c r="B988" t="s">
        <v>704</v>
      </c>
      <c r="C988" t="b">
        <f>COUNTIF(Table_Beispiel[relWort], Table_Nomen[[#This Row],[wortKey]]) &gt; 0</f>
        <v>1</v>
      </c>
      <c r="F988" t="str">
        <f t="shared" si="15"/>
        <v>weiblichGenus</v>
      </c>
      <c r="H988" t="s">
        <v>37</v>
      </c>
      <c r="K988" t="s">
        <v>1704</v>
      </c>
      <c r="L988" t="s">
        <v>45</v>
      </c>
      <c r="O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NomenOrder987weiblichGenusnominativeKasussingularNumerus</v>
      </c>
      <c r="P988">
        <v>987</v>
      </c>
    </row>
    <row r="989" spans="1:16">
      <c r="A989" t="s">
        <v>4351</v>
      </c>
      <c r="B989" t="s">
        <v>705</v>
      </c>
      <c r="C989" t="b">
        <f>COUNTIF(Table_Beispiel[relWort], Table_Nomen[[#This Row],[wortKey]]) &gt; 0</f>
        <v>1</v>
      </c>
      <c r="F989" t="str">
        <f t="shared" si="15"/>
        <v>weiblichGenus</v>
      </c>
      <c r="H989" t="s">
        <v>37</v>
      </c>
      <c r="K989" t="s">
        <v>1705</v>
      </c>
      <c r="L989" t="s">
        <v>45</v>
      </c>
      <c r="O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NomenOrder988weiblichGenusnominativeKasussingularNumerus</v>
      </c>
      <c r="P989">
        <v>988</v>
      </c>
    </row>
    <row r="990" spans="1:16">
      <c r="A990" t="s">
        <v>4352</v>
      </c>
      <c r="B990" t="s">
        <v>706</v>
      </c>
      <c r="C990" t="b">
        <f>COUNTIF(Table_Beispiel[relWort], Table_Nomen[[#This Row],[wortKey]]) &gt; 0</f>
        <v>1</v>
      </c>
      <c r="F990" t="str">
        <f t="shared" si="15"/>
        <v>weiblichGenus</v>
      </c>
      <c r="H990" t="s">
        <v>37</v>
      </c>
      <c r="K990" t="s">
        <v>1706</v>
      </c>
      <c r="L990" t="s">
        <v>45</v>
      </c>
      <c r="O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NomenOrder989weiblichGenusnominativeKasussingularNumerus</v>
      </c>
      <c r="P990">
        <v>989</v>
      </c>
    </row>
    <row r="991" spans="1:16">
      <c r="A991" t="s">
        <v>4353</v>
      </c>
      <c r="B991" t="s">
        <v>707</v>
      </c>
      <c r="C991" t="b">
        <f>COUNTIF(Table_Beispiel[relWort], Table_Nomen[[#This Row],[wortKey]]) &gt; 0</f>
        <v>1</v>
      </c>
      <c r="F991" t="str">
        <f t="shared" si="15"/>
        <v>weiblichGenus</v>
      </c>
      <c r="H991" t="s">
        <v>37</v>
      </c>
      <c r="K991" t="s">
        <v>1707</v>
      </c>
      <c r="L991" t="s">
        <v>45</v>
      </c>
      <c r="O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NomenOrder990weiblichGenusnominativeKasussingularNumerus</v>
      </c>
      <c r="P991">
        <v>990</v>
      </c>
    </row>
    <row r="992" spans="1:16">
      <c r="A992" t="s">
        <v>4354</v>
      </c>
      <c r="B992" t="s">
        <v>708</v>
      </c>
      <c r="C992" t="b">
        <f>COUNTIF(Table_Beispiel[relWort], Table_Nomen[[#This Row],[wortKey]]) &gt; 0</f>
        <v>1</v>
      </c>
      <c r="F992" t="str">
        <f t="shared" si="15"/>
        <v>weiblichGenus</v>
      </c>
      <c r="H992" t="s">
        <v>37</v>
      </c>
      <c r="K992" t="s">
        <v>1708</v>
      </c>
      <c r="L992" t="s">
        <v>45</v>
      </c>
      <c r="O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NomenOrder991weiblichGenusnominativeKasussingularNumerus</v>
      </c>
      <c r="P992">
        <v>991</v>
      </c>
    </row>
    <row r="993" spans="1:16">
      <c r="A993" t="s">
        <v>4355</v>
      </c>
      <c r="B993" t="s">
        <v>709</v>
      </c>
      <c r="C993" t="b">
        <f>COUNTIF(Table_Beispiel[relWort], Table_Nomen[[#This Row],[wortKey]]) &gt; 0</f>
        <v>1</v>
      </c>
      <c r="F993" t="str">
        <f t="shared" si="15"/>
        <v>weiblichGenus</v>
      </c>
      <c r="H993" t="s">
        <v>37</v>
      </c>
      <c r="K993" t="s">
        <v>1709</v>
      </c>
      <c r="L993" t="s">
        <v>45</v>
      </c>
      <c r="O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NomenOrder992weiblichGenusnominativeKasussingularNumerus</v>
      </c>
      <c r="P993">
        <v>992</v>
      </c>
    </row>
    <row r="994" spans="1:16">
      <c r="A994" t="s">
        <v>4356</v>
      </c>
      <c r="B994" t="s">
        <v>710</v>
      </c>
      <c r="C994" t="b">
        <f>COUNTIF(Table_Beispiel[relWort], Table_Nomen[[#This Row],[wortKey]]) &gt; 0</f>
        <v>1</v>
      </c>
      <c r="F994" t="str">
        <f t="shared" si="15"/>
        <v>weiblichGenus</v>
      </c>
      <c r="H994" t="s">
        <v>37</v>
      </c>
      <c r="K994" t="s">
        <v>1710</v>
      </c>
      <c r="L994" t="s">
        <v>45</v>
      </c>
      <c r="O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NomenOrder993weiblichGenusnominativeKasussingularNumerus</v>
      </c>
      <c r="P994">
        <v>993</v>
      </c>
    </row>
    <row r="995" spans="1:16">
      <c r="A995" t="s">
        <v>4357</v>
      </c>
      <c r="B995" t="s">
        <v>711</v>
      </c>
      <c r="C995" t="b">
        <f>COUNTIF(Table_Beispiel[relWort], Table_Nomen[[#This Row],[wortKey]]) &gt; 0</f>
        <v>1</v>
      </c>
      <c r="F995" t="str">
        <f t="shared" si="15"/>
        <v>weiblichGenus</v>
      </c>
      <c r="H995" t="s">
        <v>37</v>
      </c>
      <c r="K995" t="s">
        <v>1711</v>
      </c>
      <c r="L995" t="s">
        <v>45</v>
      </c>
      <c r="O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NomenOrder994weiblichGenusnominativeKasussingularNumerus</v>
      </c>
      <c r="P995">
        <v>994</v>
      </c>
    </row>
    <row r="996" spans="1:16">
      <c r="A996" t="s">
        <v>4358</v>
      </c>
      <c r="B996" t="s">
        <v>712</v>
      </c>
      <c r="C996" t="b">
        <f>COUNTIF(Table_Beispiel[relWort], Table_Nomen[[#This Row],[wortKey]]) &gt; 0</f>
        <v>1</v>
      </c>
      <c r="F996" t="str">
        <f t="shared" si="15"/>
        <v>weiblichGenus</v>
      </c>
      <c r="H996" t="s">
        <v>37</v>
      </c>
      <c r="K996" t="s">
        <v>1712</v>
      </c>
      <c r="L996" t="s">
        <v>45</v>
      </c>
      <c r="O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NomenOrder995weiblichGenusnominativeKasussingularNumerus</v>
      </c>
      <c r="P996">
        <v>995</v>
      </c>
    </row>
    <row r="997" spans="1:16">
      <c r="A997" t="s">
        <v>4359</v>
      </c>
      <c r="B997" t="s">
        <v>713</v>
      </c>
      <c r="C997" t="b">
        <f>COUNTIF(Table_Beispiel[relWort], Table_Nomen[[#This Row],[wortKey]]) &gt; 0</f>
        <v>1</v>
      </c>
      <c r="F997" t="str">
        <f t="shared" si="15"/>
        <v>weiblichGenus</v>
      </c>
      <c r="H997" t="s">
        <v>37</v>
      </c>
      <c r="K997" t="s">
        <v>1713</v>
      </c>
      <c r="L997" t="s">
        <v>45</v>
      </c>
      <c r="O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NomenOrder996weiblichGenusnominativeKasussingularNumerus</v>
      </c>
      <c r="P997">
        <v>996</v>
      </c>
    </row>
    <row r="998" spans="1:16">
      <c r="A998" t="s">
        <v>4360</v>
      </c>
      <c r="B998" t="s">
        <v>714</v>
      </c>
      <c r="C998" t="b">
        <f>COUNTIF(Table_Beispiel[relWort], Table_Nomen[[#This Row],[wortKey]]) &gt; 0</f>
        <v>1</v>
      </c>
      <c r="F998" t="str">
        <f t="shared" si="15"/>
        <v>weiblichGenus</v>
      </c>
      <c r="H998" t="s">
        <v>37</v>
      </c>
      <c r="K998" t="s">
        <v>1714</v>
      </c>
      <c r="L998" t="s">
        <v>45</v>
      </c>
      <c r="O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NomenOrder997weiblichGenusnominativeKasussingularNumerus</v>
      </c>
      <c r="P998">
        <v>997</v>
      </c>
    </row>
    <row r="999" spans="1:16">
      <c r="A999" t="s">
        <v>4361</v>
      </c>
      <c r="B999" t="s">
        <v>715</v>
      </c>
      <c r="C999" t="b">
        <f>COUNTIF(Table_Beispiel[relWort], Table_Nomen[[#This Row],[wortKey]]) &gt; 0</f>
        <v>1</v>
      </c>
      <c r="F999" t="str">
        <f t="shared" si="15"/>
        <v>weiblichGenus</v>
      </c>
      <c r="H999" s="1" t="s">
        <v>37</v>
      </c>
      <c r="K999" t="s">
        <v>1715</v>
      </c>
      <c r="L999" t="s">
        <v>45</v>
      </c>
      <c r="O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NomenOrder998weiblichGenusnominativeKasussingularNumerus</v>
      </c>
      <c r="P999">
        <v>998</v>
      </c>
    </row>
    <row r="1000" spans="1:16">
      <c r="A1000" t="s">
        <v>4362</v>
      </c>
      <c r="B1000" t="s">
        <v>716</v>
      </c>
      <c r="C1000" t="b">
        <f>COUNTIF(Table_Beispiel[relWort], Table_Nomen[[#This Row],[wortKey]]) &gt; 0</f>
        <v>1</v>
      </c>
      <c r="F1000" t="str">
        <f t="shared" si="15"/>
        <v>weiblichGenus</v>
      </c>
      <c r="H1000" t="s">
        <v>37</v>
      </c>
      <c r="K1000" t="s">
        <v>1716</v>
      </c>
      <c r="L1000" t="s">
        <v>45</v>
      </c>
      <c r="O1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NomenOrder999weiblichGenusnominativeKasussingularNumerus</v>
      </c>
      <c r="P1000">
        <v>999</v>
      </c>
    </row>
    <row r="1001" spans="1:16">
      <c r="A1001" t="s">
        <v>4363</v>
      </c>
      <c r="B1001" t="s">
        <v>717</v>
      </c>
      <c r="C1001" t="b">
        <f>COUNTIF(Table_Beispiel[relWort], Table_Nomen[[#This Row],[wortKey]]) &gt; 0</f>
        <v>1</v>
      </c>
      <c r="F1001" t="str">
        <f t="shared" si="15"/>
        <v>weiblichGenus</v>
      </c>
      <c r="H1001" t="s">
        <v>37</v>
      </c>
      <c r="K1001" t="s">
        <v>3679</v>
      </c>
      <c r="L1001" t="s">
        <v>45</v>
      </c>
      <c r="O1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NomenOrder1000weiblichGenusnominativeKasussingularNumerus</v>
      </c>
      <c r="P1001">
        <v>1000</v>
      </c>
    </row>
    <row r="1002" spans="1:16">
      <c r="A1002" t="s">
        <v>4364</v>
      </c>
      <c r="B1002" t="s">
        <v>4456</v>
      </c>
      <c r="C1002" t="b">
        <f>COUNTIF(Table_Beispiel[relWort], Table_Nomen[[#This Row],[wortKey]]) &gt; 0</f>
        <v>1</v>
      </c>
      <c r="F1002" t="s">
        <v>19</v>
      </c>
      <c r="H1002" t="s">
        <v>38</v>
      </c>
      <c r="K1002" t="s">
        <v>718</v>
      </c>
      <c r="L1002" t="s">
        <v>45</v>
      </c>
      <c r="O1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NomenOrder1weiblichGenusgenetiveKasussingularNumerus</v>
      </c>
      <c r="P1002">
        <v>1001</v>
      </c>
    </row>
    <row r="1003" spans="1:16">
      <c r="A1003" t="s">
        <v>4365</v>
      </c>
      <c r="B1003" t="s">
        <v>4457</v>
      </c>
      <c r="C1003" t="b">
        <f>COUNTIF(Table_Beispiel[relWort], Table_Nomen[[#This Row],[wortKey]]) &gt; 0</f>
        <v>1</v>
      </c>
      <c r="F1003" t="s">
        <v>18</v>
      </c>
      <c r="H1003" t="s">
        <v>38</v>
      </c>
      <c r="K1003" t="s">
        <v>719</v>
      </c>
      <c r="L1003" t="s">
        <v>45</v>
      </c>
      <c r="O1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NomenOrder2mannlichGenusgenetiveKasussingularNumerus</v>
      </c>
      <c r="P1003">
        <v>1002</v>
      </c>
    </row>
    <row r="1004" spans="1:16">
      <c r="A1004" t="s">
        <v>4366</v>
      </c>
      <c r="B1004" t="s">
        <v>4458</v>
      </c>
      <c r="C1004" t="b">
        <f>COUNTIF(Table_Beispiel[relWort], Table_Nomen[[#This Row],[wortKey]]) &gt; 0</f>
        <v>1</v>
      </c>
      <c r="F1004" t="s">
        <v>19</v>
      </c>
      <c r="H1004" t="s">
        <v>38</v>
      </c>
      <c r="K1004" t="s">
        <v>720</v>
      </c>
      <c r="L1004" t="s">
        <v>45</v>
      </c>
      <c r="O1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NomenOrder3weiblichGenusgenetiveKasussingularNumerus</v>
      </c>
      <c r="P1004">
        <v>1003</v>
      </c>
    </row>
    <row r="1005" spans="1:16">
      <c r="A1005" t="s">
        <v>4367</v>
      </c>
      <c r="B1005" t="s">
        <v>4459</v>
      </c>
      <c r="C1005" t="b">
        <f>COUNTIF(Table_Beispiel[relWort], Table_Nomen[[#This Row],[wortKey]]) &gt; 0</f>
        <v>1</v>
      </c>
      <c r="F1005" t="s">
        <v>18</v>
      </c>
      <c r="H1005" t="s">
        <v>38</v>
      </c>
      <c r="K1005" t="s">
        <v>721</v>
      </c>
      <c r="L1005" t="s">
        <v>45</v>
      </c>
      <c r="O1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NomenOrder4mannlichGenusgenetiveKasussingularNumerus</v>
      </c>
      <c r="P1005">
        <v>1004</v>
      </c>
    </row>
    <row r="1006" spans="1:16">
      <c r="A1006" t="s">
        <v>4368</v>
      </c>
      <c r="B1006" t="s">
        <v>4460</v>
      </c>
      <c r="C1006" t="b">
        <f>COUNTIF(Table_Beispiel[relWort], Table_Nomen[[#This Row],[wortKey]]) &gt; 0</f>
        <v>1</v>
      </c>
      <c r="F1006" t="s">
        <v>18</v>
      </c>
      <c r="H1006" t="s">
        <v>38</v>
      </c>
      <c r="K1006" t="s">
        <v>722</v>
      </c>
      <c r="L1006" t="s">
        <v>45</v>
      </c>
      <c r="O1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NomenOrder5mannlichGenusgenetiveKasussingularNumerus</v>
      </c>
      <c r="P1006">
        <v>1005</v>
      </c>
    </row>
    <row r="1007" spans="1:16">
      <c r="A1007" t="s">
        <v>4369</v>
      </c>
      <c r="B1007" t="s">
        <v>4461</v>
      </c>
      <c r="C1007" t="b">
        <f>COUNTIF(Table_Beispiel[relWort], Table_Nomen[[#This Row],[wortKey]]) &gt; 0</f>
        <v>1</v>
      </c>
      <c r="F1007" t="s">
        <v>20</v>
      </c>
      <c r="H1007" t="s">
        <v>38</v>
      </c>
      <c r="K1007" t="s">
        <v>723</v>
      </c>
      <c r="L1007" t="s">
        <v>45</v>
      </c>
      <c r="O1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NomenOrder6sachlichGenusgenetiveKasussingularNumerus</v>
      </c>
      <c r="P1007">
        <v>1006</v>
      </c>
    </row>
    <row r="1008" spans="1:16">
      <c r="A1008" t="s">
        <v>4370</v>
      </c>
      <c r="B1008" t="s">
        <v>4462</v>
      </c>
      <c r="C1008" t="b">
        <f>COUNTIF(Table_Beispiel[relWort], Table_Nomen[[#This Row],[wortKey]]) &gt; 0</f>
        <v>1</v>
      </c>
      <c r="F1008" t="s">
        <v>19</v>
      </c>
      <c r="H1008" t="s">
        <v>38</v>
      </c>
      <c r="K1008" t="s">
        <v>724</v>
      </c>
      <c r="L1008" t="s">
        <v>45</v>
      </c>
      <c r="O1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NomenOrder7weiblichGenusgenetiveKasussingularNumerus</v>
      </c>
      <c r="P1008">
        <v>1007</v>
      </c>
    </row>
    <row r="1009" spans="1:16">
      <c r="A1009" t="s">
        <v>4371</v>
      </c>
      <c r="B1009" t="s">
        <v>4463</v>
      </c>
      <c r="C1009" t="b">
        <f>COUNTIF(Table_Beispiel[relWort], Table_Nomen[[#This Row],[wortKey]]) &gt; 0</f>
        <v>1</v>
      </c>
      <c r="F1009" t="s">
        <v>18</v>
      </c>
      <c r="H1009" t="s">
        <v>38</v>
      </c>
      <c r="K1009" t="s">
        <v>725</v>
      </c>
      <c r="L1009" t="s">
        <v>45</v>
      </c>
      <c r="O1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NomenOrder8mannlichGenusgenetiveKasussingularNumerus</v>
      </c>
      <c r="P1009">
        <v>1008</v>
      </c>
    </row>
    <row r="1010" spans="1:16">
      <c r="A1010" t="s">
        <v>4372</v>
      </c>
      <c r="B1010" t="s">
        <v>4464</v>
      </c>
      <c r="C1010" t="b">
        <f>COUNTIF(Table_Beispiel[relWort], Table_Nomen[[#This Row],[wortKey]]) &gt; 0</f>
        <v>1</v>
      </c>
      <c r="F1010" t="s">
        <v>20</v>
      </c>
      <c r="H1010" t="s">
        <v>38</v>
      </c>
      <c r="K1010" t="s">
        <v>726</v>
      </c>
      <c r="L1010" t="s">
        <v>45</v>
      </c>
      <c r="O1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NomenOrder9sachlichGenusgenetiveKasussingularNumerus</v>
      </c>
      <c r="P1010">
        <v>1009</v>
      </c>
    </row>
    <row r="1011" spans="1:16">
      <c r="A1011" t="s">
        <v>4373</v>
      </c>
      <c r="B1011" t="s">
        <v>4465</v>
      </c>
      <c r="C1011" t="b">
        <f>COUNTIF(Table_Beispiel[relWort], Table_Nomen[[#This Row],[wortKey]]) &gt; 0</f>
        <v>1</v>
      </c>
      <c r="F1011" t="s">
        <v>20</v>
      </c>
      <c r="H1011" t="s">
        <v>38</v>
      </c>
      <c r="K1011" t="s">
        <v>727</v>
      </c>
      <c r="L1011" t="s">
        <v>45</v>
      </c>
      <c r="O1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NomenOrder10sachlichGenusgenetiveKasussingularNumerus</v>
      </c>
      <c r="P1011">
        <v>1010</v>
      </c>
    </row>
    <row r="1012" spans="1:16">
      <c r="A1012" t="s">
        <v>4374</v>
      </c>
      <c r="B1012" t="s">
        <v>4466</v>
      </c>
      <c r="C1012" t="b">
        <f>COUNTIF(Table_Beispiel[relWort], Table_Nomen[[#This Row],[wortKey]]) &gt; 0</f>
        <v>1</v>
      </c>
      <c r="F1012" t="s">
        <v>19</v>
      </c>
      <c r="H1012" t="s">
        <v>38</v>
      </c>
      <c r="K1012" t="s">
        <v>728</v>
      </c>
      <c r="L1012" t="s">
        <v>45</v>
      </c>
      <c r="O1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NomenOrder11weiblichGenusgenetiveKasussingularNumerus</v>
      </c>
      <c r="P1012">
        <v>1011</v>
      </c>
    </row>
    <row r="1013" spans="1:16">
      <c r="A1013" t="s">
        <v>4375</v>
      </c>
      <c r="B1013" t="s">
        <v>4467</v>
      </c>
      <c r="C1013" t="b">
        <f>COUNTIF(Table_Beispiel[relWort], Table_Nomen[[#This Row],[wortKey]]) &gt; 0</f>
        <v>1</v>
      </c>
      <c r="F1013" t="s">
        <v>19</v>
      </c>
      <c r="H1013" t="s">
        <v>38</v>
      </c>
      <c r="K1013" t="s">
        <v>729</v>
      </c>
      <c r="L1013" t="s">
        <v>45</v>
      </c>
      <c r="O1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NomenOrder12weiblichGenusgenetiveKasussingularNumerus</v>
      </c>
      <c r="P1013">
        <v>1012</v>
      </c>
    </row>
    <row r="1014" spans="1:16">
      <c r="A1014" t="s">
        <v>4376</v>
      </c>
      <c r="B1014" t="s">
        <v>4468</v>
      </c>
      <c r="C1014" t="b">
        <f>COUNTIF(Table_Beispiel[relWort], Table_Nomen[[#This Row],[wortKey]]) &gt; 0</f>
        <v>1</v>
      </c>
      <c r="F1014" t="s">
        <v>20</v>
      </c>
      <c r="H1014" t="s">
        <v>38</v>
      </c>
      <c r="K1014" t="s">
        <v>730</v>
      </c>
      <c r="L1014" t="s">
        <v>45</v>
      </c>
      <c r="O1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NomenOrder13sachlichGenusgenetiveKasussingularNumerus</v>
      </c>
      <c r="P1014">
        <v>1013</v>
      </c>
    </row>
    <row r="1015" spans="1:16">
      <c r="A1015" t="s">
        <v>4377</v>
      </c>
      <c r="B1015" t="s">
        <v>4469</v>
      </c>
      <c r="C1015" t="b">
        <f>COUNTIF(Table_Beispiel[relWort], Table_Nomen[[#This Row],[wortKey]]) &gt; 0</f>
        <v>1</v>
      </c>
      <c r="F1015" t="s">
        <v>19</v>
      </c>
      <c r="H1015" t="s">
        <v>38</v>
      </c>
      <c r="K1015" t="s">
        <v>731</v>
      </c>
      <c r="L1015" t="s">
        <v>45</v>
      </c>
      <c r="O1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NomenOrder14weiblichGenusgenetiveKasussingularNumerus</v>
      </c>
      <c r="P1015">
        <v>1014</v>
      </c>
    </row>
    <row r="1016" spans="1:16">
      <c r="A1016" t="s">
        <v>4378</v>
      </c>
      <c r="B1016" t="s">
        <v>4470</v>
      </c>
      <c r="C1016" t="b">
        <f>COUNTIF(Table_Beispiel[relWort], Table_Nomen[[#This Row],[wortKey]]) &gt; 0</f>
        <v>1</v>
      </c>
      <c r="F1016" t="s">
        <v>19</v>
      </c>
      <c r="H1016" t="s">
        <v>38</v>
      </c>
      <c r="K1016" t="s">
        <v>732</v>
      </c>
      <c r="L1016" t="s">
        <v>45</v>
      </c>
      <c r="O1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NomenOrder15weiblichGenusgenetiveKasussingularNumerus</v>
      </c>
      <c r="P1016">
        <v>1015</v>
      </c>
    </row>
    <row r="1017" spans="1:16">
      <c r="A1017" t="s">
        <v>4379</v>
      </c>
      <c r="B1017" t="s">
        <v>4471</v>
      </c>
      <c r="C1017" t="b">
        <f>COUNTIF(Table_Beispiel[relWort], Table_Nomen[[#This Row],[wortKey]]) &gt; 0</f>
        <v>1</v>
      </c>
      <c r="F1017" t="s">
        <v>20</v>
      </c>
      <c r="H1017" t="s">
        <v>38</v>
      </c>
      <c r="K1017" t="s">
        <v>733</v>
      </c>
      <c r="L1017" t="s">
        <v>45</v>
      </c>
      <c r="O1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NomenOrder16sachlichGenusgenetiveKasussingularNumerus</v>
      </c>
      <c r="P1017">
        <v>1016</v>
      </c>
    </row>
    <row r="1018" spans="1:16">
      <c r="A1018" t="s">
        <v>4380</v>
      </c>
      <c r="B1018" t="s">
        <v>4472</v>
      </c>
      <c r="C1018" t="b">
        <f>COUNTIF(Table_Beispiel[relWort], Table_Nomen[[#This Row],[wortKey]]) &gt; 0</f>
        <v>1</v>
      </c>
      <c r="F1018" t="s">
        <v>18</v>
      </c>
      <c r="H1018" t="s">
        <v>38</v>
      </c>
      <c r="K1018" t="s">
        <v>734</v>
      </c>
      <c r="L1018" t="s">
        <v>45</v>
      </c>
      <c r="O1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NomenOrder17mannlichGenusgenetiveKasussingularNumerus</v>
      </c>
      <c r="P1018">
        <v>1017</v>
      </c>
    </row>
    <row r="1019" spans="1:16">
      <c r="A1019" t="s">
        <v>4381</v>
      </c>
      <c r="B1019" t="s">
        <v>4473</v>
      </c>
      <c r="C1019" t="b">
        <f>COUNTIF(Table_Beispiel[relWort], Table_Nomen[[#This Row],[wortKey]]) &gt; 0</f>
        <v>1</v>
      </c>
      <c r="F1019" t="s">
        <v>20</v>
      </c>
      <c r="H1019" t="s">
        <v>38</v>
      </c>
      <c r="K1019" t="s">
        <v>735</v>
      </c>
      <c r="L1019" t="s">
        <v>45</v>
      </c>
      <c r="O1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NomenOrder18sachlichGenusgenetiveKasussingularNumerus</v>
      </c>
      <c r="P1019">
        <v>1018</v>
      </c>
    </row>
    <row r="1020" spans="1:16">
      <c r="A1020" t="s">
        <v>4382</v>
      </c>
      <c r="B1020" t="s">
        <v>4474</v>
      </c>
      <c r="C1020" t="b">
        <f>COUNTIF(Table_Beispiel[relWort], Table_Nomen[[#This Row],[wortKey]]) &gt; 0</f>
        <v>1</v>
      </c>
      <c r="F1020" t="s">
        <v>18</v>
      </c>
      <c r="H1020" t="s">
        <v>38</v>
      </c>
      <c r="K1020" t="s">
        <v>736</v>
      </c>
      <c r="L1020" t="s">
        <v>45</v>
      </c>
      <c r="O1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NomenOrder19mannlichGenusgenetiveKasussingularNumerus</v>
      </c>
      <c r="P1020">
        <v>1019</v>
      </c>
    </row>
    <row r="1021" spans="1:16">
      <c r="A1021" t="s">
        <v>4383</v>
      </c>
      <c r="B1021" t="s">
        <v>4475</v>
      </c>
      <c r="C1021" t="b">
        <f>COUNTIF(Table_Beispiel[relWort], Table_Nomen[[#This Row],[wortKey]]) &gt; 0</f>
        <v>1</v>
      </c>
      <c r="F1021" t="s">
        <v>19</v>
      </c>
      <c r="H1021" t="s">
        <v>38</v>
      </c>
      <c r="K1021" t="s">
        <v>737</v>
      </c>
      <c r="L1021" t="s">
        <v>45</v>
      </c>
      <c r="O1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NomenOrder20weiblichGenusgenetiveKasussingularNumerus</v>
      </c>
      <c r="P1021">
        <v>1020</v>
      </c>
    </row>
    <row r="1022" spans="1:16">
      <c r="A1022" t="s">
        <v>4384</v>
      </c>
      <c r="B1022" t="s">
        <v>4476</v>
      </c>
      <c r="C1022" t="b">
        <f>COUNTIF(Table_Beispiel[relWort], Table_Nomen[[#This Row],[wortKey]]) &gt; 0</f>
        <v>1</v>
      </c>
      <c r="F1022" t="s">
        <v>20</v>
      </c>
      <c r="H1022" t="s">
        <v>38</v>
      </c>
      <c r="K1022" t="s">
        <v>738</v>
      </c>
      <c r="L1022" t="s">
        <v>45</v>
      </c>
      <c r="O1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NomenOrder21sachlichGenusgenetiveKasussingularNumerus</v>
      </c>
      <c r="P1022">
        <v>1021</v>
      </c>
    </row>
    <row r="1023" spans="1:16">
      <c r="A1023" t="s">
        <v>4385</v>
      </c>
      <c r="B1023" t="s">
        <v>4477</v>
      </c>
      <c r="C1023" t="b">
        <f>COUNTIF(Table_Beispiel[relWort], Table_Nomen[[#This Row],[wortKey]]) &gt; 0</f>
        <v>1</v>
      </c>
      <c r="F1023" t="s">
        <v>18</v>
      </c>
      <c r="H1023" t="s">
        <v>38</v>
      </c>
      <c r="K1023" t="s">
        <v>739</v>
      </c>
      <c r="L1023" t="s">
        <v>45</v>
      </c>
      <c r="O1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NomenOrder22mannlichGenusgenetiveKasussingularNumerus</v>
      </c>
      <c r="P1023">
        <v>1022</v>
      </c>
    </row>
    <row r="1024" spans="1:16">
      <c r="A1024" t="s">
        <v>4386</v>
      </c>
      <c r="B1024" t="s">
        <v>4478</v>
      </c>
      <c r="C1024" t="b">
        <f>COUNTIF(Table_Beispiel[relWort], Table_Nomen[[#This Row],[wortKey]]) &gt; 0</f>
        <v>1</v>
      </c>
      <c r="F1024" t="s">
        <v>18</v>
      </c>
      <c r="H1024" t="s">
        <v>38</v>
      </c>
      <c r="K1024" t="s">
        <v>740</v>
      </c>
      <c r="L1024" t="s">
        <v>45</v>
      </c>
      <c r="O1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NomenOrder23mannlichGenusgenetiveKasussingularNumerus</v>
      </c>
      <c r="P1024">
        <v>1023</v>
      </c>
    </row>
    <row r="1025" spans="1:16">
      <c r="A1025" t="s">
        <v>4387</v>
      </c>
      <c r="B1025" t="s">
        <v>4479</v>
      </c>
      <c r="C1025" t="b">
        <f>COUNTIF(Table_Beispiel[relWort], Table_Nomen[[#This Row],[wortKey]]) &gt; 0</f>
        <v>1</v>
      </c>
      <c r="F1025" t="s">
        <v>20</v>
      </c>
      <c r="H1025" t="s">
        <v>38</v>
      </c>
      <c r="K1025" t="s">
        <v>741</v>
      </c>
      <c r="L1025" t="s">
        <v>45</v>
      </c>
      <c r="O1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NomenOrder24sachlichGenusgenetiveKasussingularNumerus</v>
      </c>
      <c r="P1025">
        <v>1024</v>
      </c>
    </row>
    <row r="1026" spans="1:16">
      <c r="A1026" t="s">
        <v>4388</v>
      </c>
      <c r="B1026" t="s">
        <v>4480</v>
      </c>
      <c r="C1026" t="b">
        <f>COUNTIF(Table_Beispiel[relWort], Table_Nomen[[#This Row],[wortKey]]) &gt; 0</f>
        <v>1</v>
      </c>
      <c r="F1026" t="s">
        <v>19</v>
      </c>
      <c r="H1026" t="s">
        <v>38</v>
      </c>
      <c r="K1026" t="s">
        <v>742</v>
      </c>
      <c r="L1026" t="s">
        <v>45</v>
      </c>
      <c r="O1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NomenOrder25weiblichGenusgenetiveKasussingularNumerus</v>
      </c>
      <c r="P1026">
        <v>1025</v>
      </c>
    </row>
    <row r="1027" spans="1:16">
      <c r="A1027" t="s">
        <v>4389</v>
      </c>
      <c r="B1027" t="s">
        <v>4458</v>
      </c>
      <c r="C1027" t="b">
        <f>COUNTIF(Table_Beispiel[relWort], Table_Nomen[[#This Row],[wortKey]]) &gt; 0</f>
        <v>1</v>
      </c>
      <c r="F1027" t="s">
        <v>18</v>
      </c>
      <c r="H1027" t="s">
        <v>38</v>
      </c>
      <c r="K1027" t="s">
        <v>743</v>
      </c>
      <c r="L1027" t="s">
        <v>45</v>
      </c>
      <c r="O1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NomenOrder26mannlichGenusgenetiveKasussingularNumerus</v>
      </c>
      <c r="P1027">
        <v>1026</v>
      </c>
    </row>
    <row r="1028" spans="1:16">
      <c r="A1028" t="s">
        <v>4390</v>
      </c>
      <c r="B1028" t="s">
        <v>4481</v>
      </c>
      <c r="C1028" t="b">
        <f>COUNTIF(Table_Beispiel[relWort], Table_Nomen[[#This Row],[wortKey]]) &gt; 0</f>
        <v>1</v>
      </c>
      <c r="F1028" t="s">
        <v>20</v>
      </c>
      <c r="H1028" t="s">
        <v>38</v>
      </c>
      <c r="K1028" t="s">
        <v>744</v>
      </c>
      <c r="L1028" t="s">
        <v>45</v>
      </c>
      <c r="O1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NomenOrder27sachlichGenusgenetiveKasussingularNumerus</v>
      </c>
      <c r="P1028">
        <v>1027</v>
      </c>
    </row>
    <row r="1029" spans="1:16">
      <c r="A1029" t="s">
        <v>4391</v>
      </c>
      <c r="B1029" t="s">
        <v>4482</v>
      </c>
      <c r="C1029" t="b">
        <f>COUNTIF(Table_Beispiel[relWort], Table_Nomen[[#This Row],[wortKey]]) &gt; 0</f>
        <v>1</v>
      </c>
      <c r="F1029" t="s">
        <v>20</v>
      </c>
      <c r="H1029" t="s">
        <v>38</v>
      </c>
      <c r="K1029" t="s">
        <v>745</v>
      </c>
      <c r="L1029" t="s">
        <v>45</v>
      </c>
      <c r="O1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NomenOrder28sachlichGenusgenetiveKasussingularNumerus</v>
      </c>
      <c r="P1029">
        <v>1028</v>
      </c>
    </row>
    <row r="1030" spans="1:16">
      <c r="A1030" t="s">
        <v>4392</v>
      </c>
      <c r="B1030" t="s">
        <v>4483</v>
      </c>
      <c r="C1030" t="b">
        <f>COUNTIF(Table_Beispiel[relWort], Table_Nomen[[#This Row],[wortKey]]) &gt; 0</f>
        <v>1</v>
      </c>
      <c r="F1030" t="s">
        <v>18</v>
      </c>
      <c r="H1030" t="s">
        <v>38</v>
      </c>
      <c r="K1030" t="s">
        <v>746</v>
      </c>
      <c r="L1030" t="s">
        <v>45</v>
      </c>
      <c r="O1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NomenOrder29mannlichGenusgenetiveKasussingularNumerus</v>
      </c>
      <c r="P1030">
        <v>1029</v>
      </c>
    </row>
    <row r="1031" spans="1:16">
      <c r="A1031" t="s">
        <v>4393</v>
      </c>
      <c r="B1031" t="s">
        <v>4484</v>
      </c>
      <c r="C1031" t="b">
        <f>COUNTIF(Table_Beispiel[relWort], Table_Nomen[[#This Row],[wortKey]]) &gt; 0</f>
        <v>1</v>
      </c>
      <c r="F1031" t="s">
        <v>18</v>
      </c>
      <c r="H1031" t="s">
        <v>38</v>
      </c>
      <c r="K1031" t="s">
        <v>747</v>
      </c>
      <c r="L1031" t="s">
        <v>45</v>
      </c>
      <c r="O1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NomenOrder30mannlichGenusgenetiveKasussingularNumerus</v>
      </c>
      <c r="P1031">
        <v>1030</v>
      </c>
    </row>
    <row r="1032" spans="1:16">
      <c r="A1032" t="s">
        <v>4394</v>
      </c>
      <c r="B1032" t="s">
        <v>4485</v>
      </c>
      <c r="C1032" t="b">
        <f>COUNTIF(Table_Beispiel[relWort], Table_Nomen[[#This Row],[wortKey]]) &gt; 0</f>
        <v>1</v>
      </c>
      <c r="F1032" t="s">
        <v>19</v>
      </c>
      <c r="H1032" t="s">
        <v>38</v>
      </c>
      <c r="K1032" t="s">
        <v>748</v>
      </c>
      <c r="L1032" t="s">
        <v>45</v>
      </c>
      <c r="O1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NomenOrder31weiblichGenusgenetiveKasussingularNumerus</v>
      </c>
      <c r="P1032">
        <v>1031</v>
      </c>
    </row>
    <row r="1033" spans="1:16">
      <c r="A1033" t="s">
        <v>4395</v>
      </c>
      <c r="B1033" t="s">
        <v>4486</v>
      </c>
      <c r="C1033" t="b">
        <f>COUNTIF(Table_Beispiel[relWort], Table_Nomen[[#This Row],[wortKey]]) &gt; 0</f>
        <v>1</v>
      </c>
      <c r="F1033" t="s">
        <v>18</v>
      </c>
      <c r="H1033" t="s">
        <v>38</v>
      </c>
      <c r="K1033" t="s">
        <v>749</v>
      </c>
      <c r="L1033" t="s">
        <v>45</v>
      </c>
      <c r="O1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NomenOrder32mannlichGenusgenetiveKasussingularNumerus</v>
      </c>
      <c r="P1033">
        <v>1032</v>
      </c>
    </row>
    <row r="1034" spans="1:16">
      <c r="A1034" t="s">
        <v>4396</v>
      </c>
      <c r="B1034" t="s">
        <v>4487</v>
      </c>
      <c r="C1034" t="b">
        <f>COUNTIF(Table_Beispiel[relWort], Table_Nomen[[#This Row],[wortKey]]) &gt; 0</f>
        <v>1</v>
      </c>
      <c r="F1034" t="s">
        <v>18</v>
      </c>
      <c r="H1034" t="s">
        <v>38</v>
      </c>
      <c r="K1034" t="s">
        <v>750</v>
      </c>
      <c r="L1034" t="s">
        <v>45</v>
      </c>
      <c r="O1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NomenOrder33mannlichGenusgenetiveKasussingularNumerus</v>
      </c>
      <c r="P1034">
        <v>1033</v>
      </c>
    </row>
    <row r="1035" spans="1:16">
      <c r="A1035" t="s">
        <v>4397</v>
      </c>
      <c r="B1035" t="s">
        <v>4488</v>
      </c>
      <c r="C1035" t="b">
        <f>COUNTIF(Table_Beispiel[relWort], Table_Nomen[[#This Row],[wortKey]]) &gt; 0</f>
        <v>1</v>
      </c>
      <c r="F1035" t="s">
        <v>20</v>
      </c>
      <c r="H1035" t="s">
        <v>38</v>
      </c>
      <c r="K1035" t="s">
        <v>751</v>
      </c>
      <c r="L1035" t="s">
        <v>45</v>
      </c>
      <c r="O1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NomenOrder34sachlichGenusgenetiveKasussingularNumerus</v>
      </c>
      <c r="P1035">
        <v>1034</v>
      </c>
    </row>
    <row r="1036" spans="1:16">
      <c r="A1036" t="s">
        <v>4398</v>
      </c>
      <c r="B1036" t="s">
        <v>4477</v>
      </c>
      <c r="C1036" t="b">
        <f>COUNTIF(Table_Beispiel[relWort], Table_Nomen[[#This Row],[wortKey]]) &gt; 0</f>
        <v>1</v>
      </c>
      <c r="F1036" t="s">
        <v>18</v>
      </c>
      <c r="H1036" t="s">
        <v>38</v>
      </c>
      <c r="K1036" t="s">
        <v>752</v>
      </c>
      <c r="L1036" t="s">
        <v>45</v>
      </c>
      <c r="O1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NomenOrder35mannlichGenusgenetiveKasussingularNumerus</v>
      </c>
      <c r="P1036">
        <v>1035</v>
      </c>
    </row>
    <row r="1037" spans="1:16">
      <c r="A1037" t="s">
        <v>4399</v>
      </c>
      <c r="B1037" t="s">
        <v>4489</v>
      </c>
      <c r="C1037" t="b">
        <f>COUNTIF(Table_Beispiel[relWort], Table_Nomen[[#This Row],[wortKey]]) &gt; 0</f>
        <v>1</v>
      </c>
      <c r="F1037" t="s">
        <v>18</v>
      </c>
      <c r="H1037" t="s">
        <v>38</v>
      </c>
      <c r="K1037" t="s">
        <v>753</v>
      </c>
      <c r="L1037" t="s">
        <v>45</v>
      </c>
      <c r="O1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NomenOrder36mannlichGenusgenetiveKasussingularNumerus</v>
      </c>
      <c r="P1037">
        <v>1036</v>
      </c>
    </row>
    <row r="1038" spans="1:16">
      <c r="A1038" t="s">
        <v>4400</v>
      </c>
      <c r="B1038" t="s">
        <v>4490</v>
      </c>
      <c r="C1038" t="b">
        <f>COUNTIF(Table_Beispiel[relWort], Table_Nomen[[#This Row],[wortKey]]) &gt; 0</f>
        <v>1</v>
      </c>
      <c r="F1038" t="s">
        <v>20</v>
      </c>
      <c r="H1038" t="s">
        <v>38</v>
      </c>
      <c r="K1038" t="s">
        <v>754</v>
      </c>
      <c r="L1038" t="s">
        <v>45</v>
      </c>
      <c r="O1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NomenOrder37sachlichGenusgenetiveKasussingularNumerus</v>
      </c>
      <c r="P1038">
        <v>1037</v>
      </c>
    </row>
    <row r="1039" spans="1:16">
      <c r="A1039" t="s">
        <v>4401</v>
      </c>
      <c r="B1039" t="s">
        <v>4491</v>
      </c>
      <c r="C1039" t="b">
        <f>COUNTIF(Table_Beispiel[relWort], Table_Nomen[[#This Row],[wortKey]]) &gt; 0</f>
        <v>1</v>
      </c>
      <c r="F1039" t="s">
        <v>18</v>
      </c>
      <c r="H1039" t="s">
        <v>38</v>
      </c>
      <c r="K1039" t="s">
        <v>755</v>
      </c>
      <c r="L1039" t="s">
        <v>45</v>
      </c>
      <c r="O1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NomenOrder38mannlichGenusgenetiveKasussingularNumerus</v>
      </c>
      <c r="P1039">
        <v>1038</v>
      </c>
    </row>
    <row r="1040" spans="1:16">
      <c r="A1040" t="s">
        <v>4402</v>
      </c>
      <c r="B1040" t="s">
        <v>4492</v>
      </c>
      <c r="C1040" t="b">
        <f>COUNTIF(Table_Beispiel[relWort], Table_Nomen[[#This Row],[wortKey]]) &gt; 0</f>
        <v>1</v>
      </c>
      <c r="F1040" t="s">
        <v>19</v>
      </c>
      <c r="H1040" t="s">
        <v>38</v>
      </c>
      <c r="K1040" t="s">
        <v>756</v>
      </c>
      <c r="L1040" t="s">
        <v>45</v>
      </c>
      <c r="O1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NomenOrder39weiblichGenusgenetiveKasussingularNumerus</v>
      </c>
      <c r="P1040">
        <v>1039</v>
      </c>
    </row>
    <row r="1041" spans="1:16">
      <c r="A1041" t="s">
        <v>4403</v>
      </c>
      <c r="B1041" t="s">
        <v>4493</v>
      </c>
      <c r="C1041" t="b">
        <f>COUNTIF(Table_Beispiel[relWort], Table_Nomen[[#This Row],[wortKey]]) &gt; 0</f>
        <v>1</v>
      </c>
      <c r="F1041" t="s">
        <v>19</v>
      </c>
      <c r="H1041" t="s">
        <v>38</v>
      </c>
      <c r="K1041" t="s">
        <v>757</v>
      </c>
      <c r="L1041" t="s">
        <v>45</v>
      </c>
      <c r="O1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NomenOrder40weiblichGenusgenetiveKasussingularNumerus</v>
      </c>
      <c r="P1041">
        <v>1040</v>
      </c>
    </row>
    <row r="1042" spans="1:16">
      <c r="A1042" t="s">
        <v>4404</v>
      </c>
      <c r="B1042" t="s">
        <v>4494</v>
      </c>
      <c r="C1042" t="b">
        <f>COUNTIF(Table_Beispiel[relWort], Table_Nomen[[#This Row],[wortKey]]) &gt; 0</f>
        <v>1</v>
      </c>
      <c r="F1042" t="s">
        <v>19</v>
      </c>
      <c r="H1042" t="s">
        <v>38</v>
      </c>
      <c r="K1042" t="s">
        <v>758</v>
      </c>
      <c r="L1042" t="s">
        <v>45</v>
      </c>
      <c r="O1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NomenOrder41weiblichGenusgenetiveKasussingularNumerus</v>
      </c>
      <c r="P1042">
        <v>1041</v>
      </c>
    </row>
    <row r="1043" spans="1:16">
      <c r="A1043" t="s">
        <v>4405</v>
      </c>
      <c r="B1043" t="s">
        <v>4495</v>
      </c>
      <c r="C1043" t="b">
        <f>COUNTIF(Table_Beispiel[relWort], Table_Nomen[[#This Row],[wortKey]]) &gt; 0</f>
        <v>1</v>
      </c>
      <c r="F1043" t="s">
        <v>18</v>
      </c>
      <c r="H1043" t="s">
        <v>38</v>
      </c>
      <c r="K1043" t="s">
        <v>759</v>
      </c>
      <c r="L1043" t="s">
        <v>45</v>
      </c>
      <c r="O1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NomenOrder42mannlichGenusgenetiveKasussingularNumerus</v>
      </c>
      <c r="P1043">
        <v>1042</v>
      </c>
    </row>
    <row r="1044" spans="1:16">
      <c r="A1044" t="s">
        <v>4406</v>
      </c>
      <c r="B1044" t="s">
        <v>4496</v>
      </c>
      <c r="C1044" t="b">
        <f>COUNTIF(Table_Beispiel[relWort], Table_Nomen[[#This Row],[wortKey]]) &gt; 0</f>
        <v>1</v>
      </c>
      <c r="F1044" t="s">
        <v>18</v>
      </c>
      <c r="H1044" t="s">
        <v>38</v>
      </c>
      <c r="K1044" t="s">
        <v>760</v>
      </c>
      <c r="L1044" t="s">
        <v>45</v>
      </c>
      <c r="O1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NomenOrder43mannlichGenusgenetiveKasussingularNumerus</v>
      </c>
      <c r="P1044">
        <v>1043</v>
      </c>
    </row>
    <row r="1045" spans="1:16">
      <c r="A1045" t="s">
        <v>4407</v>
      </c>
      <c r="B1045" t="s">
        <v>4497</v>
      </c>
      <c r="C1045" t="b">
        <f>COUNTIF(Table_Beispiel[relWort], Table_Nomen[[#This Row],[wortKey]]) &gt; 0</f>
        <v>1</v>
      </c>
      <c r="F1045" t="s">
        <v>19</v>
      </c>
      <c r="H1045" t="s">
        <v>38</v>
      </c>
      <c r="K1045" t="s">
        <v>761</v>
      </c>
      <c r="L1045" t="s">
        <v>45</v>
      </c>
      <c r="O1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NomenOrder44weiblichGenusgenetiveKasussingularNumerus</v>
      </c>
      <c r="P1045">
        <v>1044</v>
      </c>
    </row>
    <row r="1046" spans="1:16">
      <c r="A1046" t="s">
        <v>4408</v>
      </c>
      <c r="B1046" t="s">
        <v>4498</v>
      </c>
      <c r="C1046" t="b">
        <f>COUNTIF(Table_Beispiel[relWort], Table_Nomen[[#This Row],[wortKey]]) &gt; 0</f>
        <v>1</v>
      </c>
      <c r="F1046" t="s">
        <v>20</v>
      </c>
      <c r="H1046" t="s">
        <v>38</v>
      </c>
      <c r="K1046" t="s">
        <v>762</v>
      </c>
      <c r="L1046" t="s">
        <v>45</v>
      </c>
      <c r="O1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NomenOrder45sachlichGenusgenetiveKasussingularNumerus</v>
      </c>
      <c r="P1046">
        <v>1045</v>
      </c>
    </row>
    <row r="1047" spans="1:16">
      <c r="A1047" t="s">
        <v>4409</v>
      </c>
      <c r="B1047" t="s">
        <v>4499</v>
      </c>
      <c r="C1047" t="b">
        <f>COUNTIF(Table_Beispiel[relWort], Table_Nomen[[#This Row],[wortKey]]) &gt; 0</f>
        <v>1</v>
      </c>
      <c r="F1047" t="s">
        <v>18</v>
      </c>
      <c r="H1047" t="s">
        <v>38</v>
      </c>
      <c r="K1047" t="s">
        <v>763</v>
      </c>
      <c r="L1047" t="s">
        <v>45</v>
      </c>
      <c r="O1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NomenOrder46mannlichGenusgenetiveKasussingularNumerus</v>
      </c>
      <c r="P1047">
        <v>1046</v>
      </c>
    </row>
    <row r="1048" spans="1:16">
      <c r="A1048" t="s">
        <v>4410</v>
      </c>
      <c r="B1048" t="s">
        <v>4500</v>
      </c>
      <c r="C1048" t="b">
        <f>COUNTIF(Table_Beispiel[relWort], Table_Nomen[[#This Row],[wortKey]]) &gt; 0</f>
        <v>1</v>
      </c>
      <c r="F1048" t="s">
        <v>18</v>
      </c>
      <c r="H1048" t="s">
        <v>38</v>
      </c>
      <c r="K1048" t="s">
        <v>764</v>
      </c>
      <c r="L1048" t="s">
        <v>45</v>
      </c>
      <c r="O1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NomenOrder47mannlichGenusgenetiveKasussingularNumerus</v>
      </c>
      <c r="P1048">
        <v>1047</v>
      </c>
    </row>
    <row r="1049" spans="1:16">
      <c r="A1049" t="s">
        <v>4411</v>
      </c>
      <c r="B1049" t="s">
        <v>4501</v>
      </c>
      <c r="C1049" t="b">
        <f>COUNTIF(Table_Beispiel[relWort], Table_Nomen[[#This Row],[wortKey]]) &gt; 0</f>
        <v>1</v>
      </c>
      <c r="F1049" t="s">
        <v>20</v>
      </c>
      <c r="H1049" t="s">
        <v>38</v>
      </c>
      <c r="K1049" t="s">
        <v>765</v>
      </c>
      <c r="L1049" t="s">
        <v>45</v>
      </c>
      <c r="O1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NomenOrder48sachlichGenusgenetiveKasussingularNumerus</v>
      </c>
      <c r="P1049">
        <v>1048</v>
      </c>
    </row>
    <row r="1050" spans="1:16">
      <c r="A1050" t="s">
        <v>4412</v>
      </c>
      <c r="B1050" t="s">
        <v>4502</v>
      </c>
      <c r="C1050" t="b">
        <f>COUNTIF(Table_Beispiel[relWort], Table_Nomen[[#This Row],[wortKey]]) &gt; 0</f>
        <v>1</v>
      </c>
      <c r="F1050" t="s">
        <v>19</v>
      </c>
      <c r="H1050" t="s">
        <v>38</v>
      </c>
      <c r="K1050" t="s">
        <v>766</v>
      </c>
      <c r="L1050" t="s">
        <v>45</v>
      </c>
      <c r="O1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NomenOrder49weiblichGenusgenetiveKasussingularNumerus</v>
      </c>
      <c r="P1050">
        <v>1049</v>
      </c>
    </row>
    <row r="1051" spans="1:16">
      <c r="A1051" t="s">
        <v>4413</v>
      </c>
      <c r="B1051" t="s">
        <v>4503</v>
      </c>
      <c r="C1051" t="b">
        <f>COUNTIF(Table_Beispiel[relWort], Table_Nomen[[#This Row],[wortKey]]) &gt; 0</f>
        <v>1</v>
      </c>
      <c r="F1051" t="s">
        <v>19</v>
      </c>
      <c r="H1051" t="s">
        <v>38</v>
      </c>
      <c r="K1051" t="s">
        <v>767</v>
      </c>
      <c r="L1051" t="s">
        <v>45</v>
      </c>
      <c r="O1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NomenOrder50weiblichGenusgenetiveKasussingularNumerus</v>
      </c>
      <c r="P1051">
        <v>1050</v>
      </c>
    </row>
    <row r="1052" spans="1:16">
      <c r="A1052" t="s">
        <v>4414</v>
      </c>
      <c r="B1052" t="s">
        <v>4504</v>
      </c>
      <c r="C1052" t="b">
        <f>COUNTIF(Table_Beispiel[relWort], Table_Nomen[[#This Row],[wortKey]]) &gt; 0</f>
        <v>0</v>
      </c>
      <c r="F1052" t="s">
        <v>18</v>
      </c>
      <c r="H1052" t="s">
        <v>38</v>
      </c>
      <c r="K1052" t="s">
        <v>768</v>
      </c>
      <c r="L1052" t="s">
        <v>45</v>
      </c>
      <c r="O1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NomenOrder51mannlichGenusgenetiveKasussingularNumerus</v>
      </c>
      <c r="P1052">
        <v>1051</v>
      </c>
    </row>
    <row r="1053" spans="1:16">
      <c r="A1053" t="s">
        <v>4415</v>
      </c>
      <c r="B1053" t="s">
        <v>4477</v>
      </c>
      <c r="C1053" t="b">
        <f>COUNTIF(Table_Beispiel[relWort], Table_Nomen[[#This Row],[wortKey]]) &gt; 0</f>
        <v>0</v>
      </c>
      <c r="F1053" t="s">
        <v>19</v>
      </c>
      <c r="H1053" t="s">
        <v>38</v>
      </c>
      <c r="K1053" t="s">
        <v>769</v>
      </c>
      <c r="L1053" t="s">
        <v>45</v>
      </c>
      <c r="O1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NomenOrder52weiblichGenusgenetiveKasussingularNumerus</v>
      </c>
      <c r="P1053">
        <v>1052</v>
      </c>
    </row>
    <row r="1054" spans="1:16">
      <c r="A1054" t="s">
        <v>4416</v>
      </c>
      <c r="B1054" t="s">
        <v>4505</v>
      </c>
      <c r="C1054" t="b">
        <f>COUNTIF(Table_Beispiel[relWort], Table_Nomen[[#This Row],[wortKey]]) &gt; 0</f>
        <v>0</v>
      </c>
      <c r="F1054" t="s">
        <v>20</v>
      </c>
      <c r="H1054" t="s">
        <v>38</v>
      </c>
      <c r="K1054" t="s">
        <v>770</v>
      </c>
      <c r="L1054" t="s">
        <v>45</v>
      </c>
      <c r="O1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NomenOrder53sachlichGenusgenetiveKasussingularNumerus</v>
      </c>
      <c r="P1054">
        <v>1053</v>
      </c>
    </row>
    <row r="1055" spans="1:16">
      <c r="A1055" t="s">
        <v>4417</v>
      </c>
      <c r="B1055" t="s">
        <v>4506</v>
      </c>
      <c r="C1055" t="b">
        <f>COUNTIF(Table_Beispiel[relWort], Table_Nomen[[#This Row],[wortKey]]) &gt; 0</f>
        <v>0</v>
      </c>
      <c r="F1055" t="s">
        <v>19</v>
      </c>
      <c r="H1055" t="s">
        <v>38</v>
      </c>
      <c r="K1055" t="s">
        <v>771</v>
      </c>
      <c r="L1055" t="s">
        <v>45</v>
      </c>
      <c r="O1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NomenOrder54weiblichGenusgenetiveKasussingularNumerus</v>
      </c>
      <c r="P1055">
        <v>1054</v>
      </c>
    </row>
    <row r="1056" spans="1:16">
      <c r="A1056" t="s">
        <v>4418</v>
      </c>
      <c r="B1056" t="s">
        <v>4507</v>
      </c>
      <c r="C1056" t="b">
        <f>COUNTIF(Table_Beispiel[relWort], Table_Nomen[[#This Row],[wortKey]]) &gt; 0</f>
        <v>0</v>
      </c>
      <c r="F1056" t="s">
        <v>20</v>
      </c>
      <c r="H1056" t="s">
        <v>38</v>
      </c>
      <c r="K1056" t="s">
        <v>772</v>
      </c>
      <c r="L1056" t="s">
        <v>45</v>
      </c>
      <c r="O1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NomenOrder55sachlichGenusgenetiveKasussingularNumerus</v>
      </c>
      <c r="P1056">
        <v>1055</v>
      </c>
    </row>
    <row r="1057" spans="1:16">
      <c r="A1057" t="s">
        <v>4393</v>
      </c>
      <c r="B1057" t="s">
        <v>4484</v>
      </c>
      <c r="C1057" t="b">
        <f>COUNTIF(Table_Beispiel[relWort], Table_Nomen[[#This Row],[wortKey]]) &gt; 0</f>
        <v>0</v>
      </c>
      <c r="F1057" t="s">
        <v>18</v>
      </c>
      <c r="H1057" t="s">
        <v>38</v>
      </c>
      <c r="K1057" t="s">
        <v>773</v>
      </c>
      <c r="L1057" t="s">
        <v>45</v>
      </c>
      <c r="O1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NomenOrder56mannlichGenusgenetiveKasussingularNumerus</v>
      </c>
      <c r="P1057">
        <v>1056</v>
      </c>
    </row>
    <row r="1058" spans="1:16">
      <c r="A1058" t="s">
        <v>4419</v>
      </c>
      <c r="B1058" t="s">
        <v>4508</v>
      </c>
      <c r="C1058" t="b">
        <f>COUNTIF(Table_Beispiel[relWort], Table_Nomen[[#This Row],[wortKey]]) &gt; 0</f>
        <v>0</v>
      </c>
      <c r="F1058" t="s">
        <v>19</v>
      </c>
      <c r="H1058" t="s">
        <v>38</v>
      </c>
      <c r="K1058" t="s">
        <v>774</v>
      </c>
      <c r="L1058" t="s">
        <v>45</v>
      </c>
      <c r="O1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NomenOrder57weiblichGenusgenetiveKasussingularNumerus</v>
      </c>
      <c r="P1058">
        <v>1057</v>
      </c>
    </row>
    <row r="1059" spans="1:16">
      <c r="A1059" t="s">
        <v>4420</v>
      </c>
      <c r="B1059" t="s">
        <v>4509</v>
      </c>
      <c r="C1059" t="b">
        <f>COUNTIF(Table_Beispiel[relWort], Table_Nomen[[#This Row],[wortKey]]) &gt; 0</f>
        <v>0</v>
      </c>
      <c r="F1059" t="s">
        <v>18</v>
      </c>
      <c r="H1059" t="s">
        <v>38</v>
      </c>
      <c r="K1059" t="s">
        <v>775</v>
      </c>
      <c r="L1059" t="s">
        <v>45</v>
      </c>
      <c r="O1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NomenOrder58mannlichGenusgenetiveKasussingularNumerus</v>
      </c>
      <c r="P1059">
        <v>1058</v>
      </c>
    </row>
    <row r="1060" spans="1:16">
      <c r="A1060" t="s">
        <v>4421</v>
      </c>
      <c r="B1060" t="s">
        <v>4510</v>
      </c>
      <c r="C1060" t="b">
        <f>COUNTIF(Table_Beispiel[relWort], Table_Nomen[[#This Row],[wortKey]]) &gt; 0</f>
        <v>0</v>
      </c>
      <c r="F1060" t="s">
        <v>18</v>
      </c>
      <c r="H1060" t="s">
        <v>38</v>
      </c>
      <c r="K1060" t="s">
        <v>776</v>
      </c>
      <c r="L1060" t="s">
        <v>45</v>
      </c>
      <c r="O1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NomenOrder59mannlichGenusgenetiveKasussingularNumerus</v>
      </c>
      <c r="P1060">
        <v>1059</v>
      </c>
    </row>
    <row r="1061" spans="1:16">
      <c r="A1061" t="s">
        <v>4422</v>
      </c>
      <c r="B1061" t="s">
        <v>4511</v>
      </c>
      <c r="C1061" t="b">
        <f>COUNTIF(Table_Beispiel[relWort], Table_Nomen[[#This Row],[wortKey]]) &gt; 0</f>
        <v>0</v>
      </c>
      <c r="F1061" t="s">
        <v>19</v>
      </c>
      <c r="H1061" t="s">
        <v>38</v>
      </c>
      <c r="K1061" t="s">
        <v>777</v>
      </c>
      <c r="L1061" t="s">
        <v>45</v>
      </c>
      <c r="O1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NomenOrder60weiblichGenusgenetiveKasussingularNumerus</v>
      </c>
      <c r="P1061">
        <v>1060</v>
      </c>
    </row>
    <row r="1062" spans="1:16">
      <c r="A1062" t="s">
        <v>4410</v>
      </c>
      <c r="B1062" t="s">
        <v>4512</v>
      </c>
      <c r="C1062" t="b">
        <f>COUNTIF(Table_Beispiel[relWort], Table_Nomen[[#This Row],[wortKey]]) &gt; 0</f>
        <v>0</v>
      </c>
      <c r="F1062" t="s">
        <v>18</v>
      </c>
      <c r="H1062" t="s">
        <v>38</v>
      </c>
      <c r="K1062" t="s">
        <v>778</v>
      </c>
      <c r="L1062" t="s">
        <v>45</v>
      </c>
      <c r="O1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NomenOrder61mannlichGenusgenetiveKasussingularNumerus</v>
      </c>
      <c r="P1062">
        <v>1061</v>
      </c>
    </row>
    <row r="1063" spans="1:16">
      <c r="A1063" t="s">
        <v>4423</v>
      </c>
      <c r="B1063" t="s">
        <v>4513</v>
      </c>
      <c r="C1063" t="b">
        <f>COUNTIF(Table_Beispiel[relWort], Table_Nomen[[#This Row],[wortKey]]) &gt; 0</f>
        <v>0</v>
      </c>
      <c r="F1063" t="s">
        <v>20</v>
      </c>
      <c r="H1063" t="s">
        <v>38</v>
      </c>
      <c r="K1063" t="s">
        <v>779</v>
      </c>
      <c r="L1063" t="s">
        <v>45</v>
      </c>
      <c r="O1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NomenOrder62sachlichGenusgenetiveKasussingularNumerus</v>
      </c>
      <c r="P1063">
        <v>1062</v>
      </c>
    </row>
    <row r="1064" spans="1:16">
      <c r="A1064" t="s">
        <v>4395</v>
      </c>
      <c r="B1064" t="s">
        <v>4486</v>
      </c>
      <c r="C1064" t="b">
        <f>COUNTIF(Table_Beispiel[relWort], Table_Nomen[[#This Row],[wortKey]]) &gt; 0</f>
        <v>0</v>
      </c>
      <c r="F1064" t="s">
        <v>18</v>
      </c>
      <c r="H1064" t="s">
        <v>38</v>
      </c>
      <c r="K1064" t="s">
        <v>780</v>
      </c>
      <c r="L1064" t="s">
        <v>45</v>
      </c>
      <c r="O1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NomenOrder63mannlichGenusgenetiveKasussingularNumerus</v>
      </c>
      <c r="P1064">
        <v>1063</v>
      </c>
    </row>
    <row r="1065" spans="1:16">
      <c r="A1065" t="s">
        <v>4424</v>
      </c>
      <c r="B1065" t="s">
        <v>4514</v>
      </c>
      <c r="C1065" t="b">
        <f>COUNTIF(Table_Beispiel[relWort], Table_Nomen[[#This Row],[wortKey]]) &gt; 0</f>
        <v>0</v>
      </c>
      <c r="F1065" t="s">
        <v>20</v>
      </c>
      <c r="H1065" t="s">
        <v>38</v>
      </c>
      <c r="K1065" t="s">
        <v>781</v>
      </c>
      <c r="L1065" t="s">
        <v>45</v>
      </c>
      <c r="O1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NomenOrder64sachlichGenusgenetiveKasussingularNumerus</v>
      </c>
      <c r="P1065">
        <v>1064</v>
      </c>
    </row>
    <row r="1066" spans="1:16">
      <c r="A1066" t="s">
        <v>4425</v>
      </c>
      <c r="B1066" t="s">
        <v>4515</v>
      </c>
      <c r="C1066" t="b">
        <f>COUNTIF(Table_Beispiel[relWort], Table_Nomen[[#This Row],[wortKey]]) &gt; 0</f>
        <v>0</v>
      </c>
      <c r="F1066" t="s">
        <v>20</v>
      </c>
      <c r="H1066" t="s">
        <v>38</v>
      </c>
      <c r="K1066" t="s">
        <v>782</v>
      </c>
      <c r="L1066" t="s">
        <v>45</v>
      </c>
      <c r="O1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NomenOrder65sachlichGenusgenetiveKasussingularNumerus</v>
      </c>
      <c r="P1066">
        <v>1065</v>
      </c>
    </row>
    <row r="1067" spans="1:16">
      <c r="A1067" t="s">
        <v>4426</v>
      </c>
      <c r="B1067" t="s">
        <v>4516</v>
      </c>
      <c r="C1067" t="b">
        <f>COUNTIF(Table_Beispiel[relWort], Table_Nomen[[#This Row],[wortKey]]) &gt; 0</f>
        <v>0</v>
      </c>
      <c r="F1067" t="s">
        <v>19</v>
      </c>
      <c r="H1067" t="s">
        <v>38</v>
      </c>
      <c r="K1067" t="s">
        <v>783</v>
      </c>
      <c r="L1067" t="s">
        <v>45</v>
      </c>
      <c r="O1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NomenOrder66weiblichGenusgenetiveKasussingularNumerus</v>
      </c>
      <c r="P1067">
        <v>1066</v>
      </c>
    </row>
    <row r="1068" spans="1:16">
      <c r="A1068" t="s">
        <v>4427</v>
      </c>
      <c r="B1068" t="s">
        <v>4517</v>
      </c>
      <c r="C1068" t="b">
        <f>COUNTIF(Table_Beispiel[relWort], Table_Nomen[[#This Row],[wortKey]]) &gt; 0</f>
        <v>0</v>
      </c>
      <c r="F1068" t="s">
        <v>19</v>
      </c>
      <c r="H1068" t="s">
        <v>38</v>
      </c>
      <c r="K1068" t="s">
        <v>784</v>
      </c>
      <c r="L1068" t="s">
        <v>45</v>
      </c>
      <c r="O1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NomenOrder67weiblichGenusgenetiveKasussingularNumerus</v>
      </c>
      <c r="P1068">
        <v>1067</v>
      </c>
    </row>
    <row r="1069" spans="1:16">
      <c r="A1069" t="s">
        <v>4428</v>
      </c>
      <c r="B1069" t="s">
        <v>4518</v>
      </c>
      <c r="C1069" t="b">
        <f>COUNTIF(Table_Beispiel[relWort], Table_Nomen[[#This Row],[wortKey]]) &gt; 0</f>
        <v>0</v>
      </c>
      <c r="F1069" t="s">
        <v>18</v>
      </c>
      <c r="H1069" t="s">
        <v>38</v>
      </c>
      <c r="K1069" t="s">
        <v>785</v>
      </c>
      <c r="L1069" t="s">
        <v>45</v>
      </c>
      <c r="O1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NomenOrder68mannlichGenusgenetiveKasussingularNumerus</v>
      </c>
      <c r="P1069">
        <v>1068</v>
      </c>
    </row>
    <row r="1070" spans="1:16">
      <c r="A1070" t="s">
        <v>4429</v>
      </c>
      <c r="B1070" t="s">
        <v>4519</v>
      </c>
      <c r="C1070" t="b">
        <f>COUNTIF(Table_Beispiel[relWort], Table_Nomen[[#This Row],[wortKey]]) &gt; 0</f>
        <v>0</v>
      </c>
      <c r="F1070" t="s">
        <v>19</v>
      </c>
      <c r="H1070" t="s">
        <v>38</v>
      </c>
      <c r="K1070" t="s">
        <v>786</v>
      </c>
      <c r="L1070" t="s">
        <v>45</v>
      </c>
      <c r="O1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NomenOrder69weiblichGenusgenetiveKasussingularNumerus</v>
      </c>
      <c r="P1070">
        <v>1069</v>
      </c>
    </row>
    <row r="1071" spans="1:16">
      <c r="A1071" t="s">
        <v>4430</v>
      </c>
      <c r="B1071" t="s">
        <v>4520</v>
      </c>
      <c r="C1071" t="b">
        <f>COUNTIF(Table_Beispiel[relWort], Table_Nomen[[#This Row],[wortKey]]) &gt; 0</f>
        <v>0</v>
      </c>
      <c r="F1071" t="s">
        <v>20</v>
      </c>
      <c r="H1071" t="s">
        <v>38</v>
      </c>
      <c r="K1071" t="s">
        <v>787</v>
      </c>
      <c r="L1071" t="s">
        <v>45</v>
      </c>
      <c r="O1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NomenOrder70sachlichGenusgenetiveKasussingularNumerus</v>
      </c>
      <c r="P1071">
        <v>1070</v>
      </c>
    </row>
    <row r="1072" spans="1:16">
      <c r="A1072" t="s">
        <v>4431</v>
      </c>
      <c r="B1072" t="s">
        <v>4521</v>
      </c>
      <c r="C1072" t="b">
        <f>COUNTIF(Table_Beispiel[relWort], Table_Nomen[[#This Row],[wortKey]]) &gt; 0</f>
        <v>0</v>
      </c>
      <c r="F1072" t="s">
        <v>18</v>
      </c>
      <c r="H1072" t="s">
        <v>38</v>
      </c>
      <c r="K1072" t="s">
        <v>788</v>
      </c>
      <c r="L1072" t="s">
        <v>45</v>
      </c>
      <c r="O1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NomenOrder71mannlichGenusgenetiveKasussingularNumerus</v>
      </c>
      <c r="P1072">
        <v>1071</v>
      </c>
    </row>
    <row r="1073" spans="1:16">
      <c r="A1073" t="s">
        <v>4432</v>
      </c>
      <c r="B1073" t="s">
        <v>4522</v>
      </c>
      <c r="C1073" t="b">
        <f>COUNTIF(Table_Beispiel[relWort], Table_Nomen[[#This Row],[wortKey]]) &gt; 0</f>
        <v>0</v>
      </c>
      <c r="F1073" t="s">
        <v>19</v>
      </c>
      <c r="H1073" t="s">
        <v>38</v>
      </c>
      <c r="K1073" t="s">
        <v>789</v>
      </c>
      <c r="L1073" t="s">
        <v>45</v>
      </c>
      <c r="O1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NomenOrder72weiblichGenusgenetiveKasussingularNumerus</v>
      </c>
      <c r="P1073">
        <v>1072</v>
      </c>
    </row>
    <row r="1074" spans="1:16">
      <c r="A1074" t="s">
        <v>4433</v>
      </c>
      <c r="B1074" t="s">
        <v>4523</v>
      </c>
      <c r="C1074" t="b">
        <f>COUNTIF(Table_Beispiel[relWort], Table_Nomen[[#This Row],[wortKey]]) &gt; 0</f>
        <v>0</v>
      </c>
      <c r="F1074" t="s">
        <v>19</v>
      </c>
      <c r="H1074" t="s">
        <v>38</v>
      </c>
      <c r="K1074" t="s">
        <v>790</v>
      </c>
      <c r="L1074" t="s">
        <v>45</v>
      </c>
      <c r="O1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NomenOrder73weiblichGenusgenetiveKasussingularNumerus</v>
      </c>
      <c r="P1074">
        <v>1073</v>
      </c>
    </row>
    <row r="1075" spans="1:16">
      <c r="A1075" t="s">
        <v>4413</v>
      </c>
      <c r="B1075" t="s">
        <v>4503</v>
      </c>
      <c r="C1075" t="b">
        <f>COUNTIF(Table_Beispiel[relWort], Table_Nomen[[#This Row],[wortKey]]) &gt; 0</f>
        <v>0</v>
      </c>
      <c r="F1075" t="s">
        <v>19</v>
      </c>
      <c r="H1075" t="s">
        <v>38</v>
      </c>
      <c r="K1075" t="s">
        <v>791</v>
      </c>
      <c r="L1075" t="s">
        <v>45</v>
      </c>
      <c r="O1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NomenOrder74weiblichGenusgenetiveKasussingularNumerus</v>
      </c>
      <c r="P1075">
        <v>1074</v>
      </c>
    </row>
    <row r="1076" spans="1:16">
      <c r="A1076" t="s">
        <v>4434</v>
      </c>
      <c r="B1076" t="s">
        <v>4524</v>
      </c>
      <c r="C1076" t="b">
        <f>COUNTIF(Table_Beispiel[relWort], Table_Nomen[[#This Row],[wortKey]]) &gt; 0</f>
        <v>0</v>
      </c>
      <c r="F1076" t="s">
        <v>20</v>
      </c>
      <c r="H1076" t="s">
        <v>38</v>
      </c>
      <c r="K1076" t="s">
        <v>792</v>
      </c>
      <c r="L1076" t="s">
        <v>45</v>
      </c>
      <c r="O1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NomenOrder75sachlichGenusgenetiveKasussingularNumerus</v>
      </c>
      <c r="P1076">
        <v>1075</v>
      </c>
    </row>
    <row r="1077" spans="1:16">
      <c r="A1077" t="s">
        <v>4435</v>
      </c>
      <c r="B1077" t="s">
        <v>4525</v>
      </c>
      <c r="C1077" t="b">
        <f>COUNTIF(Table_Beispiel[relWort], Table_Nomen[[#This Row],[wortKey]]) &gt; 0</f>
        <v>0</v>
      </c>
      <c r="F1077" t="s">
        <v>20</v>
      </c>
      <c r="H1077" t="s">
        <v>38</v>
      </c>
      <c r="K1077" t="s">
        <v>793</v>
      </c>
      <c r="L1077" t="s">
        <v>45</v>
      </c>
      <c r="O1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NomenOrder76sachlichGenusgenetiveKasussingularNumerus</v>
      </c>
      <c r="P1077">
        <v>1076</v>
      </c>
    </row>
    <row r="1078" spans="1:16">
      <c r="A1078" t="s">
        <v>4436</v>
      </c>
      <c r="B1078" t="s">
        <v>4526</v>
      </c>
      <c r="C1078" t="b">
        <f>COUNTIF(Table_Beispiel[relWort], Table_Nomen[[#This Row],[wortKey]]) &gt; 0</f>
        <v>0</v>
      </c>
      <c r="F1078" t="s">
        <v>20</v>
      </c>
      <c r="H1078" t="s">
        <v>38</v>
      </c>
      <c r="K1078" t="s">
        <v>794</v>
      </c>
      <c r="L1078" t="s">
        <v>45</v>
      </c>
      <c r="O1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NomenOrder77sachlichGenusgenetiveKasussingularNumerus</v>
      </c>
      <c r="P1078">
        <v>1077</v>
      </c>
    </row>
    <row r="1079" spans="1:16">
      <c r="A1079" t="s">
        <v>4437</v>
      </c>
      <c r="B1079" t="s">
        <v>4527</v>
      </c>
      <c r="C1079" t="b">
        <f>COUNTIF(Table_Beispiel[relWort], Table_Nomen[[#This Row],[wortKey]]) &gt; 0</f>
        <v>0</v>
      </c>
      <c r="F1079" t="s">
        <v>20</v>
      </c>
      <c r="H1079" t="s">
        <v>38</v>
      </c>
      <c r="K1079" t="s">
        <v>795</v>
      </c>
      <c r="L1079" t="s">
        <v>45</v>
      </c>
      <c r="O1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NomenOrder78sachlichGenusgenetiveKasussingularNumerus</v>
      </c>
      <c r="P1079">
        <v>1078</v>
      </c>
    </row>
    <row r="1080" spans="1:16">
      <c r="A1080" t="s">
        <v>4438</v>
      </c>
      <c r="B1080" t="s">
        <v>4528</v>
      </c>
      <c r="C1080" t="b">
        <f>COUNTIF(Table_Beispiel[relWort], Table_Nomen[[#This Row],[wortKey]]) &gt; 0</f>
        <v>0</v>
      </c>
      <c r="F1080" t="s">
        <v>19</v>
      </c>
      <c r="H1080" t="s">
        <v>38</v>
      </c>
      <c r="K1080" t="s">
        <v>796</v>
      </c>
      <c r="L1080" t="s">
        <v>45</v>
      </c>
      <c r="O1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NomenOrder79weiblichGenusgenetiveKasussingularNumerus</v>
      </c>
      <c r="P1080">
        <v>1079</v>
      </c>
    </row>
    <row r="1081" spans="1:16">
      <c r="A1081" t="s">
        <v>4439</v>
      </c>
      <c r="B1081" t="s">
        <v>4529</v>
      </c>
      <c r="C1081" t="b">
        <f>COUNTIF(Table_Beispiel[relWort], Table_Nomen[[#This Row],[wortKey]]) &gt; 0</f>
        <v>0</v>
      </c>
      <c r="F1081" t="s">
        <v>19</v>
      </c>
      <c r="H1081" t="s">
        <v>38</v>
      </c>
      <c r="K1081" t="s">
        <v>797</v>
      </c>
      <c r="L1081" t="s">
        <v>45</v>
      </c>
      <c r="O1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NomenOrder80weiblichGenusgenetiveKasussingularNumerus</v>
      </c>
      <c r="P1081">
        <v>1080</v>
      </c>
    </row>
    <row r="1082" spans="1:16">
      <c r="A1082" t="s">
        <v>4440</v>
      </c>
      <c r="B1082" t="s">
        <v>4530</v>
      </c>
      <c r="C1082" t="b">
        <f>COUNTIF(Table_Beispiel[relWort], Table_Nomen[[#This Row],[wortKey]]) &gt; 0</f>
        <v>0</v>
      </c>
      <c r="F1082" t="s">
        <v>19</v>
      </c>
      <c r="H1082" t="s">
        <v>38</v>
      </c>
      <c r="K1082" t="s">
        <v>798</v>
      </c>
      <c r="L1082" t="s">
        <v>45</v>
      </c>
      <c r="O1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NomenOrder81weiblichGenusgenetiveKasussingularNumerus</v>
      </c>
      <c r="P1082">
        <v>1081</v>
      </c>
    </row>
    <row r="1083" spans="1:16">
      <c r="A1083" t="s">
        <v>4441</v>
      </c>
      <c r="B1083" t="s">
        <v>4531</v>
      </c>
      <c r="C1083" t="b">
        <f>COUNTIF(Table_Beispiel[relWort], Table_Nomen[[#This Row],[wortKey]]) &gt; 0</f>
        <v>0</v>
      </c>
      <c r="F1083" t="s">
        <v>18</v>
      </c>
      <c r="H1083" t="s">
        <v>38</v>
      </c>
      <c r="K1083" t="s">
        <v>799</v>
      </c>
      <c r="L1083" t="s">
        <v>45</v>
      </c>
      <c r="O1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NomenOrder82mannlichGenusgenetiveKasussingularNumerus</v>
      </c>
      <c r="P1083">
        <v>1082</v>
      </c>
    </row>
    <row r="1084" spans="1:16">
      <c r="A1084" t="s">
        <v>4442</v>
      </c>
      <c r="B1084" t="s">
        <v>4532</v>
      </c>
      <c r="C1084" t="b">
        <f>COUNTIF(Table_Beispiel[relWort], Table_Nomen[[#This Row],[wortKey]]) &gt; 0</f>
        <v>0</v>
      </c>
      <c r="F1084" t="s">
        <v>18</v>
      </c>
      <c r="H1084" t="s">
        <v>38</v>
      </c>
      <c r="K1084" t="s">
        <v>800</v>
      </c>
      <c r="L1084" t="s">
        <v>45</v>
      </c>
      <c r="O1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NomenOrder83mannlichGenusgenetiveKasussingularNumerus</v>
      </c>
      <c r="P1084">
        <v>1083</v>
      </c>
    </row>
    <row r="1085" spans="1:16">
      <c r="A1085" t="s">
        <v>4399</v>
      </c>
      <c r="B1085" t="s">
        <v>4489</v>
      </c>
      <c r="C1085" t="b">
        <f>COUNTIF(Table_Beispiel[relWort], Table_Nomen[[#This Row],[wortKey]]) &gt; 0</f>
        <v>0</v>
      </c>
      <c r="F1085" t="s">
        <v>18</v>
      </c>
      <c r="H1085" t="s">
        <v>38</v>
      </c>
      <c r="K1085" t="s">
        <v>801</v>
      </c>
      <c r="L1085" t="s">
        <v>45</v>
      </c>
      <c r="O1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NomenOrder84mannlichGenusgenetiveKasussingularNumerus</v>
      </c>
      <c r="P1085">
        <v>1084</v>
      </c>
    </row>
    <row r="1086" spans="1:16">
      <c r="A1086" t="s">
        <v>4408</v>
      </c>
      <c r="B1086" t="s">
        <v>4533</v>
      </c>
      <c r="C1086" t="b">
        <f>COUNTIF(Table_Beispiel[relWort], Table_Nomen[[#This Row],[wortKey]]) &gt; 0</f>
        <v>0</v>
      </c>
      <c r="F1086" t="s">
        <v>20</v>
      </c>
      <c r="H1086" t="s">
        <v>38</v>
      </c>
      <c r="K1086" t="s">
        <v>802</v>
      </c>
      <c r="L1086" t="s">
        <v>45</v>
      </c>
      <c r="O1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NomenOrder85sachlichGenusgenetiveKasussingularNumerus</v>
      </c>
      <c r="P1086">
        <v>1085</v>
      </c>
    </row>
    <row r="1087" spans="1:16">
      <c r="A1087" t="s">
        <v>4405</v>
      </c>
      <c r="B1087" t="s">
        <v>4495</v>
      </c>
      <c r="C1087" t="b">
        <f>COUNTIF(Table_Beispiel[relWort], Table_Nomen[[#This Row],[wortKey]]) &gt; 0</f>
        <v>0</v>
      </c>
      <c r="F1087" t="s">
        <v>18</v>
      </c>
      <c r="H1087" t="s">
        <v>38</v>
      </c>
      <c r="K1087" t="s">
        <v>803</v>
      </c>
      <c r="L1087" t="s">
        <v>45</v>
      </c>
      <c r="O1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NomenOrder86mannlichGenusgenetiveKasussingularNumerus</v>
      </c>
      <c r="P1087">
        <v>1086</v>
      </c>
    </row>
    <row r="1088" spans="1:16">
      <c r="A1088" t="s">
        <v>4443</v>
      </c>
      <c r="B1088" t="s">
        <v>4534</v>
      </c>
      <c r="C1088" t="b">
        <f>COUNTIF(Table_Beispiel[relWort], Table_Nomen[[#This Row],[wortKey]]) &gt; 0</f>
        <v>0</v>
      </c>
      <c r="F1088" t="s">
        <v>18</v>
      </c>
      <c r="H1088" t="s">
        <v>38</v>
      </c>
      <c r="K1088" t="s">
        <v>804</v>
      </c>
      <c r="L1088" t="s">
        <v>45</v>
      </c>
      <c r="O1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NomenOrder87mannlichGenusgenetiveKasussingularNumerus</v>
      </c>
      <c r="P1088">
        <v>1087</v>
      </c>
    </row>
    <row r="1089" spans="1:16">
      <c r="A1089" t="s">
        <v>4444</v>
      </c>
      <c r="B1089" t="s">
        <v>4535</v>
      </c>
      <c r="C1089" t="b">
        <f>COUNTIF(Table_Beispiel[relWort], Table_Nomen[[#This Row],[wortKey]]) &gt; 0</f>
        <v>0</v>
      </c>
      <c r="F1089" t="s">
        <v>19</v>
      </c>
      <c r="H1089" t="s">
        <v>38</v>
      </c>
      <c r="K1089" t="s">
        <v>805</v>
      </c>
      <c r="L1089" t="s">
        <v>45</v>
      </c>
      <c r="O1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NomenOrder88weiblichGenusgenetiveKasussingularNumerus</v>
      </c>
      <c r="P1089">
        <v>1088</v>
      </c>
    </row>
    <row r="1090" spans="1:16">
      <c r="A1090" t="s">
        <v>4445</v>
      </c>
      <c r="B1090" t="s">
        <v>4536</v>
      </c>
      <c r="C1090" t="b">
        <f>COUNTIF(Table_Beispiel[relWort], Table_Nomen[[#This Row],[wortKey]]) &gt; 0</f>
        <v>0</v>
      </c>
      <c r="F1090" t="s">
        <v>18</v>
      </c>
      <c r="H1090" t="s">
        <v>38</v>
      </c>
      <c r="K1090" t="s">
        <v>806</v>
      </c>
      <c r="L1090" t="s">
        <v>45</v>
      </c>
      <c r="O1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NomenOrder89mannlichGenusgenetiveKasussingularNumerus</v>
      </c>
      <c r="P1090">
        <v>1089</v>
      </c>
    </row>
    <row r="1091" spans="1:16">
      <c r="A1091" t="s">
        <v>4446</v>
      </c>
      <c r="B1091" t="s">
        <v>4537</v>
      </c>
      <c r="C1091" t="b">
        <f>COUNTIF(Table_Beispiel[relWort], Table_Nomen[[#This Row],[wortKey]]) &gt; 0</f>
        <v>0</v>
      </c>
      <c r="F1091" t="s">
        <v>20</v>
      </c>
      <c r="H1091" t="s">
        <v>38</v>
      </c>
      <c r="K1091" t="s">
        <v>807</v>
      </c>
      <c r="L1091" t="s">
        <v>45</v>
      </c>
      <c r="O1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NomenOrder90sachlichGenusgenetiveKasussingularNumerus</v>
      </c>
      <c r="P1091">
        <v>1090</v>
      </c>
    </row>
    <row r="1092" spans="1:16">
      <c r="A1092" t="s">
        <v>4447</v>
      </c>
      <c r="B1092" t="s">
        <v>4538</v>
      </c>
      <c r="C1092" t="b">
        <f>COUNTIF(Table_Beispiel[relWort], Table_Nomen[[#This Row],[wortKey]]) &gt; 0</f>
        <v>0</v>
      </c>
      <c r="F1092" t="s">
        <v>19</v>
      </c>
      <c r="H1092" t="s">
        <v>38</v>
      </c>
      <c r="K1092" t="s">
        <v>808</v>
      </c>
      <c r="L1092" t="s">
        <v>45</v>
      </c>
      <c r="O1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NomenOrder91weiblichGenusgenetiveKasussingularNumerus</v>
      </c>
      <c r="P1092">
        <v>1091</v>
      </c>
    </row>
    <row r="1093" spans="1:16">
      <c r="A1093" t="s">
        <v>4448</v>
      </c>
      <c r="B1093" t="s">
        <v>4539</v>
      </c>
      <c r="C1093" t="b">
        <f>COUNTIF(Table_Beispiel[relWort], Table_Nomen[[#This Row],[wortKey]]) &gt; 0</f>
        <v>0</v>
      </c>
      <c r="F1093" t="s">
        <v>18</v>
      </c>
      <c r="H1093" t="s">
        <v>38</v>
      </c>
      <c r="K1093" t="s">
        <v>809</v>
      </c>
      <c r="L1093" t="s">
        <v>45</v>
      </c>
      <c r="O1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NomenOrder92mannlichGenusgenetiveKasussingularNumerus</v>
      </c>
      <c r="P1093">
        <v>1092</v>
      </c>
    </row>
    <row r="1094" spans="1:16">
      <c r="A1094" t="s">
        <v>4449</v>
      </c>
      <c r="B1094" t="s">
        <v>4540</v>
      </c>
      <c r="C1094" t="b">
        <f>COUNTIF(Table_Beispiel[relWort], Table_Nomen[[#This Row],[wortKey]]) &gt; 0</f>
        <v>0</v>
      </c>
      <c r="F1094" t="s">
        <v>20</v>
      </c>
      <c r="H1094" t="s">
        <v>38</v>
      </c>
      <c r="K1094" t="s">
        <v>810</v>
      </c>
      <c r="L1094" t="s">
        <v>45</v>
      </c>
      <c r="O1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NomenOrder93sachlichGenusgenetiveKasussingularNumerus</v>
      </c>
      <c r="P1094">
        <v>1093</v>
      </c>
    </row>
    <row r="1095" spans="1:16">
      <c r="A1095" t="s">
        <v>4450</v>
      </c>
      <c r="B1095" t="s">
        <v>4541</v>
      </c>
      <c r="C1095" t="b">
        <f>COUNTIF(Table_Beispiel[relWort], Table_Nomen[[#This Row],[wortKey]]) &gt; 0</f>
        <v>0</v>
      </c>
      <c r="F1095" t="s">
        <v>19</v>
      </c>
      <c r="H1095" t="s">
        <v>38</v>
      </c>
      <c r="K1095" t="s">
        <v>811</v>
      </c>
      <c r="L1095" t="s">
        <v>45</v>
      </c>
      <c r="O1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NomenOrder94weiblichGenusgenetiveKasussingularNumerus</v>
      </c>
      <c r="P1095">
        <v>1094</v>
      </c>
    </row>
    <row r="1096" spans="1:16">
      <c r="A1096" t="s">
        <v>4451</v>
      </c>
      <c r="B1096" t="s">
        <v>4542</v>
      </c>
      <c r="C1096" t="b">
        <f>COUNTIF(Table_Beispiel[relWort], Table_Nomen[[#This Row],[wortKey]]) &gt; 0</f>
        <v>0</v>
      </c>
      <c r="F1096" t="s">
        <v>20</v>
      </c>
      <c r="H1096" t="s">
        <v>38</v>
      </c>
      <c r="K1096" t="s">
        <v>812</v>
      </c>
      <c r="L1096" t="s">
        <v>45</v>
      </c>
      <c r="O1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NomenOrder95sachlichGenusgenetiveKasussingularNumerus</v>
      </c>
      <c r="P1096">
        <v>1095</v>
      </c>
    </row>
    <row r="1097" spans="1:16">
      <c r="A1097" t="s">
        <v>4452</v>
      </c>
      <c r="B1097" t="s">
        <v>4543</v>
      </c>
      <c r="C1097" t="b">
        <f>COUNTIF(Table_Beispiel[relWort], Table_Nomen[[#This Row],[wortKey]]) &gt; 0</f>
        <v>0</v>
      </c>
      <c r="F1097" t="s">
        <v>20</v>
      </c>
      <c r="H1097" t="s">
        <v>38</v>
      </c>
      <c r="K1097" t="s">
        <v>813</v>
      </c>
      <c r="L1097" t="s">
        <v>45</v>
      </c>
      <c r="O1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NomenOrder96sachlichGenusgenetiveKasussingularNumerus</v>
      </c>
      <c r="P1097">
        <v>1096</v>
      </c>
    </row>
    <row r="1098" spans="1:16">
      <c r="A1098" t="s">
        <v>4453</v>
      </c>
      <c r="B1098" t="s">
        <v>4544</v>
      </c>
      <c r="C1098" t="b">
        <f>COUNTIF(Table_Beispiel[relWort], Table_Nomen[[#This Row],[wortKey]]) &gt; 0</f>
        <v>0</v>
      </c>
      <c r="F1098" t="s">
        <v>19</v>
      </c>
      <c r="H1098" t="s">
        <v>38</v>
      </c>
      <c r="K1098" t="s">
        <v>814</v>
      </c>
      <c r="L1098" t="s">
        <v>45</v>
      </c>
      <c r="O1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NomenOrder97weiblichGenusgenetiveKasussingularNumerus</v>
      </c>
      <c r="P1098">
        <v>1097</v>
      </c>
    </row>
    <row r="1099" spans="1:16">
      <c r="A1099" t="s">
        <v>4454</v>
      </c>
      <c r="B1099" t="s">
        <v>4545</v>
      </c>
      <c r="C1099" t="b">
        <f>COUNTIF(Table_Beispiel[relWort], Table_Nomen[[#This Row],[wortKey]]) &gt; 0</f>
        <v>0</v>
      </c>
      <c r="F1099" t="s">
        <v>18</v>
      </c>
      <c r="H1099" t="s">
        <v>38</v>
      </c>
      <c r="K1099" t="s">
        <v>815</v>
      </c>
      <c r="L1099" t="s">
        <v>45</v>
      </c>
      <c r="O1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NomenOrder98mannlichGenusgenetiveKasussingularNumerus</v>
      </c>
      <c r="P1099">
        <v>1098</v>
      </c>
    </row>
    <row r="1100" spans="1:16">
      <c r="A1100" t="s">
        <v>4423</v>
      </c>
      <c r="B1100" t="s">
        <v>4513</v>
      </c>
      <c r="C1100" t="b">
        <f>COUNTIF(Table_Beispiel[relWort], Table_Nomen[[#This Row],[wortKey]]) &gt; 0</f>
        <v>0</v>
      </c>
      <c r="F1100" t="s">
        <v>20</v>
      </c>
      <c r="H1100" t="s">
        <v>38</v>
      </c>
      <c r="K1100" t="s">
        <v>816</v>
      </c>
      <c r="L1100" t="s">
        <v>45</v>
      </c>
      <c r="O1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NomenOrder99sachlichGenusgenetiveKasussingularNumerus</v>
      </c>
      <c r="P1100">
        <v>1099</v>
      </c>
    </row>
    <row r="1101" spans="1:16">
      <c r="A1101" t="s">
        <v>4455</v>
      </c>
      <c r="B1101" t="s">
        <v>4546</v>
      </c>
      <c r="C1101" t="b">
        <f>COUNTIF(Table_Beispiel[relWort], Table_Nomen[[#This Row],[wortKey]]) &gt; 0</f>
        <v>0</v>
      </c>
      <c r="F1101" t="s">
        <v>19</v>
      </c>
      <c r="H1101" t="s">
        <v>38</v>
      </c>
      <c r="K1101" t="s">
        <v>817</v>
      </c>
      <c r="L1101" t="s">
        <v>45</v>
      </c>
      <c r="O1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NomenOrder100weiblichGenusgenetiveKasussingularNumerus</v>
      </c>
      <c r="P1101">
        <v>1100</v>
      </c>
    </row>
    <row r="1102" spans="1:16">
      <c r="A1102" t="s">
        <v>3680</v>
      </c>
      <c r="B1102" t="s">
        <v>4578</v>
      </c>
      <c r="C1102" t="b">
        <f>COUNTIF(Table_Beispiel[relWort], Table_Nomen[[#This Row],[wortKey]]) &gt; 0</f>
        <v>1</v>
      </c>
      <c r="F1102" t="s">
        <v>19</v>
      </c>
      <c r="H1102" t="s">
        <v>40</v>
      </c>
      <c r="K1102" t="s">
        <v>718</v>
      </c>
      <c r="L1102" t="s">
        <v>45</v>
      </c>
      <c r="O1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NomenOrder1weiblichGenusakkusativKasussingularNumerus</v>
      </c>
      <c r="P1102">
        <v>1101</v>
      </c>
    </row>
    <row r="1103" spans="1:16">
      <c r="A1103" t="s">
        <v>4547</v>
      </c>
      <c r="B1103" t="s">
        <v>4579</v>
      </c>
      <c r="C1103" t="b">
        <f>COUNTIF(Table_Beispiel[relWort], Table_Nomen[[#This Row],[wortKey]]) &gt; 0</f>
        <v>1</v>
      </c>
      <c r="F1103" t="s">
        <v>18</v>
      </c>
      <c r="H1103" t="s">
        <v>40</v>
      </c>
      <c r="K1103" t="s">
        <v>719</v>
      </c>
      <c r="L1103" t="s">
        <v>45</v>
      </c>
      <c r="O1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NomenOrder2mannlichGenusakkusativKasussingularNumerus</v>
      </c>
      <c r="P1103">
        <v>1102</v>
      </c>
    </row>
    <row r="1104" spans="1:16">
      <c r="A1104" t="s">
        <v>3682</v>
      </c>
      <c r="B1104" t="s">
        <v>4580</v>
      </c>
      <c r="C1104" t="b">
        <f>COUNTIF(Table_Beispiel[relWort], Table_Nomen[[#This Row],[wortKey]]) &gt; 0</f>
        <v>1</v>
      </c>
      <c r="F1104" t="s">
        <v>19</v>
      </c>
      <c r="H1104" t="s">
        <v>40</v>
      </c>
      <c r="K1104" t="s">
        <v>720</v>
      </c>
      <c r="L1104" t="s">
        <v>45</v>
      </c>
      <c r="O1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NomenOrder3weiblichGenusakkusativKasussingularNumerus</v>
      </c>
      <c r="P1104">
        <v>1103</v>
      </c>
    </row>
    <row r="1105" spans="1:16">
      <c r="A1105" t="s">
        <v>4548</v>
      </c>
      <c r="B1105" t="s">
        <v>4581</v>
      </c>
      <c r="C1105" t="b">
        <f>COUNTIF(Table_Beispiel[relWort], Table_Nomen[[#This Row],[wortKey]]) &gt; 0</f>
        <v>1</v>
      </c>
      <c r="F1105" t="s">
        <v>18</v>
      </c>
      <c r="H1105" t="s">
        <v>40</v>
      </c>
      <c r="K1105" t="s">
        <v>721</v>
      </c>
      <c r="L1105" t="s">
        <v>45</v>
      </c>
      <c r="O1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NomenOrder4mannlichGenusakkusativKasussingularNumerus</v>
      </c>
      <c r="P1105">
        <v>1104</v>
      </c>
    </row>
    <row r="1106" spans="1:16">
      <c r="A1106" t="s">
        <v>4549</v>
      </c>
      <c r="B1106" t="s">
        <v>4582</v>
      </c>
      <c r="C1106" t="b">
        <f>COUNTIF(Table_Beispiel[relWort], Table_Nomen[[#This Row],[wortKey]]) &gt; 0</f>
        <v>1</v>
      </c>
      <c r="F1106" t="s">
        <v>18</v>
      </c>
      <c r="H1106" t="s">
        <v>40</v>
      </c>
      <c r="K1106" t="s">
        <v>722</v>
      </c>
      <c r="L1106" t="s">
        <v>45</v>
      </c>
      <c r="O1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NomenOrder5mannlichGenusakkusativKasussingularNumerus</v>
      </c>
      <c r="P1106">
        <v>1105</v>
      </c>
    </row>
    <row r="1107" spans="1:16">
      <c r="A1107" t="s">
        <v>3685</v>
      </c>
      <c r="B1107" t="s">
        <v>4583</v>
      </c>
      <c r="C1107" t="b">
        <f>COUNTIF(Table_Beispiel[relWort], Table_Nomen[[#This Row],[wortKey]]) &gt; 0</f>
        <v>1</v>
      </c>
      <c r="F1107" t="s">
        <v>20</v>
      </c>
      <c r="H1107" t="s">
        <v>40</v>
      </c>
      <c r="K1107" t="s">
        <v>723</v>
      </c>
      <c r="L1107" t="s">
        <v>45</v>
      </c>
      <c r="O1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NomenOrder6sachlichGenusakkusativKasussingularNumerus</v>
      </c>
      <c r="P1107">
        <v>1106</v>
      </c>
    </row>
    <row r="1108" spans="1:16">
      <c r="A1108" t="s">
        <v>3686</v>
      </c>
      <c r="B1108" t="s">
        <v>4584</v>
      </c>
      <c r="C1108" t="b">
        <f>COUNTIF(Table_Beispiel[relWort], Table_Nomen[[#This Row],[wortKey]]) &gt; 0</f>
        <v>1</v>
      </c>
      <c r="F1108" t="s">
        <v>19</v>
      </c>
      <c r="H1108" t="s">
        <v>40</v>
      </c>
      <c r="K1108" t="s">
        <v>724</v>
      </c>
      <c r="L1108" t="s">
        <v>45</v>
      </c>
      <c r="O1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NomenOrder7weiblichGenusakkusativKasussingularNumerus</v>
      </c>
      <c r="P1108">
        <v>1107</v>
      </c>
    </row>
    <row r="1109" spans="1:16">
      <c r="A1109" t="s">
        <v>4550</v>
      </c>
      <c r="B1109" t="s">
        <v>4585</v>
      </c>
      <c r="C1109" t="b">
        <f>COUNTIF(Table_Beispiel[relWort], Table_Nomen[[#This Row],[wortKey]]) &gt; 0</f>
        <v>1</v>
      </c>
      <c r="F1109" t="s">
        <v>18</v>
      </c>
      <c r="H1109" t="s">
        <v>40</v>
      </c>
      <c r="K1109" t="s">
        <v>725</v>
      </c>
      <c r="L1109" t="s">
        <v>45</v>
      </c>
      <c r="O1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NomenOrder8mannlichGenusakkusativKasussingularNumerus</v>
      </c>
      <c r="P1109">
        <v>1108</v>
      </c>
    </row>
    <row r="1110" spans="1:16">
      <c r="A1110" t="s">
        <v>3688</v>
      </c>
      <c r="B1110" t="s">
        <v>4586</v>
      </c>
      <c r="C1110" t="b">
        <f>COUNTIF(Table_Beispiel[relWort], Table_Nomen[[#This Row],[wortKey]]) &gt; 0</f>
        <v>1</v>
      </c>
      <c r="F1110" t="s">
        <v>20</v>
      </c>
      <c r="H1110" t="s">
        <v>40</v>
      </c>
      <c r="K1110" t="s">
        <v>726</v>
      </c>
      <c r="L1110" t="s">
        <v>45</v>
      </c>
      <c r="O1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NomenOrder9sachlichGenusakkusativKasussingularNumerus</v>
      </c>
      <c r="P1110">
        <v>1109</v>
      </c>
    </row>
    <row r="1111" spans="1:16">
      <c r="A1111" t="s">
        <v>3689</v>
      </c>
      <c r="B1111" t="s">
        <v>4587</v>
      </c>
      <c r="C1111" t="b">
        <f>COUNTIF(Table_Beispiel[relWort], Table_Nomen[[#This Row],[wortKey]]) &gt; 0</f>
        <v>1</v>
      </c>
      <c r="F1111" t="s">
        <v>20</v>
      </c>
      <c r="H1111" t="s">
        <v>40</v>
      </c>
      <c r="K1111" t="s">
        <v>727</v>
      </c>
      <c r="L1111" t="s">
        <v>45</v>
      </c>
      <c r="O1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NomenOrder10sachlichGenusakkusativKasussingularNumerus</v>
      </c>
      <c r="P1111">
        <v>1110</v>
      </c>
    </row>
    <row r="1112" spans="1:16">
      <c r="A1112" t="s">
        <v>3690</v>
      </c>
      <c r="B1112" t="s">
        <v>4588</v>
      </c>
      <c r="C1112" t="b">
        <f>COUNTIF(Table_Beispiel[relWort], Table_Nomen[[#This Row],[wortKey]]) &gt; 0</f>
        <v>1</v>
      </c>
      <c r="F1112" t="s">
        <v>19</v>
      </c>
      <c r="H1112" t="s">
        <v>40</v>
      </c>
      <c r="K1112" t="s">
        <v>728</v>
      </c>
      <c r="L1112" t="s">
        <v>45</v>
      </c>
      <c r="O1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NomenOrder11weiblichGenusakkusativKasussingularNumerus</v>
      </c>
      <c r="P1112">
        <v>1111</v>
      </c>
    </row>
    <row r="1113" spans="1:16">
      <c r="A1113" t="s">
        <v>3691</v>
      </c>
      <c r="B1113" t="s">
        <v>4589</v>
      </c>
      <c r="C1113" t="b">
        <f>COUNTIF(Table_Beispiel[relWort], Table_Nomen[[#This Row],[wortKey]]) &gt; 0</f>
        <v>1</v>
      </c>
      <c r="F1113" t="s">
        <v>19</v>
      </c>
      <c r="H1113" t="s">
        <v>40</v>
      </c>
      <c r="K1113" t="s">
        <v>729</v>
      </c>
      <c r="L1113" t="s">
        <v>45</v>
      </c>
      <c r="O1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NomenOrder12weiblichGenusakkusativKasussingularNumerus</v>
      </c>
      <c r="P1113">
        <v>1112</v>
      </c>
    </row>
    <row r="1114" spans="1:16">
      <c r="A1114" t="s">
        <v>3692</v>
      </c>
      <c r="B1114" t="s">
        <v>4590</v>
      </c>
      <c r="C1114" t="b">
        <f>COUNTIF(Table_Beispiel[relWort], Table_Nomen[[#This Row],[wortKey]]) &gt; 0</f>
        <v>1</v>
      </c>
      <c r="F1114" t="s">
        <v>20</v>
      </c>
      <c r="H1114" t="s">
        <v>40</v>
      </c>
      <c r="K1114" t="s">
        <v>730</v>
      </c>
      <c r="L1114" t="s">
        <v>45</v>
      </c>
      <c r="O1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NomenOrder13sachlichGenusakkusativKasussingularNumerus</v>
      </c>
      <c r="P1114">
        <v>1113</v>
      </c>
    </row>
    <row r="1115" spans="1:16">
      <c r="A1115" t="s">
        <v>3693</v>
      </c>
      <c r="B1115" t="s">
        <v>4591</v>
      </c>
      <c r="C1115" t="b">
        <f>COUNTIF(Table_Beispiel[relWort], Table_Nomen[[#This Row],[wortKey]]) &gt; 0</f>
        <v>1</v>
      </c>
      <c r="F1115" t="s">
        <v>19</v>
      </c>
      <c r="H1115" t="s">
        <v>40</v>
      </c>
      <c r="K1115" t="s">
        <v>731</v>
      </c>
      <c r="L1115" t="s">
        <v>45</v>
      </c>
      <c r="O1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NomenOrder14weiblichGenusakkusativKasussingularNumerus</v>
      </c>
      <c r="P1115">
        <v>1114</v>
      </c>
    </row>
    <row r="1116" spans="1:16">
      <c r="A1116" t="s">
        <v>3694</v>
      </c>
      <c r="B1116" t="s">
        <v>4592</v>
      </c>
      <c r="C1116" t="b">
        <f>COUNTIF(Table_Beispiel[relWort], Table_Nomen[[#This Row],[wortKey]]) &gt; 0</f>
        <v>1</v>
      </c>
      <c r="F1116" t="s">
        <v>19</v>
      </c>
      <c r="H1116" t="s">
        <v>40</v>
      </c>
      <c r="K1116" t="s">
        <v>732</v>
      </c>
      <c r="L1116" t="s">
        <v>45</v>
      </c>
      <c r="O1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NomenOrder15weiblichGenusakkusativKasussingularNumerus</v>
      </c>
      <c r="P1116">
        <v>1115</v>
      </c>
    </row>
    <row r="1117" spans="1:16">
      <c r="A1117" t="s">
        <v>3695</v>
      </c>
      <c r="B1117" t="s">
        <v>4593</v>
      </c>
      <c r="C1117" t="b">
        <f>COUNTIF(Table_Beispiel[relWort], Table_Nomen[[#This Row],[wortKey]]) &gt; 0</f>
        <v>1</v>
      </c>
      <c r="F1117" t="s">
        <v>20</v>
      </c>
      <c r="H1117" t="s">
        <v>40</v>
      </c>
      <c r="K1117" t="s">
        <v>733</v>
      </c>
      <c r="L1117" t="s">
        <v>45</v>
      </c>
      <c r="O1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NomenOrder16sachlichGenusakkusativKasussingularNumerus</v>
      </c>
      <c r="P1117">
        <v>1116</v>
      </c>
    </row>
    <row r="1118" spans="1:16">
      <c r="A1118" t="s">
        <v>4551</v>
      </c>
      <c r="B1118" t="s">
        <v>4472</v>
      </c>
      <c r="C1118" t="b">
        <f>COUNTIF(Table_Beispiel[relWort], Table_Nomen[[#This Row],[wortKey]]) &gt; 0</f>
        <v>1</v>
      </c>
      <c r="F1118" t="s">
        <v>18</v>
      </c>
      <c r="H1118" t="s">
        <v>40</v>
      </c>
      <c r="K1118" t="s">
        <v>734</v>
      </c>
      <c r="L1118" t="s">
        <v>45</v>
      </c>
      <c r="O1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NomenOrder17mannlichGenusakkusativKasussingularNumerus</v>
      </c>
      <c r="P1118">
        <v>1117</v>
      </c>
    </row>
    <row r="1119" spans="1:16">
      <c r="A1119" t="s">
        <v>3697</v>
      </c>
      <c r="B1119" t="s">
        <v>4594</v>
      </c>
      <c r="C1119" t="b">
        <f>COUNTIF(Table_Beispiel[relWort], Table_Nomen[[#This Row],[wortKey]]) &gt; 0</f>
        <v>1</v>
      </c>
      <c r="F1119" t="s">
        <v>20</v>
      </c>
      <c r="H1119" t="s">
        <v>40</v>
      </c>
      <c r="K1119" t="s">
        <v>735</v>
      </c>
      <c r="L1119" t="s">
        <v>45</v>
      </c>
      <c r="O1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NomenOrder18sachlichGenusakkusativKasussingularNumerus</v>
      </c>
      <c r="P1119">
        <v>1118</v>
      </c>
    </row>
    <row r="1120" spans="1:16">
      <c r="A1120" t="s">
        <v>4552</v>
      </c>
      <c r="B1120" t="s">
        <v>4595</v>
      </c>
      <c r="C1120" t="b">
        <f>COUNTIF(Table_Beispiel[relWort], Table_Nomen[[#This Row],[wortKey]]) &gt; 0</f>
        <v>1</v>
      </c>
      <c r="F1120" t="s">
        <v>18</v>
      </c>
      <c r="H1120" t="s">
        <v>40</v>
      </c>
      <c r="K1120" t="s">
        <v>736</v>
      </c>
      <c r="L1120" t="s">
        <v>45</v>
      </c>
      <c r="O1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NomenOrder19mannlichGenusakkusativKasussingularNumerus</v>
      </c>
      <c r="P1120">
        <v>1119</v>
      </c>
    </row>
    <row r="1121" spans="1:16">
      <c r="A1121" t="s">
        <v>3699</v>
      </c>
      <c r="B1121" t="s">
        <v>4596</v>
      </c>
      <c r="C1121" t="b">
        <f>COUNTIF(Table_Beispiel[relWort], Table_Nomen[[#This Row],[wortKey]]) &gt; 0</f>
        <v>1</v>
      </c>
      <c r="F1121" t="s">
        <v>19</v>
      </c>
      <c r="H1121" t="s">
        <v>40</v>
      </c>
      <c r="K1121" t="s">
        <v>737</v>
      </c>
      <c r="L1121" t="s">
        <v>45</v>
      </c>
      <c r="O1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NomenOrder20weiblichGenusakkusativKasussingularNumerus</v>
      </c>
      <c r="P1121">
        <v>1120</v>
      </c>
    </row>
    <row r="1122" spans="1:16">
      <c r="A1122" t="s">
        <v>3700</v>
      </c>
      <c r="B1122" t="s">
        <v>4597</v>
      </c>
      <c r="C1122" t="b">
        <f>COUNTIF(Table_Beispiel[relWort], Table_Nomen[[#This Row],[wortKey]]) &gt; 0</f>
        <v>1</v>
      </c>
      <c r="F1122" t="s">
        <v>20</v>
      </c>
      <c r="H1122" t="s">
        <v>40</v>
      </c>
      <c r="K1122" t="s">
        <v>738</v>
      </c>
      <c r="L1122" t="s">
        <v>45</v>
      </c>
      <c r="O1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NomenOrder21sachlichGenusakkusativKasussingularNumerus</v>
      </c>
      <c r="P1122">
        <v>1121</v>
      </c>
    </row>
    <row r="1123" spans="1:16">
      <c r="A1123" t="s">
        <v>4553</v>
      </c>
      <c r="B1123" t="s">
        <v>4598</v>
      </c>
      <c r="C1123" t="b">
        <f>COUNTIF(Table_Beispiel[relWort], Table_Nomen[[#This Row],[wortKey]]) &gt; 0</f>
        <v>1</v>
      </c>
      <c r="F1123" t="s">
        <v>18</v>
      </c>
      <c r="H1123" t="s">
        <v>40</v>
      </c>
      <c r="K1123" t="s">
        <v>739</v>
      </c>
      <c r="L1123" t="s">
        <v>45</v>
      </c>
      <c r="O1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NomenOrder22mannlichGenusakkusativKasussingularNumerus</v>
      </c>
      <c r="P1123">
        <v>1122</v>
      </c>
    </row>
    <row r="1124" spans="1:16">
      <c r="A1124" t="s">
        <v>4554</v>
      </c>
      <c r="B1124" t="s">
        <v>4478</v>
      </c>
      <c r="C1124" t="b">
        <f>COUNTIF(Table_Beispiel[relWort], Table_Nomen[[#This Row],[wortKey]]) &gt; 0</f>
        <v>1</v>
      </c>
      <c r="F1124" t="s">
        <v>18</v>
      </c>
      <c r="H1124" t="s">
        <v>40</v>
      </c>
      <c r="K1124" t="s">
        <v>740</v>
      </c>
      <c r="L1124" t="s">
        <v>45</v>
      </c>
      <c r="O1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NomenOrder23mannlichGenusakkusativKasussingularNumerus</v>
      </c>
      <c r="P1124">
        <v>1123</v>
      </c>
    </row>
    <row r="1125" spans="1:16">
      <c r="A1125" t="s">
        <v>3703</v>
      </c>
      <c r="B1125" t="s">
        <v>4599</v>
      </c>
      <c r="C1125" t="b">
        <f>COUNTIF(Table_Beispiel[relWort], Table_Nomen[[#This Row],[wortKey]]) &gt; 0</f>
        <v>1</v>
      </c>
      <c r="F1125" t="s">
        <v>20</v>
      </c>
      <c r="H1125" t="s">
        <v>40</v>
      </c>
      <c r="K1125" t="s">
        <v>741</v>
      </c>
      <c r="L1125" t="s">
        <v>45</v>
      </c>
      <c r="O1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NomenOrder24sachlichGenusakkusativKasussingularNumerus</v>
      </c>
      <c r="P1125">
        <v>1124</v>
      </c>
    </row>
    <row r="1126" spans="1:16">
      <c r="A1126" t="s">
        <v>3704</v>
      </c>
      <c r="B1126" t="s">
        <v>4600</v>
      </c>
      <c r="C1126" t="b">
        <f>COUNTIF(Table_Beispiel[relWort], Table_Nomen[[#This Row],[wortKey]]) &gt; 0</f>
        <v>1</v>
      </c>
      <c r="F1126" t="s">
        <v>19</v>
      </c>
      <c r="H1126" t="s">
        <v>40</v>
      </c>
      <c r="K1126" t="s">
        <v>742</v>
      </c>
      <c r="L1126" t="s">
        <v>45</v>
      </c>
      <c r="O1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NomenOrder25weiblichGenusakkusativKasussingularNumerus</v>
      </c>
      <c r="P1126">
        <v>1125</v>
      </c>
    </row>
    <row r="1127" spans="1:16">
      <c r="A1127" t="s">
        <v>4555</v>
      </c>
      <c r="B1127" t="s">
        <v>4580</v>
      </c>
      <c r="C1127" t="b">
        <f>COUNTIF(Table_Beispiel[relWort], Table_Nomen[[#This Row],[wortKey]]) &gt; 0</f>
        <v>1</v>
      </c>
      <c r="F1127" t="s">
        <v>18</v>
      </c>
      <c r="H1127" t="s">
        <v>40</v>
      </c>
      <c r="K1127" t="s">
        <v>743</v>
      </c>
      <c r="L1127" t="s">
        <v>45</v>
      </c>
      <c r="O1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NomenOrder26mannlichGenusakkusativKasussingularNumerus</v>
      </c>
      <c r="P1127">
        <v>1126</v>
      </c>
    </row>
    <row r="1128" spans="1:16">
      <c r="A1128" t="s">
        <v>3706</v>
      </c>
      <c r="B1128" t="s">
        <v>4481</v>
      </c>
      <c r="C1128" t="b">
        <f>COUNTIF(Table_Beispiel[relWort], Table_Nomen[[#This Row],[wortKey]]) &gt; 0</f>
        <v>1</v>
      </c>
      <c r="F1128" t="s">
        <v>20</v>
      </c>
      <c r="H1128" t="s">
        <v>40</v>
      </c>
      <c r="K1128" t="s">
        <v>744</v>
      </c>
      <c r="L1128" t="s">
        <v>45</v>
      </c>
      <c r="O1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NomenOrder27sachlichGenusakkusativKasussingularNumerus</v>
      </c>
      <c r="P1128">
        <v>1127</v>
      </c>
    </row>
    <row r="1129" spans="1:16">
      <c r="A1129" t="s">
        <v>3707</v>
      </c>
      <c r="B1129" t="s">
        <v>4601</v>
      </c>
      <c r="C1129" t="b">
        <f>COUNTIF(Table_Beispiel[relWort], Table_Nomen[[#This Row],[wortKey]]) &gt; 0</f>
        <v>1</v>
      </c>
      <c r="F1129" t="s">
        <v>20</v>
      </c>
      <c r="H1129" t="s">
        <v>40</v>
      </c>
      <c r="K1129" t="s">
        <v>745</v>
      </c>
      <c r="L1129" t="s">
        <v>45</v>
      </c>
      <c r="O1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NomenOrder28sachlichGenusakkusativKasussingularNumerus</v>
      </c>
      <c r="P1129">
        <v>1128</v>
      </c>
    </row>
    <row r="1130" spans="1:16">
      <c r="A1130" t="s">
        <v>4556</v>
      </c>
      <c r="B1130" t="s">
        <v>4602</v>
      </c>
      <c r="C1130" t="b">
        <f>COUNTIF(Table_Beispiel[relWort], Table_Nomen[[#This Row],[wortKey]]) &gt; 0</f>
        <v>1</v>
      </c>
      <c r="F1130" t="s">
        <v>18</v>
      </c>
      <c r="H1130" t="s">
        <v>40</v>
      </c>
      <c r="K1130" t="s">
        <v>746</v>
      </c>
      <c r="L1130" t="s">
        <v>45</v>
      </c>
      <c r="O1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NomenOrder29mannlichGenusakkusativKasussingularNumerus</v>
      </c>
      <c r="P1130">
        <v>1129</v>
      </c>
    </row>
    <row r="1131" spans="1:16">
      <c r="A1131" t="s">
        <v>4557</v>
      </c>
      <c r="B1131" t="s">
        <v>4484</v>
      </c>
      <c r="C1131" t="b">
        <f>COUNTIF(Table_Beispiel[relWort], Table_Nomen[[#This Row],[wortKey]]) &gt; 0</f>
        <v>1</v>
      </c>
      <c r="F1131" t="s">
        <v>18</v>
      </c>
      <c r="H1131" t="s">
        <v>40</v>
      </c>
      <c r="K1131" t="s">
        <v>747</v>
      </c>
      <c r="L1131" t="s">
        <v>45</v>
      </c>
      <c r="O1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NomenOrder30mannlichGenusakkusativKasussingularNumerus</v>
      </c>
      <c r="P1131">
        <v>1130</v>
      </c>
    </row>
    <row r="1132" spans="1:16">
      <c r="A1132" t="s">
        <v>3710</v>
      </c>
      <c r="B1132" t="s">
        <v>4603</v>
      </c>
      <c r="C1132" t="b">
        <f>COUNTIF(Table_Beispiel[relWort], Table_Nomen[[#This Row],[wortKey]]) &gt; 0</f>
        <v>1</v>
      </c>
      <c r="F1132" t="s">
        <v>19</v>
      </c>
      <c r="H1132" t="s">
        <v>40</v>
      </c>
      <c r="K1132" t="s">
        <v>748</v>
      </c>
      <c r="L1132" t="s">
        <v>45</v>
      </c>
      <c r="O1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NomenOrder31weiblichGenusakkusativKasussingularNumerus</v>
      </c>
      <c r="P1132">
        <v>1131</v>
      </c>
    </row>
    <row r="1133" spans="1:16">
      <c r="A1133" t="s">
        <v>4558</v>
      </c>
      <c r="B1133" t="s">
        <v>4604</v>
      </c>
      <c r="C1133" t="b">
        <f>COUNTIF(Table_Beispiel[relWort], Table_Nomen[[#This Row],[wortKey]]) &gt; 0</f>
        <v>1</v>
      </c>
      <c r="F1133" t="s">
        <v>18</v>
      </c>
      <c r="H1133" t="s">
        <v>40</v>
      </c>
      <c r="K1133" t="s">
        <v>749</v>
      </c>
      <c r="L1133" t="s">
        <v>45</v>
      </c>
      <c r="O1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NomenOrder32mannlichGenusakkusativKasussingularNumerus</v>
      </c>
      <c r="P1133">
        <v>1132</v>
      </c>
    </row>
    <row r="1134" spans="1:16">
      <c r="A1134" t="s">
        <v>4559</v>
      </c>
      <c r="B1134" t="s">
        <v>4605</v>
      </c>
      <c r="C1134" t="b">
        <f>COUNTIF(Table_Beispiel[relWort], Table_Nomen[[#This Row],[wortKey]]) &gt; 0</f>
        <v>1</v>
      </c>
      <c r="F1134" t="s">
        <v>18</v>
      </c>
      <c r="H1134" t="s">
        <v>40</v>
      </c>
      <c r="K1134" t="s">
        <v>750</v>
      </c>
      <c r="L1134" t="s">
        <v>45</v>
      </c>
      <c r="O1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NomenOrder33mannlichGenusakkusativKasussingularNumerus</v>
      </c>
      <c r="P1134">
        <v>1133</v>
      </c>
    </row>
    <row r="1135" spans="1:16">
      <c r="A1135" t="s">
        <v>3713</v>
      </c>
      <c r="B1135" t="s">
        <v>4606</v>
      </c>
      <c r="C1135" t="b">
        <f>COUNTIF(Table_Beispiel[relWort], Table_Nomen[[#This Row],[wortKey]]) &gt; 0</f>
        <v>1</v>
      </c>
      <c r="F1135" t="s">
        <v>20</v>
      </c>
      <c r="H1135" t="s">
        <v>40</v>
      </c>
      <c r="K1135" t="s">
        <v>751</v>
      </c>
      <c r="L1135" t="s">
        <v>45</v>
      </c>
      <c r="O1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NomenOrder34sachlichGenusakkusativKasussingularNumerus</v>
      </c>
      <c r="P1135">
        <v>1134</v>
      </c>
    </row>
    <row r="1136" spans="1:16">
      <c r="A1136" t="s">
        <v>4560</v>
      </c>
      <c r="B1136" t="s">
        <v>4598</v>
      </c>
      <c r="C1136" t="b">
        <f>COUNTIF(Table_Beispiel[relWort], Table_Nomen[[#This Row],[wortKey]]) &gt; 0</f>
        <v>1</v>
      </c>
      <c r="F1136" t="s">
        <v>18</v>
      </c>
      <c r="H1136" t="s">
        <v>40</v>
      </c>
      <c r="K1136" t="s">
        <v>752</v>
      </c>
      <c r="L1136" t="s">
        <v>45</v>
      </c>
      <c r="O1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NomenOrder35mannlichGenusakkusativKasussingularNumerus</v>
      </c>
      <c r="P1136">
        <v>1135</v>
      </c>
    </row>
    <row r="1137" spans="1:16">
      <c r="A1137" t="s">
        <v>4561</v>
      </c>
      <c r="B1137" t="s">
        <v>4489</v>
      </c>
      <c r="C1137" t="b">
        <f>COUNTIF(Table_Beispiel[relWort], Table_Nomen[[#This Row],[wortKey]]) &gt; 0</f>
        <v>1</v>
      </c>
      <c r="F1137" t="s">
        <v>18</v>
      </c>
      <c r="H1137" t="s">
        <v>40</v>
      </c>
      <c r="K1137" t="s">
        <v>753</v>
      </c>
      <c r="L1137" t="s">
        <v>45</v>
      </c>
      <c r="O1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NomenOrder36mannlichGenusakkusativKasussingularNumerus</v>
      </c>
      <c r="P1137">
        <v>1136</v>
      </c>
    </row>
    <row r="1138" spans="1:16">
      <c r="A1138" t="s">
        <v>3716</v>
      </c>
      <c r="B1138" t="s">
        <v>4607</v>
      </c>
      <c r="C1138" t="b">
        <f>COUNTIF(Table_Beispiel[relWort], Table_Nomen[[#This Row],[wortKey]]) &gt; 0</f>
        <v>1</v>
      </c>
      <c r="F1138" t="s">
        <v>20</v>
      </c>
      <c r="H1138" t="s">
        <v>40</v>
      </c>
      <c r="K1138" t="s">
        <v>754</v>
      </c>
      <c r="L1138" t="s">
        <v>45</v>
      </c>
      <c r="O1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NomenOrder37sachlichGenusakkusativKasussingularNumerus</v>
      </c>
      <c r="P1138">
        <v>1137</v>
      </c>
    </row>
    <row r="1139" spans="1:16">
      <c r="A1139" t="s">
        <v>4562</v>
      </c>
      <c r="B1139" t="s">
        <v>4608</v>
      </c>
      <c r="C1139" t="b">
        <f>COUNTIF(Table_Beispiel[relWort], Table_Nomen[[#This Row],[wortKey]]) &gt; 0</f>
        <v>1</v>
      </c>
      <c r="F1139" t="s">
        <v>18</v>
      </c>
      <c r="H1139" t="s">
        <v>40</v>
      </c>
      <c r="K1139" t="s">
        <v>755</v>
      </c>
      <c r="L1139" t="s">
        <v>45</v>
      </c>
      <c r="O1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NomenOrder38mannlichGenusakkusativKasussingularNumerus</v>
      </c>
      <c r="P1139">
        <v>1138</v>
      </c>
    </row>
    <row r="1140" spans="1:16">
      <c r="A1140" t="s">
        <v>3718</v>
      </c>
      <c r="B1140" t="s">
        <v>4609</v>
      </c>
      <c r="C1140" t="b">
        <f>COUNTIF(Table_Beispiel[relWort], Table_Nomen[[#This Row],[wortKey]]) &gt; 0</f>
        <v>1</v>
      </c>
      <c r="F1140" t="s">
        <v>19</v>
      </c>
      <c r="H1140" t="s">
        <v>40</v>
      </c>
      <c r="K1140" t="s">
        <v>756</v>
      </c>
      <c r="L1140" t="s">
        <v>45</v>
      </c>
      <c r="O1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NomenOrder39weiblichGenusakkusativKasussingularNumerus</v>
      </c>
      <c r="P1140">
        <v>1139</v>
      </c>
    </row>
    <row r="1141" spans="1:16">
      <c r="A1141" t="s">
        <v>3719</v>
      </c>
      <c r="B1141" t="s">
        <v>4610</v>
      </c>
      <c r="C1141" t="b">
        <f>COUNTIF(Table_Beispiel[relWort], Table_Nomen[[#This Row],[wortKey]]) &gt; 0</f>
        <v>1</v>
      </c>
      <c r="F1141" t="s">
        <v>19</v>
      </c>
      <c r="H1141" t="s">
        <v>40</v>
      </c>
      <c r="K1141" t="s">
        <v>757</v>
      </c>
      <c r="L1141" t="s">
        <v>45</v>
      </c>
      <c r="O1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NomenOrder40weiblichGenusakkusativKasussingularNumerus</v>
      </c>
      <c r="P1141">
        <v>1140</v>
      </c>
    </row>
    <row r="1142" spans="1:16">
      <c r="A1142" t="s">
        <v>3720</v>
      </c>
      <c r="B1142" t="s">
        <v>4611</v>
      </c>
      <c r="C1142" t="b">
        <f>COUNTIF(Table_Beispiel[relWort], Table_Nomen[[#This Row],[wortKey]]) &gt; 0</f>
        <v>1</v>
      </c>
      <c r="F1142" t="s">
        <v>19</v>
      </c>
      <c r="H1142" t="s">
        <v>40</v>
      </c>
      <c r="K1142" t="s">
        <v>758</v>
      </c>
      <c r="L1142" t="s">
        <v>45</v>
      </c>
      <c r="O1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NomenOrder41weiblichGenusakkusativKasussingularNumerus</v>
      </c>
      <c r="P1142">
        <v>1141</v>
      </c>
    </row>
    <row r="1143" spans="1:16">
      <c r="A1143" t="s">
        <v>4563</v>
      </c>
      <c r="B1143" t="s">
        <v>4612</v>
      </c>
      <c r="C1143" t="b">
        <f>COUNTIF(Table_Beispiel[relWort], Table_Nomen[[#This Row],[wortKey]]) &gt; 0</f>
        <v>1</v>
      </c>
      <c r="F1143" t="s">
        <v>18</v>
      </c>
      <c r="H1143" t="s">
        <v>40</v>
      </c>
      <c r="K1143" t="s">
        <v>759</v>
      </c>
      <c r="L1143" t="s">
        <v>45</v>
      </c>
      <c r="O1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NomenOrder42mannlichGenusakkusativKasussingularNumerus</v>
      </c>
      <c r="P1143">
        <v>1142</v>
      </c>
    </row>
    <row r="1144" spans="1:16">
      <c r="A1144" t="s">
        <v>4564</v>
      </c>
      <c r="B1144" t="s">
        <v>4613</v>
      </c>
      <c r="C1144" t="b">
        <f>COUNTIF(Table_Beispiel[relWort], Table_Nomen[[#This Row],[wortKey]]) &gt; 0</f>
        <v>1</v>
      </c>
      <c r="F1144" t="s">
        <v>18</v>
      </c>
      <c r="H1144" t="s">
        <v>40</v>
      </c>
      <c r="K1144" t="s">
        <v>760</v>
      </c>
      <c r="L1144" t="s">
        <v>45</v>
      </c>
      <c r="O1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NomenOrder43mannlichGenusakkusativKasussingularNumerus</v>
      </c>
      <c r="P1144">
        <v>1143</v>
      </c>
    </row>
    <row r="1145" spans="1:16">
      <c r="A1145" t="s">
        <v>3723</v>
      </c>
      <c r="B1145" t="s">
        <v>4614</v>
      </c>
      <c r="C1145" t="b">
        <f>COUNTIF(Table_Beispiel[relWort], Table_Nomen[[#This Row],[wortKey]]) &gt; 0</f>
        <v>1</v>
      </c>
      <c r="F1145" t="s">
        <v>19</v>
      </c>
      <c r="H1145" t="s">
        <v>40</v>
      </c>
      <c r="K1145" t="s">
        <v>761</v>
      </c>
      <c r="L1145" t="s">
        <v>45</v>
      </c>
      <c r="O1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NomenOrder44weiblichGenusakkusativKasussingularNumerus</v>
      </c>
      <c r="P1145">
        <v>1144</v>
      </c>
    </row>
    <row r="1146" spans="1:16">
      <c r="A1146" t="s">
        <v>3724</v>
      </c>
      <c r="B1146" t="s">
        <v>4615</v>
      </c>
      <c r="C1146" t="b">
        <f>COUNTIF(Table_Beispiel[relWort], Table_Nomen[[#This Row],[wortKey]]) &gt; 0</f>
        <v>1</v>
      </c>
      <c r="F1146" t="s">
        <v>20</v>
      </c>
      <c r="H1146" t="s">
        <v>40</v>
      </c>
      <c r="K1146" t="s">
        <v>762</v>
      </c>
      <c r="L1146" t="s">
        <v>45</v>
      </c>
      <c r="O1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NomenOrder45sachlichGenusakkusativKasussingularNumerus</v>
      </c>
      <c r="P1146">
        <v>1145</v>
      </c>
    </row>
    <row r="1147" spans="1:16">
      <c r="A1147" t="s">
        <v>4565</v>
      </c>
      <c r="B1147" t="s">
        <v>4616</v>
      </c>
      <c r="C1147" t="b">
        <f>COUNTIF(Table_Beispiel[relWort], Table_Nomen[[#This Row],[wortKey]]) &gt; 0</f>
        <v>1</v>
      </c>
      <c r="F1147" t="s">
        <v>18</v>
      </c>
      <c r="H1147" t="s">
        <v>40</v>
      </c>
      <c r="K1147" t="s">
        <v>763</v>
      </c>
      <c r="L1147" t="s">
        <v>45</v>
      </c>
      <c r="O1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NomenOrder46mannlichGenusakkusativKasussingularNumerus</v>
      </c>
      <c r="P1147">
        <v>1146</v>
      </c>
    </row>
    <row r="1148" spans="1:16">
      <c r="A1148" t="s">
        <v>4566</v>
      </c>
      <c r="B1148" t="s">
        <v>4617</v>
      </c>
      <c r="C1148" t="b">
        <f>COUNTIF(Table_Beispiel[relWort], Table_Nomen[[#This Row],[wortKey]]) &gt; 0</f>
        <v>1</v>
      </c>
      <c r="F1148" t="s">
        <v>18</v>
      </c>
      <c r="H1148" t="s">
        <v>40</v>
      </c>
      <c r="K1148" t="s">
        <v>764</v>
      </c>
      <c r="L1148" t="s">
        <v>45</v>
      </c>
      <c r="O1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NomenOrder47mannlichGenusakkusativKasussingularNumerus</v>
      </c>
      <c r="P1148">
        <v>1147</v>
      </c>
    </row>
    <row r="1149" spans="1:16">
      <c r="A1149" t="s">
        <v>3727</v>
      </c>
      <c r="B1149" t="s">
        <v>4618</v>
      </c>
      <c r="C1149" t="b">
        <f>COUNTIF(Table_Beispiel[relWort], Table_Nomen[[#This Row],[wortKey]]) &gt; 0</f>
        <v>1</v>
      </c>
      <c r="F1149" t="s">
        <v>20</v>
      </c>
      <c r="H1149" t="s">
        <v>40</v>
      </c>
      <c r="K1149" t="s">
        <v>765</v>
      </c>
      <c r="L1149" t="s">
        <v>45</v>
      </c>
      <c r="O1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NomenOrder48sachlichGenusakkusativKasussingularNumerus</v>
      </c>
      <c r="P1149">
        <v>1148</v>
      </c>
    </row>
    <row r="1150" spans="1:16">
      <c r="A1150" t="s">
        <v>3728</v>
      </c>
      <c r="B1150" t="s">
        <v>4619</v>
      </c>
      <c r="C1150" t="b">
        <f>COUNTIF(Table_Beispiel[relWort], Table_Nomen[[#This Row],[wortKey]]) &gt; 0</f>
        <v>1</v>
      </c>
      <c r="F1150" t="s">
        <v>19</v>
      </c>
      <c r="H1150" t="s">
        <v>40</v>
      </c>
      <c r="K1150" t="s">
        <v>766</v>
      </c>
      <c r="L1150" t="s">
        <v>45</v>
      </c>
      <c r="O1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NomenOrder49weiblichGenusakkusativKasussingularNumerus</v>
      </c>
      <c r="P1150">
        <v>1149</v>
      </c>
    </row>
    <row r="1151" spans="1:16">
      <c r="A1151" t="s">
        <v>3729</v>
      </c>
      <c r="B1151" t="s">
        <v>4620</v>
      </c>
      <c r="C1151" t="b">
        <f>COUNTIF(Table_Beispiel[relWort], Table_Nomen[[#This Row],[wortKey]]) &gt; 0</f>
        <v>1</v>
      </c>
      <c r="F1151" t="s">
        <v>19</v>
      </c>
      <c r="H1151" t="s">
        <v>40</v>
      </c>
      <c r="K1151" t="s">
        <v>767</v>
      </c>
      <c r="L1151" t="s">
        <v>45</v>
      </c>
      <c r="O1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NomenOrder50weiblichGenusakkusativKasussingularNumerus</v>
      </c>
      <c r="P1151">
        <v>1150</v>
      </c>
    </row>
    <row r="1152" spans="1:16">
      <c r="A1152" t="s">
        <v>4567</v>
      </c>
      <c r="B1152" t="s">
        <v>4621</v>
      </c>
      <c r="C1152" t="b">
        <f>COUNTIF(Table_Beispiel[relWort], Table_Nomen[[#This Row],[wortKey]]) &gt; 0</f>
        <v>0</v>
      </c>
      <c r="F1152" t="s">
        <v>18</v>
      </c>
      <c r="H1152" t="s">
        <v>40</v>
      </c>
      <c r="K1152" t="s">
        <v>768</v>
      </c>
      <c r="L1152" t="s">
        <v>45</v>
      </c>
      <c r="O1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NomenOrder51mannlichGenusakkusativKasussingularNumerus</v>
      </c>
      <c r="P1152">
        <v>1151</v>
      </c>
    </row>
    <row r="1153" spans="1:16">
      <c r="A1153" t="s">
        <v>3731</v>
      </c>
      <c r="B1153" t="s">
        <v>4622</v>
      </c>
      <c r="C1153" t="b">
        <f>COUNTIF(Table_Beispiel[relWort], Table_Nomen[[#This Row],[wortKey]]) &gt; 0</f>
        <v>0</v>
      </c>
      <c r="F1153" t="s">
        <v>19</v>
      </c>
      <c r="H1153" t="s">
        <v>40</v>
      </c>
      <c r="K1153" t="s">
        <v>769</v>
      </c>
      <c r="L1153" t="s">
        <v>45</v>
      </c>
      <c r="O1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NomenOrder52weiblichGenusakkusativKasussingularNumerus</v>
      </c>
      <c r="P1153">
        <v>1152</v>
      </c>
    </row>
    <row r="1154" spans="1:16">
      <c r="A1154" t="s">
        <v>3732</v>
      </c>
      <c r="B1154" t="s">
        <v>4623</v>
      </c>
      <c r="C1154" t="b">
        <f>COUNTIF(Table_Beispiel[relWort], Table_Nomen[[#This Row],[wortKey]]) &gt; 0</f>
        <v>0</v>
      </c>
      <c r="F1154" t="s">
        <v>20</v>
      </c>
      <c r="H1154" t="s">
        <v>40</v>
      </c>
      <c r="K1154" t="s">
        <v>770</v>
      </c>
      <c r="L1154" t="s">
        <v>45</v>
      </c>
      <c r="O1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NomenOrder53sachlichGenusakkusativKasussingularNumerus</v>
      </c>
      <c r="P1154">
        <v>1153</v>
      </c>
    </row>
    <row r="1155" spans="1:16">
      <c r="A1155" t="s">
        <v>3733</v>
      </c>
      <c r="B1155" t="s">
        <v>4624</v>
      </c>
      <c r="C1155" t="b">
        <f>COUNTIF(Table_Beispiel[relWort], Table_Nomen[[#This Row],[wortKey]]) &gt; 0</f>
        <v>0</v>
      </c>
      <c r="F1155" t="s">
        <v>19</v>
      </c>
      <c r="H1155" t="s">
        <v>40</v>
      </c>
      <c r="K1155" t="s">
        <v>771</v>
      </c>
      <c r="L1155" t="s">
        <v>45</v>
      </c>
      <c r="O1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NomenOrder54weiblichGenusakkusativKasussingularNumerus</v>
      </c>
      <c r="P1155">
        <v>1154</v>
      </c>
    </row>
    <row r="1156" spans="1:16">
      <c r="A1156" t="s">
        <v>3734</v>
      </c>
      <c r="B1156" t="s">
        <v>4625</v>
      </c>
      <c r="C1156" t="b">
        <f>COUNTIF(Table_Beispiel[relWort], Table_Nomen[[#This Row],[wortKey]]) &gt; 0</f>
        <v>0</v>
      </c>
      <c r="F1156" t="s">
        <v>20</v>
      </c>
      <c r="H1156" t="s">
        <v>40</v>
      </c>
      <c r="K1156" t="s">
        <v>772</v>
      </c>
      <c r="L1156" t="s">
        <v>45</v>
      </c>
      <c r="O1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NomenOrder55sachlichGenusakkusativKasussingularNumerus</v>
      </c>
      <c r="P1156">
        <v>1155</v>
      </c>
    </row>
    <row r="1157" spans="1:16">
      <c r="A1157" t="s">
        <v>4557</v>
      </c>
      <c r="B1157" t="s">
        <v>4484</v>
      </c>
      <c r="C1157" t="b">
        <f>COUNTIF(Table_Beispiel[relWort], Table_Nomen[[#This Row],[wortKey]]) &gt; 0</f>
        <v>0</v>
      </c>
      <c r="F1157" t="s">
        <v>18</v>
      </c>
      <c r="H1157" t="s">
        <v>40</v>
      </c>
      <c r="K1157" t="s">
        <v>773</v>
      </c>
      <c r="L1157" t="s">
        <v>45</v>
      </c>
      <c r="O1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NomenOrder56mannlichGenusakkusativKasussingularNumerus</v>
      </c>
      <c r="P1157">
        <v>1156</v>
      </c>
    </row>
    <row r="1158" spans="1:16">
      <c r="A1158" t="s">
        <v>3735</v>
      </c>
      <c r="B1158" t="s">
        <v>4626</v>
      </c>
      <c r="C1158" t="b">
        <f>COUNTIF(Table_Beispiel[relWort], Table_Nomen[[#This Row],[wortKey]]) &gt; 0</f>
        <v>0</v>
      </c>
      <c r="F1158" t="s">
        <v>19</v>
      </c>
      <c r="H1158" t="s">
        <v>40</v>
      </c>
      <c r="K1158" t="s">
        <v>774</v>
      </c>
      <c r="L1158" t="s">
        <v>45</v>
      </c>
      <c r="O1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NomenOrder57weiblichGenusakkusativKasussingularNumerus</v>
      </c>
      <c r="P1158">
        <v>1157</v>
      </c>
    </row>
    <row r="1159" spans="1:16">
      <c r="A1159" t="s">
        <v>4568</v>
      </c>
      <c r="B1159" t="s">
        <v>4627</v>
      </c>
      <c r="C1159" t="b">
        <f>COUNTIF(Table_Beispiel[relWort], Table_Nomen[[#This Row],[wortKey]]) &gt; 0</f>
        <v>0</v>
      </c>
      <c r="F1159" t="s">
        <v>18</v>
      </c>
      <c r="H1159" t="s">
        <v>40</v>
      </c>
      <c r="K1159" t="s">
        <v>775</v>
      </c>
      <c r="L1159" t="s">
        <v>45</v>
      </c>
      <c r="O1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NomenOrder58mannlichGenusakkusativKasussingularNumerus</v>
      </c>
      <c r="P1159">
        <v>1158</v>
      </c>
    </row>
    <row r="1160" spans="1:16">
      <c r="A1160" t="s">
        <v>4569</v>
      </c>
      <c r="B1160" t="s">
        <v>4628</v>
      </c>
      <c r="C1160" t="b">
        <f>COUNTIF(Table_Beispiel[relWort], Table_Nomen[[#This Row],[wortKey]]) &gt; 0</f>
        <v>0</v>
      </c>
      <c r="F1160" t="s">
        <v>18</v>
      </c>
      <c r="H1160" t="s">
        <v>40</v>
      </c>
      <c r="K1160" t="s">
        <v>776</v>
      </c>
      <c r="L1160" t="s">
        <v>45</v>
      </c>
      <c r="O1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NomenOrder59mannlichGenusakkusativKasussingularNumerus</v>
      </c>
      <c r="P1160">
        <v>1159</v>
      </c>
    </row>
    <row r="1161" spans="1:16">
      <c r="A1161" t="s">
        <v>3738</v>
      </c>
      <c r="B1161" t="s">
        <v>4629</v>
      </c>
      <c r="C1161" t="b">
        <f>COUNTIF(Table_Beispiel[relWort], Table_Nomen[[#This Row],[wortKey]]) &gt; 0</f>
        <v>0</v>
      </c>
      <c r="F1161" t="s">
        <v>19</v>
      </c>
      <c r="H1161" t="s">
        <v>40</v>
      </c>
      <c r="K1161" t="s">
        <v>777</v>
      </c>
      <c r="L1161" t="s">
        <v>45</v>
      </c>
      <c r="O1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NomenOrder60weiblichGenusakkusativKasussingularNumerus</v>
      </c>
      <c r="P1161">
        <v>1160</v>
      </c>
    </row>
    <row r="1162" spans="1:16">
      <c r="A1162" t="s">
        <v>4566</v>
      </c>
      <c r="B1162" t="s">
        <v>4630</v>
      </c>
      <c r="C1162" t="b">
        <f>COUNTIF(Table_Beispiel[relWort], Table_Nomen[[#This Row],[wortKey]]) &gt; 0</f>
        <v>0</v>
      </c>
      <c r="F1162" t="s">
        <v>18</v>
      </c>
      <c r="H1162" t="s">
        <v>40</v>
      </c>
      <c r="K1162" t="s">
        <v>778</v>
      </c>
      <c r="L1162" t="s">
        <v>45</v>
      </c>
      <c r="O1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NomenOrder61mannlichGenusakkusativKasussingularNumerus</v>
      </c>
      <c r="P1162">
        <v>1161</v>
      </c>
    </row>
    <row r="1163" spans="1:16">
      <c r="A1163" t="s">
        <v>3739</v>
      </c>
      <c r="B1163" t="s">
        <v>4631</v>
      </c>
      <c r="C1163" t="b">
        <f>COUNTIF(Table_Beispiel[relWort], Table_Nomen[[#This Row],[wortKey]]) &gt; 0</f>
        <v>0</v>
      </c>
      <c r="F1163" t="s">
        <v>20</v>
      </c>
      <c r="H1163" t="s">
        <v>40</v>
      </c>
      <c r="K1163" t="s">
        <v>779</v>
      </c>
      <c r="L1163" t="s">
        <v>45</v>
      </c>
      <c r="O1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NomenOrder62sachlichGenusakkusativKasussingularNumerus</v>
      </c>
      <c r="P1163">
        <v>1162</v>
      </c>
    </row>
    <row r="1164" spans="1:16">
      <c r="A1164" t="s">
        <v>4558</v>
      </c>
      <c r="B1164" t="s">
        <v>4604</v>
      </c>
      <c r="C1164" t="b">
        <f>COUNTIF(Table_Beispiel[relWort], Table_Nomen[[#This Row],[wortKey]]) &gt; 0</f>
        <v>0</v>
      </c>
      <c r="F1164" t="s">
        <v>18</v>
      </c>
      <c r="H1164" t="s">
        <v>40</v>
      </c>
      <c r="K1164" t="s">
        <v>780</v>
      </c>
      <c r="L1164" t="s">
        <v>45</v>
      </c>
      <c r="O1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NomenOrder63mannlichGenusakkusativKasussingularNumerus</v>
      </c>
      <c r="P1164">
        <v>1163</v>
      </c>
    </row>
    <row r="1165" spans="1:16">
      <c r="A1165" t="s">
        <v>3740</v>
      </c>
      <c r="B1165" t="s">
        <v>4632</v>
      </c>
      <c r="C1165" t="b">
        <f>COUNTIF(Table_Beispiel[relWort], Table_Nomen[[#This Row],[wortKey]]) &gt; 0</f>
        <v>0</v>
      </c>
      <c r="F1165" t="s">
        <v>20</v>
      </c>
      <c r="H1165" t="s">
        <v>40</v>
      </c>
      <c r="K1165" t="s">
        <v>781</v>
      </c>
      <c r="L1165" t="s">
        <v>45</v>
      </c>
      <c r="O1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NomenOrder64sachlichGenusakkusativKasussingularNumerus</v>
      </c>
      <c r="P1165">
        <v>1164</v>
      </c>
    </row>
    <row r="1166" spans="1:16">
      <c r="A1166" t="s">
        <v>3741</v>
      </c>
      <c r="B1166" t="s">
        <v>4633</v>
      </c>
      <c r="C1166" t="b">
        <f>COUNTIF(Table_Beispiel[relWort], Table_Nomen[[#This Row],[wortKey]]) &gt; 0</f>
        <v>0</v>
      </c>
      <c r="F1166" t="s">
        <v>20</v>
      </c>
      <c r="H1166" t="s">
        <v>40</v>
      </c>
      <c r="K1166" t="s">
        <v>782</v>
      </c>
      <c r="L1166" t="s">
        <v>45</v>
      </c>
      <c r="O1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NomenOrder65sachlichGenusakkusativKasussingularNumerus</v>
      </c>
      <c r="P1166">
        <v>1165</v>
      </c>
    </row>
    <row r="1167" spans="1:16">
      <c r="A1167" t="s">
        <v>3742</v>
      </c>
      <c r="B1167" t="s">
        <v>4634</v>
      </c>
      <c r="C1167" t="b">
        <f>COUNTIF(Table_Beispiel[relWort], Table_Nomen[[#This Row],[wortKey]]) &gt; 0</f>
        <v>0</v>
      </c>
      <c r="F1167" t="s">
        <v>19</v>
      </c>
      <c r="H1167" t="s">
        <v>40</v>
      </c>
      <c r="K1167" t="s">
        <v>783</v>
      </c>
      <c r="L1167" t="s">
        <v>45</v>
      </c>
      <c r="O1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NomenOrder66weiblichGenusakkusativKasussingularNumerus</v>
      </c>
      <c r="P1167">
        <v>1166</v>
      </c>
    </row>
    <row r="1168" spans="1:16">
      <c r="A1168" t="s">
        <v>3743</v>
      </c>
      <c r="B1168" t="s">
        <v>4635</v>
      </c>
      <c r="C1168" t="b">
        <f>COUNTIF(Table_Beispiel[relWort], Table_Nomen[[#This Row],[wortKey]]) &gt; 0</f>
        <v>0</v>
      </c>
      <c r="F1168" t="s">
        <v>19</v>
      </c>
      <c r="H1168" t="s">
        <v>40</v>
      </c>
      <c r="K1168" t="s">
        <v>784</v>
      </c>
      <c r="L1168" t="s">
        <v>45</v>
      </c>
      <c r="O1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NomenOrder67weiblichGenusakkusativKasussingularNumerus</v>
      </c>
      <c r="P1168">
        <v>1167</v>
      </c>
    </row>
    <row r="1169" spans="1:16">
      <c r="A1169" t="s">
        <v>4570</v>
      </c>
      <c r="B1169" t="s">
        <v>4636</v>
      </c>
      <c r="C1169" t="b">
        <f>COUNTIF(Table_Beispiel[relWort], Table_Nomen[[#This Row],[wortKey]]) &gt; 0</f>
        <v>0</v>
      </c>
      <c r="F1169" t="s">
        <v>18</v>
      </c>
      <c r="H1169" t="s">
        <v>40</v>
      </c>
      <c r="K1169" t="s">
        <v>785</v>
      </c>
      <c r="L1169" t="s">
        <v>45</v>
      </c>
      <c r="O1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NomenOrder68mannlichGenusakkusativKasussingularNumerus</v>
      </c>
      <c r="P1169">
        <v>1168</v>
      </c>
    </row>
    <row r="1170" spans="1:16">
      <c r="A1170" t="s">
        <v>3745</v>
      </c>
      <c r="B1170" t="s">
        <v>4637</v>
      </c>
      <c r="C1170" t="b">
        <f>COUNTIF(Table_Beispiel[relWort], Table_Nomen[[#This Row],[wortKey]]) &gt; 0</f>
        <v>0</v>
      </c>
      <c r="F1170" t="s">
        <v>19</v>
      </c>
      <c r="H1170" t="s">
        <v>40</v>
      </c>
      <c r="K1170" t="s">
        <v>786</v>
      </c>
      <c r="L1170" t="s">
        <v>45</v>
      </c>
      <c r="O1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NomenOrder69weiblichGenusakkusativKasussingularNumerus</v>
      </c>
      <c r="P1170">
        <v>1169</v>
      </c>
    </row>
    <row r="1171" spans="1:16">
      <c r="A1171" t="s">
        <v>3746</v>
      </c>
      <c r="B1171" t="s">
        <v>4638</v>
      </c>
      <c r="C1171" t="b">
        <f>COUNTIF(Table_Beispiel[relWort], Table_Nomen[[#This Row],[wortKey]]) &gt; 0</f>
        <v>0</v>
      </c>
      <c r="F1171" t="s">
        <v>20</v>
      </c>
      <c r="H1171" t="s">
        <v>40</v>
      </c>
      <c r="K1171" t="s">
        <v>787</v>
      </c>
      <c r="L1171" t="s">
        <v>45</v>
      </c>
      <c r="O1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NomenOrder70sachlichGenusakkusativKasussingularNumerus</v>
      </c>
      <c r="P1171">
        <v>1170</v>
      </c>
    </row>
    <row r="1172" spans="1:16">
      <c r="A1172" t="s">
        <v>4571</v>
      </c>
      <c r="B1172" t="s">
        <v>4639</v>
      </c>
      <c r="C1172" t="b">
        <f>COUNTIF(Table_Beispiel[relWort], Table_Nomen[[#This Row],[wortKey]]) &gt; 0</f>
        <v>0</v>
      </c>
      <c r="F1172" t="s">
        <v>18</v>
      </c>
      <c r="H1172" t="s">
        <v>40</v>
      </c>
      <c r="K1172" t="s">
        <v>788</v>
      </c>
      <c r="L1172" t="s">
        <v>45</v>
      </c>
      <c r="O1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NomenOrder71mannlichGenusakkusativKasussingularNumerus</v>
      </c>
      <c r="P1172">
        <v>1171</v>
      </c>
    </row>
    <row r="1173" spans="1:16">
      <c r="A1173" t="s">
        <v>3748</v>
      </c>
      <c r="B1173" t="s">
        <v>4640</v>
      </c>
      <c r="C1173" t="b">
        <f>COUNTIF(Table_Beispiel[relWort], Table_Nomen[[#This Row],[wortKey]]) &gt; 0</f>
        <v>0</v>
      </c>
      <c r="F1173" t="s">
        <v>19</v>
      </c>
      <c r="H1173" t="s">
        <v>40</v>
      </c>
      <c r="K1173" t="s">
        <v>789</v>
      </c>
      <c r="L1173" t="s">
        <v>45</v>
      </c>
      <c r="O1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NomenOrder72weiblichGenusakkusativKasussingularNumerus</v>
      </c>
      <c r="P1173">
        <v>1172</v>
      </c>
    </row>
    <row r="1174" spans="1:16">
      <c r="A1174" t="s">
        <v>3749</v>
      </c>
      <c r="B1174" t="s">
        <v>4641</v>
      </c>
      <c r="C1174" t="b">
        <f>COUNTIF(Table_Beispiel[relWort], Table_Nomen[[#This Row],[wortKey]]) &gt; 0</f>
        <v>0</v>
      </c>
      <c r="F1174" t="s">
        <v>19</v>
      </c>
      <c r="H1174" t="s">
        <v>40</v>
      </c>
      <c r="K1174" t="s">
        <v>790</v>
      </c>
      <c r="L1174" t="s">
        <v>45</v>
      </c>
      <c r="O1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NomenOrder73weiblichGenusakkusativKasussingularNumerus</v>
      </c>
      <c r="P1174">
        <v>1173</v>
      </c>
    </row>
    <row r="1175" spans="1:16">
      <c r="A1175" t="s">
        <v>3729</v>
      </c>
      <c r="B1175" t="s">
        <v>4620</v>
      </c>
      <c r="C1175" t="b">
        <f>COUNTIF(Table_Beispiel[relWort], Table_Nomen[[#This Row],[wortKey]]) &gt; 0</f>
        <v>0</v>
      </c>
      <c r="F1175" t="s">
        <v>19</v>
      </c>
      <c r="H1175" t="s">
        <v>40</v>
      </c>
      <c r="K1175" t="s">
        <v>791</v>
      </c>
      <c r="L1175" t="s">
        <v>45</v>
      </c>
      <c r="O1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NomenOrder74weiblichGenusakkusativKasussingularNumerus</v>
      </c>
      <c r="P1175">
        <v>1174</v>
      </c>
    </row>
    <row r="1176" spans="1:16">
      <c r="A1176" t="s">
        <v>3750</v>
      </c>
      <c r="B1176" t="s">
        <v>4642</v>
      </c>
      <c r="C1176" t="b">
        <f>COUNTIF(Table_Beispiel[relWort], Table_Nomen[[#This Row],[wortKey]]) &gt; 0</f>
        <v>0</v>
      </c>
      <c r="F1176" t="s">
        <v>20</v>
      </c>
      <c r="H1176" t="s">
        <v>40</v>
      </c>
      <c r="K1176" t="s">
        <v>792</v>
      </c>
      <c r="L1176" t="s">
        <v>45</v>
      </c>
      <c r="O1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NomenOrder75sachlichGenusakkusativKasussingularNumerus</v>
      </c>
      <c r="P1176">
        <v>1175</v>
      </c>
    </row>
    <row r="1177" spans="1:16">
      <c r="A1177" t="s">
        <v>3751</v>
      </c>
      <c r="B1177" t="s">
        <v>4643</v>
      </c>
      <c r="C1177" t="b">
        <f>COUNTIF(Table_Beispiel[relWort], Table_Nomen[[#This Row],[wortKey]]) &gt; 0</f>
        <v>0</v>
      </c>
      <c r="F1177" t="s">
        <v>20</v>
      </c>
      <c r="H1177" t="s">
        <v>40</v>
      </c>
      <c r="K1177" t="s">
        <v>793</v>
      </c>
      <c r="L1177" t="s">
        <v>45</v>
      </c>
      <c r="O1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NomenOrder76sachlichGenusakkusativKasussingularNumerus</v>
      </c>
      <c r="P1177">
        <v>1176</v>
      </c>
    </row>
    <row r="1178" spans="1:16">
      <c r="A1178" t="s">
        <v>3752</v>
      </c>
      <c r="B1178" t="s">
        <v>4644</v>
      </c>
      <c r="C1178" t="b">
        <f>COUNTIF(Table_Beispiel[relWort], Table_Nomen[[#This Row],[wortKey]]) &gt; 0</f>
        <v>0</v>
      </c>
      <c r="F1178" t="s">
        <v>20</v>
      </c>
      <c r="H1178" t="s">
        <v>40</v>
      </c>
      <c r="K1178" t="s">
        <v>794</v>
      </c>
      <c r="L1178" t="s">
        <v>45</v>
      </c>
      <c r="O1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NomenOrder77sachlichGenusakkusativKasussingularNumerus</v>
      </c>
      <c r="P1178">
        <v>1177</v>
      </c>
    </row>
    <row r="1179" spans="1:16">
      <c r="A1179" t="s">
        <v>3753</v>
      </c>
      <c r="B1179" t="s">
        <v>4645</v>
      </c>
      <c r="C1179" t="b">
        <f>COUNTIF(Table_Beispiel[relWort], Table_Nomen[[#This Row],[wortKey]]) &gt; 0</f>
        <v>0</v>
      </c>
      <c r="F1179" t="s">
        <v>20</v>
      </c>
      <c r="H1179" t="s">
        <v>40</v>
      </c>
      <c r="K1179" t="s">
        <v>795</v>
      </c>
      <c r="L1179" t="s">
        <v>45</v>
      </c>
      <c r="O1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NomenOrder78sachlichGenusakkusativKasussingularNumerus</v>
      </c>
      <c r="P1179">
        <v>1178</v>
      </c>
    </row>
    <row r="1180" spans="1:16">
      <c r="A1180" t="s">
        <v>3754</v>
      </c>
      <c r="B1180" t="s">
        <v>4646</v>
      </c>
      <c r="C1180" t="b">
        <f>COUNTIF(Table_Beispiel[relWort], Table_Nomen[[#This Row],[wortKey]]) &gt; 0</f>
        <v>0</v>
      </c>
      <c r="F1180" t="s">
        <v>19</v>
      </c>
      <c r="H1180" t="s">
        <v>40</v>
      </c>
      <c r="K1180" t="s">
        <v>796</v>
      </c>
      <c r="L1180" t="s">
        <v>45</v>
      </c>
      <c r="O1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NomenOrder79weiblichGenusakkusativKasussingularNumerus</v>
      </c>
      <c r="P1180">
        <v>1179</v>
      </c>
    </row>
    <row r="1181" spans="1:16">
      <c r="A1181" t="s">
        <v>3755</v>
      </c>
      <c r="B1181" t="s">
        <v>4647</v>
      </c>
      <c r="C1181" t="b">
        <f>COUNTIF(Table_Beispiel[relWort], Table_Nomen[[#This Row],[wortKey]]) &gt; 0</f>
        <v>0</v>
      </c>
      <c r="F1181" t="s">
        <v>19</v>
      </c>
      <c r="H1181" t="s">
        <v>40</v>
      </c>
      <c r="K1181" t="s">
        <v>797</v>
      </c>
      <c r="L1181" t="s">
        <v>45</v>
      </c>
      <c r="O1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NomenOrder80weiblichGenusakkusativKasussingularNumerus</v>
      </c>
      <c r="P1181">
        <v>1180</v>
      </c>
    </row>
    <row r="1182" spans="1:16">
      <c r="A1182" t="s">
        <v>3756</v>
      </c>
      <c r="B1182" t="s">
        <v>4648</v>
      </c>
      <c r="C1182" t="b">
        <f>COUNTIF(Table_Beispiel[relWort], Table_Nomen[[#This Row],[wortKey]]) &gt; 0</f>
        <v>0</v>
      </c>
      <c r="F1182" t="s">
        <v>19</v>
      </c>
      <c r="H1182" t="s">
        <v>40</v>
      </c>
      <c r="K1182" t="s">
        <v>798</v>
      </c>
      <c r="L1182" t="s">
        <v>45</v>
      </c>
      <c r="O1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NomenOrder81weiblichGenusakkusativKasussingularNumerus</v>
      </c>
      <c r="P1182">
        <v>1181</v>
      </c>
    </row>
    <row r="1183" spans="1:16">
      <c r="A1183" t="s">
        <v>4572</v>
      </c>
      <c r="B1183" t="s">
        <v>4649</v>
      </c>
      <c r="C1183" t="b">
        <f>COUNTIF(Table_Beispiel[relWort], Table_Nomen[[#This Row],[wortKey]]) &gt; 0</f>
        <v>0</v>
      </c>
      <c r="F1183" t="s">
        <v>18</v>
      </c>
      <c r="H1183" t="s">
        <v>40</v>
      </c>
      <c r="K1183" t="s">
        <v>799</v>
      </c>
      <c r="L1183" t="s">
        <v>45</v>
      </c>
      <c r="O1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NomenOrder82mannlichGenusakkusativKasussingularNumerus</v>
      </c>
      <c r="P1183">
        <v>1182</v>
      </c>
    </row>
    <row r="1184" spans="1:16">
      <c r="A1184" t="s">
        <v>4573</v>
      </c>
      <c r="B1184" t="s">
        <v>4650</v>
      </c>
      <c r="C1184" t="b">
        <f>COUNTIF(Table_Beispiel[relWort], Table_Nomen[[#This Row],[wortKey]]) &gt; 0</f>
        <v>0</v>
      </c>
      <c r="F1184" t="s">
        <v>18</v>
      </c>
      <c r="H1184" t="s">
        <v>40</v>
      </c>
      <c r="K1184" t="s">
        <v>800</v>
      </c>
      <c r="L1184" t="s">
        <v>45</v>
      </c>
      <c r="O1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NomenOrder83mannlichGenusakkusativKasussingularNumerus</v>
      </c>
      <c r="P1184">
        <v>1183</v>
      </c>
    </row>
    <row r="1185" spans="1:16">
      <c r="A1185" t="s">
        <v>4561</v>
      </c>
      <c r="B1185" t="s">
        <v>4489</v>
      </c>
      <c r="C1185" t="b">
        <f>COUNTIF(Table_Beispiel[relWort], Table_Nomen[[#This Row],[wortKey]]) &gt; 0</f>
        <v>0</v>
      </c>
      <c r="F1185" t="s">
        <v>18</v>
      </c>
      <c r="H1185" t="s">
        <v>40</v>
      </c>
      <c r="K1185" t="s">
        <v>801</v>
      </c>
      <c r="L1185" t="s">
        <v>45</v>
      </c>
      <c r="O1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NomenOrder84mannlichGenusakkusativKasussingularNumerus</v>
      </c>
      <c r="P1185">
        <v>1184</v>
      </c>
    </row>
    <row r="1186" spans="1:16">
      <c r="A1186" t="s">
        <v>3724</v>
      </c>
      <c r="B1186" t="s">
        <v>4651</v>
      </c>
      <c r="C1186" t="b">
        <f>COUNTIF(Table_Beispiel[relWort], Table_Nomen[[#This Row],[wortKey]]) &gt; 0</f>
        <v>0</v>
      </c>
      <c r="F1186" t="s">
        <v>20</v>
      </c>
      <c r="H1186" t="s">
        <v>40</v>
      </c>
      <c r="K1186" t="s">
        <v>802</v>
      </c>
      <c r="L1186" t="s">
        <v>45</v>
      </c>
      <c r="O1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NomenOrder85sachlichGenusakkusativKasussingularNumerus</v>
      </c>
      <c r="P1186">
        <v>1185</v>
      </c>
    </row>
    <row r="1187" spans="1:16">
      <c r="A1187" t="s">
        <v>4563</v>
      </c>
      <c r="B1187" t="s">
        <v>4612</v>
      </c>
      <c r="C1187" t="b">
        <f>COUNTIF(Table_Beispiel[relWort], Table_Nomen[[#This Row],[wortKey]]) &gt; 0</f>
        <v>0</v>
      </c>
      <c r="F1187" t="s">
        <v>18</v>
      </c>
      <c r="H1187" t="s">
        <v>40</v>
      </c>
      <c r="K1187" t="s">
        <v>803</v>
      </c>
      <c r="L1187" t="s">
        <v>45</v>
      </c>
      <c r="O1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NomenOrder86mannlichGenusakkusativKasussingularNumerus</v>
      </c>
      <c r="P1187">
        <v>1186</v>
      </c>
    </row>
    <row r="1188" spans="1:16">
      <c r="A1188" t="s">
        <v>4574</v>
      </c>
      <c r="B1188" t="s">
        <v>4652</v>
      </c>
      <c r="C1188" t="b">
        <f>COUNTIF(Table_Beispiel[relWort], Table_Nomen[[#This Row],[wortKey]]) &gt; 0</f>
        <v>0</v>
      </c>
      <c r="F1188" t="s">
        <v>18</v>
      </c>
      <c r="H1188" t="s">
        <v>40</v>
      </c>
      <c r="K1188" t="s">
        <v>804</v>
      </c>
      <c r="L1188" t="s">
        <v>45</v>
      </c>
      <c r="O1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NomenOrder87mannlichGenusakkusativKasussingularNumerus</v>
      </c>
      <c r="P1188">
        <v>1187</v>
      </c>
    </row>
    <row r="1189" spans="1:16">
      <c r="A1189" t="s">
        <v>3760</v>
      </c>
      <c r="B1189" t="s">
        <v>4653</v>
      </c>
      <c r="C1189" t="b">
        <f>COUNTIF(Table_Beispiel[relWort], Table_Nomen[[#This Row],[wortKey]]) &gt; 0</f>
        <v>0</v>
      </c>
      <c r="F1189" t="s">
        <v>19</v>
      </c>
      <c r="H1189" t="s">
        <v>40</v>
      </c>
      <c r="K1189" t="s">
        <v>805</v>
      </c>
      <c r="L1189" t="s">
        <v>45</v>
      </c>
      <c r="O1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NomenOrder88weiblichGenusakkusativKasussingularNumerus</v>
      </c>
      <c r="P1189">
        <v>1188</v>
      </c>
    </row>
    <row r="1190" spans="1:16">
      <c r="A1190" t="s">
        <v>4575</v>
      </c>
      <c r="B1190" t="s">
        <v>4654</v>
      </c>
      <c r="C1190" t="b">
        <f>COUNTIF(Table_Beispiel[relWort], Table_Nomen[[#This Row],[wortKey]]) &gt; 0</f>
        <v>0</v>
      </c>
      <c r="F1190" t="s">
        <v>18</v>
      </c>
      <c r="H1190" t="s">
        <v>40</v>
      </c>
      <c r="K1190" t="s">
        <v>806</v>
      </c>
      <c r="L1190" t="s">
        <v>45</v>
      </c>
      <c r="O1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NomenOrder89mannlichGenusakkusativKasussingularNumerus</v>
      </c>
      <c r="P1190">
        <v>1189</v>
      </c>
    </row>
    <row r="1191" spans="1:16">
      <c r="A1191" t="s">
        <v>3762</v>
      </c>
      <c r="B1191" t="s">
        <v>4655</v>
      </c>
      <c r="C1191" t="b">
        <f>COUNTIF(Table_Beispiel[relWort], Table_Nomen[[#This Row],[wortKey]]) &gt; 0</f>
        <v>0</v>
      </c>
      <c r="F1191" t="s">
        <v>20</v>
      </c>
      <c r="H1191" t="s">
        <v>40</v>
      </c>
      <c r="K1191" t="s">
        <v>807</v>
      </c>
      <c r="L1191" t="s">
        <v>45</v>
      </c>
      <c r="O1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NomenOrder90sachlichGenusakkusativKasussingularNumerus</v>
      </c>
      <c r="P1191">
        <v>1190</v>
      </c>
    </row>
    <row r="1192" spans="1:16">
      <c r="A1192" t="s">
        <v>3763</v>
      </c>
      <c r="B1192" t="s">
        <v>4656</v>
      </c>
      <c r="C1192" t="b">
        <f>COUNTIF(Table_Beispiel[relWort], Table_Nomen[[#This Row],[wortKey]]) &gt; 0</f>
        <v>0</v>
      </c>
      <c r="F1192" t="s">
        <v>19</v>
      </c>
      <c r="H1192" t="s">
        <v>40</v>
      </c>
      <c r="K1192" t="s">
        <v>808</v>
      </c>
      <c r="L1192" t="s">
        <v>45</v>
      </c>
      <c r="O1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NomenOrder91weiblichGenusakkusativKasussingularNumerus</v>
      </c>
      <c r="P1192">
        <v>1191</v>
      </c>
    </row>
    <row r="1193" spans="1:16">
      <c r="A1193" t="s">
        <v>4576</v>
      </c>
      <c r="B1193" t="s">
        <v>4657</v>
      </c>
      <c r="C1193" t="b">
        <f>COUNTIF(Table_Beispiel[relWort], Table_Nomen[[#This Row],[wortKey]]) &gt; 0</f>
        <v>0</v>
      </c>
      <c r="F1193" t="s">
        <v>18</v>
      </c>
      <c r="H1193" t="s">
        <v>40</v>
      </c>
      <c r="K1193" t="s">
        <v>809</v>
      </c>
      <c r="L1193" t="s">
        <v>45</v>
      </c>
      <c r="O1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NomenOrder92mannlichGenusakkusativKasussingularNumerus</v>
      </c>
      <c r="P1193">
        <v>1192</v>
      </c>
    </row>
    <row r="1194" spans="1:16">
      <c r="A1194" t="s">
        <v>3765</v>
      </c>
      <c r="B1194" t="s">
        <v>4658</v>
      </c>
      <c r="C1194" t="b">
        <f>COUNTIF(Table_Beispiel[relWort], Table_Nomen[[#This Row],[wortKey]]) &gt; 0</f>
        <v>0</v>
      </c>
      <c r="F1194" t="s">
        <v>20</v>
      </c>
      <c r="H1194" t="s">
        <v>40</v>
      </c>
      <c r="K1194" t="s">
        <v>810</v>
      </c>
      <c r="L1194" t="s">
        <v>45</v>
      </c>
      <c r="O1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NomenOrder93sachlichGenusakkusativKasussingularNumerus</v>
      </c>
      <c r="P1194">
        <v>1193</v>
      </c>
    </row>
    <row r="1195" spans="1:16">
      <c r="A1195" t="s">
        <v>3766</v>
      </c>
      <c r="B1195" t="s">
        <v>4659</v>
      </c>
      <c r="C1195" t="b">
        <f>COUNTIF(Table_Beispiel[relWort], Table_Nomen[[#This Row],[wortKey]]) &gt; 0</f>
        <v>0</v>
      </c>
      <c r="F1195" t="s">
        <v>19</v>
      </c>
      <c r="H1195" t="s">
        <v>40</v>
      </c>
      <c r="K1195" t="s">
        <v>811</v>
      </c>
      <c r="L1195" t="s">
        <v>45</v>
      </c>
      <c r="O1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NomenOrder94weiblichGenusakkusativKasussingularNumerus</v>
      </c>
      <c r="P1195">
        <v>1194</v>
      </c>
    </row>
    <row r="1196" spans="1:16">
      <c r="A1196" t="s">
        <v>3767</v>
      </c>
      <c r="B1196" t="s">
        <v>4660</v>
      </c>
      <c r="C1196" t="b">
        <f>COUNTIF(Table_Beispiel[relWort], Table_Nomen[[#This Row],[wortKey]]) &gt; 0</f>
        <v>0</v>
      </c>
      <c r="F1196" t="s">
        <v>20</v>
      </c>
      <c r="H1196" t="s">
        <v>40</v>
      </c>
      <c r="K1196" t="s">
        <v>812</v>
      </c>
      <c r="L1196" t="s">
        <v>45</v>
      </c>
      <c r="O1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NomenOrder95sachlichGenusakkusativKasussingularNumerus</v>
      </c>
      <c r="P1196">
        <v>1195</v>
      </c>
    </row>
    <row r="1197" spans="1:16">
      <c r="A1197" t="s">
        <v>3768</v>
      </c>
      <c r="B1197" t="s">
        <v>4661</v>
      </c>
      <c r="C1197" t="b">
        <f>COUNTIF(Table_Beispiel[relWort], Table_Nomen[[#This Row],[wortKey]]) &gt; 0</f>
        <v>0</v>
      </c>
      <c r="F1197" t="s">
        <v>20</v>
      </c>
      <c r="H1197" t="s">
        <v>40</v>
      </c>
      <c r="K1197" t="s">
        <v>813</v>
      </c>
      <c r="L1197" t="s">
        <v>45</v>
      </c>
      <c r="O1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NomenOrder96sachlichGenusakkusativKasussingularNumerus</v>
      </c>
      <c r="P1197">
        <v>1196</v>
      </c>
    </row>
    <row r="1198" spans="1:16">
      <c r="A1198" t="s">
        <v>3769</v>
      </c>
      <c r="B1198" t="s">
        <v>4662</v>
      </c>
      <c r="C1198" t="b">
        <f>COUNTIF(Table_Beispiel[relWort], Table_Nomen[[#This Row],[wortKey]]) &gt; 0</f>
        <v>0</v>
      </c>
      <c r="F1198" t="s">
        <v>19</v>
      </c>
      <c r="H1198" t="s">
        <v>40</v>
      </c>
      <c r="K1198" t="s">
        <v>814</v>
      </c>
      <c r="L1198" t="s">
        <v>45</v>
      </c>
      <c r="O1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NomenOrder97weiblichGenusakkusativKasussingularNumerus</v>
      </c>
      <c r="P1198">
        <v>1197</v>
      </c>
    </row>
    <row r="1199" spans="1:16">
      <c r="A1199" t="s">
        <v>4577</v>
      </c>
      <c r="B1199" t="s">
        <v>4663</v>
      </c>
      <c r="C1199" t="b">
        <f>COUNTIF(Table_Beispiel[relWort], Table_Nomen[[#This Row],[wortKey]]) &gt; 0</f>
        <v>0</v>
      </c>
      <c r="F1199" t="s">
        <v>18</v>
      </c>
      <c r="H1199" t="s">
        <v>40</v>
      </c>
      <c r="K1199" t="s">
        <v>815</v>
      </c>
      <c r="L1199" t="s">
        <v>45</v>
      </c>
      <c r="O1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NomenOrder98mannlichGenusakkusativKasussingularNumerus</v>
      </c>
      <c r="P1199">
        <v>1198</v>
      </c>
    </row>
    <row r="1200" spans="1:16">
      <c r="A1200" t="s">
        <v>3739</v>
      </c>
      <c r="B1200" t="s">
        <v>4631</v>
      </c>
      <c r="C1200" t="b">
        <f>COUNTIF(Table_Beispiel[relWort], Table_Nomen[[#This Row],[wortKey]]) &gt; 0</f>
        <v>0</v>
      </c>
      <c r="F1200" t="s">
        <v>20</v>
      </c>
      <c r="H1200" t="s">
        <v>40</v>
      </c>
      <c r="K1200" t="s">
        <v>816</v>
      </c>
      <c r="L1200" t="s">
        <v>45</v>
      </c>
      <c r="O1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NomenOrder99sachlichGenusakkusativKasussingularNumerus</v>
      </c>
      <c r="P1200">
        <v>1199</v>
      </c>
    </row>
    <row r="1201" spans="1:16">
      <c r="A1201" t="s">
        <v>3771</v>
      </c>
      <c r="B1201" t="s">
        <v>4664</v>
      </c>
      <c r="C1201" t="b">
        <f>COUNTIF(Table_Beispiel[relWort], Table_Nomen[[#This Row],[wortKey]]) &gt; 0</f>
        <v>0</v>
      </c>
      <c r="F1201" t="s">
        <v>19</v>
      </c>
      <c r="H1201" t="s">
        <v>40</v>
      </c>
      <c r="K1201" t="s">
        <v>817</v>
      </c>
      <c r="L1201" t="s">
        <v>45</v>
      </c>
      <c r="O1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NomenOrder100weiblichGenusakkusativKasussingularNumerus</v>
      </c>
      <c r="P1201">
        <v>1200</v>
      </c>
    </row>
    <row r="1202" spans="1:16">
      <c r="A1202" t="s">
        <v>4364</v>
      </c>
      <c r="B1202" t="s">
        <v>4456</v>
      </c>
      <c r="C1202" t="b">
        <f>COUNTIF(Table_Beispiel[relWort], Table_Nomen[[#This Row],[wortKey]]) &gt; 0</f>
        <v>1</v>
      </c>
      <c r="F1202" t="s">
        <v>19</v>
      </c>
      <c r="H1202" t="s">
        <v>39</v>
      </c>
      <c r="K1202" t="s">
        <v>718</v>
      </c>
      <c r="L1202" t="s">
        <v>45</v>
      </c>
      <c r="O1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NomenOrder1weiblichGenusdativKasussingularNumerus</v>
      </c>
      <c r="P1202">
        <v>1201</v>
      </c>
    </row>
    <row r="1203" spans="1:16">
      <c r="A1203" t="s">
        <v>4665</v>
      </c>
      <c r="B1203" t="s">
        <v>4724</v>
      </c>
      <c r="C1203" t="b">
        <f>COUNTIF(Table_Beispiel[relWort], Table_Nomen[[#This Row],[wortKey]]) &gt; 0</f>
        <v>1</v>
      </c>
      <c r="F1203" t="s">
        <v>18</v>
      </c>
      <c r="H1203" t="s">
        <v>39</v>
      </c>
      <c r="K1203" t="s">
        <v>719</v>
      </c>
      <c r="L1203" t="s">
        <v>45</v>
      </c>
      <c r="O1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NomenOrder2mannlichGenusdativKasussingularNumerus</v>
      </c>
      <c r="P1203">
        <v>1202</v>
      </c>
    </row>
    <row r="1204" spans="1:16">
      <c r="A1204" t="s">
        <v>4366</v>
      </c>
      <c r="B1204" t="s">
        <v>4725</v>
      </c>
      <c r="C1204" t="b">
        <f>COUNTIF(Table_Beispiel[relWort], Table_Nomen[[#This Row],[wortKey]]) &gt; 0</f>
        <v>1</v>
      </c>
      <c r="F1204" t="s">
        <v>19</v>
      </c>
      <c r="H1204" t="s">
        <v>39</v>
      </c>
      <c r="K1204" t="s">
        <v>720</v>
      </c>
      <c r="L1204" t="s">
        <v>45</v>
      </c>
      <c r="O1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NomenOrder3weiblichGenusdativKasussingularNumerus</v>
      </c>
      <c r="P1204">
        <v>1203</v>
      </c>
    </row>
    <row r="1205" spans="1:16">
      <c r="A1205" t="s">
        <v>4666</v>
      </c>
      <c r="B1205" t="s">
        <v>4726</v>
      </c>
      <c r="C1205" t="b">
        <f>COUNTIF(Table_Beispiel[relWort], Table_Nomen[[#This Row],[wortKey]]) &gt; 0</f>
        <v>1</v>
      </c>
      <c r="F1205" t="s">
        <v>18</v>
      </c>
      <c r="H1205" t="s">
        <v>39</v>
      </c>
      <c r="K1205" t="s">
        <v>721</v>
      </c>
      <c r="L1205" t="s">
        <v>45</v>
      </c>
      <c r="O1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NomenOrder4mannlichGenusdativKasussingularNumerus</v>
      </c>
      <c r="P1205">
        <v>1204</v>
      </c>
    </row>
    <row r="1206" spans="1:16">
      <c r="A1206" t="s">
        <v>4667</v>
      </c>
      <c r="B1206" t="s">
        <v>4460</v>
      </c>
      <c r="C1206" t="b">
        <f>COUNTIF(Table_Beispiel[relWort], Table_Nomen[[#This Row],[wortKey]]) &gt; 0</f>
        <v>1</v>
      </c>
      <c r="F1206" t="s">
        <v>18</v>
      </c>
      <c r="H1206" t="s">
        <v>39</v>
      </c>
      <c r="K1206" t="s">
        <v>722</v>
      </c>
      <c r="L1206" t="s">
        <v>45</v>
      </c>
      <c r="O1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NomenOrder5mannlichGenusdativKasussingularNumerus</v>
      </c>
      <c r="P1206">
        <v>1205</v>
      </c>
    </row>
    <row r="1207" spans="1:16">
      <c r="A1207" t="s">
        <v>4668</v>
      </c>
      <c r="B1207" t="s">
        <v>4727</v>
      </c>
      <c r="C1207" t="b">
        <f>COUNTIF(Table_Beispiel[relWort], Table_Nomen[[#This Row],[wortKey]]) &gt; 0</f>
        <v>1</v>
      </c>
      <c r="F1207" t="s">
        <v>20</v>
      </c>
      <c r="H1207" t="s">
        <v>39</v>
      </c>
      <c r="K1207" t="s">
        <v>723</v>
      </c>
      <c r="L1207" t="s">
        <v>45</v>
      </c>
      <c r="O1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NomenOrder6sachlichGenusdativKasussingularNumerus</v>
      </c>
      <c r="P1207">
        <v>1206</v>
      </c>
    </row>
    <row r="1208" spans="1:16">
      <c r="A1208" t="s">
        <v>4370</v>
      </c>
      <c r="B1208" t="s">
        <v>4462</v>
      </c>
      <c r="C1208" t="b">
        <f>COUNTIF(Table_Beispiel[relWort], Table_Nomen[[#This Row],[wortKey]]) &gt; 0</f>
        <v>1</v>
      </c>
      <c r="F1208" t="s">
        <v>19</v>
      </c>
      <c r="H1208" t="s">
        <v>39</v>
      </c>
      <c r="K1208" t="s">
        <v>724</v>
      </c>
      <c r="L1208" t="s">
        <v>45</v>
      </c>
      <c r="O1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NomenOrder7weiblichGenusdativKasussingularNumerus</v>
      </c>
      <c r="P1208">
        <v>1207</v>
      </c>
    </row>
    <row r="1209" spans="1:16">
      <c r="A1209" t="s">
        <v>4669</v>
      </c>
      <c r="B1209" t="s">
        <v>4728</v>
      </c>
      <c r="C1209" t="b">
        <f>COUNTIF(Table_Beispiel[relWort], Table_Nomen[[#This Row],[wortKey]]) &gt; 0</f>
        <v>1</v>
      </c>
      <c r="F1209" t="s">
        <v>18</v>
      </c>
      <c r="H1209" t="s">
        <v>39</v>
      </c>
      <c r="K1209" t="s">
        <v>725</v>
      </c>
      <c r="L1209" t="s">
        <v>45</v>
      </c>
      <c r="O1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NomenOrder8mannlichGenusdativKasussingularNumerus</v>
      </c>
      <c r="P1209">
        <v>1208</v>
      </c>
    </row>
    <row r="1210" spans="1:16">
      <c r="A1210" t="s">
        <v>4670</v>
      </c>
      <c r="B1210" t="s">
        <v>4729</v>
      </c>
      <c r="C1210" t="b">
        <f>COUNTIF(Table_Beispiel[relWort], Table_Nomen[[#This Row],[wortKey]]) &gt; 0</f>
        <v>1</v>
      </c>
      <c r="F1210" t="s">
        <v>20</v>
      </c>
      <c r="H1210" t="s">
        <v>39</v>
      </c>
      <c r="K1210" t="s">
        <v>726</v>
      </c>
      <c r="L1210" t="s">
        <v>45</v>
      </c>
      <c r="O1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NomenOrder9sachlichGenusdativKasussingularNumerus</v>
      </c>
      <c r="P1210">
        <v>1209</v>
      </c>
    </row>
    <row r="1211" spans="1:16">
      <c r="A1211" t="s">
        <v>4671</v>
      </c>
      <c r="B1211" t="s">
        <v>4730</v>
      </c>
      <c r="C1211" t="b">
        <f>COUNTIF(Table_Beispiel[relWort], Table_Nomen[[#This Row],[wortKey]]) &gt; 0</f>
        <v>1</v>
      </c>
      <c r="F1211" t="s">
        <v>20</v>
      </c>
      <c r="H1211" t="s">
        <v>39</v>
      </c>
      <c r="K1211" t="s">
        <v>727</v>
      </c>
      <c r="L1211" t="s">
        <v>45</v>
      </c>
      <c r="O1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NomenOrder10sachlichGenusdativKasussingularNumerus</v>
      </c>
      <c r="P1211">
        <v>1210</v>
      </c>
    </row>
    <row r="1212" spans="1:16">
      <c r="A1212" t="s">
        <v>4374</v>
      </c>
      <c r="B1212" t="s">
        <v>4466</v>
      </c>
      <c r="C1212" t="b">
        <f>COUNTIF(Table_Beispiel[relWort], Table_Nomen[[#This Row],[wortKey]]) &gt; 0</f>
        <v>1</v>
      </c>
      <c r="F1212" t="s">
        <v>19</v>
      </c>
      <c r="H1212" t="s">
        <v>39</v>
      </c>
      <c r="K1212" t="s">
        <v>728</v>
      </c>
      <c r="L1212" t="s">
        <v>45</v>
      </c>
      <c r="O1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NomenOrder11weiblichGenusdativKasussingularNumerus</v>
      </c>
      <c r="P1212">
        <v>1211</v>
      </c>
    </row>
    <row r="1213" spans="1:16">
      <c r="A1213" t="s">
        <v>4375</v>
      </c>
      <c r="B1213" t="s">
        <v>4731</v>
      </c>
      <c r="C1213" t="b">
        <f>COUNTIF(Table_Beispiel[relWort], Table_Nomen[[#This Row],[wortKey]]) &gt; 0</f>
        <v>1</v>
      </c>
      <c r="F1213" t="s">
        <v>19</v>
      </c>
      <c r="H1213" t="s">
        <v>39</v>
      </c>
      <c r="K1213" t="s">
        <v>729</v>
      </c>
      <c r="L1213" t="s">
        <v>45</v>
      </c>
      <c r="O1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NomenOrder12weiblichGenusdativKasussingularNumerus</v>
      </c>
      <c r="P1213">
        <v>1212</v>
      </c>
    </row>
    <row r="1214" spans="1:16">
      <c r="A1214" t="s">
        <v>4672</v>
      </c>
      <c r="B1214" t="s">
        <v>4732</v>
      </c>
      <c r="C1214" t="b">
        <f>COUNTIF(Table_Beispiel[relWort], Table_Nomen[[#This Row],[wortKey]]) &gt; 0</f>
        <v>1</v>
      </c>
      <c r="F1214" t="s">
        <v>20</v>
      </c>
      <c r="H1214" t="s">
        <v>39</v>
      </c>
      <c r="K1214" t="s">
        <v>730</v>
      </c>
      <c r="L1214" t="s">
        <v>45</v>
      </c>
      <c r="O1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NomenOrder13sachlichGenusdativKasussingularNumerus</v>
      </c>
      <c r="P1214">
        <v>1213</v>
      </c>
    </row>
    <row r="1215" spans="1:16">
      <c r="A1215" t="s">
        <v>4377</v>
      </c>
      <c r="B1215" t="s">
        <v>4469</v>
      </c>
      <c r="C1215" t="b">
        <f>COUNTIF(Table_Beispiel[relWort], Table_Nomen[[#This Row],[wortKey]]) &gt; 0</f>
        <v>1</v>
      </c>
      <c r="F1215" t="s">
        <v>19</v>
      </c>
      <c r="H1215" t="s">
        <v>39</v>
      </c>
      <c r="K1215" t="s">
        <v>731</v>
      </c>
      <c r="L1215" t="s">
        <v>45</v>
      </c>
      <c r="O1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NomenOrder14weiblichGenusdativKasussingularNumerus</v>
      </c>
      <c r="P1215">
        <v>1214</v>
      </c>
    </row>
    <row r="1216" spans="1:16">
      <c r="A1216" t="s">
        <v>4378</v>
      </c>
      <c r="B1216" t="s">
        <v>4470</v>
      </c>
      <c r="C1216" t="b">
        <f>COUNTIF(Table_Beispiel[relWort], Table_Nomen[[#This Row],[wortKey]]) &gt; 0</f>
        <v>1</v>
      </c>
      <c r="F1216" t="s">
        <v>19</v>
      </c>
      <c r="H1216" t="s">
        <v>39</v>
      </c>
      <c r="K1216" t="s">
        <v>732</v>
      </c>
      <c r="L1216" t="s">
        <v>45</v>
      </c>
      <c r="O1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NomenOrder15weiblichGenusdativKasussingularNumerus</v>
      </c>
      <c r="P1216">
        <v>1215</v>
      </c>
    </row>
    <row r="1217" spans="1:16">
      <c r="A1217" t="s">
        <v>4673</v>
      </c>
      <c r="B1217" t="s">
        <v>4733</v>
      </c>
      <c r="C1217" t="b">
        <f>COUNTIF(Table_Beispiel[relWort], Table_Nomen[[#This Row],[wortKey]]) &gt; 0</f>
        <v>1</v>
      </c>
      <c r="F1217" t="s">
        <v>20</v>
      </c>
      <c r="H1217" t="s">
        <v>39</v>
      </c>
      <c r="K1217" t="s">
        <v>733</v>
      </c>
      <c r="L1217" t="s">
        <v>45</v>
      </c>
      <c r="O1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NomenOrder16sachlichGenusdativKasussingularNumerus</v>
      </c>
      <c r="P1217">
        <v>1216</v>
      </c>
    </row>
    <row r="1218" spans="1:16">
      <c r="A1218" t="s">
        <v>4674</v>
      </c>
      <c r="B1218" t="s">
        <v>4734</v>
      </c>
      <c r="C1218" t="b">
        <f>COUNTIF(Table_Beispiel[relWort], Table_Nomen[[#This Row],[wortKey]]) &gt; 0</f>
        <v>1</v>
      </c>
      <c r="F1218" t="s">
        <v>18</v>
      </c>
      <c r="H1218" t="s">
        <v>39</v>
      </c>
      <c r="K1218" t="s">
        <v>734</v>
      </c>
      <c r="L1218" t="s">
        <v>45</v>
      </c>
      <c r="O1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NomenOrder17mannlichGenusdativKasussingularNumerus</v>
      </c>
      <c r="P1218">
        <v>1217</v>
      </c>
    </row>
    <row r="1219" spans="1:16">
      <c r="A1219" t="s">
        <v>4675</v>
      </c>
      <c r="B1219" t="s">
        <v>4473</v>
      </c>
      <c r="C1219" t="b">
        <f>COUNTIF(Table_Beispiel[relWort], Table_Nomen[[#This Row],[wortKey]]) &gt; 0</f>
        <v>1</v>
      </c>
      <c r="F1219" t="s">
        <v>20</v>
      </c>
      <c r="H1219" t="s">
        <v>39</v>
      </c>
      <c r="K1219" t="s">
        <v>735</v>
      </c>
      <c r="L1219" t="s">
        <v>45</v>
      </c>
      <c r="O1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NomenOrder18sachlichGenusdativKasussingularNumerus</v>
      </c>
      <c r="P1219">
        <v>1218</v>
      </c>
    </row>
    <row r="1220" spans="1:16">
      <c r="A1220" t="s">
        <v>4676</v>
      </c>
      <c r="B1220" t="s">
        <v>4735</v>
      </c>
      <c r="C1220" t="b">
        <f>COUNTIF(Table_Beispiel[relWort], Table_Nomen[[#This Row],[wortKey]]) &gt; 0</f>
        <v>1</v>
      </c>
      <c r="F1220" t="s">
        <v>18</v>
      </c>
      <c r="H1220" t="s">
        <v>39</v>
      </c>
      <c r="K1220" t="s">
        <v>736</v>
      </c>
      <c r="L1220" t="s">
        <v>45</v>
      </c>
      <c r="O1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NomenOrder19mannlichGenusdativKasussingularNumerus</v>
      </c>
      <c r="P1220">
        <v>1219</v>
      </c>
    </row>
    <row r="1221" spans="1:16">
      <c r="A1221" t="s">
        <v>4383</v>
      </c>
      <c r="B1221" t="s">
        <v>4736</v>
      </c>
      <c r="C1221" t="b">
        <f>COUNTIF(Table_Beispiel[relWort], Table_Nomen[[#This Row],[wortKey]]) &gt; 0</f>
        <v>1</v>
      </c>
      <c r="F1221" t="s">
        <v>19</v>
      </c>
      <c r="H1221" t="s">
        <v>39</v>
      </c>
      <c r="K1221" t="s">
        <v>737</v>
      </c>
      <c r="L1221" t="s">
        <v>45</v>
      </c>
      <c r="O1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NomenOrder20weiblichGenusdativKasussingularNumerus</v>
      </c>
      <c r="P1221">
        <v>1220</v>
      </c>
    </row>
    <row r="1222" spans="1:16">
      <c r="A1222" t="s">
        <v>4677</v>
      </c>
      <c r="B1222" t="s">
        <v>4737</v>
      </c>
      <c r="C1222" t="b">
        <f>COUNTIF(Table_Beispiel[relWort], Table_Nomen[[#This Row],[wortKey]]) &gt; 0</f>
        <v>1</v>
      </c>
      <c r="F1222" t="s">
        <v>20</v>
      </c>
      <c r="H1222" t="s">
        <v>39</v>
      </c>
      <c r="K1222" t="s">
        <v>738</v>
      </c>
      <c r="L1222" t="s">
        <v>45</v>
      </c>
      <c r="O1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NomenOrder21sachlichGenusdativKasussingularNumerus</v>
      </c>
      <c r="P1222">
        <v>1221</v>
      </c>
    </row>
    <row r="1223" spans="1:16">
      <c r="A1223" t="s">
        <v>4678</v>
      </c>
      <c r="B1223" t="s">
        <v>4738</v>
      </c>
      <c r="C1223" t="b">
        <f>COUNTIF(Table_Beispiel[relWort], Table_Nomen[[#This Row],[wortKey]]) &gt; 0</f>
        <v>1</v>
      </c>
      <c r="F1223" t="s">
        <v>18</v>
      </c>
      <c r="H1223" t="s">
        <v>39</v>
      </c>
      <c r="K1223" t="s">
        <v>739</v>
      </c>
      <c r="L1223" t="s">
        <v>45</v>
      </c>
      <c r="O1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NomenOrder22mannlichGenusdativKasussingularNumerus</v>
      </c>
      <c r="P1223">
        <v>1222</v>
      </c>
    </row>
    <row r="1224" spans="1:16">
      <c r="A1224" t="s">
        <v>4679</v>
      </c>
      <c r="B1224" t="s">
        <v>4739</v>
      </c>
      <c r="C1224" t="b">
        <f>COUNTIF(Table_Beispiel[relWort], Table_Nomen[[#This Row],[wortKey]]) &gt; 0</f>
        <v>1</v>
      </c>
      <c r="F1224" t="s">
        <v>18</v>
      </c>
      <c r="H1224" t="s">
        <v>39</v>
      </c>
      <c r="K1224" t="s">
        <v>740</v>
      </c>
      <c r="L1224" t="s">
        <v>45</v>
      </c>
      <c r="O1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NomenOrder23mannlichGenusdativKasussingularNumerus</v>
      </c>
      <c r="P1224">
        <v>1223</v>
      </c>
    </row>
    <row r="1225" spans="1:16">
      <c r="A1225" t="s">
        <v>4680</v>
      </c>
      <c r="B1225" t="s">
        <v>4740</v>
      </c>
      <c r="C1225" t="b">
        <f>COUNTIF(Table_Beispiel[relWort], Table_Nomen[[#This Row],[wortKey]]) &gt; 0</f>
        <v>1</v>
      </c>
      <c r="F1225" t="s">
        <v>20</v>
      </c>
      <c r="H1225" t="s">
        <v>39</v>
      </c>
      <c r="K1225" t="s">
        <v>741</v>
      </c>
      <c r="L1225" t="s">
        <v>45</v>
      </c>
      <c r="O1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NomenOrder24sachlichGenusdativKasussingularNumerus</v>
      </c>
      <c r="P1225">
        <v>1224</v>
      </c>
    </row>
    <row r="1226" spans="1:16">
      <c r="A1226" t="s">
        <v>4388</v>
      </c>
      <c r="B1226" t="s">
        <v>4741</v>
      </c>
      <c r="C1226" t="b">
        <f>COUNTIF(Table_Beispiel[relWort], Table_Nomen[[#This Row],[wortKey]]) &gt; 0</f>
        <v>1</v>
      </c>
      <c r="F1226" t="s">
        <v>19</v>
      </c>
      <c r="H1226" t="s">
        <v>39</v>
      </c>
      <c r="K1226" t="s">
        <v>742</v>
      </c>
      <c r="L1226" t="s">
        <v>45</v>
      </c>
      <c r="O1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NomenOrder25weiblichGenusdativKasussingularNumerus</v>
      </c>
      <c r="P1226">
        <v>1225</v>
      </c>
    </row>
    <row r="1227" spans="1:16">
      <c r="A1227" t="s">
        <v>4681</v>
      </c>
      <c r="B1227" t="s">
        <v>4725</v>
      </c>
      <c r="C1227" t="b">
        <f>COUNTIF(Table_Beispiel[relWort], Table_Nomen[[#This Row],[wortKey]]) &gt; 0</f>
        <v>1</v>
      </c>
      <c r="F1227" t="s">
        <v>18</v>
      </c>
      <c r="H1227" t="s">
        <v>39</v>
      </c>
      <c r="K1227" t="s">
        <v>743</v>
      </c>
      <c r="L1227" t="s">
        <v>45</v>
      </c>
      <c r="O1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NomenOrder26mannlichGenusdativKasussingularNumerus</v>
      </c>
      <c r="P1227">
        <v>1226</v>
      </c>
    </row>
    <row r="1228" spans="1:16">
      <c r="A1228" t="s">
        <v>4682</v>
      </c>
      <c r="B1228" t="s">
        <v>4742</v>
      </c>
      <c r="C1228" t="b">
        <f>COUNTIF(Table_Beispiel[relWort], Table_Nomen[[#This Row],[wortKey]]) &gt; 0</f>
        <v>1</v>
      </c>
      <c r="F1228" t="s">
        <v>20</v>
      </c>
      <c r="H1228" t="s">
        <v>39</v>
      </c>
      <c r="K1228" t="s">
        <v>744</v>
      </c>
      <c r="L1228" t="s">
        <v>45</v>
      </c>
      <c r="O1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NomenOrder27sachlichGenusdativKasussingularNumerus</v>
      </c>
      <c r="P1228">
        <v>1227</v>
      </c>
    </row>
    <row r="1229" spans="1:16">
      <c r="A1229" t="s">
        <v>4683</v>
      </c>
      <c r="B1229" t="s">
        <v>4743</v>
      </c>
      <c r="C1229" t="b">
        <f>COUNTIF(Table_Beispiel[relWort], Table_Nomen[[#This Row],[wortKey]]) &gt; 0</f>
        <v>1</v>
      </c>
      <c r="F1229" t="s">
        <v>20</v>
      </c>
      <c r="H1229" t="s">
        <v>39</v>
      </c>
      <c r="K1229" t="s">
        <v>745</v>
      </c>
      <c r="L1229" t="s">
        <v>45</v>
      </c>
      <c r="O1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NomenOrder28sachlichGenusdativKasussingularNumerus</v>
      </c>
      <c r="P1229">
        <v>1228</v>
      </c>
    </row>
    <row r="1230" spans="1:16">
      <c r="A1230" t="s">
        <v>4684</v>
      </c>
      <c r="B1230" t="s">
        <v>4744</v>
      </c>
      <c r="C1230" t="b">
        <f>COUNTIF(Table_Beispiel[relWort], Table_Nomen[[#This Row],[wortKey]]) &gt; 0</f>
        <v>1</v>
      </c>
      <c r="F1230" t="s">
        <v>18</v>
      </c>
      <c r="H1230" t="s">
        <v>39</v>
      </c>
      <c r="K1230" t="s">
        <v>746</v>
      </c>
      <c r="L1230" t="s">
        <v>45</v>
      </c>
      <c r="O1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NomenOrder29mannlichGenusdativKasussingularNumerus</v>
      </c>
      <c r="P1230">
        <v>1229</v>
      </c>
    </row>
    <row r="1231" spans="1:16">
      <c r="A1231" t="s">
        <v>4685</v>
      </c>
      <c r="B1231" t="s">
        <v>4745</v>
      </c>
      <c r="C1231" t="b">
        <f>COUNTIF(Table_Beispiel[relWort], Table_Nomen[[#This Row],[wortKey]]) &gt; 0</f>
        <v>1</v>
      </c>
      <c r="F1231" t="s">
        <v>18</v>
      </c>
      <c r="H1231" t="s">
        <v>39</v>
      </c>
      <c r="K1231" t="s">
        <v>747</v>
      </c>
      <c r="L1231" t="s">
        <v>45</v>
      </c>
      <c r="O1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NomenOrder30mannlichGenusdativKasussingularNumerus</v>
      </c>
      <c r="P1231">
        <v>1230</v>
      </c>
    </row>
    <row r="1232" spans="1:16">
      <c r="A1232" t="s">
        <v>4394</v>
      </c>
      <c r="B1232" t="s">
        <v>4746</v>
      </c>
      <c r="C1232" t="b">
        <f>COUNTIF(Table_Beispiel[relWort], Table_Nomen[[#This Row],[wortKey]]) &gt; 0</f>
        <v>1</v>
      </c>
      <c r="F1232" t="s">
        <v>19</v>
      </c>
      <c r="H1232" t="s">
        <v>39</v>
      </c>
      <c r="K1232" t="s">
        <v>748</v>
      </c>
      <c r="L1232" t="s">
        <v>45</v>
      </c>
      <c r="O1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NomenOrder31weiblichGenusdativKasussingularNumerus</v>
      </c>
      <c r="P1232">
        <v>1231</v>
      </c>
    </row>
    <row r="1233" spans="1:16">
      <c r="A1233" t="s">
        <v>4686</v>
      </c>
      <c r="B1233" t="s">
        <v>4747</v>
      </c>
      <c r="C1233" t="b">
        <f>COUNTIF(Table_Beispiel[relWort], Table_Nomen[[#This Row],[wortKey]]) &gt; 0</f>
        <v>1</v>
      </c>
      <c r="F1233" t="s">
        <v>18</v>
      </c>
      <c r="H1233" t="s">
        <v>39</v>
      </c>
      <c r="K1233" t="s">
        <v>749</v>
      </c>
      <c r="L1233" t="s">
        <v>45</v>
      </c>
      <c r="O1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NomenOrder32mannlichGenusdativKasussingularNumerus</v>
      </c>
      <c r="P1233">
        <v>1232</v>
      </c>
    </row>
    <row r="1234" spans="1:16">
      <c r="A1234" t="s">
        <v>4687</v>
      </c>
      <c r="B1234" t="s">
        <v>4748</v>
      </c>
      <c r="C1234" t="b">
        <f>COUNTIF(Table_Beispiel[relWort], Table_Nomen[[#This Row],[wortKey]]) &gt; 0</f>
        <v>1</v>
      </c>
      <c r="F1234" t="s">
        <v>18</v>
      </c>
      <c r="H1234" t="s">
        <v>39</v>
      </c>
      <c r="K1234" t="s">
        <v>750</v>
      </c>
      <c r="L1234" t="s">
        <v>45</v>
      </c>
      <c r="O1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NomenOrder33mannlichGenusdativKasussingularNumerus</v>
      </c>
      <c r="P1234">
        <v>1233</v>
      </c>
    </row>
    <row r="1235" spans="1:16">
      <c r="A1235" t="s">
        <v>4688</v>
      </c>
      <c r="B1235" t="s">
        <v>4749</v>
      </c>
      <c r="C1235" t="b">
        <f>COUNTIF(Table_Beispiel[relWort], Table_Nomen[[#This Row],[wortKey]]) &gt; 0</f>
        <v>1</v>
      </c>
      <c r="F1235" t="s">
        <v>20</v>
      </c>
      <c r="H1235" t="s">
        <v>39</v>
      </c>
      <c r="K1235" t="s">
        <v>751</v>
      </c>
      <c r="L1235" t="s">
        <v>45</v>
      </c>
      <c r="O1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NomenOrder34sachlichGenusdativKasussingularNumerus</v>
      </c>
      <c r="P1235">
        <v>1234</v>
      </c>
    </row>
    <row r="1236" spans="1:16">
      <c r="A1236" t="s">
        <v>4689</v>
      </c>
      <c r="B1236" t="s">
        <v>4738</v>
      </c>
      <c r="C1236" t="b">
        <f>COUNTIF(Table_Beispiel[relWort], Table_Nomen[[#This Row],[wortKey]]) &gt; 0</f>
        <v>1</v>
      </c>
      <c r="F1236" t="s">
        <v>18</v>
      </c>
      <c r="H1236" t="s">
        <v>39</v>
      </c>
      <c r="K1236" t="s">
        <v>752</v>
      </c>
      <c r="L1236" t="s">
        <v>45</v>
      </c>
      <c r="O1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NomenOrder35mannlichGenusdativKasussingularNumerus</v>
      </c>
      <c r="P1236">
        <v>1235</v>
      </c>
    </row>
    <row r="1237" spans="1:16">
      <c r="A1237" t="s">
        <v>4690</v>
      </c>
      <c r="B1237" t="s">
        <v>4750</v>
      </c>
      <c r="C1237" t="b">
        <f>COUNTIF(Table_Beispiel[relWort], Table_Nomen[[#This Row],[wortKey]]) &gt; 0</f>
        <v>1</v>
      </c>
      <c r="F1237" t="s">
        <v>18</v>
      </c>
      <c r="H1237" t="s">
        <v>39</v>
      </c>
      <c r="K1237" t="s">
        <v>753</v>
      </c>
      <c r="L1237" t="s">
        <v>45</v>
      </c>
      <c r="O1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NomenOrder36mannlichGenusdativKasussingularNumerus</v>
      </c>
      <c r="P1237">
        <v>1236</v>
      </c>
    </row>
    <row r="1238" spans="1:16">
      <c r="A1238" t="s">
        <v>4691</v>
      </c>
      <c r="B1238" t="s">
        <v>4751</v>
      </c>
      <c r="C1238" t="b">
        <f>COUNTIF(Table_Beispiel[relWort], Table_Nomen[[#This Row],[wortKey]]) &gt; 0</f>
        <v>1</v>
      </c>
      <c r="F1238" t="s">
        <v>20</v>
      </c>
      <c r="H1238" t="s">
        <v>39</v>
      </c>
      <c r="K1238" t="s">
        <v>754</v>
      </c>
      <c r="L1238" t="s">
        <v>45</v>
      </c>
      <c r="O1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NomenOrder37sachlichGenusdativKasussingularNumerus</v>
      </c>
      <c r="P1238">
        <v>1237</v>
      </c>
    </row>
    <row r="1239" spans="1:16">
      <c r="A1239" t="s">
        <v>4692</v>
      </c>
      <c r="B1239" t="s">
        <v>4491</v>
      </c>
      <c r="C1239" t="b">
        <f>COUNTIF(Table_Beispiel[relWort], Table_Nomen[[#This Row],[wortKey]]) &gt; 0</f>
        <v>1</v>
      </c>
      <c r="F1239" t="s">
        <v>18</v>
      </c>
      <c r="H1239" t="s">
        <v>39</v>
      </c>
      <c r="K1239" t="s">
        <v>755</v>
      </c>
      <c r="L1239" t="s">
        <v>45</v>
      </c>
      <c r="O1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NomenOrder38mannlichGenusdativKasussingularNumerus</v>
      </c>
      <c r="P1239">
        <v>1238</v>
      </c>
    </row>
    <row r="1240" spans="1:16">
      <c r="A1240" t="s">
        <v>4402</v>
      </c>
      <c r="B1240" t="s">
        <v>4752</v>
      </c>
      <c r="C1240" t="b">
        <f>COUNTIF(Table_Beispiel[relWort], Table_Nomen[[#This Row],[wortKey]]) &gt; 0</f>
        <v>1</v>
      </c>
      <c r="F1240" t="s">
        <v>19</v>
      </c>
      <c r="H1240" t="s">
        <v>39</v>
      </c>
      <c r="K1240" t="s">
        <v>756</v>
      </c>
      <c r="L1240" t="s">
        <v>45</v>
      </c>
      <c r="O1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NomenOrder39weiblichGenusdativKasussingularNumerus</v>
      </c>
      <c r="P1240">
        <v>1239</v>
      </c>
    </row>
    <row r="1241" spans="1:16">
      <c r="A1241" t="s">
        <v>4403</v>
      </c>
      <c r="B1241" t="s">
        <v>4753</v>
      </c>
      <c r="C1241" t="b">
        <f>COUNTIF(Table_Beispiel[relWort], Table_Nomen[[#This Row],[wortKey]]) &gt; 0</f>
        <v>1</v>
      </c>
      <c r="F1241" t="s">
        <v>19</v>
      </c>
      <c r="H1241" t="s">
        <v>39</v>
      </c>
      <c r="K1241" t="s">
        <v>757</v>
      </c>
      <c r="L1241" t="s">
        <v>45</v>
      </c>
      <c r="O1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NomenOrder40weiblichGenusdativKasussingularNumerus</v>
      </c>
      <c r="P1241">
        <v>1240</v>
      </c>
    </row>
    <row r="1242" spans="1:16">
      <c r="A1242" t="s">
        <v>4404</v>
      </c>
      <c r="B1242" t="s">
        <v>4494</v>
      </c>
      <c r="C1242" t="b">
        <f>COUNTIF(Table_Beispiel[relWort], Table_Nomen[[#This Row],[wortKey]]) &gt; 0</f>
        <v>1</v>
      </c>
      <c r="F1242" t="s">
        <v>19</v>
      </c>
      <c r="H1242" t="s">
        <v>39</v>
      </c>
      <c r="K1242" t="s">
        <v>758</v>
      </c>
      <c r="L1242" t="s">
        <v>45</v>
      </c>
      <c r="O1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NomenOrder41weiblichGenusdativKasussingularNumerus</v>
      </c>
      <c r="P1242">
        <v>1241</v>
      </c>
    </row>
    <row r="1243" spans="1:16">
      <c r="A1243" t="s">
        <v>4693</v>
      </c>
      <c r="B1243" t="s">
        <v>4754</v>
      </c>
      <c r="C1243" t="b">
        <f>COUNTIF(Table_Beispiel[relWort], Table_Nomen[[#This Row],[wortKey]]) &gt; 0</f>
        <v>1</v>
      </c>
      <c r="F1243" t="s">
        <v>18</v>
      </c>
      <c r="H1243" t="s">
        <v>39</v>
      </c>
      <c r="K1243" t="s">
        <v>759</v>
      </c>
      <c r="L1243" t="s">
        <v>45</v>
      </c>
      <c r="O1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NomenOrder42mannlichGenusdativKasussingularNumerus</v>
      </c>
      <c r="P1243">
        <v>1242</v>
      </c>
    </row>
    <row r="1244" spans="1:16">
      <c r="A1244" t="s">
        <v>4694</v>
      </c>
      <c r="B1244" t="s">
        <v>4755</v>
      </c>
      <c r="C1244" t="b">
        <f>COUNTIF(Table_Beispiel[relWort], Table_Nomen[[#This Row],[wortKey]]) &gt; 0</f>
        <v>1</v>
      </c>
      <c r="F1244" t="s">
        <v>18</v>
      </c>
      <c r="H1244" t="s">
        <v>39</v>
      </c>
      <c r="K1244" t="s">
        <v>760</v>
      </c>
      <c r="L1244" t="s">
        <v>45</v>
      </c>
      <c r="O1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NomenOrder43mannlichGenusdativKasussingularNumerus</v>
      </c>
      <c r="P1244">
        <v>1243</v>
      </c>
    </row>
    <row r="1245" spans="1:16">
      <c r="A1245" t="s">
        <v>4407</v>
      </c>
      <c r="B1245" t="s">
        <v>4756</v>
      </c>
      <c r="C1245" t="b">
        <f>COUNTIF(Table_Beispiel[relWort], Table_Nomen[[#This Row],[wortKey]]) &gt; 0</f>
        <v>1</v>
      </c>
      <c r="F1245" t="s">
        <v>19</v>
      </c>
      <c r="H1245" t="s">
        <v>39</v>
      </c>
      <c r="K1245" t="s">
        <v>761</v>
      </c>
      <c r="L1245" t="s">
        <v>45</v>
      </c>
      <c r="O1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NomenOrder44weiblichGenusdativKasussingularNumerus</v>
      </c>
      <c r="P1245">
        <v>1244</v>
      </c>
    </row>
    <row r="1246" spans="1:16">
      <c r="A1246" t="s">
        <v>4695</v>
      </c>
      <c r="B1246" t="s">
        <v>4757</v>
      </c>
      <c r="C1246" t="b">
        <f>COUNTIF(Table_Beispiel[relWort], Table_Nomen[[#This Row],[wortKey]]) &gt; 0</f>
        <v>1</v>
      </c>
      <c r="F1246" t="s">
        <v>20</v>
      </c>
      <c r="H1246" t="s">
        <v>39</v>
      </c>
      <c r="K1246" t="s">
        <v>762</v>
      </c>
      <c r="L1246" t="s">
        <v>45</v>
      </c>
      <c r="O1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NomenOrder45sachlichGenusdativKasussingularNumerus</v>
      </c>
      <c r="P1246">
        <v>1245</v>
      </c>
    </row>
    <row r="1247" spans="1:16">
      <c r="A1247" t="s">
        <v>4696</v>
      </c>
      <c r="B1247" t="s">
        <v>4758</v>
      </c>
      <c r="C1247" t="b">
        <f>COUNTIF(Table_Beispiel[relWort], Table_Nomen[[#This Row],[wortKey]]) &gt; 0</f>
        <v>1</v>
      </c>
      <c r="F1247" t="s">
        <v>18</v>
      </c>
      <c r="H1247" t="s">
        <v>39</v>
      </c>
      <c r="K1247" t="s">
        <v>763</v>
      </c>
      <c r="L1247" t="s">
        <v>45</v>
      </c>
      <c r="O1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NomenOrder46mannlichGenusdativKasussingularNumerus</v>
      </c>
      <c r="P1247">
        <v>1246</v>
      </c>
    </row>
    <row r="1248" spans="1:16">
      <c r="A1248" t="s">
        <v>4697</v>
      </c>
      <c r="B1248" t="s">
        <v>4759</v>
      </c>
      <c r="C1248" t="b">
        <f>COUNTIF(Table_Beispiel[relWort], Table_Nomen[[#This Row],[wortKey]]) &gt; 0</f>
        <v>1</v>
      </c>
      <c r="F1248" t="s">
        <v>18</v>
      </c>
      <c r="H1248" t="s">
        <v>39</v>
      </c>
      <c r="K1248" t="s">
        <v>764</v>
      </c>
      <c r="L1248" t="s">
        <v>45</v>
      </c>
      <c r="O1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NomenOrder47mannlichGenusdativKasussingularNumerus</v>
      </c>
      <c r="P1248">
        <v>1247</v>
      </c>
    </row>
    <row r="1249" spans="1:16">
      <c r="A1249" t="s">
        <v>4698</v>
      </c>
      <c r="B1249" t="s">
        <v>4760</v>
      </c>
      <c r="C1249" t="b">
        <f>COUNTIF(Table_Beispiel[relWort], Table_Nomen[[#This Row],[wortKey]]) &gt; 0</f>
        <v>1</v>
      </c>
      <c r="F1249" t="s">
        <v>20</v>
      </c>
      <c r="H1249" t="s">
        <v>39</v>
      </c>
      <c r="K1249" t="s">
        <v>765</v>
      </c>
      <c r="L1249" t="s">
        <v>45</v>
      </c>
      <c r="O1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NomenOrder48sachlichGenusdativKasussingularNumerus</v>
      </c>
      <c r="P1249">
        <v>1248</v>
      </c>
    </row>
    <row r="1250" spans="1:16">
      <c r="A1250" t="s">
        <v>4412</v>
      </c>
      <c r="B1250" t="s">
        <v>4761</v>
      </c>
      <c r="C1250" t="b">
        <f>COUNTIF(Table_Beispiel[relWort], Table_Nomen[[#This Row],[wortKey]]) &gt; 0</f>
        <v>1</v>
      </c>
      <c r="F1250" t="s">
        <v>19</v>
      </c>
      <c r="H1250" t="s">
        <v>39</v>
      </c>
      <c r="K1250" t="s">
        <v>766</v>
      </c>
      <c r="L1250" t="s">
        <v>45</v>
      </c>
      <c r="O1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NomenOrder49weiblichGenusdativKasussingularNumerus</v>
      </c>
      <c r="P1250">
        <v>1249</v>
      </c>
    </row>
    <row r="1251" spans="1:16">
      <c r="A1251" t="s">
        <v>4413</v>
      </c>
      <c r="B1251" t="s">
        <v>4503</v>
      </c>
      <c r="C1251" t="b">
        <f>COUNTIF(Table_Beispiel[relWort], Table_Nomen[[#This Row],[wortKey]]) &gt; 0</f>
        <v>1</v>
      </c>
      <c r="F1251" t="s">
        <v>19</v>
      </c>
      <c r="H1251" t="s">
        <v>39</v>
      </c>
      <c r="K1251" t="s">
        <v>767</v>
      </c>
      <c r="L1251" t="s">
        <v>45</v>
      </c>
      <c r="O1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NomenOrder50weiblichGenusdativKasussingularNumerus</v>
      </c>
      <c r="P1251">
        <v>1250</v>
      </c>
    </row>
    <row r="1252" spans="1:16">
      <c r="A1252" t="s">
        <v>4699</v>
      </c>
      <c r="B1252" t="s">
        <v>4762</v>
      </c>
      <c r="C1252" t="b">
        <f>COUNTIF(Table_Beispiel[relWort], Table_Nomen[[#This Row],[wortKey]]) &gt; 0</f>
        <v>0</v>
      </c>
      <c r="F1252" t="s">
        <v>18</v>
      </c>
      <c r="H1252" t="s">
        <v>39</v>
      </c>
      <c r="K1252" t="s">
        <v>768</v>
      </c>
      <c r="L1252" t="s">
        <v>45</v>
      </c>
      <c r="O1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NomenOrder51mannlichGenusdativKasussingularNumerus</v>
      </c>
      <c r="P1252">
        <v>1251</v>
      </c>
    </row>
    <row r="1253" spans="1:16">
      <c r="A1253" t="s">
        <v>4415</v>
      </c>
      <c r="B1253" t="s">
        <v>4763</v>
      </c>
      <c r="C1253" t="b">
        <f>COUNTIF(Table_Beispiel[relWort], Table_Nomen[[#This Row],[wortKey]]) &gt; 0</f>
        <v>0</v>
      </c>
      <c r="F1253" t="s">
        <v>19</v>
      </c>
      <c r="H1253" t="s">
        <v>39</v>
      </c>
      <c r="K1253" t="s">
        <v>769</v>
      </c>
      <c r="L1253" t="s">
        <v>45</v>
      </c>
      <c r="O1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NomenOrder52weiblichGenusdativKasussingularNumerus</v>
      </c>
      <c r="P1253">
        <v>1252</v>
      </c>
    </row>
    <row r="1254" spans="1:16">
      <c r="A1254" t="s">
        <v>4700</v>
      </c>
      <c r="B1254" t="s">
        <v>4764</v>
      </c>
      <c r="C1254" t="b">
        <f>COUNTIF(Table_Beispiel[relWort], Table_Nomen[[#This Row],[wortKey]]) &gt; 0</f>
        <v>0</v>
      </c>
      <c r="F1254" t="s">
        <v>20</v>
      </c>
      <c r="H1254" t="s">
        <v>39</v>
      </c>
      <c r="K1254" t="s">
        <v>770</v>
      </c>
      <c r="L1254" t="s">
        <v>45</v>
      </c>
      <c r="O1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NomenOrder53sachlichGenusdativKasussingularNumerus</v>
      </c>
      <c r="P1254">
        <v>1253</v>
      </c>
    </row>
    <row r="1255" spans="1:16">
      <c r="A1255" t="s">
        <v>4417</v>
      </c>
      <c r="B1255" t="s">
        <v>4765</v>
      </c>
      <c r="C1255" t="b">
        <f>COUNTIF(Table_Beispiel[relWort], Table_Nomen[[#This Row],[wortKey]]) &gt; 0</f>
        <v>0</v>
      </c>
      <c r="F1255" t="s">
        <v>19</v>
      </c>
      <c r="H1255" t="s">
        <v>39</v>
      </c>
      <c r="K1255" t="s">
        <v>771</v>
      </c>
      <c r="L1255" t="s">
        <v>45</v>
      </c>
      <c r="O1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NomenOrder54weiblichGenusdativKasussingularNumerus</v>
      </c>
      <c r="P1255">
        <v>1254</v>
      </c>
    </row>
    <row r="1256" spans="1:16">
      <c r="A1256" t="s">
        <v>4701</v>
      </c>
      <c r="B1256" t="s">
        <v>4766</v>
      </c>
      <c r="C1256" t="b">
        <f>COUNTIF(Table_Beispiel[relWort], Table_Nomen[[#This Row],[wortKey]]) &gt; 0</f>
        <v>0</v>
      </c>
      <c r="F1256" t="s">
        <v>20</v>
      </c>
      <c r="H1256" t="s">
        <v>39</v>
      </c>
      <c r="K1256" t="s">
        <v>772</v>
      </c>
      <c r="L1256" t="s">
        <v>45</v>
      </c>
      <c r="O1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NomenOrder55sachlichGenusdativKasussingularNumerus</v>
      </c>
      <c r="P1256">
        <v>1255</v>
      </c>
    </row>
    <row r="1257" spans="1:16">
      <c r="A1257" t="s">
        <v>4685</v>
      </c>
      <c r="B1257" t="s">
        <v>4745</v>
      </c>
      <c r="C1257" t="b">
        <f>COUNTIF(Table_Beispiel[relWort], Table_Nomen[[#This Row],[wortKey]]) &gt; 0</f>
        <v>0</v>
      </c>
      <c r="F1257" t="s">
        <v>18</v>
      </c>
      <c r="H1257" t="s">
        <v>39</v>
      </c>
      <c r="K1257" t="s">
        <v>773</v>
      </c>
      <c r="L1257" t="s">
        <v>45</v>
      </c>
      <c r="O1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NomenOrder56mannlichGenusdativKasussingularNumerus</v>
      </c>
      <c r="P1257">
        <v>1256</v>
      </c>
    </row>
    <row r="1258" spans="1:16">
      <c r="A1258" t="s">
        <v>4419</v>
      </c>
      <c r="B1258" t="s">
        <v>4767</v>
      </c>
      <c r="C1258" t="b">
        <f>COUNTIF(Table_Beispiel[relWort], Table_Nomen[[#This Row],[wortKey]]) &gt; 0</f>
        <v>0</v>
      </c>
      <c r="F1258" t="s">
        <v>19</v>
      </c>
      <c r="H1258" t="s">
        <v>39</v>
      </c>
      <c r="K1258" t="s">
        <v>774</v>
      </c>
      <c r="L1258" t="s">
        <v>45</v>
      </c>
      <c r="O1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NomenOrder57weiblichGenusdativKasussingularNumerus</v>
      </c>
      <c r="P1258">
        <v>1257</v>
      </c>
    </row>
    <row r="1259" spans="1:16">
      <c r="A1259" t="s">
        <v>4702</v>
      </c>
      <c r="B1259" t="s">
        <v>4509</v>
      </c>
      <c r="C1259" t="b">
        <f>COUNTIF(Table_Beispiel[relWort], Table_Nomen[[#This Row],[wortKey]]) &gt; 0</f>
        <v>0</v>
      </c>
      <c r="F1259" t="s">
        <v>18</v>
      </c>
      <c r="H1259" t="s">
        <v>39</v>
      </c>
      <c r="K1259" t="s">
        <v>775</v>
      </c>
      <c r="L1259" t="s">
        <v>45</v>
      </c>
      <c r="O1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NomenOrder58mannlichGenusdativKasussingularNumerus</v>
      </c>
      <c r="P1259">
        <v>1258</v>
      </c>
    </row>
    <row r="1260" spans="1:16">
      <c r="A1260" t="s">
        <v>4703</v>
      </c>
      <c r="B1260" t="s">
        <v>4768</v>
      </c>
      <c r="C1260" t="b">
        <f>COUNTIF(Table_Beispiel[relWort], Table_Nomen[[#This Row],[wortKey]]) &gt; 0</f>
        <v>0</v>
      </c>
      <c r="F1260" t="s">
        <v>18</v>
      </c>
      <c r="H1260" t="s">
        <v>39</v>
      </c>
      <c r="K1260" t="s">
        <v>776</v>
      </c>
      <c r="L1260" t="s">
        <v>45</v>
      </c>
      <c r="O1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NomenOrder59mannlichGenusdativKasussingularNumerus</v>
      </c>
      <c r="P1260">
        <v>1259</v>
      </c>
    </row>
    <row r="1261" spans="1:16">
      <c r="A1261" t="s">
        <v>4422</v>
      </c>
      <c r="B1261" t="s">
        <v>4769</v>
      </c>
      <c r="C1261" t="b">
        <f>COUNTIF(Table_Beispiel[relWort], Table_Nomen[[#This Row],[wortKey]]) &gt; 0</f>
        <v>0</v>
      </c>
      <c r="F1261" t="s">
        <v>19</v>
      </c>
      <c r="H1261" t="s">
        <v>39</v>
      </c>
      <c r="K1261" t="s">
        <v>777</v>
      </c>
      <c r="L1261" t="s">
        <v>45</v>
      </c>
      <c r="O1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NomenOrder60weiblichGenusdativKasussingularNumerus</v>
      </c>
      <c r="P1261">
        <v>1260</v>
      </c>
    </row>
    <row r="1262" spans="1:16">
      <c r="A1262" t="s">
        <v>4697</v>
      </c>
      <c r="B1262" t="s">
        <v>4770</v>
      </c>
      <c r="C1262" t="b">
        <f>COUNTIF(Table_Beispiel[relWort], Table_Nomen[[#This Row],[wortKey]]) &gt; 0</f>
        <v>0</v>
      </c>
      <c r="F1262" t="s">
        <v>18</v>
      </c>
      <c r="H1262" t="s">
        <v>39</v>
      </c>
      <c r="K1262" t="s">
        <v>778</v>
      </c>
      <c r="L1262" t="s">
        <v>45</v>
      </c>
      <c r="O1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NomenOrder61mannlichGenusdativKasussingularNumerus</v>
      </c>
      <c r="P1262">
        <v>1261</v>
      </c>
    </row>
    <row r="1263" spans="1:16">
      <c r="A1263" t="s">
        <v>4704</v>
      </c>
      <c r="B1263" t="s">
        <v>4771</v>
      </c>
      <c r="C1263" t="b">
        <f>COUNTIF(Table_Beispiel[relWort], Table_Nomen[[#This Row],[wortKey]]) &gt; 0</f>
        <v>0</v>
      </c>
      <c r="F1263" t="s">
        <v>20</v>
      </c>
      <c r="H1263" t="s">
        <v>39</v>
      </c>
      <c r="K1263" t="s">
        <v>779</v>
      </c>
      <c r="L1263" t="s">
        <v>45</v>
      </c>
      <c r="O1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NomenOrder62sachlichGenusdativKasussingularNumerus</v>
      </c>
      <c r="P1263">
        <v>1262</v>
      </c>
    </row>
    <row r="1264" spans="1:16">
      <c r="A1264" t="s">
        <v>4686</v>
      </c>
      <c r="B1264" t="s">
        <v>4747</v>
      </c>
      <c r="C1264" t="b">
        <f>COUNTIF(Table_Beispiel[relWort], Table_Nomen[[#This Row],[wortKey]]) &gt; 0</f>
        <v>0</v>
      </c>
      <c r="F1264" t="s">
        <v>18</v>
      </c>
      <c r="H1264" t="s">
        <v>39</v>
      </c>
      <c r="K1264" t="s">
        <v>780</v>
      </c>
      <c r="L1264" t="s">
        <v>45</v>
      </c>
      <c r="O1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NomenOrder63mannlichGenusdativKasussingularNumerus</v>
      </c>
      <c r="P1264">
        <v>1263</v>
      </c>
    </row>
    <row r="1265" spans="1:16">
      <c r="A1265" t="s">
        <v>4705</v>
      </c>
      <c r="B1265" t="s">
        <v>4772</v>
      </c>
      <c r="C1265" t="b">
        <f>COUNTIF(Table_Beispiel[relWort], Table_Nomen[[#This Row],[wortKey]]) &gt; 0</f>
        <v>0</v>
      </c>
      <c r="F1265" t="s">
        <v>20</v>
      </c>
      <c r="H1265" t="s">
        <v>39</v>
      </c>
      <c r="K1265" t="s">
        <v>781</v>
      </c>
      <c r="L1265" t="s">
        <v>45</v>
      </c>
      <c r="O1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NomenOrder64sachlichGenusdativKasussingularNumerus</v>
      </c>
      <c r="P1265">
        <v>1264</v>
      </c>
    </row>
    <row r="1266" spans="1:16">
      <c r="A1266" t="s">
        <v>4706</v>
      </c>
      <c r="B1266" t="s">
        <v>4773</v>
      </c>
      <c r="C1266" t="b">
        <f>COUNTIF(Table_Beispiel[relWort], Table_Nomen[[#This Row],[wortKey]]) &gt; 0</f>
        <v>0</v>
      </c>
      <c r="F1266" t="s">
        <v>20</v>
      </c>
      <c r="H1266" t="s">
        <v>39</v>
      </c>
      <c r="K1266" t="s">
        <v>782</v>
      </c>
      <c r="L1266" t="s">
        <v>45</v>
      </c>
      <c r="O1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NomenOrder65sachlichGenusdativKasussingularNumerus</v>
      </c>
      <c r="P1266">
        <v>1265</v>
      </c>
    </row>
    <row r="1267" spans="1:16">
      <c r="A1267" t="s">
        <v>4426</v>
      </c>
      <c r="B1267" t="s">
        <v>4774</v>
      </c>
      <c r="C1267" t="b">
        <f>COUNTIF(Table_Beispiel[relWort], Table_Nomen[[#This Row],[wortKey]]) &gt; 0</f>
        <v>0</v>
      </c>
      <c r="F1267" t="s">
        <v>19</v>
      </c>
      <c r="H1267" t="s">
        <v>39</v>
      </c>
      <c r="K1267" t="s">
        <v>783</v>
      </c>
      <c r="L1267" t="s">
        <v>45</v>
      </c>
      <c r="O1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NomenOrder66weiblichGenusdativKasussingularNumerus</v>
      </c>
      <c r="P1267">
        <v>1266</v>
      </c>
    </row>
    <row r="1268" spans="1:16">
      <c r="A1268" t="s">
        <v>4427</v>
      </c>
      <c r="B1268" t="s">
        <v>4775</v>
      </c>
      <c r="C1268" t="b">
        <f>COUNTIF(Table_Beispiel[relWort], Table_Nomen[[#This Row],[wortKey]]) &gt; 0</f>
        <v>0</v>
      </c>
      <c r="F1268" t="s">
        <v>19</v>
      </c>
      <c r="H1268" t="s">
        <v>39</v>
      </c>
      <c r="K1268" t="s">
        <v>784</v>
      </c>
      <c r="L1268" t="s">
        <v>45</v>
      </c>
      <c r="O1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NomenOrder67weiblichGenusdativKasussingularNumerus</v>
      </c>
      <c r="P1268">
        <v>1267</v>
      </c>
    </row>
    <row r="1269" spans="1:16">
      <c r="A1269" t="s">
        <v>4707</v>
      </c>
      <c r="B1269" t="s">
        <v>4776</v>
      </c>
      <c r="C1269" t="b">
        <f>COUNTIF(Table_Beispiel[relWort], Table_Nomen[[#This Row],[wortKey]]) &gt; 0</f>
        <v>0</v>
      </c>
      <c r="F1269" t="s">
        <v>18</v>
      </c>
      <c r="H1269" t="s">
        <v>39</v>
      </c>
      <c r="K1269" t="s">
        <v>785</v>
      </c>
      <c r="L1269" t="s">
        <v>45</v>
      </c>
      <c r="O1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NomenOrder68mannlichGenusdativKasussingularNumerus</v>
      </c>
      <c r="P1269">
        <v>1268</v>
      </c>
    </row>
    <row r="1270" spans="1:16">
      <c r="A1270" t="s">
        <v>4429</v>
      </c>
      <c r="B1270" t="s">
        <v>4519</v>
      </c>
      <c r="C1270" t="b">
        <f>COUNTIF(Table_Beispiel[relWort], Table_Nomen[[#This Row],[wortKey]]) &gt; 0</f>
        <v>0</v>
      </c>
      <c r="F1270" t="s">
        <v>19</v>
      </c>
      <c r="H1270" t="s">
        <v>39</v>
      </c>
      <c r="K1270" t="s">
        <v>786</v>
      </c>
      <c r="L1270" t="s">
        <v>45</v>
      </c>
      <c r="O1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NomenOrder69weiblichGenusdativKasussingularNumerus</v>
      </c>
      <c r="P1270">
        <v>1269</v>
      </c>
    </row>
    <row r="1271" spans="1:16">
      <c r="A1271" t="s">
        <v>4708</v>
      </c>
      <c r="B1271" t="s">
        <v>4777</v>
      </c>
      <c r="C1271" t="b">
        <f>COUNTIF(Table_Beispiel[relWort], Table_Nomen[[#This Row],[wortKey]]) &gt; 0</f>
        <v>0</v>
      </c>
      <c r="F1271" t="s">
        <v>20</v>
      </c>
      <c r="H1271" t="s">
        <v>39</v>
      </c>
      <c r="K1271" t="s">
        <v>787</v>
      </c>
      <c r="L1271" t="s">
        <v>45</v>
      </c>
      <c r="O1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NomenOrder70sachlichGenusdativKasussingularNumerus</v>
      </c>
      <c r="P1271">
        <v>1270</v>
      </c>
    </row>
    <row r="1272" spans="1:16">
      <c r="A1272" t="s">
        <v>4709</v>
      </c>
      <c r="B1272" t="s">
        <v>4778</v>
      </c>
      <c r="C1272" t="b">
        <f>COUNTIF(Table_Beispiel[relWort], Table_Nomen[[#This Row],[wortKey]]) &gt; 0</f>
        <v>0</v>
      </c>
      <c r="F1272" t="s">
        <v>18</v>
      </c>
      <c r="H1272" t="s">
        <v>39</v>
      </c>
      <c r="K1272" t="s">
        <v>788</v>
      </c>
      <c r="L1272" t="s">
        <v>45</v>
      </c>
      <c r="O1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NomenOrder71mannlichGenusdativKasussingularNumerus</v>
      </c>
      <c r="P1272">
        <v>1271</v>
      </c>
    </row>
    <row r="1273" spans="1:16">
      <c r="A1273" t="s">
        <v>4432</v>
      </c>
      <c r="B1273" t="s">
        <v>4779</v>
      </c>
      <c r="C1273" t="b">
        <f>COUNTIF(Table_Beispiel[relWort], Table_Nomen[[#This Row],[wortKey]]) &gt; 0</f>
        <v>0</v>
      </c>
      <c r="F1273" t="s">
        <v>19</v>
      </c>
      <c r="H1273" t="s">
        <v>39</v>
      </c>
      <c r="K1273" t="s">
        <v>789</v>
      </c>
      <c r="L1273" t="s">
        <v>45</v>
      </c>
      <c r="O1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NomenOrder72weiblichGenusdativKasussingularNumerus</v>
      </c>
      <c r="P1273">
        <v>1272</v>
      </c>
    </row>
    <row r="1274" spans="1:16">
      <c r="A1274" t="s">
        <v>4433</v>
      </c>
      <c r="B1274" t="s">
        <v>4780</v>
      </c>
      <c r="C1274" t="b">
        <f>COUNTIF(Table_Beispiel[relWort], Table_Nomen[[#This Row],[wortKey]]) &gt; 0</f>
        <v>0</v>
      </c>
      <c r="F1274" t="s">
        <v>19</v>
      </c>
      <c r="H1274" t="s">
        <v>39</v>
      </c>
      <c r="K1274" t="s">
        <v>790</v>
      </c>
      <c r="L1274" t="s">
        <v>45</v>
      </c>
      <c r="O1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NomenOrder73weiblichGenusdativKasussingularNumerus</v>
      </c>
      <c r="P1274">
        <v>1273</v>
      </c>
    </row>
    <row r="1275" spans="1:16">
      <c r="A1275" t="s">
        <v>4413</v>
      </c>
      <c r="B1275" t="s">
        <v>4503</v>
      </c>
      <c r="C1275" t="b">
        <f>COUNTIF(Table_Beispiel[relWort], Table_Nomen[[#This Row],[wortKey]]) &gt; 0</f>
        <v>0</v>
      </c>
      <c r="F1275" t="s">
        <v>19</v>
      </c>
      <c r="H1275" t="s">
        <v>39</v>
      </c>
      <c r="K1275" t="s">
        <v>791</v>
      </c>
      <c r="L1275" t="s">
        <v>45</v>
      </c>
      <c r="O1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NomenOrder74weiblichGenusdativKasussingularNumerus</v>
      </c>
      <c r="P1275">
        <v>1274</v>
      </c>
    </row>
    <row r="1276" spans="1:16">
      <c r="A1276" t="s">
        <v>4710</v>
      </c>
      <c r="B1276" t="s">
        <v>4781</v>
      </c>
      <c r="C1276" t="b">
        <f>COUNTIF(Table_Beispiel[relWort], Table_Nomen[[#This Row],[wortKey]]) &gt; 0</f>
        <v>0</v>
      </c>
      <c r="F1276" t="s">
        <v>20</v>
      </c>
      <c r="H1276" t="s">
        <v>39</v>
      </c>
      <c r="K1276" t="s">
        <v>792</v>
      </c>
      <c r="L1276" t="s">
        <v>45</v>
      </c>
      <c r="O1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NomenOrder75sachlichGenusdativKasussingularNumerus</v>
      </c>
      <c r="P1276">
        <v>1275</v>
      </c>
    </row>
    <row r="1277" spans="1:16">
      <c r="A1277" t="s">
        <v>4711</v>
      </c>
      <c r="B1277" t="s">
        <v>4782</v>
      </c>
      <c r="C1277" t="b">
        <f>COUNTIF(Table_Beispiel[relWort], Table_Nomen[[#This Row],[wortKey]]) &gt; 0</f>
        <v>0</v>
      </c>
      <c r="F1277" t="s">
        <v>20</v>
      </c>
      <c r="H1277" t="s">
        <v>39</v>
      </c>
      <c r="K1277" t="s">
        <v>793</v>
      </c>
      <c r="L1277" t="s">
        <v>45</v>
      </c>
      <c r="O1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NomenOrder76sachlichGenusdativKasussingularNumerus</v>
      </c>
      <c r="P1277">
        <v>1276</v>
      </c>
    </row>
    <row r="1278" spans="1:16">
      <c r="A1278" t="s">
        <v>4712</v>
      </c>
      <c r="B1278" t="s">
        <v>4783</v>
      </c>
      <c r="C1278" t="b">
        <f>COUNTIF(Table_Beispiel[relWort], Table_Nomen[[#This Row],[wortKey]]) &gt; 0</f>
        <v>0</v>
      </c>
      <c r="F1278" t="s">
        <v>20</v>
      </c>
      <c r="H1278" t="s">
        <v>39</v>
      </c>
      <c r="K1278" t="s">
        <v>794</v>
      </c>
      <c r="L1278" t="s">
        <v>45</v>
      </c>
      <c r="O1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NomenOrder77sachlichGenusdativKasussingularNumerus</v>
      </c>
      <c r="P1278">
        <v>1277</v>
      </c>
    </row>
    <row r="1279" spans="1:16">
      <c r="A1279" t="s">
        <v>4713</v>
      </c>
      <c r="B1279" t="s">
        <v>4784</v>
      </c>
      <c r="C1279" t="b">
        <f>COUNTIF(Table_Beispiel[relWort], Table_Nomen[[#This Row],[wortKey]]) &gt; 0</f>
        <v>0</v>
      </c>
      <c r="F1279" t="s">
        <v>20</v>
      </c>
      <c r="H1279" t="s">
        <v>39</v>
      </c>
      <c r="K1279" t="s">
        <v>795</v>
      </c>
      <c r="L1279" t="s">
        <v>45</v>
      </c>
      <c r="O1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NomenOrder78sachlichGenusdativKasussingularNumerus</v>
      </c>
      <c r="P1279">
        <v>1278</v>
      </c>
    </row>
    <row r="1280" spans="1:16">
      <c r="A1280" t="s">
        <v>4438</v>
      </c>
      <c r="B1280" t="s">
        <v>4785</v>
      </c>
      <c r="C1280" t="b">
        <f>COUNTIF(Table_Beispiel[relWort], Table_Nomen[[#This Row],[wortKey]]) &gt; 0</f>
        <v>0</v>
      </c>
      <c r="F1280" t="s">
        <v>19</v>
      </c>
      <c r="H1280" t="s">
        <v>39</v>
      </c>
      <c r="K1280" t="s">
        <v>796</v>
      </c>
      <c r="L1280" t="s">
        <v>45</v>
      </c>
      <c r="O1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NomenOrder79weiblichGenusdativKasussingularNumerus</v>
      </c>
      <c r="P1280">
        <v>1279</v>
      </c>
    </row>
    <row r="1281" spans="1:16">
      <c r="A1281" t="s">
        <v>4439</v>
      </c>
      <c r="B1281" t="s">
        <v>4786</v>
      </c>
      <c r="C1281" t="b">
        <f>COUNTIF(Table_Beispiel[relWort], Table_Nomen[[#This Row],[wortKey]]) &gt; 0</f>
        <v>0</v>
      </c>
      <c r="F1281" t="s">
        <v>19</v>
      </c>
      <c r="H1281" t="s">
        <v>39</v>
      </c>
      <c r="K1281" t="s">
        <v>797</v>
      </c>
      <c r="L1281" t="s">
        <v>45</v>
      </c>
      <c r="O1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NomenOrder80weiblichGenusdativKasussingularNumerus</v>
      </c>
      <c r="P1281">
        <v>1280</v>
      </c>
    </row>
    <row r="1282" spans="1:16">
      <c r="A1282" t="s">
        <v>4440</v>
      </c>
      <c r="B1282" t="s">
        <v>4787</v>
      </c>
      <c r="C1282" t="b">
        <f>COUNTIF(Table_Beispiel[relWort], Table_Nomen[[#This Row],[wortKey]]) &gt; 0</f>
        <v>0</v>
      </c>
      <c r="F1282" t="s">
        <v>19</v>
      </c>
      <c r="H1282" t="s">
        <v>39</v>
      </c>
      <c r="K1282" t="s">
        <v>798</v>
      </c>
      <c r="L1282" t="s">
        <v>45</v>
      </c>
      <c r="O1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NomenOrder81weiblichGenusdativKasussingularNumerus</v>
      </c>
      <c r="P1282">
        <v>1281</v>
      </c>
    </row>
    <row r="1283" spans="1:16">
      <c r="A1283" t="s">
        <v>4714</v>
      </c>
      <c r="B1283" t="s">
        <v>4788</v>
      </c>
      <c r="C1283" t="b">
        <f>COUNTIF(Table_Beispiel[relWort], Table_Nomen[[#This Row],[wortKey]]) &gt; 0</f>
        <v>0</v>
      </c>
      <c r="F1283" t="s">
        <v>18</v>
      </c>
      <c r="H1283" t="s">
        <v>39</v>
      </c>
      <c r="K1283" t="s">
        <v>799</v>
      </c>
      <c r="L1283" t="s">
        <v>45</v>
      </c>
      <c r="O1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NomenOrder82mannlichGenusdativKasussingularNumerus</v>
      </c>
      <c r="P1283">
        <v>1282</v>
      </c>
    </row>
    <row r="1284" spans="1:16">
      <c r="A1284" t="s">
        <v>4715</v>
      </c>
      <c r="B1284" t="s">
        <v>4789</v>
      </c>
      <c r="C1284" t="b">
        <f>COUNTIF(Table_Beispiel[relWort], Table_Nomen[[#This Row],[wortKey]]) &gt; 0</f>
        <v>0</v>
      </c>
      <c r="F1284" t="s">
        <v>18</v>
      </c>
      <c r="H1284" t="s">
        <v>39</v>
      </c>
      <c r="K1284" t="s">
        <v>800</v>
      </c>
      <c r="L1284" t="s">
        <v>45</v>
      </c>
      <c r="O1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NomenOrder83mannlichGenusdativKasussingularNumerus</v>
      </c>
      <c r="P1284">
        <v>1283</v>
      </c>
    </row>
    <row r="1285" spans="1:16">
      <c r="A1285" t="s">
        <v>4690</v>
      </c>
      <c r="B1285" t="s">
        <v>4750</v>
      </c>
      <c r="C1285" t="b">
        <f>COUNTIF(Table_Beispiel[relWort], Table_Nomen[[#This Row],[wortKey]]) &gt; 0</f>
        <v>0</v>
      </c>
      <c r="F1285" t="s">
        <v>18</v>
      </c>
      <c r="H1285" t="s">
        <v>39</v>
      </c>
      <c r="K1285" t="s">
        <v>801</v>
      </c>
      <c r="L1285" t="s">
        <v>45</v>
      </c>
      <c r="O1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NomenOrder84mannlichGenusdativKasussingularNumerus</v>
      </c>
      <c r="P1285">
        <v>1284</v>
      </c>
    </row>
    <row r="1286" spans="1:16">
      <c r="A1286" t="s">
        <v>4695</v>
      </c>
      <c r="B1286" t="s">
        <v>4790</v>
      </c>
      <c r="C1286" t="b">
        <f>COUNTIF(Table_Beispiel[relWort], Table_Nomen[[#This Row],[wortKey]]) &gt; 0</f>
        <v>0</v>
      </c>
      <c r="F1286" t="s">
        <v>20</v>
      </c>
      <c r="H1286" t="s">
        <v>39</v>
      </c>
      <c r="K1286" t="s">
        <v>802</v>
      </c>
      <c r="L1286" t="s">
        <v>45</v>
      </c>
      <c r="O1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NomenOrder85sachlichGenusdativKasussingularNumerus</v>
      </c>
      <c r="P1286">
        <v>1285</v>
      </c>
    </row>
    <row r="1287" spans="1:16">
      <c r="A1287" t="s">
        <v>4693</v>
      </c>
      <c r="B1287" t="s">
        <v>4754</v>
      </c>
      <c r="C1287" t="b">
        <f>COUNTIF(Table_Beispiel[relWort], Table_Nomen[[#This Row],[wortKey]]) &gt; 0</f>
        <v>0</v>
      </c>
      <c r="F1287" t="s">
        <v>18</v>
      </c>
      <c r="H1287" t="s">
        <v>39</v>
      </c>
      <c r="K1287" t="s">
        <v>803</v>
      </c>
      <c r="L1287" t="s">
        <v>45</v>
      </c>
      <c r="O1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NomenOrder86mannlichGenusdativKasussingularNumerus</v>
      </c>
      <c r="P1287">
        <v>1286</v>
      </c>
    </row>
    <row r="1288" spans="1:16">
      <c r="A1288" t="s">
        <v>4716</v>
      </c>
      <c r="B1288" t="s">
        <v>4791</v>
      </c>
      <c r="C1288" t="b">
        <f>COUNTIF(Table_Beispiel[relWort], Table_Nomen[[#This Row],[wortKey]]) &gt; 0</f>
        <v>0</v>
      </c>
      <c r="F1288" t="s">
        <v>18</v>
      </c>
      <c r="H1288" t="s">
        <v>39</v>
      </c>
      <c r="K1288" t="s">
        <v>804</v>
      </c>
      <c r="L1288" t="s">
        <v>45</v>
      </c>
      <c r="O1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NomenOrder87mannlichGenusdativKasussingularNumerus</v>
      </c>
      <c r="P1288">
        <v>1287</v>
      </c>
    </row>
    <row r="1289" spans="1:16">
      <c r="A1289" t="s">
        <v>4444</v>
      </c>
      <c r="B1289" t="s">
        <v>4792</v>
      </c>
      <c r="C1289" t="b">
        <f>COUNTIF(Table_Beispiel[relWort], Table_Nomen[[#This Row],[wortKey]]) &gt; 0</f>
        <v>0</v>
      </c>
      <c r="F1289" t="s">
        <v>19</v>
      </c>
      <c r="H1289" t="s">
        <v>39</v>
      </c>
      <c r="K1289" t="s">
        <v>805</v>
      </c>
      <c r="L1289" t="s">
        <v>45</v>
      </c>
      <c r="O1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NomenOrder88weiblichGenusdativKasussingularNumerus</v>
      </c>
      <c r="P1289">
        <v>1288</v>
      </c>
    </row>
    <row r="1290" spans="1:16">
      <c r="A1290" t="s">
        <v>4717</v>
      </c>
      <c r="B1290" t="s">
        <v>4793</v>
      </c>
      <c r="C1290" t="b">
        <f>COUNTIF(Table_Beispiel[relWort], Table_Nomen[[#This Row],[wortKey]]) &gt; 0</f>
        <v>0</v>
      </c>
      <c r="F1290" t="s">
        <v>18</v>
      </c>
      <c r="H1290" t="s">
        <v>39</v>
      </c>
      <c r="K1290" t="s">
        <v>806</v>
      </c>
      <c r="L1290" t="s">
        <v>45</v>
      </c>
      <c r="O1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NomenOrder89mannlichGenusdativKasussingularNumerus</v>
      </c>
      <c r="P1290">
        <v>1289</v>
      </c>
    </row>
    <row r="1291" spans="1:16">
      <c r="A1291" t="s">
        <v>4718</v>
      </c>
      <c r="B1291" t="s">
        <v>4794</v>
      </c>
      <c r="C1291" t="b">
        <f>COUNTIF(Table_Beispiel[relWort], Table_Nomen[[#This Row],[wortKey]]) &gt; 0</f>
        <v>0</v>
      </c>
      <c r="F1291" t="s">
        <v>20</v>
      </c>
      <c r="H1291" t="s">
        <v>39</v>
      </c>
      <c r="K1291" t="s">
        <v>807</v>
      </c>
      <c r="L1291" t="s">
        <v>45</v>
      </c>
      <c r="O1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NomenOrder90sachlichGenusdativKasussingularNumerus</v>
      </c>
      <c r="P1291">
        <v>1290</v>
      </c>
    </row>
    <row r="1292" spans="1:16">
      <c r="A1292" t="s">
        <v>4447</v>
      </c>
      <c r="B1292" t="s">
        <v>4795</v>
      </c>
      <c r="C1292" t="b">
        <f>COUNTIF(Table_Beispiel[relWort], Table_Nomen[[#This Row],[wortKey]]) &gt; 0</f>
        <v>0</v>
      </c>
      <c r="F1292" t="s">
        <v>19</v>
      </c>
      <c r="H1292" t="s">
        <v>39</v>
      </c>
      <c r="K1292" t="s">
        <v>808</v>
      </c>
      <c r="L1292" t="s">
        <v>45</v>
      </c>
      <c r="O1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NomenOrder91weiblichGenusdativKasussingularNumerus</v>
      </c>
      <c r="P1292">
        <v>1291</v>
      </c>
    </row>
    <row r="1293" spans="1:16">
      <c r="A1293" t="s">
        <v>4719</v>
      </c>
      <c r="B1293" t="s">
        <v>4796</v>
      </c>
      <c r="C1293" t="b">
        <f>COUNTIF(Table_Beispiel[relWort], Table_Nomen[[#This Row],[wortKey]]) &gt; 0</f>
        <v>0</v>
      </c>
      <c r="F1293" t="s">
        <v>18</v>
      </c>
      <c r="H1293" t="s">
        <v>39</v>
      </c>
      <c r="K1293" t="s">
        <v>809</v>
      </c>
      <c r="L1293" t="s">
        <v>45</v>
      </c>
      <c r="O1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NomenOrder92mannlichGenusdativKasussingularNumerus</v>
      </c>
      <c r="P1293">
        <v>1292</v>
      </c>
    </row>
    <row r="1294" spans="1:16">
      <c r="A1294" t="s">
        <v>4720</v>
      </c>
      <c r="B1294" t="s">
        <v>4797</v>
      </c>
      <c r="C1294" t="b">
        <f>COUNTIF(Table_Beispiel[relWort], Table_Nomen[[#This Row],[wortKey]]) &gt; 0</f>
        <v>0</v>
      </c>
      <c r="F1294" t="s">
        <v>20</v>
      </c>
      <c r="H1294" t="s">
        <v>39</v>
      </c>
      <c r="K1294" t="s">
        <v>810</v>
      </c>
      <c r="L1294" t="s">
        <v>45</v>
      </c>
      <c r="O1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NomenOrder93sachlichGenusdativKasussingularNumerus</v>
      </c>
      <c r="P1294">
        <v>1293</v>
      </c>
    </row>
    <row r="1295" spans="1:16">
      <c r="A1295" t="s">
        <v>4450</v>
      </c>
      <c r="B1295" t="s">
        <v>4798</v>
      </c>
      <c r="C1295" t="b">
        <f>COUNTIF(Table_Beispiel[relWort], Table_Nomen[[#This Row],[wortKey]]) &gt; 0</f>
        <v>0</v>
      </c>
      <c r="F1295" t="s">
        <v>19</v>
      </c>
      <c r="H1295" t="s">
        <v>39</v>
      </c>
      <c r="K1295" t="s">
        <v>811</v>
      </c>
      <c r="L1295" t="s">
        <v>45</v>
      </c>
      <c r="O1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NomenOrder94weiblichGenusdativKasussingularNumerus</v>
      </c>
      <c r="P1295">
        <v>1294</v>
      </c>
    </row>
    <row r="1296" spans="1:16">
      <c r="A1296" t="s">
        <v>4721</v>
      </c>
      <c r="B1296" t="s">
        <v>4542</v>
      </c>
      <c r="C1296" t="b">
        <f>COUNTIF(Table_Beispiel[relWort], Table_Nomen[[#This Row],[wortKey]]) &gt; 0</f>
        <v>0</v>
      </c>
      <c r="F1296" t="s">
        <v>20</v>
      </c>
      <c r="H1296" t="s">
        <v>39</v>
      </c>
      <c r="K1296" t="s">
        <v>812</v>
      </c>
      <c r="L1296" t="s">
        <v>45</v>
      </c>
      <c r="O1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NomenOrder95sachlichGenusdativKasussingularNumerus</v>
      </c>
      <c r="P1296">
        <v>1295</v>
      </c>
    </row>
    <row r="1297" spans="1:16">
      <c r="A1297" t="s">
        <v>4722</v>
      </c>
      <c r="B1297" t="s">
        <v>4799</v>
      </c>
      <c r="C1297" t="b">
        <f>COUNTIF(Table_Beispiel[relWort], Table_Nomen[[#This Row],[wortKey]]) &gt; 0</f>
        <v>0</v>
      </c>
      <c r="F1297" t="s">
        <v>20</v>
      </c>
      <c r="H1297" t="s">
        <v>39</v>
      </c>
      <c r="K1297" t="s">
        <v>813</v>
      </c>
      <c r="L1297" t="s">
        <v>45</v>
      </c>
      <c r="O1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NomenOrder96sachlichGenusdativKasussingularNumerus</v>
      </c>
      <c r="P1297">
        <v>1296</v>
      </c>
    </row>
    <row r="1298" spans="1:16">
      <c r="A1298" t="s">
        <v>4453</v>
      </c>
      <c r="B1298" t="s">
        <v>4800</v>
      </c>
      <c r="C1298" t="b">
        <f>COUNTIF(Table_Beispiel[relWort], Table_Nomen[[#This Row],[wortKey]]) &gt; 0</f>
        <v>0</v>
      </c>
      <c r="F1298" t="s">
        <v>19</v>
      </c>
      <c r="H1298" t="s">
        <v>39</v>
      </c>
      <c r="K1298" t="s">
        <v>814</v>
      </c>
      <c r="L1298" t="s">
        <v>45</v>
      </c>
      <c r="O1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NomenOrder97weiblichGenusdativKasussingularNumerus</v>
      </c>
      <c r="P1298">
        <v>1297</v>
      </c>
    </row>
    <row r="1299" spans="1:16">
      <c r="A1299" t="s">
        <v>4723</v>
      </c>
      <c r="B1299" t="s">
        <v>4801</v>
      </c>
      <c r="C1299" t="b">
        <f>COUNTIF(Table_Beispiel[relWort], Table_Nomen[[#This Row],[wortKey]]) &gt; 0</f>
        <v>0</v>
      </c>
      <c r="F1299" t="s">
        <v>18</v>
      </c>
      <c r="H1299" t="s">
        <v>39</v>
      </c>
      <c r="K1299" t="s">
        <v>815</v>
      </c>
      <c r="L1299" t="s">
        <v>45</v>
      </c>
      <c r="O1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NomenOrder98mannlichGenusdativKasussingularNumerus</v>
      </c>
      <c r="P1299">
        <v>1298</v>
      </c>
    </row>
    <row r="1300" spans="1:16">
      <c r="A1300" t="s">
        <v>4704</v>
      </c>
      <c r="B1300" t="s">
        <v>4771</v>
      </c>
      <c r="C1300" t="b">
        <f>COUNTIF(Table_Beispiel[relWort], Table_Nomen[[#This Row],[wortKey]]) &gt; 0</f>
        <v>0</v>
      </c>
      <c r="F1300" t="s">
        <v>20</v>
      </c>
      <c r="H1300" t="s">
        <v>39</v>
      </c>
      <c r="K1300" t="s">
        <v>816</v>
      </c>
      <c r="L1300" t="s">
        <v>45</v>
      </c>
      <c r="O1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NomenOrder99sachlichGenusdativKasussingularNumerus</v>
      </c>
      <c r="P1300">
        <v>1299</v>
      </c>
    </row>
    <row r="1301" spans="1:16">
      <c r="A1301" t="s">
        <v>4455</v>
      </c>
      <c r="B1301" t="s">
        <v>4802</v>
      </c>
      <c r="C1301" t="b">
        <f>COUNTIF(Table_Beispiel[relWort], Table_Nomen[[#This Row],[wortKey]]) &gt; 0</f>
        <v>0</v>
      </c>
      <c r="F1301" t="s">
        <v>19</v>
      </c>
      <c r="H1301" t="s">
        <v>39</v>
      </c>
      <c r="K1301" t="s">
        <v>817</v>
      </c>
      <c r="L1301" t="s">
        <v>45</v>
      </c>
      <c r="O1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NomenOrder100weiblichGenusdativKasussingularNumerus</v>
      </c>
      <c r="P1301">
        <v>1300</v>
      </c>
    </row>
    <row r="1302" spans="1:16">
      <c r="A1302" t="s">
        <v>4803</v>
      </c>
      <c r="B1302" t="s">
        <v>4895</v>
      </c>
      <c r="C1302" t="b">
        <f>COUNTIF(Table_Beispiel[relWort], Table_Nomen[[#This Row],[wortKey]]) &gt; 0</f>
        <v>1</v>
      </c>
      <c r="F1302" t="s">
        <v>19</v>
      </c>
      <c r="H1302" t="s">
        <v>37</v>
      </c>
      <c r="K1302" t="s">
        <v>718</v>
      </c>
      <c r="L1302" t="s">
        <v>46</v>
      </c>
      <c r="O1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NomenOrder1weiblichGenusnominativeKasuspluralNumerus</v>
      </c>
      <c r="P1302">
        <v>1301</v>
      </c>
    </row>
    <row r="1303" spans="1:16">
      <c r="A1303" t="s">
        <v>4804</v>
      </c>
      <c r="B1303" t="s">
        <v>4457</v>
      </c>
      <c r="C1303" t="b">
        <f>COUNTIF(Table_Beispiel[relWort], Table_Nomen[[#This Row],[wortKey]]) &gt; 0</f>
        <v>1</v>
      </c>
      <c r="F1303" t="s">
        <v>18</v>
      </c>
      <c r="H1303" t="s">
        <v>37</v>
      </c>
      <c r="K1303" t="s">
        <v>719</v>
      </c>
      <c r="L1303" t="s">
        <v>46</v>
      </c>
      <c r="O1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NomenOrder2mannlichGenusnominativeKasuspluralNumerus</v>
      </c>
      <c r="P1303">
        <v>1302</v>
      </c>
    </row>
    <row r="1304" spans="1:16">
      <c r="A1304" t="s">
        <v>4805</v>
      </c>
      <c r="B1304" t="s">
        <v>4458</v>
      </c>
      <c r="C1304" t="b">
        <f>COUNTIF(Table_Beispiel[relWort], Table_Nomen[[#This Row],[wortKey]]) &gt; 0</f>
        <v>1</v>
      </c>
      <c r="F1304" t="s">
        <v>19</v>
      </c>
      <c r="H1304" t="s">
        <v>37</v>
      </c>
      <c r="K1304" t="s">
        <v>720</v>
      </c>
      <c r="L1304" t="s">
        <v>46</v>
      </c>
      <c r="O1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NomenOrder3weiblichGenusnominativeKasuspluralNumerus</v>
      </c>
      <c r="P1304">
        <v>1303</v>
      </c>
    </row>
    <row r="1305" spans="1:16">
      <c r="A1305" t="s">
        <v>4806</v>
      </c>
      <c r="B1305" t="s">
        <v>4896</v>
      </c>
      <c r="C1305" t="b">
        <f>COUNTIF(Table_Beispiel[relWort], Table_Nomen[[#This Row],[wortKey]]) &gt; 0</f>
        <v>1</v>
      </c>
      <c r="F1305" t="s">
        <v>18</v>
      </c>
      <c r="H1305" t="s">
        <v>37</v>
      </c>
      <c r="K1305" t="s">
        <v>721</v>
      </c>
      <c r="L1305" t="s">
        <v>46</v>
      </c>
      <c r="O1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NomenOrder4mannlichGenusnominativeKasuspluralNumerus</v>
      </c>
      <c r="P1305">
        <v>1304</v>
      </c>
    </row>
    <row r="1306" spans="1:16">
      <c r="A1306" t="s">
        <v>4807</v>
      </c>
      <c r="B1306" t="s">
        <v>4460</v>
      </c>
      <c r="C1306" t="b">
        <f>COUNTIF(Table_Beispiel[relWort], Table_Nomen[[#This Row],[wortKey]]) &gt; 0</f>
        <v>1</v>
      </c>
      <c r="F1306" t="s">
        <v>18</v>
      </c>
      <c r="H1306" t="s">
        <v>37</v>
      </c>
      <c r="K1306" t="s">
        <v>722</v>
      </c>
      <c r="L1306" t="s">
        <v>46</v>
      </c>
      <c r="O1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NomenOrder5mannlichGenusnominativeKasuspluralNumerus</v>
      </c>
      <c r="P1306">
        <v>1305</v>
      </c>
    </row>
    <row r="1307" spans="1:16">
      <c r="A1307" t="s">
        <v>4808</v>
      </c>
      <c r="B1307" t="s">
        <v>4461</v>
      </c>
      <c r="C1307" t="b">
        <f>COUNTIF(Table_Beispiel[relWort], Table_Nomen[[#This Row],[wortKey]]) &gt; 0</f>
        <v>1</v>
      </c>
      <c r="F1307" t="s">
        <v>20</v>
      </c>
      <c r="H1307" t="s">
        <v>37</v>
      </c>
      <c r="K1307" t="s">
        <v>723</v>
      </c>
      <c r="L1307" t="s">
        <v>46</v>
      </c>
      <c r="O1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NomenOrder6sachlichGenusnominativeKasuspluralNumerus</v>
      </c>
      <c r="P1307">
        <v>1306</v>
      </c>
    </row>
    <row r="1308" spans="1:16">
      <c r="A1308" t="s">
        <v>4809</v>
      </c>
      <c r="B1308" t="s">
        <v>4462</v>
      </c>
      <c r="C1308" t="b">
        <f>COUNTIF(Table_Beispiel[relWort], Table_Nomen[[#This Row],[wortKey]]) &gt; 0</f>
        <v>1</v>
      </c>
      <c r="F1308" t="s">
        <v>19</v>
      </c>
      <c r="H1308" t="s">
        <v>37</v>
      </c>
      <c r="K1308" t="s">
        <v>724</v>
      </c>
      <c r="L1308" t="s">
        <v>46</v>
      </c>
      <c r="O1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NomenOrder7weiblichGenusnominativeKasuspluralNumerus</v>
      </c>
      <c r="P1308">
        <v>1307</v>
      </c>
    </row>
    <row r="1309" spans="1:16">
      <c r="A1309" t="s">
        <v>4810</v>
      </c>
      <c r="B1309" t="s">
        <v>4463</v>
      </c>
      <c r="C1309" t="b">
        <f>COUNTIF(Table_Beispiel[relWort], Table_Nomen[[#This Row],[wortKey]]) &gt; 0</f>
        <v>1</v>
      </c>
      <c r="F1309" t="s">
        <v>18</v>
      </c>
      <c r="H1309" t="s">
        <v>37</v>
      </c>
      <c r="K1309" t="s">
        <v>725</v>
      </c>
      <c r="L1309" t="s">
        <v>46</v>
      </c>
      <c r="O1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NomenOrder8mannlichGenusnominativeKasuspluralNumerus</v>
      </c>
      <c r="P1309">
        <v>1308</v>
      </c>
    </row>
    <row r="1310" spans="1:16">
      <c r="A1310" t="s">
        <v>4811</v>
      </c>
      <c r="B1310" t="s">
        <v>4897</v>
      </c>
      <c r="C1310" t="b">
        <f>COUNTIF(Table_Beispiel[relWort], Table_Nomen[[#This Row],[wortKey]]) &gt; 0</f>
        <v>1</v>
      </c>
      <c r="F1310" t="s">
        <v>20</v>
      </c>
      <c r="H1310" t="s">
        <v>37</v>
      </c>
      <c r="K1310" t="s">
        <v>726</v>
      </c>
      <c r="L1310" t="s">
        <v>46</v>
      </c>
      <c r="O1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NomenOrder9sachlichGenusnominativeKasuspluralNumerus</v>
      </c>
      <c r="P1310">
        <v>1309</v>
      </c>
    </row>
    <row r="1311" spans="1:16">
      <c r="A1311" t="s">
        <v>4812</v>
      </c>
      <c r="B1311" t="s">
        <v>4465</v>
      </c>
      <c r="C1311" t="b">
        <f>COUNTIF(Table_Beispiel[relWort], Table_Nomen[[#This Row],[wortKey]]) &gt; 0</f>
        <v>1</v>
      </c>
      <c r="F1311" t="s">
        <v>20</v>
      </c>
      <c r="H1311" t="s">
        <v>37</v>
      </c>
      <c r="K1311" t="s">
        <v>727</v>
      </c>
      <c r="L1311" t="s">
        <v>46</v>
      </c>
      <c r="O1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NomenOrder10sachlichGenusnominativeKasuspluralNumerus</v>
      </c>
      <c r="P1311">
        <v>1310</v>
      </c>
    </row>
    <row r="1312" spans="1:16">
      <c r="A1312" t="s">
        <v>4813</v>
      </c>
      <c r="B1312" t="s">
        <v>4466</v>
      </c>
      <c r="C1312" t="b">
        <f>COUNTIF(Table_Beispiel[relWort], Table_Nomen[[#This Row],[wortKey]]) &gt; 0</f>
        <v>1</v>
      </c>
      <c r="F1312" t="s">
        <v>19</v>
      </c>
      <c r="H1312" t="s">
        <v>37</v>
      </c>
      <c r="K1312" t="s">
        <v>728</v>
      </c>
      <c r="L1312" t="s">
        <v>46</v>
      </c>
      <c r="O1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NomenOrder11weiblichGenusnominativeKasuspluralNumerus</v>
      </c>
      <c r="P1312">
        <v>1311</v>
      </c>
    </row>
    <row r="1313" spans="1:16">
      <c r="A1313" t="s">
        <v>4814</v>
      </c>
      <c r="B1313" t="s">
        <v>4467</v>
      </c>
      <c r="C1313" t="b">
        <f>COUNTIF(Table_Beispiel[relWort], Table_Nomen[[#This Row],[wortKey]]) &gt; 0</f>
        <v>1</v>
      </c>
      <c r="F1313" t="s">
        <v>19</v>
      </c>
      <c r="H1313" t="s">
        <v>37</v>
      </c>
      <c r="K1313" t="s">
        <v>729</v>
      </c>
      <c r="L1313" t="s">
        <v>46</v>
      </c>
      <c r="O1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NomenOrder12weiblichGenusnominativeKasuspluralNumerus</v>
      </c>
      <c r="P1313">
        <v>1312</v>
      </c>
    </row>
    <row r="1314" spans="1:16">
      <c r="A1314" t="s">
        <v>4815</v>
      </c>
      <c r="B1314" t="s">
        <v>4468</v>
      </c>
      <c r="C1314" t="b">
        <f>COUNTIF(Table_Beispiel[relWort], Table_Nomen[[#This Row],[wortKey]]) &gt; 0</f>
        <v>1</v>
      </c>
      <c r="F1314" t="s">
        <v>20</v>
      </c>
      <c r="H1314" t="s">
        <v>37</v>
      </c>
      <c r="K1314" t="s">
        <v>730</v>
      </c>
      <c r="L1314" t="s">
        <v>46</v>
      </c>
      <c r="O1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NomenOrder13sachlichGenusnominativeKasuspluralNumerus</v>
      </c>
      <c r="P1314">
        <v>1313</v>
      </c>
    </row>
    <row r="1315" spans="1:16">
      <c r="A1315" t="s">
        <v>4816</v>
      </c>
      <c r="B1315" t="s">
        <v>4469</v>
      </c>
      <c r="C1315" t="b">
        <f>COUNTIF(Table_Beispiel[relWort], Table_Nomen[[#This Row],[wortKey]]) &gt; 0</f>
        <v>1</v>
      </c>
      <c r="F1315" t="s">
        <v>19</v>
      </c>
      <c r="H1315" t="s">
        <v>37</v>
      </c>
      <c r="K1315" t="s">
        <v>731</v>
      </c>
      <c r="L1315" t="s">
        <v>46</v>
      </c>
      <c r="O1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NomenOrder14weiblichGenusnominativeKasuspluralNumerus</v>
      </c>
      <c r="P1315">
        <v>1314</v>
      </c>
    </row>
    <row r="1316" spans="1:16">
      <c r="A1316" t="s">
        <v>4817</v>
      </c>
      <c r="B1316" t="s">
        <v>4470</v>
      </c>
      <c r="C1316" t="b">
        <f>COUNTIF(Table_Beispiel[relWort], Table_Nomen[[#This Row],[wortKey]]) &gt; 0</f>
        <v>1</v>
      </c>
      <c r="F1316" t="s">
        <v>19</v>
      </c>
      <c r="H1316" t="s">
        <v>37</v>
      </c>
      <c r="K1316" t="s">
        <v>732</v>
      </c>
      <c r="L1316" t="s">
        <v>46</v>
      </c>
      <c r="O1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NomenOrder15weiblichGenusnominativeKasuspluralNumerus</v>
      </c>
      <c r="P1316">
        <v>1315</v>
      </c>
    </row>
    <row r="1317" spans="1:16">
      <c r="A1317" t="s">
        <v>4818</v>
      </c>
      <c r="B1317" t="s">
        <v>4471</v>
      </c>
      <c r="C1317" t="b">
        <f>COUNTIF(Table_Beispiel[relWort], Table_Nomen[[#This Row],[wortKey]]) &gt; 0</f>
        <v>1</v>
      </c>
      <c r="F1317" t="s">
        <v>20</v>
      </c>
      <c r="H1317" t="s">
        <v>37</v>
      </c>
      <c r="K1317" t="s">
        <v>733</v>
      </c>
      <c r="L1317" t="s">
        <v>46</v>
      </c>
      <c r="O1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NomenOrder16sachlichGenusnominativeKasuspluralNumerus</v>
      </c>
      <c r="P1317">
        <v>1316</v>
      </c>
    </row>
    <row r="1318" spans="1:16">
      <c r="A1318" t="s">
        <v>4819</v>
      </c>
      <c r="B1318" t="s">
        <v>4898</v>
      </c>
      <c r="C1318" t="b">
        <f>COUNTIF(Table_Beispiel[relWort], Table_Nomen[[#This Row],[wortKey]]) &gt; 0</f>
        <v>1</v>
      </c>
      <c r="F1318" t="s">
        <v>18</v>
      </c>
      <c r="H1318" t="s">
        <v>37</v>
      </c>
      <c r="K1318" t="s">
        <v>734</v>
      </c>
      <c r="L1318" t="s">
        <v>46</v>
      </c>
      <c r="O1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NomenOrder17mannlichGenusnominativeKasuspluralNumerus</v>
      </c>
      <c r="P1318">
        <v>1317</v>
      </c>
    </row>
    <row r="1319" spans="1:16">
      <c r="A1319" t="s">
        <v>4820</v>
      </c>
      <c r="B1319" t="s">
        <v>4473</v>
      </c>
      <c r="C1319" t="b">
        <f>COUNTIF(Table_Beispiel[relWort], Table_Nomen[[#This Row],[wortKey]]) &gt; 0</f>
        <v>1</v>
      </c>
      <c r="F1319" t="s">
        <v>20</v>
      </c>
      <c r="H1319" t="s">
        <v>37</v>
      </c>
      <c r="K1319" t="s">
        <v>735</v>
      </c>
      <c r="L1319" t="s">
        <v>46</v>
      </c>
      <c r="O1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NomenOrder18sachlichGenusnominativeKasuspluralNumerus</v>
      </c>
      <c r="P1319">
        <v>1318</v>
      </c>
    </row>
    <row r="1320" spans="1:16">
      <c r="A1320" t="s">
        <v>4821</v>
      </c>
      <c r="B1320" t="s">
        <v>4474</v>
      </c>
      <c r="C1320" t="b">
        <f>COUNTIF(Table_Beispiel[relWort], Table_Nomen[[#This Row],[wortKey]]) &gt; 0</f>
        <v>1</v>
      </c>
      <c r="F1320" t="s">
        <v>18</v>
      </c>
      <c r="H1320" t="s">
        <v>37</v>
      </c>
      <c r="K1320" t="s">
        <v>736</v>
      </c>
      <c r="L1320" t="s">
        <v>46</v>
      </c>
      <c r="O1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NomenOrder19mannlichGenusnominativeKasuspluralNumerus</v>
      </c>
      <c r="P1320">
        <v>1319</v>
      </c>
    </row>
    <row r="1321" spans="1:16">
      <c r="A1321" t="s">
        <v>4822</v>
      </c>
      <c r="B1321" t="s">
        <v>4475</v>
      </c>
      <c r="C1321" t="b">
        <f>COUNTIF(Table_Beispiel[relWort], Table_Nomen[[#This Row],[wortKey]]) &gt; 0</f>
        <v>1</v>
      </c>
      <c r="F1321" t="s">
        <v>19</v>
      </c>
      <c r="H1321" t="s">
        <v>37</v>
      </c>
      <c r="K1321" t="s">
        <v>737</v>
      </c>
      <c r="L1321" t="s">
        <v>46</v>
      </c>
      <c r="O1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NomenOrder20weiblichGenusnominativeKasuspluralNumerus</v>
      </c>
      <c r="P1321">
        <v>1320</v>
      </c>
    </row>
    <row r="1322" spans="1:16">
      <c r="A1322" t="s">
        <v>4823</v>
      </c>
      <c r="B1322" t="s">
        <v>4476</v>
      </c>
      <c r="C1322" t="b">
        <f>COUNTIF(Table_Beispiel[relWort], Table_Nomen[[#This Row],[wortKey]]) &gt; 0</f>
        <v>1</v>
      </c>
      <c r="F1322" t="s">
        <v>20</v>
      </c>
      <c r="H1322" t="s">
        <v>37</v>
      </c>
      <c r="K1322" t="s">
        <v>738</v>
      </c>
      <c r="L1322" t="s">
        <v>46</v>
      </c>
      <c r="O1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NomenOrder21sachlichGenusnominativeKasuspluralNumerus</v>
      </c>
      <c r="P1322">
        <v>1321</v>
      </c>
    </row>
    <row r="1323" spans="1:16">
      <c r="A1323" t="s">
        <v>4824</v>
      </c>
      <c r="B1323" t="s">
        <v>4477</v>
      </c>
      <c r="C1323" t="b">
        <f>COUNTIF(Table_Beispiel[relWort], Table_Nomen[[#This Row],[wortKey]]) &gt; 0</f>
        <v>1</v>
      </c>
      <c r="F1323" t="s">
        <v>18</v>
      </c>
      <c r="H1323" t="s">
        <v>37</v>
      </c>
      <c r="K1323" t="s">
        <v>739</v>
      </c>
      <c r="L1323" t="s">
        <v>46</v>
      </c>
      <c r="O1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NomenOrder22mannlichGenusnominativeKasuspluralNumerus</v>
      </c>
      <c r="P1323">
        <v>1322</v>
      </c>
    </row>
    <row r="1324" spans="1:16">
      <c r="A1324" t="s">
        <v>4825</v>
      </c>
      <c r="B1324" t="s">
        <v>4899</v>
      </c>
      <c r="C1324" t="b">
        <f>COUNTIF(Table_Beispiel[relWort], Table_Nomen[[#This Row],[wortKey]]) &gt; 0</f>
        <v>1</v>
      </c>
      <c r="F1324" t="s">
        <v>18</v>
      </c>
      <c r="H1324" t="s">
        <v>37</v>
      </c>
      <c r="K1324" t="s">
        <v>740</v>
      </c>
      <c r="L1324" t="s">
        <v>46</v>
      </c>
      <c r="O1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NomenOrder23mannlichGenusnominativeKasuspluralNumerus</v>
      </c>
      <c r="P1324">
        <v>1323</v>
      </c>
    </row>
    <row r="1325" spans="1:16">
      <c r="A1325" t="s">
        <v>4826</v>
      </c>
      <c r="B1325" t="s">
        <v>4479</v>
      </c>
      <c r="C1325" t="b">
        <f>COUNTIF(Table_Beispiel[relWort], Table_Nomen[[#This Row],[wortKey]]) &gt; 0</f>
        <v>1</v>
      </c>
      <c r="F1325" t="s">
        <v>20</v>
      </c>
      <c r="H1325" t="s">
        <v>37</v>
      </c>
      <c r="K1325" t="s">
        <v>741</v>
      </c>
      <c r="L1325" t="s">
        <v>46</v>
      </c>
      <c r="O1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NomenOrder24sachlichGenusnominativeKasuspluralNumerus</v>
      </c>
      <c r="P1325">
        <v>1324</v>
      </c>
    </row>
    <row r="1326" spans="1:16">
      <c r="A1326" t="s">
        <v>4827</v>
      </c>
      <c r="B1326" t="s">
        <v>4480</v>
      </c>
      <c r="C1326" t="b">
        <f>COUNTIF(Table_Beispiel[relWort], Table_Nomen[[#This Row],[wortKey]]) &gt; 0</f>
        <v>1</v>
      </c>
      <c r="F1326" t="s">
        <v>19</v>
      </c>
      <c r="H1326" t="s">
        <v>37</v>
      </c>
      <c r="K1326" t="s">
        <v>742</v>
      </c>
      <c r="L1326" t="s">
        <v>46</v>
      </c>
      <c r="O1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NomenOrder25weiblichGenusnominativeKasuspluralNumerus</v>
      </c>
      <c r="P1326">
        <v>1325</v>
      </c>
    </row>
    <row r="1327" spans="1:16">
      <c r="A1327" t="s">
        <v>4828</v>
      </c>
      <c r="B1327" t="s">
        <v>4458</v>
      </c>
      <c r="C1327" t="b">
        <f>COUNTIF(Table_Beispiel[relWort], Table_Nomen[[#This Row],[wortKey]]) &gt; 0</f>
        <v>1</v>
      </c>
      <c r="F1327" t="s">
        <v>18</v>
      </c>
      <c r="H1327" t="s">
        <v>37</v>
      </c>
      <c r="K1327" t="s">
        <v>743</v>
      </c>
      <c r="L1327" t="s">
        <v>46</v>
      </c>
      <c r="O1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NomenOrder26mannlichGenusnominativeKasuspluralNumerus</v>
      </c>
      <c r="P1327">
        <v>1326</v>
      </c>
    </row>
    <row r="1328" spans="1:16">
      <c r="A1328" t="s">
        <v>4829</v>
      </c>
      <c r="B1328" t="s">
        <v>4900</v>
      </c>
      <c r="C1328" t="b">
        <f>COUNTIF(Table_Beispiel[relWort], Table_Nomen[[#This Row],[wortKey]]) &gt; 0</f>
        <v>1</v>
      </c>
      <c r="F1328" t="s">
        <v>20</v>
      </c>
      <c r="H1328" t="s">
        <v>37</v>
      </c>
      <c r="K1328" t="s">
        <v>744</v>
      </c>
      <c r="L1328" t="s">
        <v>46</v>
      </c>
      <c r="O1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NomenOrder27sachlichGenusnominativeKasuspluralNumerus</v>
      </c>
      <c r="P1328">
        <v>1327</v>
      </c>
    </row>
    <row r="1329" spans="1:16">
      <c r="A1329" t="s">
        <v>4830</v>
      </c>
      <c r="B1329" t="s">
        <v>4482</v>
      </c>
      <c r="C1329" t="b">
        <f>COUNTIF(Table_Beispiel[relWort], Table_Nomen[[#This Row],[wortKey]]) &gt; 0</f>
        <v>1</v>
      </c>
      <c r="F1329" t="s">
        <v>20</v>
      </c>
      <c r="H1329" t="s">
        <v>37</v>
      </c>
      <c r="K1329" t="s">
        <v>745</v>
      </c>
      <c r="L1329" t="s">
        <v>46</v>
      </c>
      <c r="O1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NomenOrder28sachlichGenusnominativeKasuspluralNumerus</v>
      </c>
      <c r="P1329">
        <v>1328</v>
      </c>
    </row>
    <row r="1330" spans="1:16">
      <c r="A1330" t="s">
        <v>4831</v>
      </c>
      <c r="B1330" t="s">
        <v>4901</v>
      </c>
      <c r="C1330" t="b">
        <f>COUNTIF(Table_Beispiel[relWort], Table_Nomen[[#This Row],[wortKey]]) &gt; 0</f>
        <v>1</v>
      </c>
      <c r="F1330" t="s">
        <v>18</v>
      </c>
      <c r="H1330" t="s">
        <v>37</v>
      </c>
      <c r="K1330" t="s">
        <v>746</v>
      </c>
      <c r="L1330" t="s">
        <v>46</v>
      </c>
      <c r="O1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NomenOrder29mannlichGenusnominativeKasuspluralNumerus</v>
      </c>
      <c r="P1330">
        <v>1329</v>
      </c>
    </row>
    <row r="1331" spans="1:16">
      <c r="A1331" t="s">
        <v>4832</v>
      </c>
      <c r="B1331" t="s">
        <v>4902</v>
      </c>
      <c r="C1331" t="b">
        <f>COUNTIF(Table_Beispiel[relWort], Table_Nomen[[#This Row],[wortKey]]) &gt; 0</f>
        <v>1</v>
      </c>
      <c r="F1331" t="s">
        <v>18</v>
      </c>
      <c r="H1331" t="s">
        <v>37</v>
      </c>
      <c r="K1331" t="s">
        <v>747</v>
      </c>
      <c r="L1331" t="s">
        <v>46</v>
      </c>
      <c r="O1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NomenOrder30mannlichGenusnominativeKasuspluralNumerus</v>
      </c>
      <c r="P1331">
        <v>1330</v>
      </c>
    </row>
    <row r="1332" spans="1:16">
      <c r="A1332" t="s">
        <v>4833</v>
      </c>
      <c r="B1332" t="s">
        <v>4485</v>
      </c>
      <c r="C1332" t="b">
        <f>COUNTIF(Table_Beispiel[relWort], Table_Nomen[[#This Row],[wortKey]]) &gt; 0</f>
        <v>1</v>
      </c>
      <c r="F1332" t="s">
        <v>19</v>
      </c>
      <c r="H1332" t="s">
        <v>37</v>
      </c>
      <c r="K1332" t="s">
        <v>748</v>
      </c>
      <c r="L1332" t="s">
        <v>46</v>
      </c>
      <c r="O1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NomenOrder31weiblichGenusnominativeKasuspluralNumerus</v>
      </c>
      <c r="P1332">
        <v>1331</v>
      </c>
    </row>
    <row r="1333" spans="1:16">
      <c r="A1333" t="s">
        <v>4834</v>
      </c>
      <c r="B1333" t="s">
        <v>4903</v>
      </c>
      <c r="C1333" t="b">
        <f>COUNTIF(Table_Beispiel[relWort], Table_Nomen[[#This Row],[wortKey]]) &gt; 0</f>
        <v>1</v>
      </c>
      <c r="F1333" t="s">
        <v>18</v>
      </c>
      <c r="H1333" t="s">
        <v>37</v>
      </c>
      <c r="K1333" t="s">
        <v>749</v>
      </c>
      <c r="L1333" t="s">
        <v>46</v>
      </c>
      <c r="O1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NomenOrder32mannlichGenusnominativeKasuspluralNumerus</v>
      </c>
      <c r="P1333">
        <v>1332</v>
      </c>
    </row>
    <row r="1334" spans="1:16">
      <c r="A1334" t="s">
        <v>4835</v>
      </c>
      <c r="B1334" t="s">
        <v>4904</v>
      </c>
      <c r="C1334" t="b">
        <f>COUNTIF(Table_Beispiel[relWort], Table_Nomen[[#This Row],[wortKey]]) &gt; 0</f>
        <v>1</v>
      </c>
      <c r="F1334" t="s">
        <v>18</v>
      </c>
      <c r="H1334" t="s">
        <v>37</v>
      </c>
      <c r="K1334" t="s">
        <v>750</v>
      </c>
      <c r="L1334" t="s">
        <v>46</v>
      </c>
      <c r="O1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NomenOrder33mannlichGenusnominativeKasuspluralNumerus</v>
      </c>
      <c r="P1334">
        <v>1333</v>
      </c>
    </row>
    <row r="1335" spans="1:16">
      <c r="A1335" t="s">
        <v>4836</v>
      </c>
      <c r="B1335" t="s">
        <v>4488</v>
      </c>
      <c r="C1335" t="b">
        <f>COUNTIF(Table_Beispiel[relWort], Table_Nomen[[#This Row],[wortKey]]) &gt; 0</f>
        <v>1</v>
      </c>
      <c r="F1335" t="s">
        <v>20</v>
      </c>
      <c r="H1335" t="s">
        <v>37</v>
      </c>
      <c r="K1335" t="s">
        <v>751</v>
      </c>
      <c r="L1335" t="s">
        <v>46</v>
      </c>
      <c r="O1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NomenOrder34sachlichGenusnominativeKasuspluralNumerus</v>
      </c>
      <c r="P1335">
        <v>1334</v>
      </c>
    </row>
    <row r="1336" spans="1:16">
      <c r="A1336" t="s">
        <v>4837</v>
      </c>
      <c r="B1336" t="s">
        <v>4477</v>
      </c>
      <c r="C1336" t="b">
        <f>COUNTIF(Table_Beispiel[relWort], Table_Nomen[[#This Row],[wortKey]]) &gt; 0</f>
        <v>1</v>
      </c>
      <c r="F1336" t="s">
        <v>18</v>
      </c>
      <c r="H1336" t="s">
        <v>37</v>
      </c>
      <c r="K1336" t="s">
        <v>752</v>
      </c>
      <c r="L1336" t="s">
        <v>46</v>
      </c>
      <c r="O1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NomenOrder35mannlichGenusnominativeKasuspluralNumerus</v>
      </c>
      <c r="P1336">
        <v>1335</v>
      </c>
    </row>
    <row r="1337" spans="1:16">
      <c r="A1337" t="s">
        <v>4838</v>
      </c>
      <c r="B1337" t="s">
        <v>4905</v>
      </c>
      <c r="C1337" t="b">
        <f>COUNTIF(Table_Beispiel[relWort], Table_Nomen[[#This Row],[wortKey]]) &gt; 0</f>
        <v>1</v>
      </c>
      <c r="F1337" t="s">
        <v>18</v>
      </c>
      <c r="H1337" t="s">
        <v>37</v>
      </c>
      <c r="K1337" t="s">
        <v>753</v>
      </c>
      <c r="L1337" t="s">
        <v>46</v>
      </c>
      <c r="O1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NomenOrder36mannlichGenusnominativeKasuspluralNumerus</v>
      </c>
      <c r="P1337">
        <v>1336</v>
      </c>
    </row>
    <row r="1338" spans="1:16">
      <c r="A1338" t="s">
        <v>4839</v>
      </c>
      <c r="B1338" t="s">
        <v>4490</v>
      </c>
      <c r="C1338" t="b">
        <f>COUNTIF(Table_Beispiel[relWort], Table_Nomen[[#This Row],[wortKey]]) &gt; 0</f>
        <v>1</v>
      </c>
      <c r="F1338" t="s">
        <v>20</v>
      </c>
      <c r="H1338" t="s">
        <v>37</v>
      </c>
      <c r="K1338" t="s">
        <v>754</v>
      </c>
      <c r="L1338" t="s">
        <v>46</v>
      </c>
      <c r="O1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NomenOrder37sachlichGenusnominativeKasuspluralNumerus</v>
      </c>
      <c r="P1338">
        <v>1337</v>
      </c>
    </row>
    <row r="1339" spans="1:16">
      <c r="A1339" t="s">
        <v>4840</v>
      </c>
      <c r="B1339" t="s">
        <v>4906</v>
      </c>
      <c r="C1339" t="b">
        <f>COUNTIF(Table_Beispiel[relWort], Table_Nomen[[#This Row],[wortKey]]) &gt; 0</f>
        <v>1</v>
      </c>
      <c r="F1339" t="s">
        <v>18</v>
      </c>
      <c r="H1339" t="s">
        <v>37</v>
      </c>
      <c r="K1339" t="s">
        <v>755</v>
      </c>
      <c r="L1339" t="s">
        <v>46</v>
      </c>
      <c r="O1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NomenOrder38mannlichGenusnominativeKasuspluralNumerus</v>
      </c>
      <c r="P1339">
        <v>1338</v>
      </c>
    </row>
    <row r="1340" spans="1:16">
      <c r="A1340" t="s">
        <v>4841</v>
      </c>
      <c r="B1340" t="s">
        <v>4492</v>
      </c>
      <c r="C1340" t="b">
        <f>COUNTIF(Table_Beispiel[relWort], Table_Nomen[[#This Row],[wortKey]]) &gt; 0</f>
        <v>1</v>
      </c>
      <c r="F1340" t="s">
        <v>19</v>
      </c>
      <c r="H1340" t="s">
        <v>37</v>
      </c>
      <c r="K1340" t="s">
        <v>756</v>
      </c>
      <c r="L1340" t="s">
        <v>46</v>
      </c>
      <c r="O1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NomenOrder39weiblichGenusnominativeKasuspluralNumerus</v>
      </c>
      <c r="P1340">
        <v>1339</v>
      </c>
    </row>
    <row r="1341" spans="1:16">
      <c r="A1341" t="s">
        <v>4842</v>
      </c>
      <c r="B1341" t="s">
        <v>4493</v>
      </c>
      <c r="C1341" t="b">
        <f>COUNTIF(Table_Beispiel[relWort], Table_Nomen[[#This Row],[wortKey]]) &gt; 0</f>
        <v>1</v>
      </c>
      <c r="F1341" t="s">
        <v>19</v>
      </c>
      <c r="H1341" t="s">
        <v>37</v>
      </c>
      <c r="K1341" t="s">
        <v>757</v>
      </c>
      <c r="L1341" t="s">
        <v>46</v>
      </c>
      <c r="O1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NomenOrder40weiblichGenusnominativeKasuspluralNumerus</v>
      </c>
      <c r="P1341">
        <v>1340</v>
      </c>
    </row>
    <row r="1342" spans="1:16">
      <c r="A1342" t="s">
        <v>4843</v>
      </c>
      <c r="B1342" t="s">
        <v>4494</v>
      </c>
      <c r="C1342" t="b">
        <f>COUNTIF(Table_Beispiel[relWort], Table_Nomen[[#This Row],[wortKey]]) &gt; 0</f>
        <v>1</v>
      </c>
      <c r="F1342" t="s">
        <v>19</v>
      </c>
      <c r="H1342" t="s">
        <v>37</v>
      </c>
      <c r="K1342" t="s">
        <v>758</v>
      </c>
      <c r="L1342" t="s">
        <v>46</v>
      </c>
      <c r="O1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NomenOrder41weiblichGenusnominativeKasuspluralNumerus</v>
      </c>
      <c r="P1342">
        <v>1341</v>
      </c>
    </row>
    <row r="1343" spans="1:16">
      <c r="A1343" t="s">
        <v>4844</v>
      </c>
      <c r="B1343" t="s">
        <v>4495</v>
      </c>
      <c r="C1343" t="b">
        <f>COUNTIF(Table_Beispiel[relWort], Table_Nomen[[#This Row],[wortKey]]) &gt; 0</f>
        <v>1</v>
      </c>
      <c r="F1343" t="s">
        <v>18</v>
      </c>
      <c r="H1343" t="s">
        <v>37</v>
      </c>
      <c r="K1343" t="s">
        <v>759</v>
      </c>
      <c r="L1343" t="s">
        <v>46</v>
      </c>
      <c r="O1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NomenOrder42mannlichGenusnominativeKasuspluralNumerus</v>
      </c>
      <c r="P1343">
        <v>1342</v>
      </c>
    </row>
    <row r="1344" spans="1:16">
      <c r="A1344" t="s">
        <v>4845</v>
      </c>
      <c r="B1344" t="s">
        <v>4907</v>
      </c>
      <c r="C1344" t="b">
        <f>COUNTIF(Table_Beispiel[relWort], Table_Nomen[[#This Row],[wortKey]]) &gt; 0</f>
        <v>1</v>
      </c>
      <c r="F1344" t="s">
        <v>18</v>
      </c>
      <c r="H1344" t="s">
        <v>37</v>
      </c>
      <c r="K1344" t="s">
        <v>760</v>
      </c>
      <c r="L1344" t="s">
        <v>46</v>
      </c>
      <c r="O1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NomenOrder43mannlichGenusnominativeKasuspluralNumerus</v>
      </c>
      <c r="P1344">
        <v>1343</v>
      </c>
    </row>
    <row r="1345" spans="1:16">
      <c r="A1345" t="s">
        <v>4846</v>
      </c>
      <c r="B1345" t="s">
        <v>4497</v>
      </c>
      <c r="C1345" t="b">
        <f>COUNTIF(Table_Beispiel[relWort], Table_Nomen[[#This Row],[wortKey]]) &gt; 0</f>
        <v>1</v>
      </c>
      <c r="F1345" t="s">
        <v>19</v>
      </c>
      <c r="H1345" t="s">
        <v>37</v>
      </c>
      <c r="K1345" t="s">
        <v>761</v>
      </c>
      <c r="L1345" t="s">
        <v>46</v>
      </c>
      <c r="O1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NomenOrder44weiblichGenusnominativeKasuspluralNumerus</v>
      </c>
      <c r="P1345">
        <v>1344</v>
      </c>
    </row>
    <row r="1346" spans="1:16">
      <c r="A1346" t="s">
        <v>4847</v>
      </c>
      <c r="B1346" t="s">
        <v>4498</v>
      </c>
      <c r="C1346" t="b">
        <f>COUNTIF(Table_Beispiel[relWort], Table_Nomen[[#This Row],[wortKey]]) &gt; 0</f>
        <v>1</v>
      </c>
      <c r="F1346" t="s">
        <v>20</v>
      </c>
      <c r="H1346" t="s">
        <v>37</v>
      </c>
      <c r="K1346" t="s">
        <v>762</v>
      </c>
      <c r="L1346" t="s">
        <v>46</v>
      </c>
      <c r="O1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NomenOrder45sachlichGenusnominativeKasuspluralNumerus</v>
      </c>
      <c r="P1346">
        <v>1345</v>
      </c>
    </row>
    <row r="1347" spans="1:16">
      <c r="A1347" t="s">
        <v>4848</v>
      </c>
      <c r="B1347" t="s">
        <v>4908</v>
      </c>
      <c r="C1347" t="b">
        <f>COUNTIF(Table_Beispiel[relWort], Table_Nomen[[#This Row],[wortKey]]) &gt; 0</f>
        <v>1</v>
      </c>
      <c r="F1347" t="s">
        <v>18</v>
      </c>
      <c r="H1347" t="s">
        <v>37</v>
      </c>
      <c r="K1347" t="s">
        <v>763</v>
      </c>
      <c r="L1347" t="s">
        <v>46</v>
      </c>
      <c r="O1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NomenOrder46mannlichGenusnominativeKasuspluralNumerus</v>
      </c>
      <c r="P1347">
        <v>1346</v>
      </c>
    </row>
    <row r="1348" spans="1:16">
      <c r="A1348" t="s">
        <v>4849</v>
      </c>
      <c r="B1348" t="s">
        <v>4500</v>
      </c>
      <c r="C1348" t="b">
        <f>COUNTIF(Table_Beispiel[relWort], Table_Nomen[[#This Row],[wortKey]]) &gt; 0</f>
        <v>1</v>
      </c>
      <c r="F1348" t="s">
        <v>18</v>
      </c>
      <c r="H1348" t="s">
        <v>37</v>
      </c>
      <c r="K1348" t="s">
        <v>764</v>
      </c>
      <c r="L1348" t="s">
        <v>46</v>
      </c>
      <c r="O1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NomenOrder47mannlichGenusnominativeKasuspluralNumerus</v>
      </c>
      <c r="P1348">
        <v>1347</v>
      </c>
    </row>
    <row r="1349" spans="1:16">
      <c r="A1349" t="s">
        <v>4850</v>
      </c>
      <c r="B1349" t="s">
        <v>4501</v>
      </c>
      <c r="C1349" t="b">
        <f>COUNTIF(Table_Beispiel[relWort], Table_Nomen[[#This Row],[wortKey]]) &gt; 0</f>
        <v>1</v>
      </c>
      <c r="F1349" t="s">
        <v>20</v>
      </c>
      <c r="H1349" t="s">
        <v>37</v>
      </c>
      <c r="K1349" t="s">
        <v>765</v>
      </c>
      <c r="L1349" t="s">
        <v>46</v>
      </c>
      <c r="O1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NomenOrder48sachlichGenusnominativeKasuspluralNumerus</v>
      </c>
      <c r="P1349">
        <v>1348</v>
      </c>
    </row>
    <row r="1350" spans="1:16">
      <c r="A1350" t="s">
        <v>4851</v>
      </c>
      <c r="B1350" t="s">
        <v>4502</v>
      </c>
      <c r="C1350" t="b">
        <f>COUNTIF(Table_Beispiel[relWort], Table_Nomen[[#This Row],[wortKey]]) &gt; 0</f>
        <v>1</v>
      </c>
      <c r="F1350" t="s">
        <v>19</v>
      </c>
      <c r="H1350" t="s">
        <v>37</v>
      </c>
      <c r="K1350" t="s">
        <v>766</v>
      </c>
      <c r="L1350" t="s">
        <v>46</v>
      </c>
      <c r="O1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NomenOrder49weiblichGenusnominativeKasuspluralNumerus</v>
      </c>
      <c r="P1350">
        <v>1349</v>
      </c>
    </row>
    <row r="1351" spans="1:16">
      <c r="A1351" t="s">
        <v>4852</v>
      </c>
      <c r="B1351" t="s">
        <v>4503</v>
      </c>
      <c r="C1351" t="b">
        <f>COUNTIF(Table_Beispiel[relWort], Table_Nomen[[#This Row],[wortKey]]) &gt; 0</f>
        <v>1</v>
      </c>
      <c r="F1351" t="s">
        <v>19</v>
      </c>
      <c r="H1351" t="s">
        <v>37</v>
      </c>
      <c r="K1351" t="s">
        <v>767</v>
      </c>
      <c r="L1351" t="s">
        <v>46</v>
      </c>
      <c r="O1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NomenOrder50weiblichGenusnominativeKasuspluralNumerus</v>
      </c>
      <c r="P1351">
        <v>1350</v>
      </c>
    </row>
    <row r="1352" spans="1:16">
      <c r="A1352" t="s">
        <v>4853</v>
      </c>
      <c r="B1352" t="s">
        <v>4504</v>
      </c>
      <c r="C1352" t="b">
        <f>COUNTIF(Table_Beispiel[relWort], Table_Nomen[[#This Row],[wortKey]]) &gt; 0</f>
        <v>0</v>
      </c>
      <c r="F1352" t="s">
        <v>18</v>
      </c>
      <c r="H1352" t="s">
        <v>37</v>
      </c>
      <c r="K1352" t="s">
        <v>768</v>
      </c>
      <c r="L1352" t="s">
        <v>46</v>
      </c>
      <c r="O1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NomenOrder51mannlichGenusnominativeKasuspluralNumerus</v>
      </c>
      <c r="P1352">
        <v>1351</v>
      </c>
    </row>
    <row r="1353" spans="1:16">
      <c r="A1353" t="s">
        <v>4854</v>
      </c>
      <c r="B1353" t="s">
        <v>4763</v>
      </c>
      <c r="C1353" t="b">
        <f>COUNTIF(Table_Beispiel[relWort], Table_Nomen[[#This Row],[wortKey]]) &gt; 0</f>
        <v>0</v>
      </c>
      <c r="F1353" t="s">
        <v>19</v>
      </c>
      <c r="H1353" t="s">
        <v>37</v>
      </c>
      <c r="K1353" t="s">
        <v>769</v>
      </c>
      <c r="L1353" t="s">
        <v>46</v>
      </c>
      <c r="O1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NomenOrder52weiblichGenusnominativeKasuspluralNumerus</v>
      </c>
      <c r="P1353">
        <v>1352</v>
      </c>
    </row>
    <row r="1354" spans="1:16">
      <c r="A1354" t="s">
        <v>4855</v>
      </c>
      <c r="B1354" t="s">
        <v>4909</v>
      </c>
      <c r="C1354" t="b">
        <f>COUNTIF(Table_Beispiel[relWort], Table_Nomen[[#This Row],[wortKey]]) &gt; 0</f>
        <v>0</v>
      </c>
      <c r="F1354" t="s">
        <v>20</v>
      </c>
      <c r="H1354" t="s">
        <v>37</v>
      </c>
      <c r="K1354" t="s">
        <v>770</v>
      </c>
      <c r="L1354" t="s">
        <v>46</v>
      </c>
      <c r="O1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NomenOrder53sachlichGenusnominativeKasuspluralNumerus</v>
      </c>
      <c r="P1354">
        <v>1353</v>
      </c>
    </row>
    <row r="1355" spans="1:16">
      <c r="A1355" t="s">
        <v>4856</v>
      </c>
      <c r="B1355" t="s">
        <v>4910</v>
      </c>
      <c r="C1355" t="b">
        <f>COUNTIF(Table_Beispiel[relWort], Table_Nomen[[#This Row],[wortKey]]) &gt; 0</f>
        <v>0</v>
      </c>
      <c r="F1355" t="s">
        <v>19</v>
      </c>
      <c r="H1355" t="s">
        <v>37</v>
      </c>
      <c r="K1355" t="s">
        <v>771</v>
      </c>
      <c r="L1355" t="s">
        <v>46</v>
      </c>
      <c r="O1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NomenOrder54weiblichGenusnominativeKasuspluralNumerus</v>
      </c>
      <c r="P1355">
        <v>1354</v>
      </c>
    </row>
    <row r="1356" spans="1:16">
      <c r="A1356" t="s">
        <v>4857</v>
      </c>
      <c r="B1356" t="s">
        <v>4911</v>
      </c>
      <c r="C1356" t="b">
        <f>COUNTIF(Table_Beispiel[relWort], Table_Nomen[[#This Row],[wortKey]]) &gt; 0</f>
        <v>0</v>
      </c>
      <c r="F1356" t="s">
        <v>20</v>
      </c>
      <c r="H1356" t="s">
        <v>37</v>
      </c>
      <c r="K1356" t="s">
        <v>772</v>
      </c>
      <c r="L1356" t="s">
        <v>46</v>
      </c>
      <c r="O1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NomenOrder55sachlichGenusnominativeKasuspluralNumerus</v>
      </c>
      <c r="P1356">
        <v>1355</v>
      </c>
    </row>
    <row r="1357" spans="1:16">
      <c r="A1357" t="s">
        <v>4832</v>
      </c>
      <c r="B1357" t="s">
        <v>4902</v>
      </c>
      <c r="C1357" t="b">
        <f>COUNTIF(Table_Beispiel[relWort], Table_Nomen[[#This Row],[wortKey]]) &gt; 0</f>
        <v>0</v>
      </c>
      <c r="F1357" t="s">
        <v>18</v>
      </c>
      <c r="H1357" t="s">
        <v>37</v>
      </c>
      <c r="K1357" t="s">
        <v>773</v>
      </c>
      <c r="L1357" t="s">
        <v>46</v>
      </c>
      <c r="O1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NomenOrder56mannlichGenusnominativeKasuspluralNumerus</v>
      </c>
      <c r="P1357">
        <v>1356</v>
      </c>
    </row>
    <row r="1358" spans="1:16">
      <c r="A1358" t="s">
        <v>4858</v>
      </c>
      <c r="B1358" t="s">
        <v>4912</v>
      </c>
      <c r="C1358" t="b">
        <f>COUNTIF(Table_Beispiel[relWort], Table_Nomen[[#This Row],[wortKey]]) &gt; 0</f>
        <v>0</v>
      </c>
      <c r="F1358" t="s">
        <v>19</v>
      </c>
      <c r="H1358" t="s">
        <v>37</v>
      </c>
      <c r="K1358" t="s">
        <v>774</v>
      </c>
      <c r="L1358" t="s">
        <v>46</v>
      </c>
      <c r="O1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NomenOrder57weiblichGenusnominativeKasuspluralNumerus</v>
      </c>
      <c r="P1358">
        <v>1357</v>
      </c>
    </row>
    <row r="1359" spans="1:16">
      <c r="A1359" t="s">
        <v>4859</v>
      </c>
      <c r="B1359" t="s">
        <v>4509</v>
      </c>
      <c r="C1359" t="b">
        <f>COUNTIF(Table_Beispiel[relWort], Table_Nomen[[#This Row],[wortKey]]) &gt; 0</f>
        <v>0</v>
      </c>
      <c r="F1359" t="s">
        <v>18</v>
      </c>
      <c r="H1359" t="s">
        <v>37</v>
      </c>
      <c r="K1359" t="s">
        <v>775</v>
      </c>
      <c r="L1359" t="s">
        <v>46</v>
      </c>
      <c r="O1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NomenOrder58mannlichGenusnominativeKasuspluralNumerus</v>
      </c>
      <c r="P1359">
        <v>1358</v>
      </c>
    </row>
    <row r="1360" spans="1:16">
      <c r="A1360" t="s">
        <v>4860</v>
      </c>
      <c r="B1360" t="s">
        <v>4510</v>
      </c>
      <c r="C1360" t="b">
        <f>COUNTIF(Table_Beispiel[relWort], Table_Nomen[[#This Row],[wortKey]]) &gt; 0</f>
        <v>0</v>
      </c>
      <c r="F1360" t="s">
        <v>18</v>
      </c>
      <c r="H1360" t="s">
        <v>37</v>
      </c>
      <c r="K1360" t="s">
        <v>776</v>
      </c>
      <c r="L1360" t="s">
        <v>46</v>
      </c>
      <c r="O1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NomenOrder59mannlichGenusnominativeKasuspluralNumerus</v>
      </c>
      <c r="P1360">
        <v>1359</v>
      </c>
    </row>
    <row r="1361" spans="1:16">
      <c r="A1361" t="s">
        <v>4861</v>
      </c>
      <c r="B1361" t="s">
        <v>4511</v>
      </c>
      <c r="C1361" t="b">
        <f>COUNTIF(Table_Beispiel[relWort], Table_Nomen[[#This Row],[wortKey]]) &gt; 0</f>
        <v>0</v>
      </c>
      <c r="F1361" t="s">
        <v>19</v>
      </c>
      <c r="H1361" t="s">
        <v>37</v>
      </c>
      <c r="K1361" t="s">
        <v>777</v>
      </c>
      <c r="L1361" t="s">
        <v>46</v>
      </c>
      <c r="O1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NomenOrder60weiblichGenusnominativeKasuspluralNumerus</v>
      </c>
      <c r="P1361">
        <v>1360</v>
      </c>
    </row>
    <row r="1362" spans="1:16">
      <c r="A1362" t="s">
        <v>4849</v>
      </c>
      <c r="B1362" t="s">
        <v>4512</v>
      </c>
      <c r="C1362" t="b">
        <f>COUNTIF(Table_Beispiel[relWort], Table_Nomen[[#This Row],[wortKey]]) &gt; 0</f>
        <v>0</v>
      </c>
      <c r="F1362" t="s">
        <v>18</v>
      </c>
      <c r="H1362" t="s">
        <v>37</v>
      </c>
      <c r="K1362" t="s">
        <v>778</v>
      </c>
      <c r="L1362" t="s">
        <v>46</v>
      </c>
      <c r="O1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NomenOrder61mannlichGenusnominativeKasuspluralNumerus</v>
      </c>
      <c r="P1362">
        <v>1361</v>
      </c>
    </row>
    <row r="1363" spans="1:16">
      <c r="A1363" t="s">
        <v>4862</v>
      </c>
      <c r="B1363" t="s">
        <v>4913</v>
      </c>
      <c r="C1363" t="b">
        <f>COUNTIF(Table_Beispiel[relWort], Table_Nomen[[#This Row],[wortKey]]) &gt; 0</f>
        <v>0</v>
      </c>
      <c r="F1363" t="s">
        <v>20</v>
      </c>
      <c r="H1363" t="s">
        <v>37</v>
      </c>
      <c r="K1363" t="s">
        <v>779</v>
      </c>
      <c r="L1363" t="s">
        <v>46</v>
      </c>
      <c r="O1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NomenOrder62sachlichGenusnominativeKasuspluralNumerus</v>
      </c>
      <c r="P1363">
        <v>1362</v>
      </c>
    </row>
    <row r="1364" spans="1:16">
      <c r="A1364" t="s">
        <v>4834</v>
      </c>
      <c r="B1364" t="s">
        <v>4903</v>
      </c>
      <c r="C1364" t="b">
        <f>COUNTIF(Table_Beispiel[relWort], Table_Nomen[[#This Row],[wortKey]]) &gt; 0</f>
        <v>0</v>
      </c>
      <c r="F1364" t="s">
        <v>18</v>
      </c>
      <c r="H1364" t="s">
        <v>37</v>
      </c>
      <c r="K1364" t="s">
        <v>780</v>
      </c>
      <c r="L1364" t="s">
        <v>46</v>
      </c>
      <c r="O1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NomenOrder63mannlichGenusnominativeKasuspluralNumerus</v>
      </c>
      <c r="P1364">
        <v>1363</v>
      </c>
    </row>
    <row r="1365" spans="1:16">
      <c r="A1365" t="s">
        <v>4863</v>
      </c>
      <c r="B1365" t="s">
        <v>4514</v>
      </c>
      <c r="C1365" t="b">
        <f>COUNTIF(Table_Beispiel[relWort], Table_Nomen[[#This Row],[wortKey]]) &gt; 0</f>
        <v>0</v>
      </c>
      <c r="F1365" t="s">
        <v>20</v>
      </c>
      <c r="H1365" t="s">
        <v>37</v>
      </c>
      <c r="K1365" t="s">
        <v>781</v>
      </c>
      <c r="L1365" t="s">
        <v>46</v>
      </c>
      <c r="O1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NomenOrder64sachlichGenusnominativeKasuspluralNumerus</v>
      </c>
      <c r="P1365">
        <v>1364</v>
      </c>
    </row>
    <row r="1366" spans="1:16">
      <c r="A1366" t="s">
        <v>4864</v>
      </c>
      <c r="B1366" t="s">
        <v>4925</v>
      </c>
      <c r="C1366" t="b">
        <f>COUNTIF(Table_Beispiel[relWort], Table_Nomen[[#This Row],[wortKey]]) &gt; 0</f>
        <v>0</v>
      </c>
      <c r="F1366" t="s">
        <v>20</v>
      </c>
      <c r="H1366" t="s">
        <v>37</v>
      </c>
      <c r="K1366" t="s">
        <v>782</v>
      </c>
      <c r="L1366" t="s">
        <v>46</v>
      </c>
      <c r="O1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NomenOrder65sachlichGenusnominativeKasuspluralNumerus</v>
      </c>
      <c r="P1366">
        <v>1365</v>
      </c>
    </row>
    <row r="1367" spans="1:16">
      <c r="A1367" t="s">
        <v>4865</v>
      </c>
      <c r="B1367" t="s">
        <v>4516</v>
      </c>
      <c r="C1367" t="b">
        <f>COUNTIF(Table_Beispiel[relWort], Table_Nomen[[#This Row],[wortKey]]) &gt; 0</f>
        <v>0</v>
      </c>
      <c r="F1367" t="s">
        <v>19</v>
      </c>
      <c r="H1367" t="s">
        <v>37</v>
      </c>
      <c r="K1367" t="s">
        <v>783</v>
      </c>
      <c r="L1367" t="s">
        <v>46</v>
      </c>
      <c r="O1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NomenOrder66weiblichGenusnominativeKasuspluralNumerus</v>
      </c>
      <c r="P1367">
        <v>1366</v>
      </c>
    </row>
    <row r="1368" spans="1:16">
      <c r="A1368" t="s">
        <v>4866</v>
      </c>
      <c r="B1368" t="s">
        <v>4517</v>
      </c>
      <c r="C1368" t="b">
        <f>COUNTIF(Table_Beispiel[relWort], Table_Nomen[[#This Row],[wortKey]]) &gt; 0</f>
        <v>0</v>
      </c>
      <c r="F1368" t="s">
        <v>19</v>
      </c>
      <c r="H1368" t="s">
        <v>37</v>
      </c>
      <c r="K1368" t="s">
        <v>784</v>
      </c>
      <c r="L1368" t="s">
        <v>46</v>
      </c>
      <c r="O1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NomenOrder67weiblichGenusnominativeKasuspluralNumerus</v>
      </c>
      <c r="P1368">
        <v>1367</v>
      </c>
    </row>
    <row r="1369" spans="1:16">
      <c r="A1369" t="s">
        <v>4867</v>
      </c>
      <c r="B1369" t="s">
        <v>4518</v>
      </c>
      <c r="C1369" t="b">
        <f>COUNTIF(Table_Beispiel[relWort], Table_Nomen[[#This Row],[wortKey]]) &gt; 0</f>
        <v>0</v>
      </c>
      <c r="F1369" t="s">
        <v>18</v>
      </c>
      <c r="H1369" t="s">
        <v>37</v>
      </c>
      <c r="K1369" t="s">
        <v>785</v>
      </c>
      <c r="L1369" t="s">
        <v>46</v>
      </c>
      <c r="O1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NomenOrder68mannlichGenusnominativeKasuspluralNumerus</v>
      </c>
      <c r="P1369">
        <v>1368</v>
      </c>
    </row>
    <row r="1370" spans="1:16">
      <c r="A1370" t="s">
        <v>4868</v>
      </c>
      <c r="B1370" t="s">
        <v>4519</v>
      </c>
      <c r="C1370" t="b">
        <f>COUNTIF(Table_Beispiel[relWort], Table_Nomen[[#This Row],[wortKey]]) &gt; 0</f>
        <v>0</v>
      </c>
      <c r="F1370" t="s">
        <v>19</v>
      </c>
      <c r="H1370" t="s">
        <v>37</v>
      </c>
      <c r="K1370" t="s">
        <v>786</v>
      </c>
      <c r="L1370" t="s">
        <v>46</v>
      </c>
      <c r="O1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NomenOrder69weiblichGenusnominativeKasuspluralNumerus</v>
      </c>
      <c r="P1370">
        <v>1369</v>
      </c>
    </row>
    <row r="1371" spans="1:16">
      <c r="A1371" t="s">
        <v>4869</v>
      </c>
      <c r="B1371" t="s">
        <v>4914</v>
      </c>
      <c r="C1371" t="b">
        <f>COUNTIF(Table_Beispiel[relWort], Table_Nomen[[#This Row],[wortKey]]) &gt; 0</f>
        <v>0</v>
      </c>
      <c r="F1371" t="s">
        <v>20</v>
      </c>
      <c r="H1371" t="s">
        <v>37</v>
      </c>
      <c r="K1371" t="s">
        <v>787</v>
      </c>
      <c r="L1371" t="s">
        <v>46</v>
      </c>
      <c r="O1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NomenOrder70sachlichGenusnominativeKasuspluralNumerus</v>
      </c>
      <c r="P1371">
        <v>1370</v>
      </c>
    </row>
    <row r="1372" spans="1:16">
      <c r="A1372" t="s">
        <v>4870</v>
      </c>
      <c r="B1372" t="s">
        <v>4521</v>
      </c>
      <c r="C1372" t="b">
        <f>COUNTIF(Table_Beispiel[relWort], Table_Nomen[[#This Row],[wortKey]]) &gt; 0</f>
        <v>0</v>
      </c>
      <c r="F1372" t="s">
        <v>18</v>
      </c>
      <c r="H1372" t="s">
        <v>37</v>
      </c>
      <c r="K1372" t="s">
        <v>788</v>
      </c>
      <c r="L1372" t="s">
        <v>46</v>
      </c>
      <c r="O1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NomenOrder71mannlichGenusnominativeKasuspluralNumerus</v>
      </c>
      <c r="P1372">
        <v>1371</v>
      </c>
    </row>
    <row r="1373" spans="1:16">
      <c r="A1373" t="s">
        <v>4871</v>
      </c>
      <c r="B1373" t="s">
        <v>4522</v>
      </c>
      <c r="C1373" t="b">
        <f>COUNTIF(Table_Beispiel[relWort], Table_Nomen[[#This Row],[wortKey]]) &gt; 0</f>
        <v>0</v>
      </c>
      <c r="F1373" t="s">
        <v>19</v>
      </c>
      <c r="H1373" t="s">
        <v>37</v>
      </c>
      <c r="K1373" t="s">
        <v>789</v>
      </c>
      <c r="L1373" t="s">
        <v>46</v>
      </c>
      <c r="O1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NomenOrder72weiblichGenusnominativeKasuspluralNumerus</v>
      </c>
      <c r="P1373">
        <v>1372</v>
      </c>
    </row>
    <row r="1374" spans="1:16">
      <c r="A1374" t="s">
        <v>4872</v>
      </c>
      <c r="B1374" t="s">
        <v>4523</v>
      </c>
      <c r="C1374" t="b">
        <f>COUNTIF(Table_Beispiel[relWort], Table_Nomen[[#This Row],[wortKey]]) &gt; 0</f>
        <v>0</v>
      </c>
      <c r="F1374" t="s">
        <v>19</v>
      </c>
      <c r="H1374" t="s">
        <v>37</v>
      </c>
      <c r="K1374" t="s">
        <v>790</v>
      </c>
      <c r="L1374" t="s">
        <v>46</v>
      </c>
      <c r="O1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NomenOrder73weiblichGenusnominativeKasuspluralNumerus</v>
      </c>
      <c r="P1374">
        <v>1373</v>
      </c>
    </row>
    <row r="1375" spans="1:16">
      <c r="A1375" t="s">
        <v>4852</v>
      </c>
      <c r="B1375" t="s">
        <v>4503</v>
      </c>
      <c r="C1375" t="b">
        <f>COUNTIF(Table_Beispiel[relWort], Table_Nomen[[#This Row],[wortKey]]) &gt; 0</f>
        <v>0</v>
      </c>
      <c r="F1375" t="s">
        <v>19</v>
      </c>
      <c r="H1375" t="s">
        <v>37</v>
      </c>
      <c r="K1375" t="s">
        <v>791</v>
      </c>
      <c r="L1375" t="s">
        <v>46</v>
      </c>
      <c r="O1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NomenOrder74weiblichGenusnominativeKasuspluralNumerus</v>
      </c>
      <c r="P1375">
        <v>1374</v>
      </c>
    </row>
    <row r="1376" spans="1:16">
      <c r="A1376" t="s">
        <v>4873</v>
      </c>
      <c r="B1376" t="s">
        <v>4915</v>
      </c>
      <c r="C1376" t="b">
        <f>COUNTIF(Table_Beispiel[relWort], Table_Nomen[[#This Row],[wortKey]]) &gt; 0</f>
        <v>0</v>
      </c>
      <c r="F1376" t="s">
        <v>20</v>
      </c>
      <c r="H1376" t="s">
        <v>37</v>
      </c>
      <c r="K1376" t="s">
        <v>792</v>
      </c>
      <c r="L1376" t="s">
        <v>46</v>
      </c>
      <c r="O1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NomenOrder75sachlichGenusnominativeKasuspluralNumerus</v>
      </c>
      <c r="P1376">
        <v>1375</v>
      </c>
    </row>
    <row r="1377" spans="1:16">
      <c r="A1377" t="s">
        <v>4874</v>
      </c>
      <c r="B1377" t="s">
        <v>4916</v>
      </c>
      <c r="C1377" t="b">
        <f>COUNTIF(Table_Beispiel[relWort], Table_Nomen[[#This Row],[wortKey]]) &gt; 0</f>
        <v>0</v>
      </c>
      <c r="F1377" t="s">
        <v>20</v>
      </c>
      <c r="H1377" t="s">
        <v>37</v>
      </c>
      <c r="K1377" t="s">
        <v>793</v>
      </c>
      <c r="L1377" t="s">
        <v>46</v>
      </c>
      <c r="O1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NomenOrder76sachlichGenusnominativeKasuspluralNumerus</v>
      </c>
      <c r="P1377">
        <v>1376</v>
      </c>
    </row>
    <row r="1378" spans="1:16">
      <c r="A1378" t="s">
        <v>4875</v>
      </c>
      <c r="B1378" t="s">
        <v>4526</v>
      </c>
      <c r="C1378" t="b">
        <f>COUNTIF(Table_Beispiel[relWort], Table_Nomen[[#This Row],[wortKey]]) &gt; 0</f>
        <v>0</v>
      </c>
      <c r="F1378" t="s">
        <v>20</v>
      </c>
      <c r="H1378" t="s">
        <v>37</v>
      </c>
      <c r="K1378" t="s">
        <v>794</v>
      </c>
      <c r="L1378" t="s">
        <v>46</v>
      </c>
      <c r="O1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NomenOrder77sachlichGenusnominativeKasuspluralNumerus</v>
      </c>
      <c r="P1378">
        <v>1377</v>
      </c>
    </row>
    <row r="1379" spans="1:16">
      <c r="A1379" t="s">
        <v>4876</v>
      </c>
      <c r="B1379" t="s">
        <v>4527</v>
      </c>
      <c r="C1379" t="b">
        <f>COUNTIF(Table_Beispiel[relWort], Table_Nomen[[#This Row],[wortKey]]) &gt; 0</f>
        <v>0</v>
      </c>
      <c r="F1379" t="s">
        <v>20</v>
      </c>
      <c r="H1379" t="s">
        <v>37</v>
      </c>
      <c r="K1379" t="s">
        <v>795</v>
      </c>
      <c r="L1379" t="s">
        <v>46</v>
      </c>
      <c r="O1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NomenOrder78sachlichGenusnominativeKasuspluralNumerus</v>
      </c>
      <c r="P1379">
        <v>1378</v>
      </c>
    </row>
    <row r="1380" spans="1:16">
      <c r="A1380" t="s">
        <v>4877</v>
      </c>
      <c r="B1380" t="s">
        <v>4528</v>
      </c>
      <c r="C1380" t="b">
        <f>COUNTIF(Table_Beispiel[relWort], Table_Nomen[[#This Row],[wortKey]]) &gt; 0</f>
        <v>0</v>
      </c>
      <c r="F1380" t="s">
        <v>19</v>
      </c>
      <c r="H1380" t="s">
        <v>37</v>
      </c>
      <c r="K1380" t="s">
        <v>796</v>
      </c>
      <c r="L1380" t="s">
        <v>46</v>
      </c>
      <c r="O1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NomenOrder79weiblichGenusnominativeKasuspluralNumerus</v>
      </c>
      <c r="P1380">
        <v>1379</v>
      </c>
    </row>
    <row r="1381" spans="1:16">
      <c r="A1381" t="s">
        <v>4878</v>
      </c>
      <c r="B1381" t="s">
        <v>4917</v>
      </c>
      <c r="C1381" t="b">
        <f>COUNTIF(Table_Beispiel[relWort], Table_Nomen[[#This Row],[wortKey]]) &gt; 0</f>
        <v>0</v>
      </c>
      <c r="F1381" t="s">
        <v>19</v>
      </c>
      <c r="H1381" t="s">
        <v>37</v>
      </c>
      <c r="K1381" t="s">
        <v>797</v>
      </c>
      <c r="L1381" t="s">
        <v>46</v>
      </c>
      <c r="O1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NomenOrder80weiblichGenusnominativeKasuspluralNumerus</v>
      </c>
      <c r="P1381">
        <v>1380</v>
      </c>
    </row>
    <row r="1382" spans="1:16">
      <c r="A1382" t="s">
        <v>4879</v>
      </c>
      <c r="B1382" t="s">
        <v>4530</v>
      </c>
      <c r="C1382" t="b">
        <f>COUNTIF(Table_Beispiel[relWort], Table_Nomen[[#This Row],[wortKey]]) &gt; 0</f>
        <v>0</v>
      </c>
      <c r="F1382" t="s">
        <v>19</v>
      </c>
      <c r="H1382" t="s">
        <v>37</v>
      </c>
      <c r="K1382" t="s">
        <v>798</v>
      </c>
      <c r="L1382" t="s">
        <v>46</v>
      </c>
      <c r="O1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NomenOrder81weiblichGenusnominativeKasuspluralNumerus</v>
      </c>
      <c r="P1382">
        <v>1381</v>
      </c>
    </row>
    <row r="1383" spans="1:16">
      <c r="A1383" t="s">
        <v>4880</v>
      </c>
      <c r="B1383" t="s">
        <v>4531</v>
      </c>
      <c r="C1383" t="b">
        <f>COUNTIF(Table_Beispiel[relWort], Table_Nomen[[#This Row],[wortKey]]) &gt; 0</f>
        <v>0</v>
      </c>
      <c r="F1383" t="s">
        <v>18</v>
      </c>
      <c r="H1383" t="s">
        <v>37</v>
      </c>
      <c r="K1383" t="s">
        <v>799</v>
      </c>
      <c r="L1383" t="s">
        <v>46</v>
      </c>
      <c r="O1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NomenOrder82mannlichGenusnominativeKasuspluralNumerus</v>
      </c>
      <c r="P1383">
        <v>1382</v>
      </c>
    </row>
    <row r="1384" spans="1:16">
      <c r="A1384" t="s">
        <v>4881</v>
      </c>
      <c r="B1384" t="s">
        <v>4918</v>
      </c>
      <c r="C1384" t="b">
        <f>COUNTIF(Table_Beispiel[relWort], Table_Nomen[[#This Row],[wortKey]]) &gt; 0</f>
        <v>0</v>
      </c>
      <c r="F1384" t="s">
        <v>18</v>
      </c>
      <c r="H1384" t="s">
        <v>37</v>
      </c>
      <c r="K1384" t="s">
        <v>800</v>
      </c>
      <c r="L1384" t="s">
        <v>46</v>
      </c>
      <c r="O1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NomenOrder83mannlichGenusnominativeKasuspluralNumerus</v>
      </c>
      <c r="P1384">
        <v>1383</v>
      </c>
    </row>
    <row r="1385" spans="1:16">
      <c r="A1385" t="s">
        <v>4838</v>
      </c>
      <c r="B1385" t="s">
        <v>4905</v>
      </c>
      <c r="C1385" t="b">
        <f>COUNTIF(Table_Beispiel[relWort], Table_Nomen[[#This Row],[wortKey]]) &gt; 0</f>
        <v>0</v>
      </c>
      <c r="F1385" t="s">
        <v>18</v>
      </c>
      <c r="H1385" t="s">
        <v>37</v>
      </c>
      <c r="K1385" t="s">
        <v>801</v>
      </c>
      <c r="L1385" t="s">
        <v>46</v>
      </c>
      <c r="O1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NomenOrder84mannlichGenusnominativeKasuspluralNumerus</v>
      </c>
      <c r="P1385">
        <v>1384</v>
      </c>
    </row>
    <row r="1386" spans="1:16">
      <c r="A1386" t="s">
        <v>4847</v>
      </c>
      <c r="B1386" t="s">
        <v>4533</v>
      </c>
      <c r="C1386" t="b">
        <f>COUNTIF(Table_Beispiel[relWort], Table_Nomen[[#This Row],[wortKey]]) &gt; 0</f>
        <v>0</v>
      </c>
      <c r="F1386" t="s">
        <v>20</v>
      </c>
      <c r="H1386" t="s">
        <v>37</v>
      </c>
      <c r="K1386" t="s">
        <v>802</v>
      </c>
      <c r="L1386" t="s">
        <v>46</v>
      </c>
      <c r="O1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NomenOrder85sachlichGenusnominativeKasuspluralNumerus</v>
      </c>
      <c r="P1386">
        <v>1385</v>
      </c>
    </row>
    <row r="1387" spans="1:16">
      <c r="A1387" t="s">
        <v>4844</v>
      </c>
      <c r="B1387" t="s">
        <v>4495</v>
      </c>
      <c r="C1387" t="b">
        <f>COUNTIF(Table_Beispiel[relWort], Table_Nomen[[#This Row],[wortKey]]) &gt; 0</f>
        <v>0</v>
      </c>
      <c r="F1387" t="s">
        <v>18</v>
      </c>
      <c r="H1387" t="s">
        <v>37</v>
      </c>
      <c r="K1387" t="s">
        <v>803</v>
      </c>
      <c r="L1387" t="s">
        <v>46</v>
      </c>
      <c r="O1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NomenOrder86mannlichGenusnominativeKasuspluralNumerus</v>
      </c>
      <c r="P1387">
        <v>1386</v>
      </c>
    </row>
    <row r="1388" spans="1:16">
      <c r="A1388" t="s">
        <v>4882</v>
      </c>
      <c r="B1388" t="s">
        <v>4919</v>
      </c>
      <c r="C1388" t="b">
        <f>COUNTIF(Table_Beispiel[relWort], Table_Nomen[[#This Row],[wortKey]]) &gt; 0</f>
        <v>0</v>
      </c>
      <c r="F1388" t="s">
        <v>18</v>
      </c>
      <c r="H1388" t="s">
        <v>37</v>
      </c>
      <c r="K1388" t="s">
        <v>804</v>
      </c>
      <c r="L1388" t="s">
        <v>46</v>
      </c>
      <c r="O1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NomenOrder87mannlichGenusnominativeKasuspluralNumerus</v>
      </c>
      <c r="P1388">
        <v>1387</v>
      </c>
    </row>
    <row r="1389" spans="1:16">
      <c r="A1389" t="s">
        <v>4883</v>
      </c>
      <c r="B1389" t="s">
        <v>4926</v>
      </c>
      <c r="C1389" t="b">
        <f>COUNTIF(Table_Beispiel[relWort], Table_Nomen[[#This Row],[wortKey]]) &gt; 0</f>
        <v>0</v>
      </c>
      <c r="F1389" t="s">
        <v>19</v>
      </c>
      <c r="H1389" t="s">
        <v>37</v>
      </c>
      <c r="K1389" t="s">
        <v>805</v>
      </c>
      <c r="L1389" t="s">
        <v>46</v>
      </c>
      <c r="O1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NomenOrder88weiblichGenusnominativeKasuspluralNumerus</v>
      </c>
      <c r="P1389">
        <v>1388</v>
      </c>
    </row>
    <row r="1390" spans="1:16">
      <c r="A1390" t="s">
        <v>4884</v>
      </c>
      <c r="B1390" t="s">
        <v>4920</v>
      </c>
      <c r="C1390" t="b">
        <f>COUNTIF(Table_Beispiel[relWort], Table_Nomen[[#This Row],[wortKey]]) &gt; 0</f>
        <v>0</v>
      </c>
      <c r="F1390" t="s">
        <v>18</v>
      </c>
      <c r="H1390" t="s">
        <v>37</v>
      </c>
      <c r="K1390" t="s">
        <v>806</v>
      </c>
      <c r="L1390" t="s">
        <v>46</v>
      </c>
      <c r="O1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NomenOrder89mannlichGenusnominativeKasuspluralNumerus</v>
      </c>
      <c r="P1390">
        <v>1389</v>
      </c>
    </row>
    <row r="1391" spans="1:16">
      <c r="A1391" t="s">
        <v>4885</v>
      </c>
      <c r="B1391" t="s">
        <v>4537</v>
      </c>
      <c r="C1391" t="b">
        <f>COUNTIF(Table_Beispiel[relWort], Table_Nomen[[#This Row],[wortKey]]) &gt; 0</f>
        <v>0</v>
      </c>
      <c r="F1391" t="s">
        <v>20</v>
      </c>
      <c r="H1391" t="s">
        <v>37</v>
      </c>
      <c r="K1391" t="s">
        <v>807</v>
      </c>
      <c r="L1391" t="s">
        <v>46</v>
      </c>
      <c r="O1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NomenOrder90sachlichGenusnominativeKasuspluralNumerus</v>
      </c>
      <c r="P1391">
        <v>1390</v>
      </c>
    </row>
    <row r="1392" spans="1:16">
      <c r="A1392" t="s">
        <v>4886</v>
      </c>
      <c r="B1392" t="s">
        <v>4921</v>
      </c>
      <c r="C1392" t="b">
        <f>COUNTIF(Table_Beispiel[relWort], Table_Nomen[[#This Row],[wortKey]]) &gt; 0</f>
        <v>0</v>
      </c>
      <c r="F1392" t="s">
        <v>19</v>
      </c>
      <c r="H1392" t="s">
        <v>37</v>
      </c>
      <c r="K1392" t="s">
        <v>808</v>
      </c>
      <c r="L1392" t="s">
        <v>46</v>
      </c>
      <c r="O1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NomenOrder91weiblichGenusnominativeKasuspluralNumerus</v>
      </c>
      <c r="P1392">
        <v>1391</v>
      </c>
    </row>
    <row r="1393" spans="1:16">
      <c r="A1393" t="s">
        <v>4887</v>
      </c>
      <c r="B1393" t="s">
        <v>4539</v>
      </c>
      <c r="C1393" t="b">
        <f>COUNTIF(Table_Beispiel[relWort], Table_Nomen[[#This Row],[wortKey]]) &gt; 0</f>
        <v>0</v>
      </c>
      <c r="F1393" t="s">
        <v>18</v>
      </c>
      <c r="H1393" t="s">
        <v>37</v>
      </c>
      <c r="K1393" t="s">
        <v>809</v>
      </c>
      <c r="L1393" t="s">
        <v>46</v>
      </c>
      <c r="O1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NomenOrder92mannlichGenusnominativeKasuspluralNumerus</v>
      </c>
      <c r="P1393">
        <v>1392</v>
      </c>
    </row>
    <row r="1394" spans="1:16">
      <c r="A1394" t="s">
        <v>4888</v>
      </c>
      <c r="B1394" t="s">
        <v>4540</v>
      </c>
      <c r="C1394" t="b">
        <f>COUNTIF(Table_Beispiel[relWort], Table_Nomen[[#This Row],[wortKey]]) &gt; 0</f>
        <v>0</v>
      </c>
      <c r="F1394" t="s">
        <v>20</v>
      </c>
      <c r="H1394" t="s">
        <v>37</v>
      </c>
      <c r="K1394" t="s">
        <v>810</v>
      </c>
      <c r="L1394" t="s">
        <v>46</v>
      </c>
      <c r="O1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NomenOrder93sachlichGenusnominativeKasuspluralNumerus</v>
      </c>
      <c r="P1394">
        <v>1393</v>
      </c>
    </row>
    <row r="1395" spans="1:16">
      <c r="A1395" t="s">
        <v>4889</v>
      </c>
      <c r="B1395" t="s">
        <v>4927</v>
      </c>
      <c r="C1395" t="b">
        <f>COUNTIF(Table_Beispiel[relWort], Table_Nomen[[#This Row],[wortKey]]) &gt; 0</f>
        <v>0</v>
      </c>
      <c r="F1395" t="s">
        <v>19</v>
      </c>
      <c r="H1395" t="s">
        <v>37</v>
      </c>
      <c r="K1395" t="s">
        <v>811</v>
      </c>
      <c r="L1395" t="s">
        <v>46</v>
      </c>
      <c r="O1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NomenOrder94weiblichGenusnominativeKasuspluralNumerus</v>
      </c>
      <c r="P1395">
        <v>1394</v>
      </c>
    </row>
    <row r="1396" spans="1:16">
      <c r="A1396" t="s">
        <v>4890</v>
      </c>
      <c r="B1396" t="s">
        <v>4542</v>
      </c>
      <c r="C1396" t="b">
        <f>COUNTIF(Table_Beispiel[relWort], Table_Nomen[[#This Row],[wortKey]]) &gt; 0</f>
        <v>0</v>
      </c>
      <c r="F1396" t="s">
        <v>20</v>
      </c>
      <c r="H1396" t="s">
        <v>37</v>
      </c>
      <c r="K1396" t="s">
        <v>812</v>
      </c>
      <c r="L1396" t="s">
        <v>46</v>
      </c>
      <c r="O1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NomenOrder95sachlichGenusnominativeKasuspluralNumerus</v>
      </c>
      <c r="P1396">
        <v>1395</v>
      </c>
    </row>
    <row r="1397" spans="1:16">
      <c r="A1397" t="s">
        <v>4891</v>
      </c>
      <c r="B1397" t="s">
        <v>4922</v>
      </c>
      <c r="C1397" t="b">
        <f>COUNTIF(Table_Beispiel[relWort], Table_Nomen[[#This Row],[wortKey]]) &gt; 0</f>
        <v>0</v>
      </c>
      <c r="F1397" t="s">
        <v>20</v>
      </c>
      <c r="H1397" t="s">
        <v>37</v>
      </c>
      <c r="K1397" t="s">
        <v>813</v>
      </c>
      <c r="L1397" t="s">
        <v>46</v>
      </c>
      <c r="O1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NomenOrder96sachlichGenusnominativeKasuspluralNumerus</v>
      </c>
      <c r="P1397">
        <v>1396</v>
      </c>
    </row>
    <row r="1398" spans="1:16">
      <c r="A1398" t="s">
        <v>4892</v>
      </c>
      <c r="B1398" t="s">
        <v>4544</v>
      </c>
      <c r="C1398" t="b">
        <f>COUNTIF(Table_Beispiel[relWort], Table_Nomen[[#This Row],[wortKey]]) &gt; 0</f>
        <v>0</v>
      </c>
      <c r="F1398" t="s">
        <v>19</v>
      </c>
      <c r="H1398" t="s">
        <v>37</v>
      </c>
      <c r="K1398" t="s">
        <v>814</v>
      </c>
      <c r="L1398" t="s">
        <v>46</v>
      </c>
      <c r="O1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NomenOrder97weiblichGenusnominativeKasuspluralNumerus</v>
      </c>
      <c r="P1398">
        <v>1397</v>
      </c>
    </row>
    <row r="1399" spans="1:16">
      <c r="A1399" t="s">
        <v>4893</v>
      </c>
      <c r="B1399" t="s">
        <v>4923</v>
      </c>
      <c r="C1399" t="b">
        <f>COUNTIF(Table_Beispiel[relWort], Table_Nomen[[#This Row],[wortKey]]) &gt; 0</f>
        <v>0</v>
      </c>
      <c r="F1399" t="s">
        <v>18</v>
      </c>
      <c r="H1399" t="s">
        <v>37</v>
      </c>
      <c r="K1399" t="s">
        <v>815</v>
      </c>
      <c r="L1399" t="s">
        <v>46</v>
      </c>
      <c r="O1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NomenOrder98mannlichGenusnominativeKasuspluralNumerus</v>
      </c>
      <c r="P1399">
        <v>1398</v>
      </c>
    </row>
    <row r="1400" spans="1:16">
      <c r="A1400" t="s">
        <v>4862</v>
      </c>
      <c r="B1400" t="s">
        <v>4913</v>
      </c>
      <c r="C1400" t="b">
        <f>COUNTIF(Table_Beispiel[relWort], Table_Nomen[[#This Row],[wortKey]]) &gt; 0</f>
        <v>0</v>
      </c>
      <c r="F1400" t="s">
        <v>20</v>
      </c>
      <c r="H1400" t="s">
        <v>37</v>
      </c>
      <c r="K1400" t="s">
        <v>816</v>
      </c>
      <c r="L1400" t="s">
        <v>46</v>
      </c>
      <c r="O1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NomenOrder99sachlichGenusnominativeKasuspluralNumerus</v>
      </c>
      <c r="P1400">
        <v>1399</v>
      </c>
    </row>
    <row r="1401" spans="1:16">
      <c r="A1401" t="s">
        <v>4894</v>
      </c>
      <c r="B1401" t="s">
        <v>4924</v>
      </c>
      <c r="C1401" t="b">
        <f>COUNTIF(Table_Beispiel[relWort], Table_Nomen[[#This Row],[wortKey]]) &gt; 0</f>
        <v>0</v>
      </c>
      <c r="F1401" t="s">
        <v>19</v>
      </c>
      <c r="H1401" t="s">
        <v>37</v>
      </c>
      <c r="K1401" t="s">
        <v>817</v>
      </c>
      <c r="L1401" t="s">
        <v>46</v>
      </c>
      <c r="O1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NomenOrder100weiblichGenusnominativeKasuspluralNumerus</v>
      </c>
      <c r="P1401">
        <v>1400</v>
      </c>
    </row>
    <row r="1402" spans="1:16">
      <c r="A1402" t="s">
        <v>4928</v>
      </c>
      <c r="B1402" t="s">
        <v>5020</v>
      </c>
      <c r="C1402" t="b">
        <f>COUNTIF(Table_Beispiel[relWort], Table_Nomen[[#This Row],[wortKey]]) &gt; 0</f>
        <v>1</v>
      </c>
      <c r="F1402" t="s">
        <v>19</v>
      </c>
      <c r="H1402" t="s">
        <v>38</v>
      </c>
      <c r="K1402" t="s">
        <v>718</v>
      </c>
      <c r="L1402" t="s">
        <v>46</v>
      </c>
      <c r="O1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NomenOrder1weiblichGenusgenetiveKasuspluralNumerus</v>
      </c>
      <c r="P1402">
        <v>1401</v>
      </c>
    </row>
    <row r="1403" spans="1:16">
      <c r="A1403" t="s">
        <v>4929</v>
      </c>
      <c r="B1403" t="s">
        <v>5021</v>
      </c>
      <c r="C1403" t="b">
        <f>COUNTIF(Table_Beispiel[relWort], Table_Nomen[[#This Row],[wortKey]]) &gt; 0</f>
        <v>1</v>
      </c>
      <c r="F1403" t="s">
        <v>18</v>
      </c>
      <c r="H1403" t="s">
        <v>38</v>
      </c>
      <c r="K1403" t="s">
        <v>719</v>
      </c>
      <c r="L1403" t="s">
        <v>46</v>
      </c>
      <c r="O1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NomenOrder2mannlichGenusgenetiveKasuspluralNumerus</v>
      </c>
      <c r="P1403">
        <v>1402</v>
      </c>
    </row>
    <row r="1404" spans="1:16">
      <c r="A1404" t="s">
        <v>4930</v>
      </c>
      <c r="B1404" t="s">
        <v>5022</v>
      </c>
      <c r="C1404" t="b">
        <f>COUNTIF(Table_Beispiel[relWort], Table_Nomen[[#This Row],[wortKey]]) &gt; 0</f>
        <v>1</v>
      </c>
      <c r="F1404" t="s">
        <v>19</v>
      </c>
      <c r="H1404" t="s">
        <v>38</v>
      </c>
      <c r="K1404" t="s">
        <v>720</v>
      </c>
      <c r="L1404" t="s">
        <v>46</v>
      </c>
      <c r="O1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NomenOrder3weiblichGenusgenetiveKasuspluralNumerus</v>
      </c>
      <c r="P1404">
        <v>1403</v>
      </c>
    </row>
    <row r="1405" spans="1:16">
      <c r="A1405" t="s">
        <v>4931</v>
      </c>
      <c r="B1405" t="s">
        <v>5023</v>
      </c>
      <c r="C1405" t="b">
        <f>COUNTIF(Table_Beispiel[relWort], Table_Nomen[[#This Row],[wortKey]]) &gt; 0</f>
        <v>1</v>
      </c>
      <c r="F1405" t="s">
        <v>18</v>
      </c>
      <c r="H1405" t="s">
        <v>38</v>
      </c>
      <c r="K1405" t="s">
        <v>721</v>
      </c>
      <c r="L1405" t="s">
        <v>46</v>
      </c>
      <c r="O1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NomenOrder4mannlichGenusgenetiveKasuspluralNumerus</v>
      </c>
      <c r="P1405">
        <v>1404</v>
      </c>
    </row>
    <row r="1406" spans="1:16">
      <c r="A1406" t="s">
        <v>4932</v>
      </c>
      <c r="B1406" t="s">
        <v>5024</v>
      </c>
      <c r="C1406" t="b">
        <f>COUNTIF(Table_Beispiel[relWort], Table_Nomen[[#This Row],[wortKey]]) &gt; 0</f>
        <v>1</v>
      </c>
      <c r="F1406" t="s">
        <v>18</v>
      </c>
      <c r="H1406" t="s">
        <v>38</v>
      </c>
      <c r="K1406" t="s">
        <v>722</v>
      </c>
      <c r="L1406" t="s">
        <v>46</v>
      </c>
      <c r="O1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NomenOrder5mannlichGenusgenetiveKasuspluralNumerus</v>
      </c>
      <c r="P1406">
        <v>1405</v>
      </c>
    </row>
    <row r="1407" spans="1:16">
      <c r="A1407" t="s">
        <v>4933</v>
      </c>
      <c r="B1407" t="s">
        <v>4583</v>
      </c>
      <c r="C1407" t="b">
        <f>COUNTIF(Table_Beispiel[relWort], Table_Nomen[[#This Row],[wortKey]]) &gt; 0</f>
        <v>1</v>
      </c>
      <c r="F1407" t="s">
        <v>20</v>
      </c>
      <c r="H1407" t="s">
        <v>38</v>
      </c>
      <c r="K1407" t="s">
        <v>723</v>
      </c>
      <c r="L1407" t="s">
        <v>46</v>
      </c>
      <c r="O1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NomenOrder6sachlichGenusgenetiveKasuspluralNumerus</v>
      </c>
      <c r="P1407">
        <v>1406</v>
      </c>
    </row>
    <row r="1408" spans="1:16">
      <c r="A1408" t="s">
        <v>4934</v>
      </c>
      <c r="B1408" t="s">
        <v>5025</v>
      </c>
      <c r="C1408" t="b">
        <f>COUNTIF(Table_Beispiel[relWort], Table_Nomen[[#This Row],[wortKey]]) &gt; 0</f>
        <v>1</v>
      </c>
      <c r="F1408" t="s">
        <v>19</v>
      </c>
      <c r="H1408" t="s">
        <v>38</v>
      </c>
      <c r="K1408" t="s">
        <v>724</v>
      </c>
      <c r="L1408" t="s">
        <v>46</v>
      </c>
      <c r="O1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NomenOrder7weiblichGenusgenetiveKasuspluralNumerus</v>
      </c>
      <c r="P1408">
        <v>1407</v>
      </c>
    </row>
    <row r="1409" spans="1:16">
      <c r="A1409" t="s">
        <v>4935</v>
      </c>
      <c r="B1409" t="s">
        <v>5026</v>
      </c>
      <c r="C1409" t="b">
        <f>COUNTIF(Table_Beispiel[relWort], Table_Nomen[[#This Row],[wortKey]]) &gt; 0</f>
        <v>1</v>
      </c>
      <c r="F1409" t="s">
        <v>18</v>
      </c>
      <c r="H1409" t="s">
        <v>38</v>
      </c>
      <c r="K1409" t="s">
        <v>725</v>
      </c>
      <c r="L1409" t="s">
        <v>46</v>
      </c>
      <c r="O1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NomenOrder8mannlichGenusgenetiveKasuspluralNumerus</v>
      </c>
      <c r="P1409">
        <v>1408</v>
      </c>
    </row>
    <row r="1410" spans="1:16">
      <c r="A1410" t="s">
        <v>4936</v>
      </c>
      <c r="B1410" t="s">
        <v>5027</v>
      </c>
      <c r="C1410" t="b">
        <f>COUNTIF(Table_Beispiel[relWort], Table_Nomen[[#This Row],[wortKey]]) &gt; 0</f>
        <v>1</v>
      </c>
      <c r="F1410" t="s">
        <v>20</v>
      </c>
      <c r="H1410" t="s">
        <v>38</v>
      </c>
      <c r="K1410" t="s">
        <v>726</v>
      </c>
      <c r="L1410" t="s">
        <v>46</v>
      </c>
      <c r="O1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NomenOrder9sachlichGenusgenetiveKasuspluralNumerus</v>
      </c>
      <c r="P1410">
        <v>1409</v>
      </c>
    </row>
    <row r="1411" spans="1:16">
      <c r="A1411" t="s">
        <v>4937</v>
      </c>
      <c r="B1411" t="s">
        <v>5028</v>
      </c>
      <c r="C1411" t="b">
        <f>COUNTIF(Table_Beispiel[relWort], Table_Nomen[[#This Row],[wortKey]]) &gt; 0</f>
        <v>1</v>
      </c>
      <c r="F1411" t="s">
        <v>20</v>
      </c>
      <c r="H1411" t="s">
        <v>38</v>
      </c>
      <c r="K1411" t="s">
        <v>727</v>
      </c>
      <c r="L1411" t="s">
        <v>46</v>
      </c>
      <c r="O1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NomenOrder10sachlichGenusgenetiveKasuspluralNumerus</v>
      </c>
      <c r="P1411">
        <v>1410</v>
      </c>
    </row>
    <row r="1412" spans="1:16">
      <c r="A1412" t="s">
        <v>4938</v>
      </c>
      <c r="B1412" t="s">
        <v>5029</v>
      </c>
      <c r="C1412" t="b">
        <f>COUNTIF(Table_Beispiel[relWort], Table_Nomen[[#This Row],[wortKey]]) &gt; 0</f>
        <v>1</v>
      </c>
      <c r="F1412" t="s">
        <v>19</v>
      </c>
      <c r="H1412" t="s">
        <v>38</v>
      </c>
      <c r="K1412" t="s">
        <v>728</v>
      </c>
      <c r="L1412" t="s">
        <v>46</v>
      </c>
      <c r="O1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NomenOrder11weiblichGenusgenetiveKasuspluralNumerus</v>
      </c>
      <c r="P1412">
        <v>1411</v>
      </c>
    </row>
    <row r="1413" spans="1:16">
      <c r="A1413" t="s">
        <v>4939</v>
      </c>
      <c r="B1413" t="s">
        <v>5030</v>
      </c>
      <c r="C1413" t="b">
        <f>COUNTIF(Table_Beispiel[relWort], Table_Nomen[[#This Row],[wortKey]]) &gt; 0</f>
        <v>1</v>
      </c>
      <c r="F1413" t="s">
        <v>19</v>
      </c>
      <c r="H1413" t="s">
        <v>38</v>
      </c>
      <c r="K1413" t="s">
        <v>729</v>
      </c>
      <c r="L1413" t="s">
        <v>46</v>
      </c>
      <c r="O1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NomenOrder12weiblichGenusgenetiveKasuspluralNumerus</v>
      </c>
      <c r="P1413">
        <v>1412</v>
      </c>
    </row>
    <row r="1414" spans="1:16">
      <c r="A1414" t="s">
        <v>4940</v>
      </c>
      <c r="B1414" t="s">
        <v>5031</v>
      </c>
      <c r="C1414" t="b">
        <f>COUNTIF(Table_Beispiel[relWort], Table_Nomen[[#This Row],[wortKey]]) &gt; 0</f>
        <v>1</v>
      </c>
      <c r="F1414" t="s">
        <v>20</v>
      </c>
      <c r="H1414" t="s">
        <v>38</v>
      </c>
      <c r="K1414" t="s">
        <v>730</v>
      </c>
      <c r="L1414" t="s">
        <v>46</v>
      </c>
      <c r="O1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NomenOrder13sachlichGenusgenetiveKasuspluralNumerus</v>
      </c>
      <c r="P1414">
        <v>1413</v>
      </c>
    </row>
    <row r="1415" spans="1:16">
      <c r="A1415" t="s">
        <v>4941</v>
      </c>
      <c r="B1415" t="s">
        <v>5032</v>
      </c>
      <c r="C1415" t="b">
        <f>COUNTIF(Table_Beispiel[relWort], Table_Nomen[[#This Row],[wortKey]]) &gt; 0</f>
        <v>1</v>
      </c>
      <c r="F1415" t="s">
        <v>19</v>
      </c>
      <c r="H1415" t="s">
        <v>38</v>
      </c>
      <c r="K1415" t="s">
        <v>731</v>
      </c>
      <c r="L1415" t="s">
        <v>46</v>
      </c>
      <c r="O1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NomenOrder14weiblichGenusgenetiveKasuspluralNumerus</v>
      </c>
      <c r="P1415">
        <v>1414</v>
      </c>
    </row>
    <row r="1416" spans="1:16">
      <c r="A1416" t="s">
        <v>4942</v>
      </c>
      <c r="B1416" t="s">
        <v>5033</v>
      </c>
      <c r="C1416" t="b">
        <f>COUNTIF(Table_Beispiel[relWort], Table_Nomen[[#This Row],[wortKey]]) &gt; 0</f>
        <v>1</v>
      </c>
      <c r="F1416" t="s">
        <v>19</v>
      </c>
      <c r="H1416" t="s">
        <v>38</v>
      </c>
      <c r="K1416" t="s">
        <v>732</v>
      </c>
      <c r="L1416" t="s">
        <v>46</v>
      </c>
      <c r="O1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NomenOrder15weiblichGenusgenetiveKasuspluralNumerus</v>
      </c>
      <c r="P1416">
        <v>1415</v>
      </c>
    </row>
    <row r="1417" spans="1:16">
      <c r="A1417" t="s">
        <v>4943</v>
      </c>
      <c r="B1417" t="s">
        <v>5034</v>
      </c>
      <c r="C1417" t="b">
        <f>COUNTIF(Table_Beispiel[relWort], Table_Nomen[[#This Row],[wortKey]]) &gt; 0</f>
        <v>1</v>
      </c>
      <c r="F1417" t="s">
        <v>20</v>
      </c>
      <c r="H1417" t="s">
        <v>38</v>
      </c>
      <c r="K1417" t="s">
        <v>733</v>
      </c>
      <c r="L1417" t="s">
        <v>46</v>
      </c>
      <c r="O1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NomenOrder16sachlichGenusgenetiveKasuspluralNumerus</v>
      </c>
      <c r="P1417">
        <v>1416</v>
      </c>
    </row>
    <row r="1418" spans="1:16">
      <c r="A1418" t="s">
        <v>4944</v>
      </c>
      <c r="B1418" t="s">
        <v>5035</v>
      </c>
      <c r="C1418" t="b">
        <f>COUNTIF(Table_Beispiel[relWort], Table_Nomen[[#This Row],[wortKey]]) &gt; 0</f>
        <v>1</v>
      </c>
      <c r="F1418" t="s">
        <v>18</v>
      </c>
      <c r="H1418" t="s">
        <v>38</v>
      </c>
      <c r="K1418" t="s">
        <v>734</v>
      </c>
      <c r="L1418" t="s">
        <v>46</v>
      </c>
      <c r="O1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NomenOrder17mannlichGenusgenetiveKasuspluralNumerus</v>
      </c>
      <c r="P1418">
        <v>1417</v>
      </c>
    </row>
    <row r="1419" spans="1:16">
      <c r="A1419" t="s">
        <v>4945</v>
      </c>
      <c r="B1419" t="s">
        <v>5036</v>
      </c>
      <c r="C1419" t="b">
        <f>COUNTIF(Table_Beispiel[relWort], Table_Nomen[[#This Row],[wortKey]]) &gt; 0</f>
        <v>1</v>
      </c>
      <c r="F1419" t="s">
        <v>20</v>
      </c>
      <c r="H1419" t="s">
        <v>38</v>
      </c>
      <c r="K1419" t="s">
        <v>735</v>
      </c>
      <c r="L1419" t="s">
        <v>46</v>
      </c>
      <c r="O1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NomenOrder18sachlichGenusgenetiveKasuspluralNumerus</v>
      </c>
      <c r="P1419">
        <v>1418</v>
      </c>
    </row>
    <row r="1420" spans="1:16">
      <c r="A1420" t="s">
        <v>4946</v>
      </c>
      <c r="B1420" t="s">
        <v>5037</v>
      </c>
      <c r="C1420" t="b">
        <f>COUNTIF(Table_Beispiel[relWort], Table_Nomen[[#This Row],[wortKey]]) &gt; 0</f>
        <v>1</v>
      </c>
      <c r="F1420" t="s">
        <v>18</v>
      </c>
      <c r="H1420" t="s">
        <v>38</v>
      </c>
      <c r="K1420" t="s">
        <v>736</v>
      </c>
      <c r="L1420" t="s">
        <v>46</v>
      </c>
      <c r="O1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NomenOrder19mannlichGenusgenetiveKasuspluralNumerus</v>
      </c>
      <c r="P1420">
        <v>1419</v>
      </c>
    </row>
    <row r="1421" spans="1:16">
      <c r="A1421" t="s">
        <v>4947</v>
      </c>
      <c r="B1421" t="s">
        <v>5038</v>
      </c>
      <c r="C1421" t="b">
        <f>COUNTIF(Table_Beispiel[relWort], Table_Nomen[[#This Row],[wortKey]]) &gt; 0</f>
        <v>1</v>
      </c>
      <c r="F1421" t="s">
        <v>19</v>
      </c>
      <c r="H1421" t="s">
        <v>38</v>
      </c>
      <c r="K1421" t="s">
        <v>737</v>
      </c>
      <c r="L1421" t="s">
        <v>46</v>
      </c>
      <c r="O1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NomenOrder20weiblichGenusgenetiveKasuspluralNumerus</v>
      </c>
      <c r="P1421">
        <v>1420</v>
      </c>
    </row>
    <row r="1422" spans="1:16">
      <c r="A1422" t="s">
        <v>4948</v>
      </c>
      <c r="B1422" t="s">
        <v>5039</v>
      </c>
      <c r="C1422" t="b">
        <f>COUNTIF(Table_Beispiel[relWort], Table_Nomen[[#This Row],[wortKey]]) &gt; 0</f>
        <v>1</v>
      </c>
      <c r="F1422" t="s">
        <v>20</v>
      </c>
      <c r="H1422" t="s">
        <v>38</v>
      </c>
      <c r="K1422" t="s">
        <v>738</v>
      </c>
      <c r="L1422" t="s">
        <v>46</v>
      </c>
      <c r="O1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NomenOrder21sachlichGenusgenetiveKasuspluralNumerus</v>
      </c>
      <c r="P1422">
        <v>1421</v>
      </c>
    </row>
    <row r="1423" spans="1:16">
      <c r="A1423" t="s">
        <v>4949</v>
      </c>
      <c r="B1423" t="s">
        <v>5040</v>
      </c>
      <c r="C1423" t="b">
        <f>COUNTIF(Table_Beispiel[relWort], Table_Nomen[[#This Row],[wortKey]]) &gt; 0</f>
        <v>1</v>
      </c>
      <c r="F1423" t="s">
        <v>18</v>
      </c>
      <c r="H1423" t="s">
        <v>38</v>
      </c>
      <c r="K1423" t="s">
        <v>739</v>
      </c>
      <c r="L1423" t="s">
        <v>46</v>
      </c>
      <c r="O1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NomenOrder22mannlichGenusgenetiveKasuspluralNumerus</v>
      </c>
      <c r="P1423">
        <v>1422</v>
      </c>
    </row>
    <row r="1424" spans="1:16">
      <c r="A1424" t="s">
        <v>4950</v>
      </c>
      <c r="B1424" t="s">
        <v>5041</v>
      </c>
      <c r="C1424" t="b">
        <f>COUNTIF(Table_Beispiel[relWort], Table_Nomen[[#This Row],[wortKey]]) &gt; 0</f>
        <v>1</v>
      </c>
      <c r="F1424" t="s">
        <v>18</v>
      </c>
      <c r="H1424" t="s">
        <v>38</v>
      </c>
      <c r="K1424" t="s">
        <v>740</v>
      </c>
      <c r="L1424" t="s">
        <v>46</v>
      </c>
      <c r="O1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NomenOrder23mannlichGenusgenetiveKasuspluralNumerus</v>
      </c>
      <c r="P1424">
        <v>1423</v>
      </c>
    </row>
    <row r="1425" spans="1:16">
      <c r="A1425" t="s">
        <v>4951</v>
      </c>
      <c r="B1425" t="s">
        <v>5042</v>
      </c>
      <c r="C1425" t="b">
        <f>COUNTIF(Table_Beispiel[relWort], Table_Nomen[[#This Row],[wortKey]]) &gt; 0</f>
        <v>1</v>
      </c>
      <c r="F1425" t="s">
        <v>20</v>
      </c>
      <c r="H1425" t="s">
        <v>38</v>
      </c>
      <c r="K1425" t="s">
        <v>741</v>
      </c>
      <c r="L1425" t="s">
        <v>46</v>
      </c>
      <c r="O1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NomenOrder24sachlichGenusgenetiveKasuspluralNumerus</v>
      </c>
      <c r="P1425">
        <v>1424</v>
      </c>
    </row>
    <row r="1426" spans="1:16">
      <c r="A1426" t="s">
        <v>4952</v>
      </c>
      <c r="B1426" t="s">
        <v>5043</v>
      </c>
      <c r="C1426" t="b">
        <f>COUNTIF(Table_Beispiel[relWort], Table_Nomen[[#This Row],[wortKey]]) &gt; 0</f>
        <v>1</v>
      </c>
      <c r="F1426" t="s">
        <v>19</v>
      </c>
      <c r="H1426" t="s">
        <v>38</v>
      </c>
      <c r="K1426" t="s">
        <v>742</v>
      </c>
      <c r="L1426" t="s">
        <v>46</v>
      </c>
      <c r="O1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NomenOrder25weiblichGenusgenetiveKasuspluralNumerus</v>
      </c>
      <c r="P1426">
        <v>1425</v>
      </c>
    </row>
    <row r="1427" spans="1:16">
      <c r="A1427" t="s">
        <v>4953</v>
      </c>
      <c r="B1427" t="s">
        <v>5022</v>
      </c>
      <c r="C1427" t="b">
        <f>COUNTIF(Table_Beispiel[relWort], Table_Nomen[[#This Row],[wortKey]]) &gt; 0</f>
        <v>1</v>
      </c>
      <c r="F1427" t="s">
        <v>18</v>
      </c>
      <c r="H1427" t="s">
        <v>38</v>
      </c>
      <c r="K1427" t="s">
        <v>743</v>
      </c>
      <c r="L1427" t="s">
        <v>46</v>
      </c>
      <c r="O1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NomenOrder26mannlichGenusgenetiveKasuspluralNumerus</v>
      </c>
      <c r="P1427">
        <v>1426</v>
      </c>
    </row>
    <row r="1428" spans="1:16">
      <c r="A1428" t="s">
        <v>4954</v>
      </c>
      <c r="B1428" t="s">
        <v>5044</v>
      </c>
      <c r="C1428" t="b">
        <f>COUNTIF(Table_Beispiel[relWort], Table_Nomen[[#This Row],[wortKey]]) &gt; 0</f>
        <v>1</v>
      </c>
      <c r="F1428" t="s">
        <v>20</v>
      </c>
      <c r="H1428" t="s">
        <v>38</v>
      </c>
      <c r="K1428" t="s">
        <v>744</v>
      </c>
      <c r="L1428" t="s">
        <v>46</v>
      </c>
      <c r="O1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NomenOrder27sachlichGenusgenetiveKasuspluralNumerus</v>
      </c>
      <c r="P1428">
        <v>1427</v>
      </c>
    </row>
    <row r="1429" spans="1:16">
      <c r="A1429" t="s">
        <v>4955</v>
      </c>
      <c r="B1429" t="s">
        <v>5045</v>
      </c>
      <c r="C1429" t="b">
        <f>COUNTIF(Table_Beispiel[relWort], Table_Nomen[[#This Row],[wortKey]]) &gt; 0</f>
        <v>1</v>
      </c>
      <c r="F1429" t="s">
        <v>20</v>
      </c>
      <c r="H1429" t="s">
        <v>38</v>
      </c>
      <c r="K1429" t="s">
        <v>745</v>
      </c>
      <c r="L1429" t="s">
        <v>46</v>
      </c>
      <c r="O1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NomenOrder28sachlichGenusgenetiveKasuspluralNumerus</v>
      </c>
      <c r="P1429">
        <v>1428</v>
      </c>
    </row>
    <row r="1430" spans="1:16">
      <c r="A1430" t="s">
        <v>4956</v>
      </c>
      <c r="B1430" t="s">
        <v>5046</v>
      </c>
      <c r="C1430" t="b">
        <f>COUNTIF(Table_Beispiel[relWort], Table_Nomen[[#This Row],[wortKey]]) &gt; 0</f>
        <v>1</v>
      </c>
      <c r="F1430" t="s">
        <v>18</v>
      </c>
      <c r="H1430" t="s">
        <v>38</v>
      </c>
      <c r="K1430" t="s">
        <v>746</v>
      </c>
      <c r="L1430" t="s">
        <v>46</v>
      </c>
      <c r="O1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NomenOrder29mannlichGenusgenetiveKasuspluralNumerus</v>
      </c>
      <c r="P1430">
        <v>1429</v>
      </c>
    </row>
    <row r="1431" spans="1:16">
      <c r="A1431" t="s">
        <v>4957</v>
      </c>
      <c r="B1431" t="s">
        <v>5047</v>
      </c>
      <c r="C1431" t="b">
        <f>COUNTIF(Table_Beispiel[relWort], Table_Nomen[[#This Row],[wortKey]]) &gt; 0</f>
        <v>1</v>
      </c>
      <c r="F1431" t="s">
        <v>18</v>
      </c>
      <c r="H1431" t="s">
        <v>38</v>
      </c>
      <c r="K1431" t="s">
        <v>747</v>
      </c>
      <c r="L1431" t="s">
        <v>46</v>
      </c>
      <c r="O1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NomenOrder30mannlichGenusgenetiveKasuspluralNumerus</v>
      </c>
      <c r="P1431">
        <v>1430</v>
      </c>
    </row>
    <row r="1432" spans="1:16">
      <c r="A1432" t="s">
        <v>4958</v>
      </c>
      <c r="B1432" t="s">
        <v>5048</v>
      </c>
      <c r="C1432" t="b">
        <f>COUNTIF(Table_Beispiel[relWort], Table_Nomen[[#This Row],[wortKey]]) &gt; 0</f>
        <v>1</v>
      </c>
      <c r="F1432" t="s">
        <v>19</v>
      </c>
      <c r="H1432" t="s">
        <v>38</v>
      </c>
      <c r="K1432" t="s">
        <v>748</v>
      </c>
      <c r="L1432" t="s">
        <v>46</v>
      </c>
      <c r="O1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NomenOrder31weiblichGenusgenetiveKasuspluralNumerus</v>
      </c>
      <c r="P1432">
        <v>1431</v>
      </c>
    </row>
    <row r="1433" spans="1:16">
      <c r="A1433" t="s">
        <v>4959</v>
      </c>
      <c r="B1433" t="s">
        <v>5049</v>
      </c>
      <c r="C1433" t="b">
        <f>COUNTIF(Table_Beispiel[relWort], Table_Nomen[[#This Row],[wortKey]]) &gt; 0</f>
        <v>1</v>
      </c>
      <c r="F1433" t="s">
        <v>18</v>
      </c>
      <c r="H1433" t="s">
        <v>38</v>
      </c>
      <c r="K1433" t="s">
        <v>749</v>
      </c>
      <c r="L1433" t="s">
        <v>46</v>
      </c>
      <c r="O1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NomenOrder32mannlichGenusgenetiveKasuspluralNumerus</v>
      </c>
      <c r="P1433">
        <v>1432</v>
      </c>
    </row>
    <row r="1434" spans="1:16">
      <c r="A1434" t="s">
        <v>4960</v>
      </c>
      <c r="B1434" t="s">
        <v>5050</v>
      </c>
      <c r="C1434" t="b">
        <f>COUNTIF(Table_Beispiel[relWort], Table_Nomen[[#This Row],[wortKey]]) &gt; 0</f>
        <v>1</v>
      </c>
      <c r="F1434" t="s">
        <v>18</v>
      </c>
      <c r="H1434" t="s">
        <v>38</v>
      </c>
      <c r="K1434" t="s">
        <v>750</v>
      </c>
      <c r="L1434" t="s">
        <v>46</v>
      </c>
      <c r="O1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NomenOrder33mannlichGenusgenetiveKasuspluralNumerus</v>
      </c>
      <c r="P1434">
        <v>1433</v>
      </c>
    </row>
    <row r="1435" spans="1:16">
      <c r="A1435" t="s">
        <v>4961</v>
      </c>
      <c r="B1435" t="s">
        <v>5051</v>
      </c>
      <c r="C1435" t="b">
        <f>COUNTIF(Table_Beispiel[relWort], Table_Nomen[[#This Row],[wortKey]]) &gt; 0</f>
        <v>1</v>
      </c>
      <c r="F1435" t="s">
        <v>20</v>
      </c>
      <c r="H1435" t="s">
        <v>38</v>
      </c>
      <c r="K1435" t="s">
        <v>751</v>
      </c>
      <c r="L1435" t="s">
        <v>46</v>
      </c>
      <c r="O1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NomenOrder34sachlichGenusgenetiveKasuspluralNumerus</v>
      </c>
      <c r="P1435">
        <v>1434</v>
      </c>
    </row>
    <row r="1436" spans="1:16">
      <c r="A1436" t="s">
        <v>4962</v>
      </c>
      <c r="B1436" t="s">
        <v>5040</v>
      </c>
      <c r="C1436" t="b">
        <f>COUNTIF(Table_Beispiel[relWort], Table_Nomen[[#This Row],[wortKey]]) &gt; 0</f>
        <v>1</v>
      </c>
      <c r="F1436" t="s">
        <v>18</v>
      </c>
      <c r="H1436" t="s">
        <v>38</v>
      </c>
      <c r="K1436" t="s">
        <v>752</v>
      </c>
      <c r="L1436" t="s">
        <v>46</v>
      </c>
      <c r="O1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NomenOrder35mannlichGenusgenetiveKasuspluralNumerus</v>
      </c>
      <c r="P1436">
        <v>1435</v>
      </c>
    </row>
    <row r="1437" spans="1:16">
      <c r="A1437" t="s">
        <v>4963</v>
      </c>
      <c r="B1437" t="s">
        <v>5052</v>
      </c>
      <c r="C1437" t="b">
        <f>COUNTIF(Table_Beispiel[relWort], Table_Nomen[[#This Row],[wortKey]]) &gt; 0</f>
        <v>1</v>
      </c>
      <c r="F1437" t="s">
        <v>18</v>
      </c>
      <c r="H1437" t="s">
        <v>38</v>
      </c>
      <c r="K1437" t="s">
        <v>753</v>
      </c>
      <c r="L1437" t="s">
        <v>46</v>
      </c>
      <c r="O1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NomenOrder36mannlichGenusgenetiveKasuspluralNumerus</v>
      </c>
      <c r="P1437">
        <v>1436</v>
      </c>
    </row>
    <row r="1438" spans="1:16">
      <c r="A1438" t="s">
        <v>4964</v>
      </c>
      <c r="B1438" t="s">
        <v>5053</v>
      </c>
      <c r="C1438" t="b">
        <f>COUNTIF(Table_Beispiel[relWort], Table_Nomen[[#This Row],[wortKey]]) &gt; 0</f>
        <v>1</v>
      </c>
      <c r="F1438" t="s">
        <v>20</v>
      </c>
      <c r="H1438" t="s">
        <v>38</v>
      </c>
      <c r="K1438" t="s">
        <v>754</v>
      </c>
      <c r="L1438" t="s">
        <v>46</v>
      </c>
      <c r="O1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NomenOrder37sachlichGenusgenetiveKasuspluralNumerus</v>
      </c>
      <c r="P1438">
        <v>1437</v>
      </c>
    </row>
    <row r="1439" spans="1:16">
      <c r="A1439" t="s">
        <v>4965</v>
      </c>
      <c r="B1439" t="s">
        <v>5054</v>
      </c>
      <c r="C1439" t="b">
        <f>COUNTIF(Table_Beispiel[relWort], Table_Nomen[[#This Row],[wortKey]]) &gt; 0</f>
        <v>1</v>
      </c>
      <c r="F1439" t="s">
        <v>18</v>
      </c>
      <c r="H1439" t="s">
        <v>38</v>
      </c>
      <c r="K1439" t="s">
        <v>755</v>
      </c>
      <c r="L1439" t="s">
        <v>46</v>
      </c>
      <c r="O1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NomenOrder38mannlichGenusgenetiveKasuspluralNumerus</v>
      </c>
      <c r="P1439">
        <v>1438</v>
      </c>
    </row>
    <row r="1440" spans="1:16">
      <c r="A1440" t="s">
        <v>4966</v>
      </c>
      <c r="B1440" t="s">
        <v>5055</v>
      </c>
      <c r="C1440" t="b">
        <f>COUNTIF(Table_Beispiel[relWort], Table_Nomen[[#This Row],[wortKey]]) &gt; 0</f>
        <v>1</v>
      </c>
      <c r="F1440" t="s">
        <v>19</v>
      </c>
      <c r="H1440" t="s">
        <v>38</v>
      </c>
      <c r="K1440" t="s">
        <v>756</v>
      </c>
      <c r="L1440" t="s">
        <v>46</v>
      </c>
      <c r="O1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NomenOrder39weiblichGenusgenetiveKasuspluralNumerus</v>
      </c>
      <c r="P1440">
        <v>1439</v>
      </c>
    </row>
    <row r="1441" spans="1:16">
      <c r="A1441" t="s">
        <v>4967</v>
      </c>
      <c r="B1441" t="s">
        <v>5056</v>
      </c>
      <c r="C1441" t="b">
        <f>COUNTIF(Table_Beispiel[relWort], Table_Nomen[[#This Row],[wortKey]]) &gt; 0</f>
        <v>1</v>
      </c>
      <c r="F1441" t="s">
        <v>19</v>
      </c>
      <c r="H1441" t="s">
        <v>38</v>
      </c>
      <c r="K1441" t="s">
        <v>757</v>
      </c>
      <c r="L1441" t="s">
        <v>46</v>
      </c>
      <c r="O1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NomenOrder40weiblichGenusgenetiveKasuspluralNumerus</v>
      </c>
      <c r="P1441">
        <v>1440</v>
      </c>
    </row>
    <row r="1442" spans="1:16">
      <c r="A1442" t="s">
        <v>4968</v>
      </c>
      <c r="B1442" t="s">
        <v>5057</v>
      </c>
      <c r="C1442" t="b">
        <f>COUNTIF(Table_Beispiel[relWort], Table_Nomen[[#This Row],[wortKey]]) &gt; 0</f>
        <v>1</v>
      </c>
      <c r="F1442" t="s">
        <v>19</v>
      </c>
      <c r="H1442" t="s">
        <v>38</v>
      </c>
      <c r="K1442" t="s">
        <v>758</v>
      </c>
      <c r="L1442" t="s">
        <v>46</v>
      </c>
      <c r="O1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NomenOrder41weiblichGenusgenetiveKasuspluralNumerus</v>
      </c>
      <c r="P1442">
        <v>1441</v>
      </c>
    </row>
    <row r="1443" spans="1:16">
      <c r="A1443" t="s">
        <v>4969</v>
      </c>
      <c r="B1443" t="s">
        <v>5058</v>
      </c>
      <c r="C1443" t="b">
        <f>COUNTIF(Table_Beispiel[relWort], Table_Nomen[[#This Row],[wortKey]]) &gt; 0</f>
        <v>1</v>
      </c>
      <c r="F1443" t="s">
        <v>18</v>
      </c>
      <c r="H1443" t="s">
        <v>38</v>
      </c>
      <c r="K1443" t="s">
        <v>759</v>
      </c>
      <c r="L1443" t="s">
        <v>46</v>
      </c>
      <c r="O1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NomenOrder42mannlichGenusgenetiveKasuspluralNumerus</v>
      </c>
      <c r="P1443">
        <v>1442</v>
      </c>
    </row>
    <row r="1444" spans="1:16">
      <c r="A1444" t="s">
        <v>4970</v>
      </c>
      <c r="B1444" t="s">
        <v>5059</v>
      </c>
      <c r="C1444" t="b">
        <f>COUNTIF(Table_Beispiel[relWort], Table_Nomen[[#This Row],[wortKey]]) &gt; 0</f>
        <v>1</v>
      </c>
      <c r="F1444" t="s">
        <v>18</v>
      </c>
      <c r="H1444" t="s">
        <v>38</v>
      </c>
      <c r="K1444" t="s">
        <v>760</v>
      </c>
      <c r="L1444" t="s">
        <v>46</v>
      </c>
      <c r="O1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NomenOrder43mannlichGenusgenetiveKasuspluralNumerus</v>
      </c>
      <c r="P1444">
        <v>1443</v>
      </c>
    </row>
    <row r="1445" spans="1:16">
      <c r="A1445" t="s">
        <v>4971</v>
      </c>
      <c r="B1445" t="s">
        <v>5060</v>
      </c>
      <c r="C1445" t="b">
        <f>COUNTIF(Table_Beispiel[relWort], Table_Nomen[[#This Row],[wortKey]]) &gt; 0</f>
        <v>1</v>
      </c>
      <c r="F1445" t="s">
        <v>19</v>
      </c>
      <c r="H1445" t="s">
        <v>38</v>
      </c>
      <c r="K1445" t="s">
        <v>761</v>
      </c>
      <c r="L1445" t="s">
        <v>46</v>
      </c>
      <c r="O1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NomenOrder44weiblichGenusgenetiveKasuspluralNumerus</v>
      </c>
      <c r="P1445">
        <v>1444</v>
      </c>
    </row>
    <row r="1446" spans="1:16">
      <c r="A1446" t="s">
        <v>4972</v>
      </c>
      <c r="B1446" t="s">
        <v>5061</v>
      </c>
      <c r="C1446" t="b">
        <f>COUNTIF(Table_Beispiel[relWort], Table_Nomen[[#This Row],[wortKey]]) &gt; 0</f>
        <v>1</v>
      </c>
      <c r="F1446" t="s">
        <v>20</v>
      </c>
      <c r="H1446" t="s">
        <v>38</v>
      </c>
      <c r="K1446" t="s">
        <v>762</v>
      </c>
      <c r="L1446" t="s">
        <v>46</v>
      </c>
      <c r="O1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NomenOrder45sachlichGenusgenetiveKasuspluralNumerus</v>
      </c>
      <c r="P1446">
        <v>1445</v>
      </c>
    </row>
    <row r="1447" spans="1:16">
      <c r="A1447" t="s">
        <v>4973</v>
      </c>
      <c r="B1447" t="s">
        <v>5062</v>
      </c>
      <c r="C1447" t="b">
        <f>COUNTIF(Table_Beispiel[relWort], Table_Nomen[[#This Row],[wortKey]]) &gt; 0</f>
        <v>1</v>
      </c>
      <c r="F1447" t="s">
        <v>18</v>
      </c>
      <c r="H1447" t="s">
        <v>38</v>
      </c>
      <c r="K1447" t="s">
        <v>763</v>
      </c>
      <c r="L1447" t="s">
        <v>46</v>
      </c>
      <c r="O1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NomenOrder46mannlichGenusgenetiveKasuspluralNumerus</v>
      </c>
      <c r="P1447">
        <v>1446</v>
      </c>
    </row>
    <row r="1448" spans="1:16">
      <c r="A1448" t="s">
        <v>4974</v>
      </c>
      <c r="B1448" t="s">
        <v>5063</v>
      </c>
      <c r="C1448" t="b">
        <f>COUNTIF(Table_Beispiel[relWort], Table_Nomen[[#This Row],[wortKey]]) &gt; 0</f>
        <v>1</v>
      </c>
      <c r="F1448" t="s">
        <v>18</v>
      </c>
      <c r="H1448" t="s">
        <v>38</v>
      </c>
      <c r="K1448" t="s">
        <v>764</v>
      </c>
      <c r="L1448" t="s">
        <v>46</v>
      </c>
      <c r="O1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NomenOrder47mannlichGenusgenetiveKasuspluralNumerus</v>
      </c>
      <c r="P1448">
        <v>1447</v>
      </c>
    </row>
    <row r="1449" spans="1:16">
      <c r="A1449" t="s">
        <v>4975</v>
      </c>
      <c r="B1449" t="s">
        <v>5064</v>
      </c>
      <c r="C1449" t="b">
        <f>COUNTIF(Table_Beispiel[relWort], Table_Nomen[[#This Row],[wortKey]]) &gt; 0</f>
        <v>1</v>
      </c>
      <c r="F1449" t="s">
        <v>20</v>
      </c>
      <c r="H1449" t="s">
        <v>38</v>
      </c>
      <c r="K1449" t="s">
        <v>765</v>
      </c>
      <c r="L1449" t="s">
        <v>46</v>
      </c>
      <c r="O1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NomenOrder48sachlichGenusgenetiveKasuspluralNumerus</v>
      </c>
      <c r="P1449">
        <v>1448</v>
      </c>
    </row>
    <row r="1450" spans="1:16">
      <c r="A1450" t="s">
        <v>4976</v>
      </c>
      <c r="B1450" t="s">
        <v>5065</v>
      </c>
      <c r="C1450" t="b">
        <f>COUNTIF(Table_Beispiel[relWort], Table_Nomen[[#This Row],[wortKey]]) &gt; 0</f>
        <v>1</v>
      </c>
      <c r="F1450" t="s">
        <v>19</v>
      </c>
      <c r="H1450" t="s">
        <v>38</v>
      </c>
      <c r="K1450" t="s">
        <v>766</v>
      </c>
      <c r="L1450" t="s">
        <v>46</v>
      </c>
      <c r="O1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NomenOrder49weiblichGenusgenetiveKasuspluralNumerus</v>
      </c>
      <c r="P1450">
        <v>1449</v>
      </c>
    </row>
    <row r="1451" spans="1:16">
      <c r="A1451" t="s">
        <v>4977</v>
      </c>
      <c r="B1451" t="s">
        <v>5066</v>
      </c>
      <c r="C1451" t="b">
        <f>COUNTIF(Table_Beispiel[relWort], Table_Nomen[[#This Row],[wortKey]]) &gt; 0</f>
        <v>1</v>
      </c>
      <c r="F1451" t="s">
        <v>19</v>
      </c>
      <c r="H1451" t="s">
        <v>38</v>
      </c>
      <c r="K1451" t="s">
        <v>767</v>
      </c>
      <c r="L1451" t="s">
        <v>46</v>
      </c>
      <c r="O1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NomenOrder50weiblichGenusgenetiveKasuspluralNumerus</v>
      </c>
      <c r="P1451">
        <v>1450</v>
      </c>
    </row>
    <row r="1452" spans="1:16">
      <c r="A1452" t="s">
        <v>4978</v>
      </c>
      <c r="B1452" t="s">
        <v>5067</v>
      </c>
      <c r="C1452" t="b">
        <f>COUNTIF(Table_Beispiel[relWort], Table_Nomen[[#This Row],[wortKey]]) &gt; 0</f>
        <v>0</v>
      </c>
      <c r="F1452" t="s">
        <v>18</v>
      </c>
      <c r="H1452" t="s">
        <v>38</v>
      </c>
      <c r="K1452" t="s">
        <v>768</v>
      </c>
      <c r="L1452" t="s">
        <v>46</v>
      </c>
      <c r="O1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NomenOrder51mannlichGenusgenetiveKasuspluralNumerus</v>
      </c>
      <c r="P1452">
        <v>1451</v>
      </c>
    </row>
    <row r="1453" spans="1:16">
      <c r="A1453" t="s">
        <v>4979</v>
      </c>
      <c r="B1453" t="s">
        <v>5068</v>
      </c>
      <c r="C1453" t="b">
        <f>COUNTIF(Table_Beispiel[relWort], Table_Nomen[[#This Row],[wortKey]]) &gt; 0</f>
        <v>0</v>
      </c>
      <c r="F1453" t="s">
        <v>19</v>
      </c>
      <c r="H1453" t="s">
        <v>38</v>
      </c>
      <c r="K1453" t="s">
        <v>769</v>
      </c>
      <c r="L1453" t="s">
        <v>46</v>
      </c>
      <c r="O1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NomenOrder52weiblichGenusgenetiveKasuspluralNumerus</v>
      </c>
      <c r="P1453">
        <v>1452</v>
      </c>
    </row>
    <row r="1454" spans="1:16">
      <c r="A1454" t="s">
        <v>4980</v>
      </c>
      <c r="B1454" t="s">
        <v>5069</v>
      </c>
      <c r="C1454" t="b">
        <f>COUNTIF(Table_Beispiel[relWort], Table_Nomen[[#This Row],[wortKey]]) &gt; 0</f>
        <v>0</v>
      </c>
      <c r="F1454" t="s">
        <v>20</v>
      </c>
      <c r="H1454" t="s">
        <v>38</v>
      </c>
      <c r="K1454" t="s">
        <v>770</v>
      </c>
      <c r="L1454" t="s">
        <v>46</v>
      </c>
      <c r="O1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NomenOrder53sachlichGenusgenetiveKasuspluralNumerus</v>
      </c>
      <c r="P1454">
        <v>1453</v>
      </c>
    </row>
    <row r="1455" spans="1:16">
      <c r="A1455" t="s">
        <v>4981</v>
      </c>
      <c r="B1455" t="s">
        <v>5070</v>
      </c>
      <c r="C1455" t="b">
        <f>COUNTIF(Table_Beispiel[relWort], Table_Nomen[[#This Row],[wortKey]]) &gt; 0</f>
        <v>0</v>
      </c>
      <c r="F1455" t="s">
        <v>19</v>
      </c>
      <c r="H1455" t="s">
        <v>38</v>
      </c>
      <c r="K1455" t="s">
        <v>771</v>
      </c>
      <c r="L1455" t="s">
        <v>46</v>
      </c>
      <c r="O1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NomenOrder54weiblichGenusgenetiveKasuspluralNumerus</v>
      </c>
      <c r="P1455">
        <v>1454</v>
      </c>
    </row>
    <row r="1456" spans="1:16">
      <c r="A1456" t="s">
        <v>4982</v>
      </c>
      <c r="B1456" t="s">
        <v>5071</v>
      </c>
      <c r="C1456" t="b">
        <f>COUNTIF(Table_Beispiel[relWort], Table_Nomen[[#This Row],[wortKey]]) &gt; 0</f>
        <v>0</v>
      </c>
      <c r="F1456" t="s">
        <v>20</v>
      </c>
      <c r="H1456" t="s">
        <v>38</v>
      </c>
      <c r="K1456" t="s">
        <v>772</v>
      </c>
      <c r="L1456" t="s">
        <v>46</v>
      </c>
      <c r="O1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NomenOrder55sachlichGenusgenetiveKasuspluralNumerus</v>
      </c>
      <c r="P1456">
        <v>1455</v>
      </c>
    </row>
    <row r="1457" spans="1:16">
      <c r="A1457" t="s">
        <v>4957</v>
      </c>
      <c r="B1457" t="s">
        <v>5047</v>
      </c>
      <c r="C1457" t="b">
        <f>COUNTIF(Table_Beispiel[relWort], Table_Nomen[[#This Row],[wortKey]]) &gt; 0</f>
        <v>0</v>
      </c>
      <c r="F1457" t="s">
        <v>18</v>
      </c>
      <c r="H1457" t="s">
        <v>38</v>
      </c>
      <c r="K1457" t="s">
        <v>773</v>
      </c>
      <c r="L1457" t="s">
        <v>46</v>
      </c>
      <c r="O1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NomenOrder56mannlichGenusgenetiveKasuspluralNumerus</v>
      </c>
      <c r="P1457">
        <v>1456</v>
      </c>
    </row>
    <row r="1458" spans="1:16">
      <c r="A1458" t="s">
        <v>4983</v>
      </c>
      <c r="B1458" t="s">
        <v>5072</v>
      </c>
      <c r="C1458" t="b">
        <f>COUNTIF(Table_Beispiel[relWort], Table_Nomen[[#This Row],[wortKey]]) &gt; 0</f>
        <v>0</v>
      </c>
      <c r="F1458" t="s">
        <v>19</v>
      </c>
      <c r="H1458" t="s">
        <v>38</v>
      </c>
      <c r="K1458" t="s">
        <v>774</v>
      </c>
      <c r="L1458" t="s">
        <v>46</v>
      </c>
      <c r="O1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NomenOrder57weiblichGenusgenetiveKasuspluralNumerus</v>
      </c>
      <c r="P1458">
        <v>1457</v>
      </c>
    </row>
    <row r="1459" spans="1:16">
      <c r="A1459" t="s">
        <v>4984</v>
      </c>
      <c r="B1459" t="s">
        <v>5073</v>
      </c>
      <c r="C1459" t="b">
        <f>COUNTIF(Table_Beispiel[relWort], Table_Nomen[[#This Row],[wortKey]]) &gt; 0</f>
        <v>0</v>
      </c>
      <c r="F1459" t="s">
        <v>18</v>
      </c>
      <c r="H1459" t="s">
        <v>38</v>
      </c>
      <c r="K1459" t="s">
        <v>775</v>
      </c>
      <c r="L1459" t="s">
        <v>46</v>
      </c>
      <c r="O1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NomenOrder58mannlichGenusgenetiveKasuspluralNumerus</v>
      </c>
      <c r="P1459">
        <v>1458</v>
      </c>
    </row>
    <row r="1460" spans="1:16">
      <c r="A1460" t="s">
        <v>4985</v>
      </c>
      <c r="B1460" t="s">
        <v>5074</v>
      </c>
      <c r="C1460" t="b">
        <f>COUNTIF(Table_Beispiel[relWort], Table_Nomen[[#This Row],[wortKey]]) &gt; 0</f>
        <v>0</v>
      </c>
      <c r="F1460" t="s">
        <v>18</v>
      </c>
      <c r="H1460" t="s">
        <v>38</v>
      </c>
      <c r="K1460" t="s">
        <v>776</v>
      </c>
      <c r="L1460" t="s">
        <v>46</v>
      </c>
      <c r="O1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NomenOrder59mannlichGenusgenetiveKasuspluralNumerus</v>
      </c>
      <c r="P1460">
        <v>1459</v>
      </c>
    </row>
    <row r="1461" spans="1:16">
      <c r="A1461" t="s">
        <v>4986</v>
      </c>
      <c r="B1461" t="s">
        <v>5075</v>
      </c>
      <c r="C1461" t="b">
        <f>COUNTIF(Table_Beispiel[relWort], Table_Nomen[[#This Row],[wortKey]]) &gt; 0</f>
        <v>0</v>
      </c>
      <c r="F1461" t="s">
        <v>19</v>
      </c>
      <c r="H1461" t="s">
        <v>38</v>
      </c>
      <c r="K1461" t="s">
        <v>777</v>
      </c>
      <c r="L1461" t="s">
        <v>46</v>
      </c>
      <c r="O1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NomenOrder60weiblichGenusgenetiveKasuspluralNumerus</v>
      </c>
      <c r="P1461">
        <v>1460</v>
      </c>
    </row>
    <row r="1462" spans="1:16">
      <c r="A1462" t="s">
        <v>4974</v>
      </c>
      <c r="B1462" t="s">
        <v>5076</v>
      </c>
      <c r="C1462" t="b">
        <f>COUNTIF(Table_Beispiel[relWort], Table_Nomen[[#This Row],[wortKey]]) &gt; 0</f>
        <v>0</v>
      </c>
      <c r="F1462" t="s">
        <v>18</v>
      </c>
      <c r="H1462" t="s">
        <v>38</v>
      </c>
      <c r="K1462" t="s">
        <v>778</v>
      </c>
      <c r="L1462" t="s">
        <v>46</v>
      </c>
      <c r="O1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NomenOrder61mannlichGenusgenetiveKasuspluralNumerus</v>
      </c>
      <c r="P1462">
        <v>1461</v>
      </c>
    </row>
    <row r="1463" spans="1:16">
      <c r="A1463" t="s">
        <v>4987</v>
      </c>
      <c r="B1463" t="s">
        <v>5077</v>
      </c>
      <c r="C1463" t="b">
        <f>COUNTIF(Table_Beispiel[relWort], Table_Nomen[[#This Row],[wortKey]]) &gt; 0</f>
        <v>0</v>
      </c>
      <c r="F1463" t="s">
        <v>20</v>
      </c>
      <c r="H1463" t="s">
        <v>38</v>
      </c>
      <c r="K1463" t="s">
        <v>779</v>
      </c>
      <c r="L1463" t="s">
        <v>46</v>
      </c>
      <c r="O1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NomenOrder62sachlichGenusgenetiveKasuspluralNumerus</v>
      </c>
      <c r="P1463">
        <v>1462</v>
      </c>
    </row>
    <row r="1464" spans="1:16">
      <c r="A1464" t="s">
        <v>4959</v>
      </c>
      <c r="B1464" t="s">
        <v>5049</v>
      </c>
      <c r="C1464" t="b">
        <f>COUNTIF(Table_Beispiel[relWort], Table_Nomen[[#This Row],[wortKey]]) &gt; 0</f>
        <v>0</v>
      </c>
      <c r="F1464" t="s">
        <v>18</v>
      </c>
      <c r="H1464" t="s">
        <v>38</v>
      </c>
      <c r="K1464" t="s">
        <v>780</v>
      </c>
      <c r="L1464" t="s">
        <v>46</v>
      </c>
      <c r="O1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NomenOrder63mannlichGenusgenetiveKasuspluralNumerus</v>
      </c>
      <c r="P1464">
        <v>1463</v>
      </c>
    </row>
    <row r="1465" spans="1:16">
      <c r="A1465" t="s">
        <v>4988</v>
      </c>
      <c r="B1465" t="s">
        <v>5078</v>
      </c>
      <c r="C1465" t="b">
        <f>COUNTIF(Table_Beispiel[relWort], Table_Nomen[[#This Row],[wortKey]]) &gt; 0</f>
        <v>0</v>
      </c>
      <c r="F1465" t="s">
        <v>20</v>
      </c>
      <c r="H1465" t="s">
        <v>38</v>
      </c>
      <c r="K1465" t="s">
        <v>781</v>
      </c>
      <c r="L1465" t="s">
        <v>46</v>
      </c>
      <c r="O1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NomenOrder64sachlichGenusgenetiveKasuspluralNumerus</v>
      </c>
      <c r="P1465">
        <v>1464</v>
      </c>
    </row>
    <row r="1466" spans="1:16">
      <c r="A1466" t="s">
        <v>4989</v>
      </c>
      <c r="B1466" t="s">
        <v>4515</v>
      </c>
      <c r="C1466" t="b">
        <f>COUNTIF(Table_Beispiel[relWort], Table_Nomen[[#This Row],[wortKey]]) &gt; 0</f>
        <v>0</v>
      </c>
      <c r="F1466" t="s">
        <v>20</v>
      </c>
      <c r="H1466" t="s">
        <v>38</v>
      </c>
      <c r="K1466" t="s">
        <v>782</v>
      </c>
      <c r="L1466" t="s">
        <v>46</v>
      </c>
      <c r="O1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NomenOrder65sachlichGenusgenetiveKasuspluralNumerus</v>
      </c>
      <c r="P1466">
        <v>1465</v>
      </c>
    </row>
    <row r="1467" spans="1:16">
      <c r="A1467" t="s">
        <v>4990</v>
      </c>
      <c r="B1467" t="s">
        <v>5079</v>
      </c>
      <c r="C1467" t="b">
        <f>COUNTIF(Table_Beispiel[relWort], Table_Nomen[[#This Row],[wortKey]]) &gt; 0</f>
        <v>0</v>
      </c>
      <c r="F1467" t="s">
        <v>19</v>
      </c>
      <c r="H1467" t="s">
        <v>38</v>
      </c>
      <c r="K1467" t="s">
        <v>783</v>
      </c>
      <c r="L1467" t="s">
        <v>46</v>
      </c>
      <c r="O1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NomenOrder66weiblichGenusgenetiveKasuspluralNumerus</v>
      </c>
      <c r="P1467">
        <v>1466</v>
      </c>
    </row>
    <row r="1468" spans="1:16">
      <c r="A1468" t="s">
        <v>4991</v>
      </c>
      <c r="B1468" t="s">
        <v>5080</v>
      </c>
      <c r="C1468" t="b">
        <f>COUNTIF(Table_Beispiel[relWort], Table_Nomen[[#This Row],[wortKey]]) &gt; 0</f>
        <v>0</v>
      </c>
      <c r="F1468" t="s">
        <v>19</v>
      </c>
      <c r="H1468" t="s">
        <v>38</v>
      </c>
      <c r="K1468" t="s">
        <v>784</v>
      </c>
      <c r="L1468" t="s">
        <v>46</v>
      </c>
      <c r="O1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NomenOrder67weiblichGenusgenetiveKasuspluralNumerus</v>
      </c>
      <c r="P1468">
        <v>1467</v>
      </c>
    </row>
    <row r="1469" spans="1:16">
      <c r="A1469" t="s">
        <v>4992</v>
      </c>
      <c r="B1469" t="s">
        <v>5081</v>
      </c>
      <c r="C1469" t="b">
        <f>COUNTIF(Table_Beispiel[relWort], Table_Nomen[[#This Row],[wortKey]]) &gt; 0</f>
        <v>0</v>
      </c>
      <c r="F1469" t="s">
        <v>18</v>
      </c>
      <c r="H1469" t="s">
        <v>38</v>
      </c>
      <c r="K1469" t="s">
        <v>785</v>
      </c>
      <c r="L1469" t="s">
        <v>46</v>
      </c>
      <c r="O1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NomenOrder68mannlichGenusgenetiveKasuspluralNumerus</v>
      </c>
      <c r="P1469">
        <v>1468</v>
      </c>
    </row>
    <row r="1470" spans="1:16">
      <c r="A1470" t="s">
        <v>4993</v>
      </c>
      <c r="B1470" t="s">
        <v>5107</v>
      </c>
      <c r="C1470" t="b">
        <f>COUNTIF(Table_Beispiel[relWort], Table_Nomen[[#This Row],[wortKey]]) &gt; 0</f>
        <v>0</v>
      </c>
      <c r="F1470" t="s">
        <v>19</v>
      </c>
      <c r="H1470" t="s">
        <v>38</v>
      </c>
      <c r="K1470" t="s">
        <v>786</v>
      </c>
      <c r="L1470" t="s">
        <v>46</v>
      </c>
      <c r="O1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NomenOrder69weiblichGenusgenetiveKasuspluralNumerus</v>
      </c>
      <c r="P1470">
        <v>1469</v>
      </c>
    </row>
    <row r="1471" spans="1:16">
      <c r="A1471" t="s">
        <v>4994</v>
      </c>
      <c r="B1471" t="s">
        <v>5082</v>
      </c>
      <c r="C1471" t="b">
        <f>COUNTIF(Table_Beispiel[relWort], Table_Nomen[[#This Row],[wortKey]]) &gt; 0</f>
        <v>0</v>
      </c>
      <c r="F1471" t="s">
        <v>20</v>
      </c>
      <c r="H1471" t="s">
        <v>38</v>
      </c>
      <c r="K1471" t="s">
        <v>787</v>
      </c>
      <c r="L1471" t="s">
        <v>46</v>
      </c>
      <c r="O1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NomenOrder70sachlichGenusgenetiveKasuspluralNumerus</v>
      </c>
      <c r="P1471">
        <v>1470</v>
      </c>
    </row>
    <row r="1472" spans="1:16">
      <c r="A1472" t="s">
        <v>4995</v>
      </c>
      <c r="B1472" t="s">
        <v>5083</v>
      </c>
      <c r="C1472" t="b">
        <f>COUNTIF(Table_Beispiel[relWort], Table_Nomen[[#This Row],[wortKey]]) &gt; 0</f>
        <v>0</v>
      </c>
      <c r="F1472" t="s">
        <v>18</v>
      </c>
      <c r="H1472" t="s">
        <v>38</v>
      </c>
      <c r="K1472" t="s">
        <v>788</v>
      </c>
      <c r="L1472" t="s">
        <v>46</v>
      </c>
      <c r="O1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NomenOrder71mannlichGenusgenetiveKasuspluralNumerus</v>
      </c>
      <c r="P1472">
        <v>1471</v>
      </c>
    </row>
    <row r="1473" spans="1:16">
      <c r="A1473" t="s">
        <v>4996</v>
      </c>
      <c r="B1473" t="s">
        <v>5084</v>
      </c>
      <c r="C1473" t="b">
        <f>COUNTIF(Table_Beispiel[relWort], Table_Nomen[[#This Row],[wortKey]]) &gt; 0</f>
        <v>0</v>
      </c>
      <c r="F1473" t="s">
        <v>19</v>
      </c>
      <c r="H1473" t="s">
        <v>38</v>
      </c>
      <c r="K1473" t="s">
        <v>789</v>
      </c>
      <c r="L1473" t="s">
        <v>46</v>
      </c>
      <c r="O1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NomenOrder72weiblichGenusgenetiveKasuspluralNumerus</v>
      </c>
      <c r="P1473">
        <v>1472</v>
      </c>
    </row>
    <row r="1474" spans="1:16">
      <c r="A1474" t="s">
        <v>4997</v>
      </c>
      <c r="B1474" t="s">
        <v>5085</v>
      </c>
      <c r="C1474" t="b">
        <f>COUNTIF(Table_Beispiel[relWort], Table_Nomen[[#This Row],[wortKey]]) &gt; 0</f>
        <v>0</v>
      </c>
      <c r="F1474" t="s">
        <v>19</v>
      </c>
      <c r="H1474" t="s">
        <v>38</v>
      </c>
      <c r="K1474" t="s">
        <v>790</v>
      </c>
      <c r="L1474" t="s">
        <v>46</v>
      </c>
      <c r="O1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NomenOrder73weiblichGenusgenetiveKasuspluralNumerus</v>
      </c>
      <c r="P1474">
        <v>1473</v>
      </c>
    </row>
    <row r="1475" spans="1:16">
      <c r="A1475" t="s">
        <v>4977</v>
      </c>
      <c r="B1475" t="s">
        <v>5066</v>
      </c>
      <c r="C1475" t="b">
        <f>COUNTIF(Table_Beispiel[relWort], Table_Nomen[[#This Row],[wortKey]]) &gt; 0</f>
        <v>0</v>
      </c>
      <c r="F1475" t="s">
        <v>19</v>
      </c>
      <c r="H1475" t="s">
        <v>38</v>
      </c>
      <c r="K1475" t="s">
        <v>791</v>
      </c>
      <c r="L1475" t="s">
        <v>46</v>
      </c>
      <c r="O1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NomenOrder74weiblichGenusgenetiveKasuspluralNumerus</v>
      </c>
      <c r="P1475">
        <v>1474</v>
      </c>
    </row>
    <row r="1476" spans="1:16">
      <c r="A1476" t="s">
        <v>4998</v>
      </c>
      <c r="B1476" t="s">
        <v>5086</v>
      </c>
      <c r="C1476" t="b">
        <f>COUNTIF(Table_Beispiel[relWort], Table_Nomen[[#This Row],[wortKey]]) &gt; 0</f>
        <v>0</v>
      </c>
      <c r="F1476" t="s">
        <v>20</v>
      </c>
      <c r="H1476" t="s">
        <v>38</v>
      </c>
      <c r="K1476" t="s">
        <v>792</v>
      </c>
      <c r="L1476" t="s">
        <v>46</v>
      </c>
      <c r="O1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NomenOrder75sachlichGenusgenetiveKasuspluralNumerus</v>
      </c>
      <c r="P1476">
        <v>1475</v>
      </c>
    </row>
    <row r="1477" spans="1:16">
      <c r="A1477" t="s">
        <v>4999</v>
      </c>
      <c r="B1477" t="s">
        <v>5087</v>
      </c>
      <c r="C1477" t="b">
        <f>COUNTIF(Table_Beispiel[relWort], Table_Nomen[[#This Row],[wortKey]]) &gt; 0</f>
        <v>0</v>
      </c>
      <c r="F1477" t="s">
        <v>20</v>
      </c>
      <c r="H1477" t="s">
        <v>38</v>
      </c>
      <c r="K1477" t="s">
        <v>793</v>
      </c>
      <c r="L1477" t="s">
        <v>46</v>
      </c>
      <c r="O1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NomenOrder76sachlichGenusgenetiveKasuspluralNumerus</v>
      </c>
      <c r="P1477">
        <v>1476</v>
      </c>
    </row>
    <row r="1478" spans="1:16">
      <c r="A1478" t="s">
        <v>5000</v>
      </c>
      <c r="B1478" t="s">
        <v>5088</v>
      </c>
      <c r="C1478" t="b">
        <f>COUNTIF(Table_Beispiel[relWort], Table_Nomen[[#This Row],[wortKey]]) &gt; 0</f>
        <v>0</v>
      </c>
      <c r="F1478" t="s">
        <v>20</v>
      </c>
      <c r="H1478" t="s">
        <v>38</v>
      </c>
      <c r="K1478" t="s">
        <v>794</v>
      </c>
      <c r="L1478" t="s">
        <v>46</v>
      </c>
      <c r="O1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NomenOrder77sachlichGenusgenetiveKasuspluralNumerus</v>
      </c>
      <c r="P1478">
        <v>1477</v>
      </c>
    </row>
    <row r="1479" spans="1:16">
      <c r="A1479" t="s">
        <v>5001</v>
      </c>
      <c r="B1479" t="s">
        <v>5089</v>
      </c>
      <c r="C1479" t="b">
        <f>COUNTIF(Table_Beispiel[relWort], Table_Nomen[[#This Row],[wortKey]]) &gt; 0</f>
        <v>0</v>
      </c>
      <c r="F1479" t="s">
        <v>20</v>
      </c>
      <c r="H1479" t="s">
        <v>38</v>
      </c>
      <c r="K1479" t="s">
        <v>795</v>
      </c>
      <c r="L1479" t="s">
        <v>46</v>
      </c>
      <c r="O1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NomenOrder78sachlichGenusgenetiveKasuspluralNumerus</v>
      </c>
      <c r="P1479">
        <v>1478</v>
      </c>
    </row>
    <row r="1480" spans="1:16">
      <c r="A1480" t="s">
        <v>5002</v>
      </c>
      <c r="B1480" t="s">
        <v>5090</v>
      </c>
      <c r="C1480" t="b">
        <f>COUNTIF(Table_Beispiel[relWort], Table_Nomen[[#This Row],[wortKey]]) &gt; 0</f>
        <v>0</v>
      </c>
      <c r="F1480" t="s">
        <v>19</v>
      </c>
      <c r="H1480" t="s">
        <v>38</v>
      </c>
      <c r="K1480" t="s">
        <v>796</v>
      </c>
      <c r="L1480" t="s">
        <v>46</v>
      </c>
      <c r="O1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NomenOrder79weiblichGenusgenetiveKasuspluralNumerus</v>
      </c>
      <c r="P1480">
        <v>1479</v>
      </c>
    </row>
    <row r="1481" spans="1:16">
      <c r="A1481" t="s">
        <v>5003</v>
      </c>
      <c r="B1481" t="s">
        <v>5091</v>
      </c>
      <c r="C1481" t="b">
        <f>COUNTIF(Table_Beispiel[relWort], Table_Nomen[[#This Row],[wortKey]]) &gt; 0</f>
        <v>0</v>
      </c>
      <c r="F1481" t="s">
        <v>19</v>
      </c>
      <c r="H1481" t="s">
        <v>38</v>
      </c>
      <c r="K1481" t="s">
        <v>797</v>
      </c>
      <c r="L1481" t="s">
        <v>46</v>
      </c>
      <c r="O1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NomenOrder80weiblichGenusgenetiveKasuspluralNumerus</v>
      </c>
      <c r="P1481">
        <v>1480</v>
      </c>
    </row>
    <row r="1482" spans="1:16">
      <c r="A1482" t="s">
        <v>5004</v>
      </c>
      <c r="B1482" t="s">
        <v>5092</v>
      </c>
      <c r="C1482" t="b">
        <f>COUNTIF(Table_Beispiel[relWort], Table_Nomen[[#This Row],[wortKey]]) &gt; 0</f>
        <v>0</v>
      </c>
      <c r="F1482" t="s">
        <v>19</v>
      </c>
      <c r="H1482" t="s">
        <v>38</v>
      </c>
      <c r="K1482" t="s">
        <v>798</v>
      </c>
      <c r="L1482" t="s">
        <v>46</v>
      </c>
      <c r="O1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NomenOrder81weiblichGenusgenetiveKasuspluralNumerus</v>
      </c>
      <c r="P1482">
        <v>1481</v>
      </c>
    </row>
    <row r="1483" spans="1:16">
      <c r="A1483" t="s">
        <v>5005</v>
      </c>
      <c r="B1483" t="s">
        <v>5093</v>
      </c>
      <c r="C1483" t="b">
        <f>COUNTIF(Table_Beispiel[relWort], Table_Nomen[[#This Row],[wortKey]]) &gt; 0</f>
        <v>0</v>
      </c>
      <c r="F1483" t="s">
        <v>18</v>
      </c>
      <c r="H1483" t="s">
        <v>38</v>
      </c>
      <c r="K1483" t="s">
        <v>799</v>
      </c>
      <c r="L1483" t="s">
        <v>46</v>
      </c>
      <c r="O1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NomenOrder82mannlichGenusgenetiveKasuspluralNumerus</v>
      </c>
      <c r="P1483">
        <v>1482</v>
      </c>
    </row>
    <row r="1484" spans="1:16">
      <c r="A1484" t="s">
        <v>5006</v>
      </c>
      <c r="B1484" t="s">
        <v>5094</v>
      </c>
      <c r="C1484" t="b">
        <f>COUNTIF(Table_Beispiel[relWort], Table_Nomen[[#This Row],[wortKey]]) &gt; 0</f>
        <v>0</v>
      </c>
      <c r="F1484" t="s">
        <v>18</v>
      </c>
      <c r="H1484" t="s">
        <v>38</v>
      </c>
      <c r="K1484" t="s">
        <v>800</v>
      </c>
      <c r="L1484" t="s">
        <v>46</v>
      </c>
      <c r="O1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NomenOrder83mannlichGenusgenetiveKasuspluralNumerus</v>
      </c>
      <c r="P1484">
        <v>1483</v>
      </c>
    </row>
    <row r="1485" spans="1:16">
      <c r="A1485" t="s">
        <v>4963</v>
      </c>
      <c r="B1485" t="s">
        <v>5052</v>
      </c>
      <c r="C1485" t="b">
        <f>COUNTIF(Table_Beispiel[relWort], Table_Nomen[[#This Row],[wortKey]]) &gt; 0</f>
        <v>0</v>
      </c>
      <c r="F1485" t="s">
        <v>18</v>
      </c>
      <c r="H1485" t="s">
        <v>38</v>
      </c>
      <c r="K1485" t="s">
        <v>801</v>
      </c>
      <c r="L1485" t="s">
        <v>46</v>
      </c>
      <c r="O1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NomenOrder84mannlichGenusgenetiveKasuspluralNumerus</v>
      </c>
      <c r="P1485">
        <v>1484</v>
      </c>
    </row>
    <row r="1486" spans="1:16">
      <c r="A1486" t="s">
        <v>4972</v>
      </c>
      <c r="B1486" t="s">
        <v>5095</v>
      </c>
      <c r="C1486" t="b">
        <f>COUNTIF(Table_Beispiel[relWort], Table_Nomen[[#This Row],[wortKey]]) &gt; 0</f>
        <v>0</v>
      </c>
      <c r="F1486" t="s">
        <v>20</v>
      </c>
      <c r="H1486" t="s">
        <v>38</v>
      </c>
      <c r="K1486" t="s">
        <v>802</v>
      </c>
      <c r="L1486" t="s">
        <v>46</v>
      </c>
      <c r="O1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NomenOrder85sachlichGenusgenetiveKasuspluralNumerus</v>
      </c>
      <c r="P1486">
        <v>1485</v>
      </c>
    </row>
    <row r="1487" spans="1:16">
      <c r="A1487" t="s">
        <v>4969</v>
      </c>
      <c r="B1487" t="s">
        <v>5058</v>
      </c>
      <c r="C1487" t="b">
        <f>COUNTIF(Table_Beispiel[relWort], Table_Nomen[[#This Row],[wortKey]]) &gt; 0</f>
        <v>0</v>
      </c>
      <c r="F1487" t="s">
        <v>18</v>
      </c>
      <c r="H1487" t="s">
        <v>38</v>
      </c>
      <c r="K1487" t="s">
        <v>803</v>
      </c>
      <c r="L1487" t="s">
        <v>46</v>
      </c>
      <c r="O1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NomenOrder86mannlichGenusgenetiveKasuspluralNumerus</v>
      </c>
      <c r="P1487">
        <v>1486</v>
      </c>
    </row>
    <row r="1488" spans="1:16">
      <c r="A1488" t="s">
        <v>5007</v>
      </c>
      <c r="B1488" t="s">
        <v>5096</v>
      </c>
      <c r="C1488" t="b">
        <f>COUNTIF(Table_Beispiel[relWort], Table_Nomen[[#This Row],[wortKey]]) &gt; 0</f>
        <v>0</v>
      </c>
      <c r="F1488" t="s">
        <v>18</v>
      </c>
      <c r="H1488" t="s">
        <v>38</v>
      </c>
      <c r="K1488" t="s">
        <v>804</v>
      </c>
      <c r="L1488" t="s">
        <v>46</v>
      </c>
      <c r="O1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NomenOrder87mannlichGenusgenetiveKasuspluralNumerus</v>
      </c>
      <c r="P1488">
        <v>1487</v>
      </c>
    </row>
    <row r="1489" spans="1:16">
      <c r="A1489" t="s">
        <v>5008</v>
      </c>
      <c r="B1489" t="s">
        <v>5108</v>
      </c>
      <c r="C1489" t="b">
        <f>COUNTIF(Table_Beispiel[relWort], Table_Nomen[[#This Row],[wortKey]]) &gt; 0</f>
        <v>0</v>
      </c>
      <c r="F1489" t="s">
        <v>19</v>
      </c>
      <c r="H1489" t="s">
        <v>38</v>
      </c>
      <c r="K1489" t="s">
        <v>805</v>
      </c>
      <c r="L1489" t="s">
        <v>46</v>
      </c>
      <c r="O1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NomenOrder88weiblichGenusgenetiveKasuspluralNumerus</v>
      </c>
      <c r="P1489">
        <v>1488</v>
      </c>
    </row>
    <row r="1490" spans="1:16">
      <c r="A1490" t="s">
        <v>5009</v>
      </c>
      <c r="B1490" t="s">
        <v>5097</v>
      </c>
      <c r="C1490" t="b">
        <f>COUNTIF(Table_Beispiel[relWort], Table_Nomen[[#This Row],[wortKey]]) &gt; 0</f>
        <v>0</v>
      </c>
      <c r="F1490" t="s">
        <v>18</v>
      </c>
      <c r="H1490" t="s">
        <v>38</v>
      </c>
      <c r="K1490" t="s">
        <v>806</v>
      </c>
      <c r="L1490" t="s">
        <v>46</v>
      </c>
      <c r="O1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NomenOrder89mannlichGenusgenetiveKasuspluralNumerus</v>
      </c>
      <c r="P1490">
        <v>1489</v>
      </c>
    </row>
    <row r="1491" spans="1:16">
      <c r="A1491" t="s">
        <v>5010</v>
      </c>
      <c r="B1491" t="s">
        <v>5098</v>
      </c>
      <c r="C1491" t="b">
        <f>COUNTIF(Table_Beispiel[relWort], Table_Nomen[[#This Row],[wortKey]]) &gt; 0</f>
        <v>0</v>
      </c>
      <c r="F1491" t="s">
        <v>20</v>
      </c>
      <c r="H1491" t="s">
        <v>38</v>
      </c>
      <c r="K1491" t="s">
        <v>807</v>
      </c>
      <c r="L1491" t="s">
        <v>46</v>
      </c>
      <c r="O1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NomenOrder90sachlichGenusgenetiveKasuspluralNumerus</v>
      </c>
      <c r="P1491">
        <v>1490</v>
      </c>
    </row>
    <row r="1492" spans="1:16">
      <c r="A1492" t="s">
        <v>5011</v>
      </c>
      <c r="B1492" t="s">
        <v>5099</v>
      </c>
      <c r="C1492" t="b">
        <f>COUNTIF(Table_Beispiel[relWort], Table_Nomen[[#This Row],[wortKey]]) &gt; 0</f>
        <v>0</v>
      </c>
      <c r="F1492" t="s">
        <v>19</v>
      </c>
      <c r="H1492" t="s">
        <v>38</v>
      </c>
      <c r="K1492" t="s">
        <v>808</v>
      </c>
      <c r="L1492" t="s">
        <v>46</v>
      </c>
      <c r="O1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NomenOrder91weiblichGenusgenetiveKasuspluralNumerus</v>
      </c>
      <c r="P1492">
        <v>1491</v>
      </c>
    </row>
    <row r="1493" spans="1:16">
      <c r="A1493" t="s">
        <v>5012</v>
      </c>
      <c r="B1493" t="s">
        <v>5100</v>
      </c>
      <c r="C1493" t="b">
        <f>COUNTIF(Table_Beispiel[relWort], Table_Nomen[[#This Row],[wortKey]]) &gt; 0</f>
        <v>0</v>
      </c>
      <c r="F1493" t="s">
        <v>18</v>
      </c>
      <c r="H1493" t="s">
        <v>38</v>
      </c>
      <c r="K1493" t="s">
        <v>809</v>
      </c>
      <c r="L1493" t="s">
        <v>46</v>
      </c>
      <c r="O1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NomenOrder92mannlichGenusgenetiveKasuspluralNumerus</v>
      </c>
      <c r="P1493">
        <v>1492</v>
      </c>
    </row>
    <row r="1494" spans="1:16">
      <c r="A1494" t="s">
        <v>5013</v>
      </c>
      <c r="B1494" t="s">
        <v>5101</v>
      </c>
      <c r="C1494" t="b">
        <f>COUNTIF(Table_Beispiel[relWort], Table_Nomen[[#This Row],[wortKey]]) &gt; 0</f>
        <v>0</v>
      </c>
      <c r="F1494" t="s">
        <v>20</v>
      </c>
      <c r="H1494" t="s">
        <v>38</v>
      </c>
      <c r="K1494" t="s">
        <v>810</v>
      </c>
      <c r="L1494" t="s">
        <v>46</v>
      </c>
      <c r="O1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NomenOrder93sachlichGenusgenetiveKasuspluralNumerus</v>
      </c>
      <c r="P1494">
        <v>1493</v>
      </c>
    </row>
    <row r="1495" spans="1:16">
      <c r="A1495" t="s">
        <v>5014</v>
      </c>
      <c r="B1495" t="s">
        <v>5109</v>
      </c>
      <c r="C1495" t="b">
        <f>COUNTIF(Table_Beispiel[relWort], Table_Nomen[[#This Row],[wortKey]]) &gt; 0</f>
        <v>0</v>
      </c>
      <c r="F1495" t="s">
        <v>19</v>
      </c>
      <c r="H1495" t="s">
        <v>38</v>
      </c>
      <c r="K1495" t="s">
        <v>811</v>
      </c>
      <c r="L1495" t="s">
        <v>46</v>
      </c>
      <c r="O1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NomenOrder94weiblichGenusgenetiveKasuspluralNumerus</v>
      </c>
      <c r="P1495">
        <v>1494</v>
      </c>
    </row>
    <row r="1496" spans="1:16">
      <c r="A1496" t="s">
        <v>5015</v>
      </c>
      <c r="B1496" t="s">
        <v>5102</v>
      </c>
      <c r="C1496" t="b">
        <f>COUNTIF(Table_Beispiel[relWort], Table_Nomen[[#This Row],[wortKey]]) &gt; 0</f>
        <v>0</v>
      </c>
      <c r="F1496" t="s">
        <v>20</v>
      </c>
      <c r="H1496" t="s">
        <v>38</v>
      </c>
      <c r="K1496" t="s">
        <v>812</v>
      </c>
      <c r="L1496" t="s">
        <v>46</v>
      </c>
      <c r="O1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NomenOrder95sachlichGenusgenetiveKasuspluralNumerus</v>
      </c>
      <c r="P1496">
        <v>1495</v>
      </c>
    </row>
    <row r="1497" spans="1:16">
      <c r="A1497" t="s">
        <v>5016</v>
      </c>
      <c r="B1497" t="s">
        <v>5103</v>
      </c>
      <c r="C1497" t="b">
        <f>COUNTIF(Table_Beispiel[relWort], Table_Nomen[[#This Row],[wortKey]]) &gt; 0</f>
        <v>0</v>
      </c>
      <c r="F1497" t="s">
        <v>20</v>
      </c>
      <c r="H1497" t="s">
        <v>38</v>
      </c>
      <c r="K1497" t="s">
        <v>813</v>
      </c>
      <c r="L1497" t="s">
        <v>46</v>
      </c>
      <c r="O1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NomenOrder96sachlichGenusgenetiveKasuspluralNumerus</v>
      </c>
      <c r="P1497">
        <v>1496</v>
      </c>
    </row>
    <row r="1498" spans="1:16">
      <c r="A1498" t="s">
        <v>5017</v>
      </c>
      <c r="B1498" t="s">
        <v>5104</v>
      </c>
      <c r="C1498" t="b">
        <f>COUNTIF(Table_Beispiel[relWort], Table_Nomen[[#This Row],[wortKey]]) &gt; 0</f>
        <v>0</v>
      </c>
      <c r="F1498" t="s">
        <v>19</v>
      </c>
      <c r="H1498" t="s">
        <v>38</v>
      </c>
      <c r="K1498" t="s">
        <v>814</v>
      </c>
      <c r="L1498" t="s">
        <v>46</v>
      </c>
      <c r="O1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NomenOrder97weiblichGenusgenetiveKasuspluralNumerus</v>
      </c>
      <c r="P1498">
        <v>1497</v>
      </c>
    </row>
    <row r="1499" spans="1:16">
      <c r="A1499" t="s">
        <v>5018</v>
      </c>
      <c r="B1499" t="s">
        <v>5105</v>
      </c>
      <c r="C1499" t="b">
        <f>COUNTIF(Table_Beispiel[relWort], Table_Nomen[[#This Row],[wortKey]]) &gt; 0</f>
        <v>0</v>
      </c>
      <c r="F1499" t="s">
        <v>18</v>
      </c>
      <c r="H1499" t="s">
        <v>38</v>
      </c>
      <c r="K1499" t="s">
        <v>815</v>
      </c>
      <c r="L1499" t="s">
        <v>46</v>
      </c>
      <c r="O1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NomenOrder98mannlichGenusgenetiveKasuspluralNumerus</v>
      </c>
      <c r="P1499">
        <v>1498</v>
      </c>
    </row>
    <row r="1500" spans="1:16">
      <c r="A1500" t="s">
        <v>4987</v>
      </c>
      <c r="B1500" t="s">
        <v>5077</v>
      </c>
      <c r="C1500" t="b">
        <f>COUNTIF(Table_Beispiel[relWort], Table_Nomen[[#This Row],[wortKey]]) &gt; 0</f>
        <v>0</v>
      </c>
      <c r="F1500" t="s">
        <v>20</v>
      </c>
      <c r="H1500" t="s">
        <v>38</v>
      </c>
      <c r="K1500" t="s">
        <v>816</v>
      </c>
      <c r="L1500" t="s">
        <v>46</v>
      </c>
      <c r="O1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NomenOrder99sachlichGenusgenetiveKasuspluralNumerus</v>
      </c>
      <c r="P1500">
        <v>1499</v>
      </c>
    </row>
    <row r="1501" spans="1:16">
      <c r="A1501" t="s">
        <v>5019</v>
      </c>
      <c r="B1501" t="s">
        <v>5106</v>
      </c>
      <c r="C1501" t="b">
        <f>COUNTIF(Table_Beispiel[relWort], Table_Nomen[[#This Row],[wortKey]]) &gt; 0</f>
        <v>0</v>
      </c>
      <c r="F1501" t="s">
        <v>19</v>
      </c>
      <c r="H1501" t="s">
        <v>38</v>
      </c>
      <c r="K1501" t="s">
        <v>817</v>
      </c>
      <c r="L1501" t="s">
        <v>46</v>
      </c>
      <c r="O1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NomenOrder100weiblichGenusgenetiveKasuspluralNumerus</v>
      </c>
      <c r="P1501">
        <v>1500</v>
      </c>
    </row>
    <row r="1502" spans="1:16">
      <c r="A1502" t="s">
        <v>4803</v>
      </c>
      <c r="B1502" t="s">
        <v>4895</v>
      </c>
      <c r="C1502" t="b">
        <f>COUNTIF(Table_Beispiel[relWort], Table_Nomen[[#This Row],[wortKey]]) &gt; 0</f>
        <v>1</v>
      </c>
      <c r="F1502" t="s">
        <v>19</v>
      </c>
      <c r="H1502" t="s">
        <v>40</v>
      </c>
      <c r="K1502" t="s">
        <v>718</v>
      </c>
      <c r="L1502" t="s">
        <v>46</v>
      </c>
      <c r="O1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NomenOrder1weiblichGenusakkusativKasuspluralNumerus</v>
      </c>
      <c r="P1502">
        <v>1501</v>
      </c>
    </row>
    <row r="1503" spans="1:16">
      <c r="A1503" t="s">
        <v>4804</v>
      </c>
      <c r="B1503" t="s">
        <v>5021</v>
      </c>
      <c r="C1503" t="b">
        <f>COUNTIF(Table_Beispiel[relWort], Table_Nomen[[#This Row],[wortKey]]) &gt; 0</f>
        <v>1</v>
      </c>
      <c r="F1503" t="s">
        <v>18</v>
      </c>
      <c r="H1503" t="s">
        <v>40</v>
      </c>
      <c r="K1503" t="s">
        <v>719</v>
      </c>
      <c r="L1503" t="s">
        <v>46</v>
      </c>
      <c r="O1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NomenOrder2mannlichGenusakkusativKasuspluralNumerus</v>
      </c>
      <c r="P1503">
        <v>1502</v>
      </c>
    </row>
    <row r="1504" spans="1:16">
      <c r="A1504" t="s">
        <v>4805</v>
      </c>
      <c r="B1504" t="s">
        <v>4458</v>
      </c>
      <c r="C1504" t="b">
        <f>COUNTIF(Table_Beispiel[relWort], Table_Nomen[[#This Row],[wortKey]]) &gt; 0</f>
        <v>1</v>
      </c>
      <c r="F1504" t="s">
        <v>19</v>
      </c>
      <c r="H1504" t="s">
        <v>40</v>
      </c>
      <c r="K1504" t="s">
        <v>720</v>
      </c>
      <c r="L1504" t="s">
        <v>46</v>
      </c>
      <c r="O1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NomenOrder3weiblichGenusakkusativKasuspluralNumerus</v>
      </c>
      <c r="P1504">
        <v>1503</v>
      </c>
    </row>
    <row r="1505" spans="1:16">
      <c r="A1505" t="s">
        <v>4806</v>
      </c>
      <c r="B1505" t="s">
        <v>4896</v>
      </c>
      <c r="C1505" t="b">
        <f>COUNTIF(Table_Beispiel[relWort], Table_Nomen[[#This Row],[wortKey]]) &gt; 0</f>
        <v>1</v>
      </c>
      <c r="F1505" t="s">
        <v>18</v>
      </c>
      <c r="H1505" t="s">
        <v>40</v>
      </c>
      <c r="K1505" t="s">
        <v>721</v>
      </c>
      <c r="L1505" t="s">
        <v>46</v>
      </c>
      <c r="O1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NomenOrder4mannlichGenusakkusativKasuspluralNumerus</v>
      </c>
      <c r="P1505">
        <v>1504</v>
      </c>
    </row>
    <row r="1506" spans="1:16">
      <c r="A1506" t="s">
        <v>4807</v>
      </c>
      <c r="B1506" t="s">
        <v>4460</v>
      </c>
      <c r="C1506" t="b">
        <f>COUNTIF(Table_Beispiel[relWort], Table_Nomen[[#This Row],[wortKey]]) &gt; 0</f>
        <v>1</v>
      </c>
      <c r="F1506" t="s">
        <v>18</v>
      </c>
      <c r="H1506" t="s">
        <v>40</v>
      </c>
      <c r="K1506" t="s">
        <v>722</v>
      </c>
      <c r="L1506" t="s">
        <v>46</v>
      </c>
      <c r="O1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NomenOrder5mannlichGenusakkusativKasuspluralNumerus</v>
      </c>
      <c r="P1506">
        <v>1505</v>
      </c>
    </row>
    <row r="1507" spans="1:16">
      <c r="A1507" t="s">
        <v>4808</v>
      </c>
      <c r="B1507" t="s">
        <v>4461</v>
      </c>
      <c r="C1507" t="b">
        <f>COUNTIF(Table_Beispiel[relWort], Table_Nomen[[#This Row],[wortKey]]) &gt; 0</f>
        <v>1</v>
      </c>
      <c r="F1507" t="s">
        <v>20</v>
      </c>
      <c r="H1507" t="s">
        <v>40</v>
      </c>
      <c r="K1507" t="s">
        <v>723</v>
      </c>
      <c r="L1507" t="s">
        <v>46</v>
      </c>
      <c r="O1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NomenOrder6sachlichGenusakkusativKasuspluralNumerus</v>
      </c>
      <c r="P1507">
        <v>1506</v>
      </c>
    </row>
    <row r="1508" spans="1:16">
      <c r="A1508" t="s">
        <v>4809</v>
      </c>
      <c r="B1508" t="s">
        <v>4462</v>
      </c>
      <c r="C1508" t="b">
        <f>COUNTIF(Table_Beispiel[relWort], Table_Nomen[[#This Row],[wortKey]]) &gt; 0</f>
        <v>1</v>
      </c>
      <c r="F1508" t="s">
        <v>19</v>
      </c>
      <c r="H1508" t="s">
        <v>40</v>
      </c>
      <c r="K1508" t="s">
        <v>724</v>
      </c>
      <c r="L1508" t="s">
        <v>46</v>
      </c>
      <c r="O1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NomenOrder7weiblichGenusakkusativKasuspluralNumerus</v>
      </c>
      <c r="P1508">
        <v>1507</v>
      </c>
    </row>
    <row r="1509" spans="1:16">
      <c r="A1509" t="s">
        <v>4810</v>
      </c>
      <c r="B1509" t="s">
        <v>4463</v>
      </c>
      <c r="C1509" t="b">
        <f>COUNTIF(Table_Beispiel[relWort], Table_Nomen[[#This Row],[wortKey]]) &gt; 0</f>
        <v>1</v>
      </c>
      <c r="F1509" t="s">
        <v>18</v>
      </c>
      <c r="H1509" t="s">
        <v>40</v>
      </c>
      <c r="K1509" t="s">
        <v>725</v>
      </c>
      <c r="L1509" t="s">
        <v>46</v>
      </c>
      <c r="O1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NomenOrder8mannlichGenusakkusativKasuspluralNumerus</v>
      </c>
      <c r="P1509">
        <v>1508</v>
      </c>
    </row>
    <row r="1510" spans="1:16">
      <c r="A1510" t="s">
        <v>4811</v>
      </c>
      <c r="B1510" t="s">
        <v>4897</v>
      </c>
      <c r="C1510" t="b">
        <f>COUNTIF(Table_Beispiel[relWort], Table_Nomen[[#This Row],[wortKey]]) &gt; 0</f>
        <v>1</v>
      </c>
      <c r="F1510" t="s">
        <v>20</v>
      </c>
      <c r="H1510" t="s">
        <v>40</v>
      </c>
      <c r="K1510" t="s">
        <v>726</v>
      </c>
      <c r="L1510" t="s">
        <v>46</v>
      </c>
      <c r="O1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NomenOrder9sachlichGenusakkusativKasuspluralNumerus</v>
      </c>
      <c r="P1510">
        <v>1509</v>
      </c>
    </row>
    <row r="1511" spans="1:16">
      <c r="A1511" t="s">
        <v>4812</v>
      </c>
      <c r="B1511" t="s">
        <v>4465</v>
      </c>
      <c r="C1511" t="b">
        <f>COUNTIF(Table_Beispiel[relWort], Table_Nomen[[#This Row],[wortKey]]) &gt; 0</f>
        <v>1</v>
      </c>
      <c r="F1511" t="s">
        <v>20</v>
      </c>
      <c r="H1511" t="s">
        <v>40</v>
      </c>
      <c r="K1511" t="s">
        <v>727</v>
      </c>
      <c r="L1511" t="s">
        <v>46</v>
      </c>
      <c r="O1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NomenOrder10sachlichGenusakkusativKasuspluralNumerus</v>
      </c>
      <c r="P1511">
        <v>1510</v>
      </c>
    </row>
    <row r="1512" spans="1:16">
      <c r="A1512" t="s">
        <v>4813</v>
      </c>
      <c r="B1512" t="s">
        <v>4466</v>
      </c>
      <c r="C1512" t="b">
        <f>COUNTIF(Table_Beispiel[relWort], Table_Nomen[[#This Row],[wortKey]]) &gt; 0</f>
        <v>1</v>
      </c>
      <c r="F1512" t="s">
        <v>19</v>
      </c>
      <c r="H1512" t="s">
        <v>40</v>
      </c>
      <c r="K1512" t="s">
        <v>728</v>
      </c>
      <c r="L1512" t="s">
        <v>46</v>
      </c>
      <c r="O1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NomenOrder11weiblichGenusakkusativKasuspluralNumerus</v>
      </c>
      <c r="P1512">
        <v>1511</v>
      </c>
    </row>
    <row r="1513" spans="1:16">
      <c r="A1513" t="s">
        <v>4814</v>
      </c>
      <c r="B1513" t="s">
        <v>5030</v>
      </c>
      <c r="C1513" t="b">
        <f>COUNTIF(Table_Beispiel[relWort], Table_Nomen[[#This Row],[wortKey]]) &gt; 0</f>
        <v>1</v>
      </c>
      <c r="F1513" t="s">
        <v>19</v>
      </c>
      <c r="H1513" t="s">
        <v>40</v>
      </c>
      <c r="K1513" t="s">
        <v>729</v>
      </c>
      <c r="L1513" t="s">
        <v>46</v>
      </c>
      <c r="O1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NomenOrder12weiblichGenusakkusativKasuspluralNumerus</v>
      </c>
      <c r="P1513">
        <v>1512</v>
      </c>
    </row>
    <row r="1514" spans="1:16">
      <c r="A1514" t="s">
        <v>4815</v>
      </c>
      <c r="B1514" t="s">
        <v>4468</v>
      </c>
      <c r="C1514" t="b">
        <f>COUNTIF(Table_Beispiel[relWort], Table_Nomen[[#This Row],[wortKey]]) &gt; 0</f>
        <v>1</v>
      </c>
      <c r="F1514" t="s">
        <v>20</v>
      </c>
      <c r="H1514" t="s">
        <v>40</v>
      </c>
      <c r="K1514" t="s">
        <v>730</v>
      </c>
      <c r="L1514" t="s">
        <v>46</v>
      </c>
      <c r="O1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NomenOrder13sachlichGenusakkusativKasuspluralNumerus</v>
      </c>
      <c r="P1514">
        <v>1513</v>
      </c>
    </row>
    <row r="1515" spans="1:16">
      <c r="A1515" t="s">
        <v>4816</v>
      </c>
      <c r="B1515" t="s">
        <v>5032</v>
      </c>
      <c r="C1515" t="b">
        <f>COUNTIF(Table_Beispiel[relWort], Table_Nomen[[#This Row],[wortKey]]) &gt; 0</f>
        <v>1</v>
      </c>
      <c r="F1515" t="s">
        <v>19</v>
      </c>
      <c r="H1515" t="s">
        <v>40</v>
      </c>
      <c r="K1515" t="s">
        <v>731</v>
      </c>
      <c r="L1515" t="s">
        <v>46</v>
      </c>
      <c r="O1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NomenOrder14weiblichGenusakkusativKasuspluralNumerus</v>
      </c>
      <c r="P1515">
        <v>1514</v>
      </c>
    </row>
    <row r="1516" spans="1:16">
      <c r="A1516" t="s">
        <v>4817</v>
      </c>
      <c r="B1516" t="s">
        <v>4470</v>
      </c>
      <c r="C1516" t="b">
        <f>COUNTIF(Table_Beispiel[relWort], Table_Nomen[[#This Row],[wortKey]]) &gt; 0</f>
        <v>1</v>
      </c>
      <c r="F1516" t="s">
        <v>19</v>
      </c>
      <c r="H1516" t="s">
        <v>40</v>
      </c>
      <c r="K1516" t="s">
        <v>732</v>
      </c>
      <c r="L1516" t="s">
        <v>46</v>
      </c>
      <c r="O1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NomenOrder15weiblichGenusakkusativKasuspluralNumerus</v>
      </c>
      <c r="P1516">
        <v>1515</v>
      </c>
    </row>
    <row r="1517" spans="1:16">
      <c r="A1517" t="s">
        <v>4818</v>
      </c>
      <c r="B1517" t="s">
        <v>4471</v>
      </c>
      <c r="C1517" t="b">
        <f>COUNTIF(Table_Beispiel[relWort], Table_Nomen[[#This Row],[wortKey]]) &gt; 0</f>
        <v>1</v>
      </c>
      <c r="F1517" t="s">
        <v>20</v>
      </c>
      <c r="H1517" t="s">
        <v>40</v>
      </c>
      <c r="K1517" t="s">
        <v>733</v>
      </c>
      <c r="L1517" t="s">
        <v>46</v>
      </c>
      <c r="O1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NomenOrder16sachlichGenusakkusativKasuspluralNumerus</v>
      </c>
      <c r="P1517">
        <v>1516</v>
      </c>
    </row>
    <row r="1518" spans="1:16">
      <c r="A1518" t="s">
        <v>4819</v>
      </c>
      <c r="B1518" t="s">
        <v>5035</v>
      </c>
      <c r="C1518" t="b">
        <f>COUNTIF(Table_Beispiel[relWort], Table_Nomen[[#This Row],[wortKey]]) &gt; 0</f>
        <v>1</v>
      </c>
      <c r="F1518" t="s">
        <v>18</v>
      </c>
      <c r="H1518" t="s">
        <v>40</v>
      </c>
      <c r="K1518" t="s">
        <v>734</v>
      </c>
      <c r="L1518" t="s">
        <v>46</v>
      </c>
      <c r="O1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NomenOrder17mannlichGenusakkusativKasuspluralNumerus</v>
      </c>
      <c r="P1518">
        <v>1517</v>
      </c>
    </row>
    <row r="1519" spans="1:16">
      <c r="A1519" t="s">
        <v>4820</v>
      </c>
      <c r="B1519" t="s">
        <v>4473</v>
      </c>
      <c r="C1519" t="b">
        <f>COUNTIF(Table_Beispiel[relWort], Table_Nomen[[#This Row],[wortKey]]) &gt; 0</f>
        <v>1</v>
      </c>
      <c r="F1519" t="s">
        <v>20</v>
      </c>
      <c r="H1519" t="s">
        <v>40</v>
      </c>
      <c r="K1519" t="s">
        <v>735</v>
      </c>
      <c r="L1519" t="s">
        <v>46</v>
      </c>
      <c r="O1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NomenOrder18sachlichGenusakkusativKasuspluralNumerus</v>
      </c>
      <c r="P1519">
        <v>1518</v>
      </c>
    </row>
    <row r="1520" spans="1:16">
      <c r="A1520" t="s">
        <v>4821</v>
      </c>
      <c r="B1520" t="s">
        <v>4474</v>
      </c>
      <c r="C1520" t="b">
        <f>COUNTIF(Table_Beispiel[relWort], Table_Nomen[[#This Row],[wortKey]]) &gt; 0</f>
        <v>1</v>
      </c>
      <c r="F1520" t="s">
        <v>18</v>
      </c>
      <c r="H1520" t="s">
        <v>40</v>
      </c>
      <c r="K1520" t="s">
        <v>736</v>
      </c>
      <c r="L1520" t="s">
        <v>46</v>
      </c>
      <c r="O1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NomenOrder19mannlichGenusakkusativKasuspluralNumerus</v>
      </c>
      <c r="P1520">
        <v>1519</v>
      </c>
    </row>
    <row r="1521" spans="1:16">
      <c r="A1521" t="s">
        <v>4822</v>
      </c>
      <c r="B1521" t="s">
        <v>4475</v>
      </c>
      <c r="C1521" t="b">
        <f>COUNTIF(Table_Beispiel[relWort], Table_Nomen[[#This Row],[wortKey]]) &gt; 0</f>
        <v>1</v>
      </c>
      <c r="F1521" t="s">
        <v>19</v>
      </c>
      <c r="H1521" t="s">
        <v>40</v>
      </c>
      <c r="K1521" t="s">
        <v>737</v>
      </c>
      <c r="L1521" t="s">
        <v>46</v>
      </c>
      <c r="O1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NomenOrder20weiblichGenusakkusativKasuspluralNumerus</v>
      </c>
      <c r="P1521">
        <v>1520</v>
      </c>
    </row>
    <row r="1522" spans="1:16">
      <c r="A1522" t="s">
        <v>4823</v>
      </c>
      <c r="B1522" t="s">
        <v>5039</v>
      </c>
      <c r="C1522" t="b">
        <f>COUNTIF(Table_Beispiel[relWort], Table_Nomen[[#This Row],[wortKey]]) &gt; 0</f>
        <v>1</v>
      </c>
      <c r="F1522" t="s">
        <v>20</v>
      </c>
      <c r="H1522" t="s">
        <v>40</v>
      </c>
      <c r="K1522" t="s">
        <v>738</v>
      </c>
      <c r="L1522" t="s">
        <v>46</v>
      </c>
      <c r="O1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NomenOrder21sachlichGenusakkusativKasuspluralNumerus</v>
      </c>
      <c r="P1522">
        <v>1521</v>
      </c>
    </row>
    <row r="1523" spans="1:16">
      <c r="A1523" t="s">
        <v>4824</v>
      </c>
      <c r="B1523" t="s">
        <v>4477</v>
      </c>
      <c r="C1523" t="b">
        <f>COUNTIF(Table_Beispiel[relWort], Table_Nomen[[#This Row],[wortKey]]) &gt; 0</f>
        <v>1</v>
      </c>
      <c r="F1523" t="s">
        <v>18</v>
      </c>
      <c r="H1523" t="s">
        <v>40</v>
      </c>
      <c r="K1523" t="s">
        <v>739</v>
      </c>
      <c r="L1523" t="s">
        <v>46</v>
      </c>
      <c r="O1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NomenOrder22mannlichGenusakkusativKasuspluralNumerus</v>
      </c>
      <c r="P1523">
        <v>1522</v>
      </c>
    </row>
    <row r="1524" spans="1:16">
      <c r="A1524" t="s">
        <v>5110</v>
      </c>
      <c r="B1524" t="s">
        <v>5041</v>
      </c>
      <c r="C1524" t="b">
        <f>COUNTIF(Table_Beispiel[relWort], Table_Nomen[[#This Row],[wortKey]]) &gt; 0</f>
        <v>1</v>
      </c>
      <c r="F1524" t="s">
        <v>18</v>
      </c>
      <c r="H1524" t="s">
        <v>40</v>
      </c>
      <c r="K1524" t="s">
        <v>740</v>
      </c>
      <c r="L1524" t="s">
        <v>46</v>
      </c>
      <c r="O1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NomenOrder23mannlichGenusakkusativKasuspluralNumerus</v>
      </c>
      <c r="P1524">
        <v>1523</v>
      </c>
    </row>
    <row r="1525" spans="1:16">
      <c r="A1525" t="s">
        <v>4826</v>
      </c>
      <c r="B1525" t="s">
        <v>4479</v>
      </c>
      <c r="C1525" t="b">
        <f>COUNTIF(Table_Beispiel[relWort], Table_Nomen[[#This Row],[wortKey]]) &gt; 0</f>
        <v>1</v>
      </c>
      <c r="F1525" t="s">
        <v>20</v>
      </c>
      <c r="H1525" t="s">
        <v>40</v>
      </c>
      <c r="K1525" t="s">
        <v>741</v>
      </c>
      <c r="L1525" t="s">
        <v>46</v>
      </c>
      <c r="O1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NomenOrder24sachlichGenusakkusativKasuspluralNumerus</v>
      </c>
      <c r="P1525">
        <v>1524</v>
      </c>
    </row>
    <row r="1526" spans="1:16">
      <c r="A1526" t="s">
        <v>4827</v>
      </c>
      <c r="B1526" t="s">
        <v>4480</v>
      </c>
      <c r="C1526" t="b">
        <f>COUNTIF(Table_Beispiel[relWort], Table_Nomen[[#This Row],[wortKey]]) &gt; 0</f>
        <v>1</v>
      </c>
      <c r="F1526" t="s">
        <v>19</v>
      </c>
      <c r="H1526" t="s">
        <v>40</v>
      </c>
      <c r="K1526" t="s">
        <v>742</v>
      </c>
      <c r="L1526" t="s">
        <v>46</v>
      </c>
      <c r="O1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NomenOrder25weiblichGenusakkusativKasuspluralNumerus</v>
      </c>
      <c r="P1526">
        <v>1525</v>
      </c>
    </row>
    <row r="1527" spans="1:16">
      <c r="A1527" t="s">
        <v>4828</v>
      </c>
      <c r="B1527" t="s">
        <v>4458</v>
      </c>
      <c r="C1527" t="b">
        <f>COUNTIF(Table_Beispiel[relWort], Table_Nomen[[#This Row],[wortKey]]) &gt; 0</f>
        <v>1</v>
      </c>
      <c r="F1527" t="s">
        <v>18</v>
      </c>
      <c r="H1527" t="s">
        <v>40</v>
      </c>
      <c r="K1527" t="s">
        <v>743</v>
      </c>
      <c r="L1527" t="s">
        <v>46</v>
      </c>
      <c r="O1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NomenOrder26mannlichGenusakkusativKasuspluralNumerus</v>
      </c>
      <c r="P1527">
        <v>1526</v>
      </c>
    </row>
    <row r="1528" spans="1:16">
      <c r="A1528" t="s">
        <v>4829</v>
      </c>
      <c r="B1528" t="s">
        <v>5044</v>
      </c>
      <c r="C1528" t="b">
        <f>COUNTIF(Table_Beispiel[relWort], Table_Nomen[[#This Row],[wortKey]]) &gt; 0</f>
        <v>1</v>
      </c>
      <c r="F1528" t="s">
        <v>20</v>
      </c>
      <c r="H1528" t="s">
        <v>40</v>
      </c>
      <c r="K1528" t="s">
        <v>744</v>
      </c>
      <c r="L1528" t="s">
        <v>46</v>
      </c>
      <c r="O1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NomenOrder27sachlichGenusakkusativKasuspluralNumerus</v>
      </c>
      <c r="P1528">
        <v>1527</v>
      </c>
    </row>
    <row r="1529" spans="1:16">
      <c r="A1529" t="s">
        <v>4830</v>
      </c>
      <c r="B1529" t="s">
        <v>4482</v>
      </c>
      <c r="C1529" t="b">
        <f>COUNTIF(Table_Beispiel[relWort], Table_Nomen[[#This Row],[wortKey]]) &gt; 0</f>
        <v>1</v>
      </c>
      <c r="F1529" t="s">
        <v>20</v>
      </c>
      <c r="H1529" t="s">
        <v>40</v>
      </c>
      <c r="K1529" t="s">
        <v>745</v>
      </c>
      <c r="L1529" t="s">
        <v>46</v>
      </c>
      <c r="O1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NomenOrder28sachlichGenusakkusativKasuspluralNumerus</v>
      </c>
      <c r="P1529">
        <v>1528</v>
      </c>
    </row>
    <row r="1530" spans="1:16">
      <c r="A1530" t="s">
        <v>4831</v>
      </c>
      <c r="B1530" t="s">
        <v>4901</v>
      </c>
      <c r="C1530" t="b">
        <f>COUNTIF(Table_Beispiel[relWort], Table_Nomen[[#This Row],[wortKey]]) &gt; 0</f>
        <v>1</v>
      </c>
      <c r="F1530" t="s">
        <v>18</v>
      </c>
      <c r="H1530" t="s">
        <v>40</v>
      </c>
      <c r="K1530" t="s">
        <v>746</v>
      </c>
      <c r="L1530" t="s">
        <v>46</v>
      </c>
      <c r="O1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NomenOrder29mannlichGenusakkusativKasuspluralNumerus</v>
      </c>
      <c r="P1530">
        <v>1529</v>
      </c>
    </row>
    <row r="1531" spans="1:16">
      <c r="A1531" t="s">
        <v>4832</v>
      </c>
      <c r="B1531" t="s">
        <v>5047</v>
      </c>
      <c r="C1531" t="b">
        <f>COUNTIF(Table_Beispiel[relWort], Table_Nomen[[#This Row],[wortKey]]) &gt; 0</f>
        <v>1</v>
      </c>
      <c r="F1531" t="s">
        <v>18</v>
      </c>
      <c r="H1531" t="s">
        <v>40</v>
      </c>
      <c r="K1531" t="s">
        <v>747</v>
      </c>
      <c r="L1531" t="s">
        <v>46</v>
      </c>
      <c r="O1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NomenOrder30mannlichGenusakkusativKasuspluralNumerus</v>
      </c>
      <c r="P1531">
        <v>1530</v>
      </c>
    </row>
    <row r="1532" spans="1:16">
      <c r="A1532" t="s">
        <v>4833</v>
      </c>
      <c r="B1532" t="s">
        <v>4485</v>
      </c>
      <c r="C1532" t="b">
        <f>COUNTIF(Table_Beispiel[relWort], Table_Nomen[[#This Row],[wortKey]]) &gt; 0</f>
        <v>1</v>
      </c>
      <c r="F1532" t="s">
        <v>19</v>
      </c>
      <c r="H1532" t="s">
        <v>40</v>
      </c>
      <c r="K1532" t="s">
        <v>748</v>
      </c>
      <c r="L1532" t="s">
        <v>46</v>
      </c>
      <c r="O1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NomenOrder31weiblichGenusakkusativKasuspluralNumerus</v>
      </c>
      <c r="P1532">
        <v>1531</v>
      </c>
    </row>
    <row r="1533" spans="1:16">
      <c r="A1533" t="s">
        <v>4834</v>
      </c>
      <c r="B1533" t="s">
        <v>4903</v>
      </c>
      <c r="C1533" t="b">
        <f>COUNTIF(Table_Beispiel[relWort], Table_Nomen[[#This Row],[wortKey]]) &gt; 0</f>
        <v>1</v>
      </c>
      <c r="F1533" t="s">
        <v>18</v>
      </c>
      <c r="H1533" t="s">
        <v>40</v>
      </c>
      <c r="K1533" t="s">
        <v>749</v>
      </c>
      <c r="L1533" t="s">
        <v>46</v>
      </c>
      <c r="O1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NomenOrder32mannlichGenusakkusativKasuspluralNumerus</v>
      </c>
      <c r="P1533">
        <v>1532</v>
      </c>
    </row>
    <row r="1534" spans="1:16">
      <c r="A1534" t="s">
        <v>4835</v>
      </c>
      <c r="B1534" t="s">
        <v>4904</v>
      </c>
      <c r="C1534" t="b">
        <f>COUNTIF(Table_Beispiel[relWort], Table_Nomen[[#This Row],[wortKey]]) &gt; 0</f>
        <v>1</v>
      </c>
      <c r="F1534" t="s">
        <v>18</v>
      </c>
      <c r="H1534" t="s">
        <v>40</v>
      </c>
      <c r="K1534" t="s">
        <v>750</v>
      </c>
      <c r="L1534" t="s">
        <v>46</v>
      </c>
      <c r="O1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NomenOrder33mannlichGenusakkusativKasuspluralNumerus</v>
      </c>
      <c r="P1534">
        <v>1533</v>
      </c>
    </row>
    <row r="1535" spans="1:16">
      <c r="A1535" t="s">
        <v>4836</v>
      </c>
      <c r="B1535" t="s">
        <v>4488</v>
      </c>
      <c r="C1535" t="b">
        <f>COUNTIF(Table_Beispiel[relWort], Table_Nomen[[#This Row],[wortKey]]) &gt; 0</f>
        <v>1</v>
      </c>
      <c r="F1535" t="s">
        <v>20</v>
      </c>
      <c r="H1535" t="s">
        <v>40</v>
      </c>
      <c r="K1535" t="s">
        <v>751</v>
      </c>
      <c r="L1535" t="s">
        <v>46</v>
      </c>
      <c r="O1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NomenOrder34sachlichGenusakkusativKasuspluralNumerus</v>
      </c>
      <c r="P1535">
        <v>1534</v>
      </c>
    </row>
    <row r="1536" spans="1:16">
      <c r="A1536" t="s">
        <v>4837</v>
      </c>
      <c r="B1536" t="s">
        <v>4477</v>
      </c>
      <c r="C1536" t="b">
        <f>COUNTIF(Table_Beispiel[relWort], Table_Nomen[[#This Row],[wortKey]]) &gt; 0</f>
        <v>1</v>
      </c>
      <c r="F1536" t="s">
        <v>18</v>
      </c>
      <c r="H1536" t="s">
        <v>40</v>
      </c>
      <c r="K1536" t="s">
        <v>752</v>
      </c>
      <c r="L1536" t="s">
        <v>46</v>
      </c>
      <c r="O1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NomenOrder35mannlichGenusakkusativKasuspluralNumerus</v>
      </c>
      <c r="P1536">
        <v>1535</v>
      </c>
    </row>
    <row r="1537" spans="1:16">
      <c r="A1537" t="s">
        <v>5111</v>
      </c>
      <c r="B1537" t="s">
        <v>5052</v>
      </c>
      <c r="C1537" t="b">
        <f>COUNTIF(Table_Beispiel[relWort], Table_Nomen[[#This Row],[wortKey]]) &gt; 0</f>
        <v>1</v>
      </c>
      <c r="F1537" t="s">
        <v>18</v>
      </c>
      <c r="H1537" t="s">
        <v>40</v>
      </c>
      <c r="K1537" t="s">
        <v>753</v>
      </c>
      <c r="L1537" t="s">
        <v>46</v>
      </c>
      <c r="O1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NomenOrder36mannlichGenusakkusativKasuspluralNumerus</v>
      </c>
      <c r="P1537">
        <v>1536</v>
      </c>
    </row>
    <row r="1538" spans="1:16">
      <c r="A1538" t="s">
        <v>4839</v>
      </c>
      <c r="B1538" t="s">
        <v>4490</v>
      </c>
      <c r="C1538" t="b">
        <f>COUNTIF(Table_Beispiel[relWort], Table_Nomen[[#This Row],[wortKey]]) &gt; 0</f>
        <v>1</v>
      </c>
      <c r="F1538" t="s">
        <v>20</v>
      </c>
      <c r="H1538" t="s">
        <v>40</v>
      </c>
      <c r="K1538" t="s">
        <v>754</v>
      </c>
      <c r="L1538" t="s">
        <v>46</v>
      </c>
      <c r="O1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NomenOrder37sachlichGenusakkusativKasuspluralNumerus</v>
      </c>
      <c r="P1538">
        <v>1537</v>
      </c>
    </row>
    <row r="1539" spans="1:16">
      <c r="A1539" t="s">
        <v>5112</v>
      </c>
      <c r="B1539" t="s">
        <v>4906</v>
      </c>
      <c r="C1539" t="b">
        <f>COUNTIF(Table_Beispiel[relWort], Table_Nomen[[#This Row],[wortKey]]) &gt; 0</f>
        <v>1</v>
      </c>
      <c r="F1539" t="s">
        <v>18</v>
      </c>
      <c r="H1539" t="s">
        <v>40</v>
      </c>
      <c r="K1539" t="s">
        <v>755</v>
      </c>
      <c r="L1539" t="s">
        <v>46</v>
      </c>
      <c r="O1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NomenOrder38mannlichGenusakkusativKasuspluralNumerus</v>
      </c>
      <c r="P1539">
        <v>1538</v>
      </c>
    </row>
    <row r="1540" spans="1:16">
      <c r="A1540" t="s">
        <v>4841</v>
      </c>
      <c r="B1540" t="s">
        <v>4492</v>
      </c>
      <c r="C1540" t="b">
        <f>COUNTIF(Table_Beispiel[relWort], Table_Nomen[[#This Row],[wortKey]]) &gt; 0</f>
        <v>1</v>
      </c>
      <c r="F1540" t="s">
        <v>19</v>
      </c>
      <c r="H1540" t="s">
        <v>40</v>
      </c>
      <c r="K1540" t="s">
        <v>756</v>
      </c>
      <c r="L1540" t="s">
        <v>46</v>
      </c>
      <c r="O1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NomenOrder39weiblichGenusakkusativKasuspluralNumerus</v>
      </c>
      <c r="P1540">
        <v>1539</v>
      </c>
    </row>
    <row r="1541" spans="1:16">
      <c r="A1541" t="s">
        <v>4842</v>
      </c>
      <c r="B1541" t="s">
        <v>4493</v>
      </c>
      <c r="C1541" t="b">
        <f>COUNTIF(Table_Beispiel[relWort], Table_Nomen[[#This Row],[wortKey]]) &gt; 0</f>
        <v>1</v>
      </c>
      <c r="F1541" t="s">
        <v>19</v>
      </c>
      <c r="H1541" t="s">
        <v>40</v>
      </c>
      <c r="K1541" t="s">
        <v>757</v>
      </c>
      <c r="L1541" t="s">
        <v>46</v>
      </c>
      <c r="O1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NomenOrder40weiblichGenusakkusativKasuspluralNumerus</v>
      </c>
      <c r="P1541">
        <v>1540</v>
      </c>
    </row>
    <row r="1542" spans="1:16">
      <c r="A1542" t="s">
        <v>4843</v>
      </c>
      <c r="B1542" t="s">
        <v>4494</v>
      </c>
      <c r="C1542" t="b">
        <f>COUNTIF(Table_Beispiel[relWort], Table_Nomen[[#This Row],[wortKey]]) &gt; 0</f>
        <v>1</v>
      </c>
      <c r="F1542" t="s">
        <v>19</v>
      </c>
      <c r="H1542" t="s">
        <v>40</v>
      </c>
      <c r="K1542" t="s">
        <v>758</v>
      </c>
      <c r="L1542" t="s">
        <v>46</v>
      </c>
      <c r="O1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NomenOrder41weiblichGenusakkusativKasuspluralNumerus</v>
      </c>
      <c r="P1542">
        <v>1541</v>
      </c>
    </row>
    <row r="1543" spans="1:16">
      <c r="A1543" t="s">
        <v>4844</v>
      </c>
      <c r="B1543" t="s">
        <v>4495</v>
      </c>
      <c r="C1543" t="b">
        <f>COUNTIF(Table_Beispiel[relWort], Table_Nomen[[#This Row],[wortKey]]) &gt; 0</f>
        <v>1</v>
      </c>
      <c r="F1543" t="s">
        <v>18</v>
      </c>
      <c r="H1543" t="s">
        <v>40</v>
      </c>
      <c r="K1543" t="s">
        <v>759</v>
      </c>
      <c r="L1543" t="s">
        <v>46</v>
      </c>
      <c r="O1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NomenOrder42mannlichGenusakkusativKasuspluralNumerus</v>
      </c>
      <c r="P1543">
        <v>1542</v>
      </c>
    </row>
    <row r="1544" spans="1:16">
      <c r="A1544" t="s">
        <v>4845</v>
      </c>
      <c r="B1544" t="s">
        <v>4907</v>
      </c>
      <c r="C1544" t="b">
        <f>COUNTIF(Table_Beispiel[relWort], Table_Nomen[[#This Row],[wortKey]]) &gt; 0</f>
        <v>1</v>
      </c>
      <c r="F1544" t="s">
        <v>18</v>
      </c>
      <c r="H1544" t="s">
        <v>40</v>
      </c>
      <c r="K1544" t="s">
        <v>760</v>
      </c>
      <c r="L1544" t="s">
        <v>46</v>
      </c>
      <c r="O1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NomenOrder43mannlichGenusakkusativKasuspluralNumerus</v>
      </c>
      <c r="P1544">
        <v>1543</v>
      </c>
    </row>
    <row r="1545" spans="1:16">
      <c r="A1545" t="s">
        <v>4846</v>
      </c>
      <c r="B1545" t="s">
        <v>4497</v>
      </c>
      <c r="C1545" t="b">
        <f>COUNTIF(Table_Beispiel[relWort], Table_Nomen[[#This Row],[wortKey]]) &gt; 0</f>
        <v>1</v>
      </c>
      <c r="F1545" t="s">
        <v>19</v>
      </c>
      <c r="H1545" t="s">
        <v>40</v>
      </c>
      <c r="K1545" t="s">
        <v>761</v>
      </c>
      <c r="L1545" t="s">
        <v>46</v>
      </c>
      <c r="O1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NomenOrder44weiblichGenusakkusativKasuspluralNumerus</v>
      </c>
      <c r="P1545">
        <v>1544</v>
      </c>
    </row>
    <row r="1546" spans="1:16">
      <c r="A1546" t="s">
        <v>4847</v>
      </c>
      <c r="B1546" t="s">
        <v>4498</v>
      </c>
      <c r="C1546" t="b">
        <f>COUNTIF(Table_Beispiel[relWort], Table_Nomen[[#This Row],[wortKey]]) &gt; 0</f>
        <v>1</v>
      </c>
      <c r="F1546" t="s">
        <v>20</v>
      </c>
      <c r="H1546" t="s">
        <v>40</v>
      </c>
      <c r="K1546" t="s">
        <v>762</v>
      </c>
      <c r="L1546" t="s">
        <v>46</v>
      </c>
      <c r="O1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NomenOrder45sachlichGenusakkusativKasuspluralNumerus</v>
      </c>
      <c r="P1546">
        <v>1545</v>
      </c>
    </row>
    <row r="1547" spans="1:16">
      <c r="A1547" t="s">
        <v>4848</v>
      </c>
      <c r="B1547" t="s">
        <v>4908</v>
      </c>
      <c r="C1547" t="b">
        <f>COUNTIF(Table_Beispiel[relWort], Table_Nomen[[#This Row],[wortKey]]) &gt; 0</f>
        <v>1</v>
      </c>
      <c r="F1547" t="s">
        <v>18</v>
      </c>
      <c r="H1547" t="s">
        <v>40</v>
      </c>
      <c r="K1547" t="s">
        <v>763</v>
      </c>
      <c r="L1547" t="s">
        <v>46</v>
      </c>
      <c r="O1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NomenOrder46mannlichGenusakkusativKasuspluralNumerus</v>
      </c>
      <c r="P1547">
        <v>1546</v>
      </c>
    </row>
    <row r="1548" spans="1:16">
      <c r="A1548" t="s">
        <v>4849</v>
      </c>
      <c r="B1548" t="s">
        <v>4500</v>
      </c>
      <c r="C1548" t="b">
        <f>COUNTIF(Table_Beispiel[relWort], Table_Nomen[[#This Row],[wortKey]]) &gt; 0</f>
        <v>1</v>
      </c>
      <c r="F1548" t="s">
        <v>18</v>
      </c>
      <c r="H1548" t="s">
        <v>40</v>
      </c>
      <c r="K1548" t="s">
        <v>764</v>
      </c>
      <c r="L1548" t="s">
        <v>46</v>
      </c>
      <c r="O1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NomenOrder47mannlichGenusakkusativKasuspluralNumerus</v>
      </c>
      <c r="P1548">
        <v>1547</v>
      </c>
    </row>
    <row r="1549" spans="1:16">
      <c r="A1549" t="s">
        <v>4850</v>
      </c>
      <c r="B1549" t="s">
        <v>4501</v>
      </c>
      <c r="C1549" t="b">
        <f>COUNTIF(Table_Beispiel[relWort], Table_Nomen[[#This Row],[wortKey]]) &gt; 0</f>
        <v>1</v>
      </c>
      <c r="F1549" t="s">
        <v>20</v>
      </c>
      <c r="H1549" t="s">
        <v>40</v>
      </c>
      <c r="K1549" t="s">
        <v>765</v>
      </c>
      <c r="L1549" t="s">
        <v>46</v>
      </c>
      <c r="O1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NomenOrder48sachlichGenusakkusativKasuspluralNumerus</v>
      </c>
      <c r="P1549">
        <v>1548</v>
      </c>
    </row>
    <row r="1550" spans="1:16">
      <c r="A1550" t="s">
        <v>4851</v>
      </c>
      <c r="B1550" t="s">
        <v>4502</v>
      </c>
      <c r="C1550" t="b">
        <f>COUNTIF(Table_Beispiel[relWort], Table_Nomen[[#This Row],[wortKey]]) &gt; 0</f>
        <v>1</v>
      </c>
      <c r="F1550" t="s">
        <v>19</v>
      </c>
      <c r="H1550" t="s">
        <v>40</v>
      </c>
      <c r="K1550" t="s">
        <v>766</v>
      </c>
      <c r="L1550" t="s">
        <v>46</v>
      </c>
      <c r="O1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NomenOrder49weiblichGenusakkusativKasuspluralNumerus</v>
      </c>
      <c r="P1550">
        <v>1549</v>
      </c>
    </row>
    <row r="1551" spans="1:16">
      <c r="A1551" t="s">
        <v>4852</v>
      </c>
      <c r="B1551" t="s">
        <v>4503</v>
      </c>
      <c r="C1551" t="b">
        <f>COUNTIF(Table_Beispiel[relWort], Table_Nomen[[#This Row],[wortKey]]) &gt; 0</f>
        <v>1</v>
      </c>
      <c r="F1551" t="s">
        <v>19</v>
      </c>
      <c r="H1551" t="s">
        <v>40</v>
      </c>
      <c r="K1551" t="s">
        <v>767</v>
      </c>
      <c r="L1551" t="s">
        <v>46</v>
      </c>
      <c r="O1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NomenOrder50weiblichGenusakkusativKasuspluralNumerus</v>
      </c>
      <c r="P1551">
        <v>1550</v>
      </c>
    </row>
    <row r="1552" spans="1:16">
      <c r="A1552" t="s">
        <v>4853</v>
      </c>
      <c r="B1552" t="s">
        <v>4504</v>
      </c>
      <c r="C1552" t="b">
        <f>COUNTIF(Table_Beispiel[relWort], Table_Nomen[[#This Row],[wortKey]]) &gt; 0</f>
        <v>0</v>
      </c>
      <c r="F1552" t="s">
        <v>18</v>
      </c>
      <c r="H1552" t="s">
        <v>40</v>
      </c>
      <c r="K1552" t="s">
        <v>768</v>
      </c>
      <c r="L1552" t="s">
        <v>46</v>
      </c>
      <c r="O1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NomenOrder51mannlichGenusakkusativKasuspluralNumerus</v>
      </c>
      <c r="P1552">
        <v>1551</v>
      </c>
    </row>
    <row r="1553" spans="1:16">
      <c r="A1553" t="s">
        <v>4854</v>
      </c>
      <c r="B1553" t="s">
        <v>4763</v>
      </c>
      <c r="C1553" t="b">
        <f>COUNTIF(Table_Beispiel[relWort], Table_Nomen[[#This Row],[wortKey]]) &gt; 0</f>
        <v>0</v>
      </c>
      <c r="F1553" t="s">
        <v>19</v>
      </c>
      <c r="H1553" t="s">
        <v>40</v>
      </c>
      <c r="K1553" t="s">
        <v>769</v>
      </c>
      <c r="L1553" t="s">
        <v>46</v>
      </c>
      <c r="O1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NomenOrder52weiblichGenusakkusativKasuspluralNumerus</v>
      </c>
      <c r="P1553">
        <v>1552</v>
      </c>
    </row>
    <row r="1554" spans="1:16">
      <c r="A1554" t="s">
        <v>4855</v>
      </c>
      <c r="B1554" t="s">
        <v>4909</v>
      </c>
      <c r="C1554" t="b">
        <f>COUNTIF(Table_Beispiel[relWort], Table_Nomen[[#This Row],[wortKey]]) &gt; 0</f>
        <v>0</v>
      </c>
      <c r="F1554" t="s">
        <v>20</v>
      </c>
      <c r="H1554" t="s">
        <v>40</v>
      </c>
      <c r="K1554" t="s">
        <v>770</v>
      </c>
      <c r="L1554" t="s">
        <v>46</v>
      </c>
      <c r="O1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NomenOrder53sachlichGenusakkusativKasuspluralNumerus</v>
      </c>
      <c r="P1554">
        <v>1553</v>
      </c>
    </row>
    <row r="1555" spans="1:16">
      <c r="A1555" t="s">
        <v>4856</v>
      </c>
      <c r="B1555" t="s">
        <v>4910</v>
      </c>
      <c r="C1555" t="b">
        <f>COUNTIF(Table_Beispiel[relWort], Table_Nomen[[#This Row],[wortKey]]) &gt; 0</f>
        <v>0</v>
      </c>
      <c r="F1555" t="s">
        <v>19</v>
      </c>
      <c r="H1555" t="s">
        <v>40</v>
      </c>
      <c r="K1555" t="s">
        <v>771</v>
      </c>
      <c r="L1555" t="s">
        <v>46</v>
      </c>
      <c r="O1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NomenOrder54weiblichGenusakkusativKasuspluralNumerus</v>
      </c>
      <c r="P1555">
        <v>1554</v>
      </c>
    </row>
    <row r="1556" spans="1:16">
      <c r="A1556" t="s">
        <v>4857</v>
      </c>
      <c r="B1556" t="s">
        <v>4911</v>
      </c>
      <c r="C1556" t="b">
        <f>COUNTIF(Table_Beispiel[relWort], Table_Nomen[[#This Row],[wortKey]]) &gt; 0</f>
        <v>0</v>
      </c>
      <c r="F1556" t="s">
        <v>20</v>
      </c>
      <c r="H1556" t="s">
        <v>40</v>
      </c>
      <c r="K1556" t="s">
        <v>772</v>
      </c>
      <c r="L1556" t="s">
        <v>46</v>
      </c>
      <c r="O1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NomenOrder55sachlichGenusakkusativKasuspluralNumerus</v>
      </c>
      <c r="P1556">
        <v>1555</v>
      </c>
    </row>
    <row r="1557" spans="1:16">
      <c r="A1557" t="s">
        <v>4832</v>
      </c>
      <c r="B1557" t="s">
        <v>5047</v>
      </c>
      <c r="C1557" t="b">
        <f>COUNTIF(Table_Beispiel[relWort], Table_Nomen[[#This Row],[wortKey]]) &gt; 0</f>
        <v>0</v>
      </c>
      <c r="F1557" t="s">
        <v>18</v>
      </c>
      <c r="H1557" t="s">
        <v>40</v>
      </c>
      <c r="K1557" t="s">
        <v>773</v>
      </c>
      <c r="L1557" t="s">
        <v>46</v>
      </c>
      <c r="O1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NomenOrder56mannlichGenusakkusativKasuspluralNumerus</v>
      </c>
      <c r="P1557">
        <v>1556</v>
      </c>
    </row>
    <row r="1558" spans="1:16">
      <c r="A1558" t="s">
        <v>4858</v>
      </c>
      <c r="B1558" t="s">
        <v>4912</v>
      </c>
      <c r="C1558" t="b">
        <f>COUNTIF(Table_Beispiel[relWort], Table_Nomen[[#This Row],[wortKey]]) &gt; 0</f>
        <v>0</v>
      </c>
      <c r="F1558" t="s">
        <v>19</v>
      </c>
      <c r="H1558" t="s">
        <v>40</v>
      </c>
      <c r="K1558" t="s">
        <v>774</v>
      </c>
      <c r="L1558" t="s">
        <v>46</v>
      </c>
      <c r="O1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NomenOrder57weiblichGenusakkusativKasuspluralNumerus</v>
      </c>
      <c r="P1558">
        <v>1557</v>
      </c>
    </row>
    <row r="1559" spans="1:16">
      <c r="A1559" t="s">
        <v>4859</v>
      </c>
      <c r="B1559" t="s">
        <v>4509</v>
      </c>
      <c r="C1559" t="b">
        <f>COUNTIF(Table_Beispiel[relWort], Table_Nomen[[#This Row],[wortKey]]) &gt; 0</f>
        <v>0</v>
      </c>
      <c r="F1559" t="s">
        <v>18</v>
      </c>
      <c r="H1559" t="s">
        <v>40</v>
      </c>
      <c r="K1559" t="s">
        <v>775</v>
      </c>
      <c r="L1559" t="s">
        <v>46</v>
      </c>
      <c r="O1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NomenOrder58mannlichGenusakkusativKasuspluralNumerus</v>
      </c>
      <c r="P1559">
        <v>1558</v>
      </c>
    </row>
    <row r="1560" spans="1:16">
      <c r="A1560" t="s">
        <v>4860</v>
      </c>
      <c r="B1560" t="s">
        <v>4510</v>
      </c>
      <c r="C1560" t="b">
        <f>COUNTIF(Table_Beispiel[relWort], Table_Nomen[[#This Row],[wortKey]]) &gt; 0</f>
        <v>0</v>
      </c>
      <c r="F1560" t="s">
        <v>18</v>
      </c>
      <c r="H1560" t="s">
        <v>40</v>
      </c>
      <c r="K1560" t="s">
        <v>776</v>
      </c>
      <c r="L1560" t="s">
        <v>46</v>
      </c>
      <c r="O1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NomenOrder59mannlichGenusakkusativKasuspluralNumerus</v>
      </c>
      <c r="P1560">
        <v>1559</v>
      </c>
    </row>
    <row r="1561" spans="1:16">
      <c r="A1561" t="s">
        <v>4861</v>
      </c>
      <c r="B1561" t="s">
        <v>4511</v>
      </c>
      <c r="C1561" t="b">
        <f>COUNTIF(Table_Beispiel[relWort], Table_Nomen[[#This Row],[wortKey]]) &gt; 0</f>
        <v>0</v>
      </c>
      <c r="F1561" t="s">
        <v>19</v>
      </c>
      <c r="H1561" t="s">
        <v>40</v>
      </c>
      <c r="K1561" t="s">
        <v>777</v>
      </c>
      <c r="L1561" t="s">
        <v>46</v>
      </c>
      <c r="O1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NomenOrder60weiblichGenusakkusativKasuspluralNumerus</v>
      </c>
      <c r="P1561">
        <v>1560</v>
      </c>
    </row>
    <row r="1562" spans="1:16">
      <c r="A1562" t="s">
        <v>4849</v>
      </c>
      <c r="B1562" t="s">
        <v>4512</v>
      </c>
      <c r="C1562" t="b">
        <f>COUNTIF(Table_Beispiel[relWort], Table_Nomen[[#This Row],[wortKey]]) &gt; 0</f>
        <v>0</v>
      </c>
      <c r="F1562" t="s">
        <v>18</v>
      </c>
      <c r="H1562" t="s">
        <v>40</v>
      </c>
      <c r="K1562" t="s">
        <v>778</v>
      </c>
      <c r="L1562" t="s">
        <v>46</v>
      </c>
      <c r="O1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NomenOrder61mannlichGenusakkusativKasuspluralNumerus</v>
      </c>
      <c r="P1562">
        <v>1561</v>
      </c>
    </row>
    <row r="1563" spans="1:16">
      <c r="A1563" t="s">
        <v>4862</v>
      </c>
      <c r="B1563" t="s">
        <v>4913</v>
      </c>
      <c r="C1563" t="b">
        <f>COUNTIF(Table_Beispiel[relWort], Table_Nomen[[#This Row],[wortKey]]) &gt; 0</f>
        <v>0</v>
      </c>
      <c r="F1563" t="s">
        <v>20</v>
      </c>
      <c r="H1563" t="s">
        <v>40</v>
      </c>
      <c r="K1563" t="s">
        <v>779</v>
      </c>
      <c r="L1563" t="s">
        <v>46</v>
      </c>
      <c r="O1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NomenOrder62sachlichGenusakkusativKasuspluralNumerus</v>
      </c>
      <c r="P1563">
        <v>1562</v>
      </c>
    </row>
    <row r="1564" spans="1:16">
      <c r="A1564" t="s">
        <v>4834</v>
      </c>
      <c r="B1564" t="s">
        <v>4903</v>
      </c>
      <c r="C1564" t="b">
        <f>COUNTIF(Table_Beispiel[relWort], Table_Nomen[[#This Row],[wortKey]]) &gt; 0</f>
        <v>0</v>
      </c>
      <c r="F1564" t="s">
        <v>18</v>
      </c>
      <c r="H1564" t="s">
        <v>40</v>
      </c>
      <c r="K1564" t="s">
        <v>780</v>
      </c>
      <c r="L1564" t="s">
        <v>46</v>
      </c>
      <c r="O1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NomenOrder63mannlichGenusakkusativKasuspluralNumerus</v>
      </c>
      <c r="P1564">
        <v>1563</v>
      </c>
    </row>
    <row r="1565" spans="1:16">
      <c r="A1565" t="s">
        <v>4863</v>
      </c>
      <c r="B1565" t="s">
        <v>4514</v>
      </c>
      <c r="C1565" t="b">
        <f>COUNTIF(Table_Beispiel[relWort], Table_Nomen[[#This Row],[wortKey]]) &gt; 0</f>
        <v>0</v>
      </c>
      <c r="F1565" t="s">
        <v>20</v>
      </c>
      <c r="H1565" t="s">
        <v>40</v>
      </c>
      <c r="K1565" t="s">
        <v>781</v>
      </c>
      <c r="L1565" t="s">
        <v>46</v>
      </c>
      <c r="O1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NomenOrder64sachlichGenusakkusativKasuspluralNumerus</v>
      </c>
      <c r="P1565">
        <v>1564</v>
      </c>
    </row>
    <row r="1566" spans="1:16">
      <c r="A1566" t="s">
        <v>4864</v>
      </c>
      <c r="B1566" t="s">
        <v>4925</v>
      </c>
      <c r="C1566" t="b">
        <f>COUNTIF(Table_Beispiel[relWort], Table_Nomen[[#This Row],[wortKey]]) &gt; 0</f>
        <v>0</v>
      </c>
      <c r="F1566" t="s">
        <v>20</v>
      </c>
      <c r="H1566" t="s">
        <v>40</v>
      </c>
      <c r="K1566" t="s">
        <v>782</v>
      </c>
      <c r="L1566" t="s">
        <v>46</v>
      </c>
      <c r="O1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NomenOrder65sachlichGenusakkusativKasuspluralNumerus</v>
      </c>
      <c r="P1566">
        <v>1565</v>
      </c>
    </row>
    <row r="1567" spans="1:16">
      <c r="A1567" t="s">
        <v>4865</v>
      </c>
      <c r="B1567" t="s">
        <v>4516</v>
      </c>
      <c r="C1567" t="b">
        <f>COUNTIF(Table_Beispiel[relWort], Table_Nomen[[#This Row],[wortKey]]) &gt; 0</f>
        <v>0</v>
      </c>
      <c r="F1567" t="s">
        <v>19</v>
      </c>
      <c r="H1567" t="s">
        <v>40</v>
      </c>
      <c r="K1567" t="s">
        <v>783</v>
      </c>
      <c r="L1567" t="s">
        <v>46</v>
      </c>
      <c r="O1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NomenOrder66weiblichGenusakkusativKasuspluralNumerus</v>
      </c>
      <c r="P1567">
        <v>1566</v>
      </c>
    </row>
    <row r="1568" spans="1:16">
      <c r="A1568" t="s">
        <v>4866</v>
      </c>
      <c r="B1568" t="s">
        <v>4517</v>
      </c>
      <c r="C1568" t="b">
        <f>COUNTIF(Table_Beispiel[relWort], Table_Nomen[[#This Row],[wortKey]]) &gt; 0</f>
        <v>0</v>
      </c>
      <c r="F1568" t="s">
        <v>19</v>
      </c>
      <c r="H1568" t="s">
        <v>40</v>
      </c>
      <c r="K1568" t="s">
        <v>784</v>
      </c>
      <c r="L1568" t="s">
        <v>46</v>
      </c>
      <c r="O1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NomenOrder67weiblichGenusakkusativKasuspluralNumerus</v>
      </c>
      <c r="P1568">
        <v>1567</v>
      </c>
    </row>
    <row r="1569" spans="1:16">
      <c r="A1569" t="s">
        <v>4867</v>
      </c>
      <c r="B1569" t="s">
        <v>4518</v>
      </c>
      <c r="C1569" t="b">
        <f>COUNTIF(Table_Beispiel[relWort], Table_Nomen[[#This Row],[wortKey]]) &gt; 0</f>
        <v>0</v>
      </c>
      <c r="F1569" t="s">
        <v>18</v>
      </c>
      <c r="H1569" t="s">
        <v>40</v>
      </c>
      <c r="K1569" t="s">
        <v>785</v>
      </c>
      <c r="L1569" t="s">
        <v>46</v>
      </c>
      <c r="O1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NomenOrder68mannlichGenusakkusativKasuspluralNumerus</v>
      </c>
      <c r="P1569">
        <v>1568</v>
      </c>
    </row>
    <row r="1570" spans="1:16">
      <c r="A1570" t="s">
        <v>4868</v>
      </c>
      <c r="B1570" t="s">
        <v>5114</v>
      </c>
      <c r="C1570" t="b">
        <f>COUNTIF(Table_Beispiel[relWort], Table_Nomen[[#This Row],[wortKey]]) &gt; 0</f>
        <v>0</v>
      </c>
      <c r="F1570" t="s">
        <v>19</v>
      </c>
      <c r="H1570" t="s">
        <v>40</v>
      </c>
      <c r="K1570" t="s">
        <v>786</v>
      </c>
      <c r="L1570" t="s">
        <v>46</v>
      </c>
      <c r="O1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NomenOrder69weiblichGenusakkusativKasuspluralNumerus</v>
      </c>
      <c r="P1570">
        <v>1569</v>
      </c>
    </row>
    <row r="1571" spans="1:16">
      <c r="A1571" t="s">
        <v>4869</v>
      </c>
      <c r="B1571" t="s">
        <v>4914</v>
      </c>
      <c r="C1571" t="b">
        <f>COUNTIF(Table_Beispiel[relWort], Table_Nomen[[#This Row],[wortKey]]) &gt; 0</f>
        <v>0</v>
      </c>
      <c r="F1571" t="s">
        <v>20</v>
      </c>
      <c r="H1571" t="s">
        <v>40</v>
      </c>
      <c r="K1571" t="s">
        <v>787</v>
      </c>
      <c r="L1571" t="s">
        <v>46</v>
      </c>
      <c r="O1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NomenOrder70sachlichGenusakkusativKasuspluralNumerus</v>
      </c>
      <c r="P1571">
        <v>1570</v>
      </c>
    </row>
    <row r="1572" spans="1:16">
      <c r="A1572" t="s">
        <v>4870</v>
      </c>
      <c r="B1572" t="s">
        <v>4521</v>
      </c>
      <c r="C1572" t="b">
        <f>COUNTIF(Table_Beispiel[relWort], Table_Nomen[[#This Row],[wortKey]]) &gt; 0</f>
        <v>0</v>
      </c>
      <c r="F1572" t="s">
        <v>18</v>
      </c>
      <c r="H1572" t="s">
        <v>40</v>
      </c>
      <c r="K1572" t="s">
        <v>788</v>
      </c>
      <c r="L1572" t="s">
        <v>46</v>
      </c>
      <c r="O1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NomenOrder71mannlichGenusakkusativKasuspluralNumerus</v>
      </c>
      <c r="P1572">
        <v>1571</v>
      </c>
    </row>
    <row r="1573" spans="1:16">
      <c r="A1573" t="s">
        <v>4871</v>
      </c>
      <c r="B1573" t="s">
        <v>4522</v>
      </c>
      <c r="C1573" t="b">
        <f>COUNTIF(Table_Beispiel[relWort], Table_Nomen[[#This Row],[wortKey]]) &gt; 0</f>
        <v>0</v>
      </c>
      <c r="F1573" t="s">
        <v>19</v>
      </c>
      <c r="H1573" t="s">
        <v>40</v>
      </c>
      <c r="K1573" t="s">
        <v>789</v>
      </c>
      <c r="L1573" t="s">
        <v>46</v>
      </c>
      <c r="O1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NomenOrder72weiblichGenusakkusativKasuspluralNumerus</v>
      </c>
      <c r="P1573">
        <v>1572</v>
      </c>
    </row>
    <row r="1574" spans="1:16">
      <c r="A1574" t="s">
        <v>4872</v>
      </c>
      <c r="B1574" t="s">
        <v>4523</v>
      </c>
      <c r="C1574" t="b">
        <f>COUNTIF(Table_Beispiel[relWort], Table_Nomen[[#This Row],[wortKey]]) &gt; 0</f>
        <v>0</v>
      </c>
      <c r="F1574" t="s">
        <v>19</v>
      </c>
      <c r="H1574" t="s">
        <v>40</v>
      </c>
      <c r="K1574" t="s">
        <v>790</v>
      </c>
      <c r="L1574" t="s">
        <v>46</v>
      </c>
      <c r="O1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NomenOrder73weiblichGenusakkusativKasuspluralNumerus</v>
      </c>
      <c r="P1574">
        <v>1573</v>
      </c>
    </row>
    <row r="1575" spans="1:16">
      <c r="A1575" t="s">
        <v>4852</v>
      </c>
      <c r="B1575" t="s">
        <v>4503</v>
      </c>
      <c r="C1575" t="b">
        <f>COUNTIF(Table_Beispiel[relWort], Table_Nomen[[#This Row],[wortKey]]) &gt; 0</f>
        <v>0</v>
      </c>
      <c r="F1575" t="s">
        <v>19</v>
      </c>
      <c r="H1575" t="s">
        <v>40</v>
      </c>
      <c r="K1575" t="s">
        <v>791</v>
      </c>
      <c r="L1575" t="s">
        <v>46</v>
      </c>
      <c r="O1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NomenOrder74weiblichGenusakkusativKasuspluralNumerus</v>
      </c>
      <c r="P1575">
        <v>1574</v>
      </c>
    </row>
    <row r="1576" spans="1:16">
      <c r="A1576" t="s">
        <v>4873</v>
      </c>
      <c r="B1576" t="s">
        <v>4915</v>
      </c>
      <c r="C1576" t="b">
        <f>COUNTIF(Table_Beispiel[relWort], Table_Nomen[[#This Row],[wortKey]]) &gt; 0</f>
        <v>0</v>
      </c>
      <c r="F1576" t="s">
        <v>20</v>
      </c>
      <c r="H1576" t="s">
        <v>40</v>
      </c>
      <c r="K1576" t="s">
        <v>792</v>
      </c>
      <c r="L1576" t="s">
        <v>46</v>
      </c>
      <c r="O1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NomenOrder75sachlichGenusakkusativKasuspluralNumerus</v>
      </c>
      <c r="P1576">
        <v>1575</v>
      </c>
    </row>
    <row r="1577" spans="1:16">
      <c r="A1577" t="s">
        <v>4874</v>
      </c>
      <c r="B1577" t="s">
        <v>4916</v>
      </c>
      <c r="C1577" t="b">
        <f>COUNTIF(Table_Beispiel[relWort], Table_Nomen[[#This Row],[wortKey]]) &gt; 0</f>
        <v>0</v>
      </c>
      <c r="F1577" t="s">
        <v>20</v>
      </c>
      <c r="H1577" t="s">
        <v>40</v>
      </c>
      <c r="K1577" t="s">
        <v>793</v>
      </c>
      <c r="L1577" t="s">
        <v>46</v>
      </c>
      <c r="O1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NomenOrder76sachlichGenusakkusativKasuspluralNumerus</v>
      </c>
      <c r="P1577">
        <v>1576</v>
      </c>
    </row>
    <row r="1578" spans="1:16">
      <c r="A1578" t="s">
        <v>4875</v>
      </c>
      <c r="B1578" t="s">
        <v>4526</v>
      </c>
      <c r="C1578" t="b">
        <f>COUNTIF(Table_Beispiel[relWort], Table_Nomen[[#This Row],[wortKey]]) &gt; 0</f>
        <v>0</v>
      </c>
      <c r="F1578" t="s">
        <v>20</v>
      </c>
      <c r="H1578" t="s">
        <v>40</v>
      </c>
      <c r="K1578" t="s">
        <v>794</v>
      </c>
      <c r="L1578" t="s">
        <v>46</v>
      </c>
      <c r="O1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NomenOrder77sachlichGenusakkusativKasuspluralNumerus</v>
      </c>
      <c r="P1578">
        <v>1577</v>
      </c>
    </row>
    <row r="1579" spans="1:16">
      <c r="A1579" t="s">
        <v>4876</v>
      </c>
      <c r="B1579" t="s">
        <v>4527</v>
      </c>
      <c r="C1579" t="b">
        <f>COUNTIF(Table_Beispiel[relWort], Table_Nomen[[#This Row],[wortKey]]) &gt; 0</f>
        <v>0</v>
      </c>
      <c r="F1579" t="s">
        <v>20</v>
      </c>
      <c r="H1579" t="s">
        <v>40</v>
      </c>
      <c r="K1579" t="s">
        <v>795</v>
      </c>
      <c r="L1579" t="s">
        <v>46</v>
      </c>
      <c r="O1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NomenOrder78sachlichGenusakkusativKasuspluralNumerus</v>
      </c>
      <c r="P1579">
        <v>1578</v>
      </c>
    </row>
    <row r="1580" spans="1:16">
      <c r="A1580" t="s">
        <v>4877</v>
      </c>
      <c r="B1580" t="s">
        <v>4528</v>
      </c>
      <c r="C1580" t="b">
        <f>COUNTIF(Table_Beispiel[relWort], Table_Nomen[[#This Row],[wortKey]]) &gt; 0</f>
        <v>0</v>
      </c>
      <c r="F1580" t="s">
        <v>19</v>
      </c>
      <c r="H1580" t="s">
        <v>40</v>
      </c>
      <c r="K1580" t="s">
        <v>796</v>
      </c>
      <c r="L1580" t="s">
        <v>46</v>
      </c>
      <c r="O1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NomenOrder79weiblichGenusakkusativKasuspluralNumerus</v>
      </c>
      <c r="P1580">
        <v>1579</v>
      </c>
    </row>
    <row r="1581" spans="1:16">
      <c r="A1581" t="s">
        <v>4878</v>
      </c>
      <c r="B1581" t="s">
        <v>4917</v>
      </c>
      <c r="C1581" t="b">
        <f>COUNTIF(Table_Beispiel[relWort], Table_Nomen[[#This Row],[wortKey]]) &gt; 0</f>
        <v>0</v>
      </c>
      <c r="F1581" t="s">
        <v>19</v>
      </c>
      <c r="H1581" t="s">
        <v>40</v>
      </c>
      <c r="K1581" t="s">
        <v>797</v>
      </c>
      <c r="L1581" t="s">
        <v>46</v>
      </c>
      <c r="O1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NomenOrder80weiblichGenusakkusativKasuspluralNumerus</v>
      </c>
      <c r="P1581">
        <v>1580</v>
      </c>
    </row>
    <row r="1582" spans="1:16">
      <c r="A1582" t="s">
        <v>4879</v>
      </c>
      <c r="B1582" t="s">
        <v>4530</v>
      </c>
      <c r="C1582" t="b">
        <f>COUNTIF(Table_Beispiel[relWort], Table_Nomen[[#This Row],[wortKey]]) &gt; 0</f>
        <v>0</v>
      </c>
      <c r="F1582" t="s">
        <v>19</v>
      </c>
      <c r="H1582" t="s">
        <v>40</v>
      </c>
      <c r="K1582" t="s">
        <v>798</v>
      </c>
      <c r="L1582" t="s">
        <v>46</v>
      </c>
      <c r="O1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NomenOrder81weiblichGenusakkusativKasuspluralNumerus</v>
      </c>
      <c r="P1582">
        <v>1581</v>
      </c>
    </row>
    <row r="1583" spans="1:16">
      <c r="A1583" t="s">
        <v>4880</v>
      </c>
      <c r="B1583" t="s">
        <v>4531</v>
      </c>
      <c r="C1583" t="b">
        <f>COUNTIF(Table_Beispiel[relWort], Table_Nomen[[#This Row],[wortKey]]) &gt; 0</f>
        <v>0</v>
      </c>
      <c r="F1583" t="s">
        <v>18</v>
      </c>
      <c r="H1583" t="s">
        <v>40</v>
      </c>
      <c r="K1583" t="s">
        <v>799</v>
      </c>
      <c r="L1583" t="s">
        <v>46</v>
      </c>
      <c r="O1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NomenOrder82mannlichGenusakkusativKasuspluralNumerus</v>
      </c>
      <c r="P1583">
        <v>1582</v>
      </c>
    </row>
    <row r="1584" spans="1:16">
      <c r="A1584" t="s">
        <v>4881</v>
      </c>
      <c r="B1584" t="s">
        <v>4918</v>
      </c>
      <c r="C1584" t="b">
        <f>COUNTIF(Table_Beispiel[relWort], Table_Nomen[[#This Row],[wortKey]]) &gt; 0</f>
        <v>0</v>
      </c>
      <c r="F1584" t="s">
        <v>18</v>
      </c>
      <c r="H1584" t="s">
        <v>40</v>
      </c>
      <c r="K1584" t="s">
        <v>800</v>
      </c>
      <c r="L1584" t="s">
        <v>46</v>
      </c>
      <c r="O1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NomenOrder83mannlichGenusakkusativKasuspluralNumerus</v>
      </c>
      <c r="P1584">
        <v>1583</v>
      </c>
    </row>
    <row r="1585" spans="1:16">
      <c r="A1585" t="s">
        <v>5113</v>
      </c>
      <c r="B1585" t="s">
        <v>5052</v>
      </c>
      <c r="C1585" t="b">
        <f>COUNTIF(Table_Beispiel[relWort], Table_Nomen[[#This Row],[wortKey]]) &gt; 0</f>
        <v>0</v>
      </c>
      <c r="F1585" t="s">
        <v>18</v>
      </c>
      <c r="H1585" t="s">
        <v>40</v>
      </c>
      <c r="K1585" t="s">
        <v>801</v>
      </c>
      <c r="L1585" t="s">
        <v>46</v>
      </c>
      <c r="O1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NomenOrder84mannlichGenusakkusativKasuspluralNumerus</v>
      </c>
      <c r="P1585">
        <v>1584</v>
      </c>
    </row>
    <row r="1586" spans="1:16">
      <c r="A1586" t="s">
        <v>4847</v>
      </c>
      <c r="B1586" t="s">
        <v>4533</v>
      </c>
      <c r="C1586" t="b">
        <f>COUNTIF(Table_Beispiel[relWort], Table_Nomen[[#This Row],[wortKey]]) &gt; 0</f>
        <v>0</v>
      </c>
      <c r="F1586" t="s">
        <v>20</v>
      </c>
      <c r="H1586" t="s">
        <v>40</v>
      </c>
      <c r="K1586" t="s">
        <v>802</v>
      </c>
      <c r="L1586" t="s">
        <v>46</v>
      </c>
      <c r="O1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NomenOrder85sachlichGenusakkusativKasuspluralNumerus</v>
      </c>
      <c r="P1586">
        <v>1585</v>
      </c>
    </row>
    <row r="1587" spans="1:16">
      <c r="A1587" t="s">
        <v>4844</v>
      </c>
      <c r="B1587" t="s">
        <v>4495</v>
      </c>
      <c r="C1587" t="b">
        <f>COUNTIF(Table_Beispiel[relWort], Table_Nomen[[#This Row],[wortKey]]) &gt; 0</f>
        <v>0</v>
      </c>
      <c r="F1587" t="s">
        <v>18</v>
      </c>
      <c r="H1587" t="s">
        <v>40</v>
      </c>
      <c r="K1587" t="s">
        <v>803</v>
      </c>
      <c r="L1587" t="s">
        <v>46</v>
      </c>
      <c r="O1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NomenOrder86mannlichGenusakkusativKasuspluralNumerus</v>
      </c>
      <c r="P1587">
        <v>1586</v>
      </c>
    </row>
    <row r="1588" spans="1:16">
      <c r="A1588" t="s">
        <v>4882</v>
      </c>
      <c r="B1588" t="s">
        <v>4919</v>
      </c>
      <c r="C1588" t="b">
        <f>COUNTIF(Table_Beispiel[relWort], Table_Nomen[[#This Row],[wortKey]]) &gt; 0</f>
        <v>0</v>
      </c>
      <c r="F1588" t="s">
        <v>18</v>
      </c>
      <c r="H1588" t="s">
        <v>40</v>
      </c>
      <c r="K1588" t="s">
        <v>804</v>
      </c>
      <c r="L1588" t="s">
        <v>46</v>
      </c>
      <c r="O1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NomenOrder87mannlichGenusakkusativKasuspluralNumerus</v>
      </c>
      <c r="P1588">
        <v>1587</v>
      </c>
    </row>
    <row r="1589" spans="1:16">
      <c r="A1589" t="s">
        <v>4883</v>
      </c>
      <c r="B1589" t="s">
        <v>5115</v>
      </c>
      <c r="C1589" t="b">
        <f>COUNTIF(Table_Beispiel[relWort], Table_Nomen[[#This Row],[wortKey]]) &gt; 0</f>
        <v>0</v>
      </c>
      <c r="F1589" t="s">
        <v>19</v>
      </c>
      <c r="H1589" t="s">
        <v>40</v>
      </c>
      <c r="K1589" t="s">
        <v>805</v>
      </c>
      <c r="L1589" t="s">
        <v>46</v>
      </c>
      <c r="O1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NomenOrder88weiblichGenusakkusativKasuspluralNumerus</v>
      </c>
      <c r="P1589">
        <v>1588</v>
      </c>
    </row>
    <row r="1590" spans="1:16">
      <c r="A1590" t="s">
        <v>4884</v>
      </c>
      <c r="B1590" t="s">
        <v>4920</v>
      </c>
      <c r="C1590" t="b">
        <f>COUNTIF(Table_Beispiel[relWort], Table_Nomen[[#This Row],[wortKey]]) &gt; 0</f>
        <v>0</v>
      </c>
      <c r="F1590" t="s">
        <v>18</v>
      </c>
      <c r="H1590" t="s">
        <v>40</v>
      </c>
      <c r="K1590" t="s">
        <v>806</v>
      </c>
      <c r="L1590" t="s">
        <v>46</v>
      </c>
      <c r="O1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NomenOrder89mannlichGenusakkusativKasuspluralNumerus</v>
      </c>
      <c r="P1590">
        <v>1589</v>
      </c>
    </row>
    <row r="1591" spans="1:16">
      <c r="A1591" t="s">
        <v>4885</v>
      </c>
      <c r="B1591" t="s">
        <v>4537</v>
      </c>
      <c r="C1591" t="b">
        <f>COUNTIF(Table_Beispiel[relWort], Table_Nomen[[#This Row],[wortKey]]) &gt; 0</f>
        <v>0</v>
      </c>
      <c r="F1591" t="s">
        <v>20</v>
      </c>
      <c r="H1591" t="s">
        <v>40</v>
      </c>
      <c r="K1591" t="s">
        <v>807</v>
      </c>
      <c r="L1591" t="s">
        <v>46</v>
      </c>
      <c r="O1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NomenOrder90sachlichGenusakkusativKasuspluralNumerus</v>
      </c>
      <c r="P1591">
        <v>1590</v>
      </c>
    </row>
    <row r="1592" spans="1:16">
      <c r="A1592" t="s">
        <v>4886</v>
      </c>
      <c r="B1592" t="s">
        <v>4921</v>
      </c>
      <c r="C1592" t="b">
        <f>COUNTIF(Table_Beispiel[relWort], Table_Nomen[[#This Row],[wortKey]]) &gt; 0</f>
        <v>0</v>
      </c>
      <c r="F1592" t="s">
        <v>19</v>
      </c>
      <c r="H1592" t="s">
        <v>40</v>
      </c>
      <c r="K1592" t="s">
        <v>808</v>
      </c>
      <c r="L1592" t="s">
        <v>46</v>
      </c>
      <c r="O1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NomenOrder91weiblichGenusakkusativKasuspluralNumerus</v>
      </c>
      <c r="P1592">
        <v>1591</v>
      </c>
    </row>
    <row r="1593" spans="1:16">
      <c r="A1593" t="s">
        <v>4887</v>
      </c>
      <c r="B1593" t="s">
        <v>4539</v>
      </c>
      <c r="C1593" t="b">
        <f>COUNTIF(Table_Beispiel[relWort], Table_Nomen[[#This Row],[wortKey]]) &gt; 0</f>
        <v>0</v>
      </c>
      <c r="F1593" t="s">
        <v>18</v>
      </c>
      <c r="H1593" t="s">
        <v>40</v>
      </c>
      <c r="K1593" t="s">
        <v>809</v>
      </c>
      <c r="L1593" t="s">
        <v>46</v>
      </c>
      <c r="O1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NomenOrder92mannlichGenusakkusativKasuspluralNumerus</v>
      </c>
      <c r="P1593">
        <v>1592</v>
      </c>
    </row>
    <row r="1594" spans="1:16">
      <c r="A1594" t="s">
        <v>4888</v>
      </c>
      <c r="B1594" t="s">
        <v>4540</v>
      </c>
      <c r="C1594" t="b">
        <f>COUNTIF(Table_Beispiel[relWort], Table_Nomen[[#This Row],[wortKey]]) &gt; 0</f>
        <v>0</v>
      </c>
      <c r="F1594" t="s">
        <v>20</v>
      </c>
      <c r="H1594" t="s">
        <v>40</v>
      </c>
      <c r="K1594" t="s">
        <v>810</v>
      </c>
      <c r="L1594" t="s">
        <v>46</v>
      </c>
      <c r="O1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NomenOrder93sachlichGenusakkusativKasuspluralNumerus</v>
      </c>
      <c r="P1594">
        <v>1593</v>
      </c>
    </row>
    <row r="1595" spans="1:16">
      <c r="A1595" t="s">
        <v>4889</v>
      </c>
      <c r="B1595" t="s">
        <v>5116</v>
      </c>
      <c r="C1595" t="b">
        <f>COUNTIF(Table_Beispiel[relWort], Table_Nomen[[#This Row],[wortKey]]) &gt; 0</f>
        <v>0</v>
      </c>
      <c r="F1595" t="s">
        <v>19</v>
      </c>
      <c r="H1595" t="s">
        <v>40</v>
      </c>
      <c r="K1595" t="s">
        <v>811</v>
      </c>
      <c r="L1595" t="s">
        <v>46</v>
      </c>
      <c r="O1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NomenOrder94weiblichGenusakkusativKasuspluralNumerus</v>
      </c>
      <c r="P1595">
        <v>1594</v>
      </c>
    </row>
    <row r="1596" spans="1:16">
      <c r="A1596" t="s">
        <v>4890</v>
      </c>
      <c r="B1596" t="s">
        <v>4542</v>
      </c>
      <c r="C1596" t="b">
        <f>COUNTIF(Table_Beispiel[relWort], Table_Nomen[[#This Row],[wortKey]]) &gt; 0</f>
        <v>0</v>
      </c>
      <c r="F1596" t="s">
        <v>20</v>
      </c>
      <c r="H1596" t="s">
        <v>40</v>
      </c>
      <c r="K1596" t="s">
        <v>812</v>
      </c>
      <c r="L1596" t="s">
        <v>46</v>
      </c>
      <c r="O1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NomenOrder95sachlichGenusakkusativKasuspluralNumerus</v>
      </c>
      <c r="P1596">
        <v>1595</v>
      </c>
    </row>
    <row r="1597" spans="1:16">
      <c r="A1597" t="s">
        <v>4891</v>
      </c>
      <c r="B1597" t="s">
        <v>4922</v>
      </c>
      <c r="C1597" t="b">
        <f>COUNTIF(Table_Beispiel[relWort], Table_Nomen[[#This Row],[wortKey]]) &gt; 0</f>
        <v>0</v>
      </c>
      <c r="F1597" t="s">
        <v>20</v>
      </c>
      <c r="H1597" t="s">
        <v>40</v>
      </c>
      <c r="K1597" t="s">
        <v>813</v>
      </c>
      <c r="L1597" t="s">
        <v>46</v>
      </c>
      <c r="O1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NomenOrder96sachlichGenusakkusativKasuspluralNumerus</v>
      </c>
      <c r="P1597">
        <v>1596</v>
      </c>
    </row>
    <row r="1598" spans="1:16">
      <c r="A1598" t="s">
        <v>4892</v>
      </c>
      <c r="B1598" t="s">
        <v>4544</v>
      </c>
      <c r="C1598" t="b">
        <f>COUNTIF(Table_Beispiel[relWort], Table_Nomen[[#This Row],[wortKey]]) &gt; 0</f>
        <v>0</v>
      </c>
      <c r="F1598" t="s">
        <v>19</v>
      </c>
      <c r="H1598" t="s">
        <v>40</v>
      </c>
      <c r="K1598" t="s">
        <v>814</v>
      </c>
      <c r="L1598" t="s">
        <v>46</v>
      </c>
      <c r="O1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NomenOrder97weiblichGenusakkusativKasuspluralNumerus</v>
      </c>
      <c r="P1598">
        <v>1597</v>
      </c>
    </row>
    <row r="1599" spans="1:16">
      <c r="A1599" t="s">
        <v>4893</v>
      </c>
      <c r="B1599" t="s">
        <v>4923</v>
      </c>
      <c r="C1599" t="b">
        <f>COUNTIF(Table_Beispiel[relWort], Table_Nomen[[#This Row],[wortKey]]) &gt; 0</f>
        <v>0</v>
      </c>
      <c r="F1599" t="s">
        <v>18</v>
      </c>
      <c r="H1599" t="s">
        <v>40</v>
      </c>
      <c r="K1599" t="s">
        <v>815</v>
      </c>
      <c r="L1599" t="s">
        <v>46</v>
      </c>
      <c r="O1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NomenOrder98mannlichGenusakkusativKasuspluralNumerus</v>
      </c>
      <c r="P1599">
        <v>1598</v>
      </c>
    </row>
    <row r="1600" spans="1:16">
      <c r="A1600" t="s">
        <v>4862</v>
      </c>
      <c r="B1600" t="s">
        <v>4913</v>
      </c>
      <c r="C1600" t="b">
        <f>COUNTIF(Table_Beispiel[relWort], Table_Nomen[[#This Row],[wortKey]]) &gt; 0</f>
        <v>0</v>
      </c>
      <c r="F1600" t="s">
        <v>20</v>
      </c>
      <c r="H1600" t="s">
        <v>40</v>
      </c>
      <c r="K1600" t="s">
        <v>816</v>
      </c>
      <c r="L1600" t="s">
        <v>46</v>
      </c>
      <c r="O1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NomenOrder99sachlichGenusakkusativKasuspluralNumerus</v>
      </c>
      <c r="P1600">
        <v>1599</v>
      </c>
    </row>
    <row r="1601" spans="1:16">
      <c r="A1601" t="s">
        <v>4894</v>
      </c>
      <c r="B1601" t="s">
        <v>4924</v>
      </c>
      <c r="C1601" t="b">
        <f>COUNTIF(Table_Beispiel[relWort], Table_Nomen[[#This Row],[wortKey]]) &gt; 0</f>
        <v>0</v>
      </c>
      <c r="F1601" t="s">
        <v>19</v>
      </c>
      <c r="H1601" t="s">
        <v>40</v>
      </c>
      <c r="K1601" t="s">
        <v>817</v>
      </c>
      <c r="L1601" t="s">
        <v>46</v>
      </c>
      <c r="O1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NomenOrder100weiblichGenusakkusativKasuspluralNumerus</v>
      </c>
      <c r="P1601">
        <v>1600</v>
      </c>
    </row>
    <row r="1602" spans="1:16">
      <c r="A1602" t="s">
        <v>5117</v>
      </c>
      <c r="B1602" t="s">
        <v>5209</v>
      </c>
      <c r="C1602" t="b">
        <f>COUNTIF(Table_Beispiel[relWort], Table_Nomen[[#This Row],[wortKey]]) &gt; 0</f>
        <v>1</v>
      </c>
      <c r="F1602" t="s">
        <v>19</v>
      </c>
      <c r="H1602" t="s">
        <v>39</v>
      </c>
      <c r="K1602" t="s">
        <v>718</v>
      </c>
      <c r="L1602" t="s">
        <v>46</v>
      </c>
      <c r="O1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NomenOrder1weiblichGenusdativKasuspluralNumerus</v>
      </c>
      <c r="P1602">
        <v>1601</v>
      </c>
    </row>
    <row r="1603" spans="1:16">
      <c r="A1603" t="s">
        <v>5118</v>
      </c>
      <c r="B1603" t="s">
        <v>5210</v>
      </c>
      <c r="C1603" t="b">
        <f>COUNTIF(Table_Beispiel[relWort], Table_Nomen[[#This Row],[wortKey]]) &gt; 0</f>
        <v>1</v>
      </c>
      <c r="F1603" t="s">
        <v>18</v>
      </c>
      <c r="H1603" t="s">
        <v>39</v>
      </c>
      <c r="K1603" t="s">
        <v>719</v>
      </c>
      <c r="L1603" t="s">
        <v>46</v>
      </c>
      <c r="O1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NomenOrder2mannlichGenusdativKasuspluralNumerus</v>
      </c>
      <c r="P1603">
        <v>1602</v>
      </c>
    </row>
    <row r="1604" spans="1:16">
      <c r="A1604" t="s">
        <v>5119</v>
      </c>
      <c r="B1604" t="s">
        <v>5211</v>
      </c>
      <c r="C1604" t="b">
        <f>COUNTIF(Table_Beispiel[relWort], Table_Nomen[[#This Row],[wortKey]]) &gt; 0</f>
        <v>1</v>
      </c>
      <c r="F1604" t="s">
        <v>19</v>
      </c>
      <c r="H1604" t="s">
        <v>39</v>
      </c>
      <c r="K1604" t="s">
        <v>720</v>
      </c>
      <c r="L1604" t="s">
        <v>46</v>
      </c>
      <c r="O1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NomenOrder3weiblichGenusdativKasuspluralNumerus</v>
      </c>
      <c r="P1604">
        <v>1603</v>
      </c>
    </row>
    <row r="1605" spans="1:16">
      <c r="A1605" t="s">
        <v>5120</v>
      </c>
      <c r="B1605" t="s">
        <v>5212</v>
      </c>
      <c r="C1605" t="b">
        <f>COUNTIF(Table_Beispiel[relWort], Table_Nomen[[#This Row],[wortKey]]) &gt; 0</f>
        <v>1</v>
      </c>
      <c r="F1605" t="s">
        <v>18</v>
      </c>
      <c r="H1605" t="s">
        <v>39</v>
      </c>
      <c r="K1605" t="s">
        <v>721</v>
      </c>
      <c r="L1605" t="s">
        <v>46</v>
      </c>
      <c r="O1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NomenOrder4mannlichGenusdativKasuspluralNumerus</v>
      </c>
      <c r="P1605">
        <v>1604</v>
      </c>
    </row>
    <row r="1606" spans="1:16">
      <c r="A1606" t="s">
        <v>5121</v>
      </c>
      <c r="B1606" t="s">
        <v>5213</v>
      </c>
      <c r="C1606" t="b">
        <f>COUNTIF(Table_Beispiel[relWort], Table_Nomen[[#This Row],[wortKey]]) &gt; 0</f>
        <v>1</v>
      </c>
      <c r="F1606" t="s">
        <v>18</v>
      </c>
      <c r="H1606" t="s">
        <v>39</v>
      </c>
      <c r="K1606" t="s">
        <v>722</v>
      </c>
      <c r="L1606" t="s">
        <v>46</v>
      </c>
      <c r="O1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NomenOrder5mannlichGenusdativKasuspluralNumerus</v>
      </c>
      <c r="P1606">
        <v>1605</v>
      </c>
    </row>
    <row r="1607" spans="1:16">
      <c r="A1607" t="s">
        <v>5122</v>
      </c>
      <c r="B1607" t="s">
        <v>5214</v>
      </c>
      <c r="C1607" t="b">
        <f>COUNTIF(Table_Beispiel[relWort], Table_Nomen[[#This Row],[wortKey]]) &gt; 0</f>
        <v>1</v>
      </c>
      <c r="F1607" t="s">
        <v>20</v>
      </c>
      <c r="H1607" t="s">
        <v>39</v>
      </c>
      <c r="K1607" t="s">
        <v>723</v>
      </c>
      <c r="L1607" t="s">
        <v>46</v>
      </c>
      <c r="O1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NomenOrder6sachlichGenusdativKasuspluralNumerus</v>
      </c>
      <c r="P1607">
        <v>1606</v>
      </c>
    </row>
    <row r="1608" spans="1:16">
      <c r="A1608" t="s">
        <v>5123</v>
      </c>
      <c r="B1608" t="s">
        <v>5215</v>
      </c>
      <c r="C1608" t="b">
        <f>COUNTIF(Table_Beispiel[relWort], Table_Nomen[[#This Row],[wortKey]]) &gt; 0</f>
        <v>1</v>
      </c>
      <c r="F1608" t="s">
        <v>19</v>
      </c>
      <c r="H1608" t="s">
        <v>39</v>
      </c>
      <c r="K1608" t="s">
        <v>724</v>
      </c>
      <c r="L1608" t="s">
        <v>46</v>
      </c>
      <c r="O1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NomenOrder7weiblichGenusdativKasuspluralNumerus</v>
      </c>
      <c r="P1608">
        <v>1607</v>
      </c>
    </row>
    <row r="1609" spans="1:16">
      <c r="A1609" t="s">
        <v>5124</v>
      </c>
      <c r="B1609" t="s">
        <v>5216</v>
      </c>
      <c r="C1609" t="b">
        <f>COUNTIF(Table_Beispiel[relWort], Table_Nomen[[#This Row],[wortKey]]) &gt; 0</f>
        <v>1</v>
      </c>
      <c r="F1609" t="s">
        <v>18</v>
      </c>
      <c r="H1609" t="s">
        <v>39</v>
      </c>
      <c r="K1609" t="s">
        <v>725</v>
      </c>
      <c r="L1609" t="s">
        <v>46</v>
      </c>
      <c r="O1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NomenOrder8mannlichGenusdativKasuspluralNumerus</v>
      </c>
      <c r="P1609">
        <v>1608</v>
      </c>
    </row>
    <row r="1610" spans="1:16">
      <c r="A1610" t="s">
        <v>5125</v>
      </c>
      <c r="B1610" t="s">
        <v>5217</v>
      </c>
      <c r="C1610" t="b">
        <f>COUNTIF(Table_Beispiel[relWort], Table_Nomen[[#This Row],[wortKey]]) &gt; 0</f>
        <v>1</v>
      </c>
      <c r="F1610" t="s">
        <v>20</v>
      </c>
      <c r="H1610" t="s">
        <v>39</v>
      </c>
      <c r="K1610" t="s">
        <v>726</v>
      </c>
      <c r="L1610" t="s">
        <v>46</v>
      </c>
      <c r="O1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NomenOrder9sachlichGenusdativKasuspluralNumerus</v>
      </c>
      <c r="P1610">
        <v>1609</v>
      </c>
    </row>
    <row r="1611" spans="1:16">
      <c r="A1611" t="s">
        <v>5126</v>
      </c>
      <c r="B1611" t="s">
        <v>5218</v>
      </c>
      <c r="C1611" t="b">
        <f>COUNTIF(Table_Beispiel[relWort], Table_Nomen[[#This Row],[wortKey]]) &gt; 0</f>
        <v>1</v>
      </c>
      <c r="F1611" t="s">
        <v>20</v>
      </c>
      <c r="H1611" t="s">
        <v>39</v>
      </c>
      <c r="K1611" t="s">
        <v>727</v>
      </c>
      <c r="L1611" t="s">
        <v>46</v>
      </c>
      <c r="O1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NomenOrder10sachlichGenusdativKasuspluralNumerus</v>
      </c>
      <c r="P1611">
        <v>1610</v>
      </c>
    </row>
    <row r="1612" spans="1:16">
      <c r="A1612" t="s">
        <v>5127</v>
      </c>
      <c r="B1612" t="s">
        <v>5219</v>
      </c>
      <c r="C1612" t="b">
        <f>COUNTIF(Table_Beispiel[relWort], Table_Nomen[[#This Row],[wortKey]]) &gt; 0</f>
        <v>1</v>
      </c>
      <c r="F1612" t="s">
        <v>19</v>
      </c>
      <c r="H1612" t="s">
        <v>39</v>
      </c>
      <c r="K1612" t="s">
        <v>728</v>
      </c>
      <c r="L1612" t="s">
        <v>46</v>
      </c>
      <c r="O1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NomenOrder11weiblichGenusdativKasuspluralNumerus</v>
      </c>
      <c r="P1612">
        <v>1611</v>
      </c>
    </row>
    <row r="1613" spans="1:16">
      <c r="A1613" t="s">
        <v>5128</v>
      </c>
      <c r="B1613" t="s">
        <v>5220</v>
      </c>
      <c r="C1613" t="b">
        <f>COUNTIF(Table_Beispiel[relWort], Table_Nomen[[#This Row],[wortKey]]) &gt; 0</f>
        <v>1</v>
      </c>
      <c r="F1613" t="s">
        <v>19</v>
      </c>
      <c r="H1613" t="s">
        <v>39</v>
      </c>
      <c r="K1613" t="s">
        <v>729</v>
      </c>
      <c r="L1613" t="s">
        <v>46</v>
      </c>
      <c r="O1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NomenOrder12weiblichGenusdativKasuspluralNumerus</v>
      </c>
      <c r="P1613">
        <v>1612</v>
      </c>
    </row>
    <row r="1614" spans="1:16">
      <c r="A1614" t="s">
        <v>5129</v>
      </c>
      <c r="B1614" t="s">
        <v>5221</v>
      </c>
      <c r="C1614" t="b">
        <f>COUNTIF(Table_Beispiel[relWort], Table_Nomen[[#This Row],[wortKey]]) &gt; 0</f>
        <v>1</v>
      </c>
      <c r="F1614" t="s">
        <v>20</v>
      </c>
      <c r="H1614" t="s">
        <v>39</v>
      </c>
      <c r="K1614" t="s">
        <v>730</v>
      </c>
      <c r="L1614" t="s">
        <v>46</v>
      </c>
      <c r="O1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NomenOrder13sachlichGenusdativKasuspluralNumerus</v>
      </c>
      <c r="P1614">
        <v>1613</v>
      </c>
    </row>
    <row r="1615" spans="1:16">
      <c r="A1615" t="s">
        <v>5130</v>
      </c>
      <c r="B1615" t="s">
        <v>5222</v>
      </c>
      <c r="C1615" t="b">
        <f>COUNTIF(Table_Beispiel[relWort], Table_Nomen[[#This Row],[wortKey]]) &gt; 0</f>
        <v>1</v>
      </c>
      <c r="F1615" t="s">
        <v>19</v>
      </c>
      <c r="H1615" t="s">
        <v>39</v>
      </c>
      <c r="K1615" t="s">
        <v>731</v>
      </c>
      <c r="L1615" t="s">
        <v>46</v>
      </c>
      <c r="O1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NomenOrder14weiblichGenusdativKasuspluralNumerus</v>
      </c>
      <c r="P1615">
        <v>1614</v>
      </c>
    </row>
    <row r="1616" spans="1:16">
      <c r="A1616" t="s">
        <v>5131</v>
      </c>
      <c r="B1616" t="s">
        <v>5223</v>
      </c>
      <c r="C1616" t="b">
        <f>COUNTIF(Table_Beispiel[relWort], Table_Nomen[[#This Row],[wortKey]]) &gt; 0</f>
        <v>1</v>
      </c>
      <c r="F1616" t="s">
        <v>19</v>
      </c>
      <c r="H1616" t="s">
        <v>39</v>
      </c>
      <c r="K1616" t="s">
        <v>732</v>
      </c>
      <c r="L1616" t="s">
        <v>46</v>
      </c>
      <c r="O1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NomenOrder15weiblichGenusdativKasuspluralNumerus</v>
      </c>
      <c r="P1616">
        <v>1615</v>
      </c>
    </row>
    <row r="1617" spans="1:16">
      <c r="A1617" t="s">
        <v>5132</v>
      </c>
      <c r="B1617" t="s">
        <v>5224</v>
      </c>
      <c r="C1617" t="b">
        <f>COUNTIF(Table_Beispiel[relWort], Table_Nomen[[#This Row],[wortKey]]) &gt; 0</f>
        <v>1</v>
      </c>
      <c r="F1617" t="s">
        <v>20</v>
      </c>
      <c r="H1617" t="s">
        <v>39</v>
      </c>
      <c r="K1617" t="s">
        <v>733</v>
      </c>
      <c r="L1617" t="s">
        <v>46</v>
      </c>
      <c r="O1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NomenOrder16sachlichGenusdativKasuspluralNumerus</v>
      </c>
      <c r="P1617">
        <v>1616</v>
      </c>
    </row>
    <row r="1618" spans="1:16">
      <c r="A1618" t="s">
        <v>5133</v>
      </c>
      <c r="B1618" t="s">
        <v>5225</v>
      </c>
      <c r="C1618" t="b">
        <f>COUNTIF(Table_Beispiel[relWort], Table_Nomen[[#This Row],[wortKey]]) &gt; 0</f>
        <v>1</v>
      </c>
      <c r="F1618" t="s">
        <v>18</v>
      </c>
      <c r="H1618" t="s">
        <v>39</v>
      </c>
      <c r="K1618" t="s">
        <v>734</v>
      </c>
      <c r="L1618" t="s">
        <v>46</v>
      </c>
      <c r="O1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NomenOrder17mannlichGenusdativKasuspluralNumerus</v>
      </c>
      <c r="P1618">
        <v>1617</v>
      </c>
    </row>
    <row r="1619" spans="1:16">
      <c r="A1619" t="s">
        <v>5134</v>
      </c>
      <c r="B1619" t="s">
        <v>5226</v>
      </c>
      <c r="C1619" t="b">
        <f>COUNTIF(Table_Beispiel[relWort], Table_Nomen[[#This Row],[wortKey]]) &gt; 0</f>
        <v>1</v>
      </c>
      <c r="F1619" t="s">
        <v>20</v>
      </c>
      <c r="H1619" t="s">
        <v>39</v>
      </c>
      <c r="K1619" t="s">
        <v>735</v>
      </c>
      <c r="L1619" t="s">
        <v>46</v>
      </c>
      <c r="O1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NomenOrder18sachlichGenusdativKasuspluralNumerus</v>
      </c>
      <c r="P1619">
        <v>1618</v>
      </c>
    </row>
    <row r="1620" spans="1:16">
      <c r="A1620" t="s">
        <v>5135</v>
      </c>
      <c r="B1620" t="s">
        <v>5227</v>
      </c>
      <c r="C1620" t="b">
        <f>COUNTIF(Table_Beispiel[relWort], Table_Nomen[[#This Row],[wortKey]]) &gt; 0</f>
        <v>1</v>
      </c>
      <c r="F1620" t="s">
        <v>18</v>
      </c>
      <c r="H1620" t="s">
        <v>39</v>
      </c>
      <c r="K1620" t="s">
        <v>736</v>
      </c>
      <c r="L1620" t="s">
        <v>46</v>
      </c>
      <c r="O1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NomenOrder19mannlichGenusdativKasuspluralNumerus</v>
      </c>
      <c r="P1620">
        <v>1619</v>
      </c>
    </row>
    <row r="1621" spans="1:16">
      <c r="A1621" t="s">
        <v>5136</v>
      </c>
      <c r="B1621" t="s">
        <v>5228</v>
      </c>
      <c r="C1621" t="b">
        <f>COUNTIF(Table_Beispiel[relWort], Table_Nomen[[#This Row],[wortKey]]) &gt; 0</f>
        <v>1</v>
      </c>
      <c r="F1621" t="s">
        <v>19</v>
      </c>
      <c r="H1621" t="s">
        <v>39</v>
      </c>
      <c r="K1621" t="s">
        <v>737</v>
      </c>
      <c r="L1621" t="s">
        <v>46</v>
      </c>
      <c r="O1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NomenOrder20weiblichGenusdativKasuspluralNumerus</v>
      </c>
      <c r="P1621">
        <v>1620</v>
      </c>
    </row>
    <row r="1622" spans="1:16">
      <c r="A1622" t="s">
        <v>5137</v>
      </c>
      <c r="B1622" t="s">
        <v>5229</v>
      </c>
      <c r="C1622" t="b">
        <f>COUNTIF(Table_Beispiel[relWort], Table_Nomen[[#This Row],[wortKey]]) &gt; 0</f>
        <v>1</v>
      </c>
      <c r="F1622" t="s">
        <v>20</v>
      </c>
      <c r="H1622" t="s">
        <v>39</v>
      </c>
      <c r="K1622" t="s">
        <v>738</v>
      </c>
      <c r="L1622" t="s">
        <v>46</v>
      </c>
      <c r="O1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NomenOrder21sachlichGenusdativKasuspluralNumerus</v>
      </c>
      <c r="P1622">
        <v>1621</v>
      </c>
    </row>
    <row r="1623" spans="1:16">
      <c r="A1623" t="s">
        <v>5138</v>
      </c>
      <c r="B1623" t="s">
        <v>5230</v>
      </c>
      <c r="C1623" t="b">
        <f>COUNTIF(Table_Beispiel[relWort], Table_Nomen[[#This Row],[wortKey]]) &gt; 0</f>
        <v>1</v>
      </c>
      <c r="F1623" t="s">
        <v>18</v>
      </c>
      <c r="H1623" t="s">
        <v>39</v>
      </c>
      <c r="K1623" t="s">
        <v>739</v>
      </c>
      <c r="L1623" t="s">
        <v>46</v>
      </c>
      <c r="O1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NomenOrder22mannlichGenusdativKasuspluralNumerus</v>
      </c>
      <c r="P1623">
        <v>1622</v>
      </c>
    </row>
    <row r="1624" spans="1:16">
      <c r="A1624" t="s">
        <v>5139</v>
      </c>
      <c r="B1624" t="s">
        <v>5231</v>
      </c>
      <c r="C1624" t="b">
        <f>COUNTIF(Table_Beispiel[relWort], Table_Nomen[[#This Row],[wortKey]]) &gt; 0</f>
        <v>1</v>
      </c>
      <c r="F1624" t="s">
        <v>18</v>
      </c>
      <c r="H1624" t="s">
        <v>39</v>
      </c>
      <c r="K1624" t="s">
        <v>740</v>
      </c>
      <c r="L1624" t="s">
        <v>46</v>
      </c>
      <c r="O1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NomenOrder23mannlichGenusdativKasuspluralNumerus</v>
      </c>
      <c r="P1624">
        <v>1623</v>
      </c>
    </row>
    <row r="1625" spans="1:16">
      <c r="A1625" t="s">
        <v>5140</v>
      </c>
      <c r="B1625" t="s">
        <v>5232</v>
      </c>
      <c r="C1625" t="b">
        <f>COUNTIF(Table_Beispiel[relWort], Table_Nomen[[#This Row],[wortKey]]) &gt; 0</f>
        <v>1</v>
      </c>
      <c r="F1625" t="s">
        <v>20</v>
      </c>
      <c r="H1625" t="s">
        <v>39</v>
      </c>
      <c r="K1625" t="s">
        <v>741</v>
      </c>
      <c r="L1625" t="s">
        <v>46</v>
      </c>
      <c r="O1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NomenOrder24sachlichGenusdativKasuspluralNumerus</v>
      </c>
      <c r="P1625">
        <v>1624</v>
      </c>
    </row>
    <row r="1626" spans="1:16">
      <c r="A1626" t="s">
        <v>5141</v>
      </c>
      <c r="B1626" t="s">
        <v>5233</v>
      </c>
      <c r="C1626" t="b">
        <f>COUNTIF(Table_Beispiel[relWort], Table_Nomen[[#This Row],[wortKey]]) &gt; 0</f>
        <v>1</v>
      </c>
      <c r="F1626" t="s">
        <v>19</v>
      </c>
      <c r="H1626" t="s">
        <v>39</v>
      </c>
      <c r="K1626" t="s">
        <v>742</v>
      </c>
      <c r="L1626" t="s">
        <v>46</v>
      </c>
      <c r="O1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NomenOrder25weiblichGenusdativKasuspluralNumerus</v>
      </c>
      <c r="P1626">
        <v>1625</v>
      </c>
    </row>
    <row r="1627" spans="1:16">
      <c r="A1627" t="s">
        <v>5142</v>
      </c>
      <c r="B1627" t="s">
        <v>5211</v>
      </c>
      <c r="C1627" t="b">
        <f>COUNTIF(Table_Beispiel[relWort], Table_Nomen[[#This Row],[wortKey]]) &gt; 0</f>
        <v>1</v>
      </c>
      <c r="F1627" t="s">
        <v>18</v>
      </c>
      <c r="H1627" t="s">
        <v>39</v>
      </c>
      <c r="K1627" t="s">
        <v>743</v>
      </c>
      <c r="L1627" t="s">
        <v>46</v>
      </c>
      <c r="O1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NomenOrder26mannlichGenusdativKasuspluralNumerus</v>
      </c>
      <c r="P1627">
        <v>1626</v>
      </c>
    </row>
    <row r="1628" spans="1:16">
      <c r="A1628" t="s">
        <v>5143</v>
      </c>
      <c r="B1628" t="s">
        <v>5234</v>
      </c>
      <c r="C1628" t="b">
        <f>COUNTIF(Table_Beispiel[relWort], Table_Nomen[[#This Row],[wortKey]]) &gt; 0</f>
        <v>1</v>
      </c>
      <c r="F1628" t="s">
        <v>20</v>
      </c>
      <c r="H1628" t="s">
        <v>39</v>
      </c>
      <c r="K1628" t="s">
        <v>744</v>
      </c>
      <c r="L1628" t="s">
        <v>46</v>
      </c>
      <c r="O1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NomenOrder27sachlichGenusdativKasuspluralNumerus</v>
      </c>
      <c r="P1628">
        <v>1627</v>
      </c>
    </row>
    <row r="1629" spans="1:16">
      <c r="A1629" t="s">
        <v>5144</v>
      </c>
      <c r="B1629" t="s">
        <v>5235</v>
      </c>
      <c r="C1629" t="b">
        <f>COUNTIF(Table_Beispiel[relWort], Table_Nomen[[#This Row],[wortKey]]) &gt; 0</f>
        <v>1</v>
      </c>
      <c r="F1629" t="s">
        <v>20</v>
      </c>
      <c r="H1629" t="s">
        <v>39</v>
      </c>
      <c r="K1629" t="s">
        <v>745</v>
      </c>
      <c r="L1629" t="s">
        <v>46</v>
      </c>
      <c r="O1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NomenOrder28sachlichGenusdativKasuspluralNumerus</v>
      </c>
      <c r="P1629">
        <v>1628</v>
      </c>
    </row>
    <row r="1630" spans="1:16">
      <c r="A1630" t="s">
        <v>5145</v>
      </c>
      <c r="B1630" t="s">
        <v>5236</v>
      </c>
      <c r="C1630" t="b">
        <f>COUNTIF(Table_Beispiel[relWort], Table_Nomen[[#This Row],[wortKey]]) &gt; 0</f>
        <v>1</v>
      </c>
      <c r="F1630" t="s">
        <v>18</v>
      </c>
      <c r="H1630" t="s">
        <v>39</v>
      </c>
      <c r="K1630" t="s">
        <v>746</v>
      </c>
      <c r="L1630" t="s">
        <v>46</v>
      </c>
      <c r="O1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NomenOrder29mannlichGenusdativKasuspluralNumerus</v>
      </c>
      <c r="P1630">
        <v>1629</v>
      </c>
    </row>
    <row r="1631" spans="1:16">
      <c r="A1631" t="s">
        <v>5146</v>
      </c>
      <c r="B1631" t="s">
        <v>5237</v>
      </c>
      <c r="C1631" t="b">
        <f>COUNTIF(Table_Beispiel[relWort], Table_Nomen[[#This Row],[wortKey]]) &gt; 0</f>
        <v>1</v>
      </c>
      <c r="F1631" t="s">
        <v>18</v>
      </c>
      <c r="H1631" t="s">
        <v>39</v>
      </c>
      <c r="K1631" t="s">
        <v>747</v>
      </c>
      <c r="L1631" t="s">
        <v>46</v>
      </c>
      <c r="O1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NomenOrder30mannlichGenusdativKasuspluralNumerus</v>
      </c>
      <c r="P1631">
        <v>1630</v>
      </c>
    </row>
    <row r="1632" spans="1:16">
      <c r="A1632" t="s">
        <v>5147</v>
      </c>
      <c r="B1632" t="s">
        <v>5238</v>
      </c>
      <c r="C1632" t="b">
        <f>COUNTIF(Table_Beispiel[relWort], Table_Nomen[[#This Row],[wortKey]]) &gt; 0</f>
        <v>1</v>
      </c>
      <c r="F1632" t="s">
        <v>19</v>
      </c>
      <c r="H1632" t="s">
        <v>39</v>
      </c>
      <c r="K1632" t="s">
        <v>748</v>
      </c>
      <c r="L1632" t="s">
        <v>46</v>
      </c>
      <c r="O1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NomenOrder31weiblichGenusdativKasuspluralNumerus</v>
      </c>
      <c r="P1632">
        <v>1631</v>
      </c>
    </row>
    <row r="1633" spans="1:16">
      <c r="A1633" t="s">
        <v>5148</v>
      </c>
      <c r="B1633" t="s">
        <v>5239</v>
      </c>
      <c r="C1633" t="b">
        <f>COUNTIF(Table_Beispiel[relWort], Table_Nomen[[#This Row],[wortKey]]) &gt; 0</f>
        <v>1</v>
      </c>
      <c r="F1633" t="s">
        <v>18</v>
      </c>
      <c r="H1633" t="s">
        <v>39</v>
      </c>
      <c r="K1633" t="s">
        <v>749</v>
      </c>
      <c r="L1633" t="s">
        <v>46</v>
      </c>
      <c r="O1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NomenOrder32mannlichGenusdativKasuspluralNumerus</v>
      </c>
      <c r="P1633">
        <v>1632</v>
      </c>
    </row>
    <row r="1634" spans="1:16">
      <c r="A1634" t="s">
        <v>5149</v>
      </c>
      <c r="B1634" t="s">
        <v>5240</v>
      </c>
      <c r="C1634" t="b">
        <f>COUNTIF(Table_Beispiel[relWort], Table_Nomen[[#This Row],[wortKey]]) &gt; 0</f>
        <v>1</v>
      </c>
      <c r="F1634" t="s">
        <v>18</v>
      </c>
      <c r="H1634" t="s">
        <v>39</v>
      </c>
      <c r="K1634" t="s">
        <v>750</v>
      </c>
      <c r="L1634" t="s">
        <v>46</v>
      </c>
      <c r="O1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NomenOrder33mannlichGenusdativKasuspluralNumerus</v>
      </c>
      <c r="P1634">
        <v>1633</v>
      </c>
    </row>
    <row r="1635" spans="1:16">
      <c r="A1635" t="s">
        <v>5150</v>
      </c>
      <c r="B1635" t="s">
        <v>5241</v>
      </c>
      <c r="C1635" t="b">
        <f>COUNTIF(Table_Beispiel[relWort], Table_Nomen[[#This Row],[wortKey]]) &gt; 0</f>
        <v>1</v>
      </c>
      <c r="F1635" t="s">
        <v>20</v>
      </c>
      <c r="H1635" t="s">
        <v>39</v>
      </c>
      <c r="K1635" t="s">
        <v>751</v>
      </c>
      <c r="L1635" t="s">
        <v>46</v>
      </c>
      <c r="O1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NomenOrder34sachlichGenusdativKasuspluralNumerus</v>
      </c>
      <c r="P1635">
        <v>1634</v>
      </c>
    </row>
    <row r="1636" spans="1:16">
      <c r="A1636" t="s">
        <v>5151</v>
      </c>
      <c r="B1636" t="s">
        <v>5230</v>
      </c>
      <c r="C1636" t="b">
        <f>COUNTIF(Table_Beispiel[relWort], Table_Nomen[[#This Row],[wortKey]]) &gt; 0</f>
        <v>1</v>
      </c>
      <c r="F1636" t="s">
        <v>18</v>
      </c>
      <c r="H1636" t="s">
        <v>39</v>
      </c>
      <c r="K1636" t="s">
        <v>752</v>
      </c>
      <c r="L1636" t="s">
        <v>46</v>
      </c>
      <c r="O1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NomenOrder35mannlichGenusdativKasuspluralNumerus</v>
      </c>
      <c r="P1636">
        <v>1635</v>
      </c>
    </row>
    <row r="1637" spans="1:16">
      <c r="A1637" t="s">
        <v>5152</v>
      </c>
      <c r="B1637" t="s">
        <v>5242</v>
      </c>
      <c r="C1637" t="b">
        <f>COUNTIF(Table_Beispiel[relWort], Table_Nomen[[#This Row],[wortKey]]) &gt; 0</f>
        <v>1</v>
      </c>
      <c r="F1637" t="s">
        <v>18</v>
      </c>
      <c r="H1637" t="s">
        <v>39</v>
      </c>
      <c r="K1637" t="s">
        <v>753</v>
      </c>
      <c r="L1637" t="s">
        <v>46</v>
      </c>
      <c r="O1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NomenOrder36mannlichGenusdativKasuspluralNumerus</v>
      </c>
      <c r="P1637">
        <v>1636</v>
      </c>
    </row>
    <row r="1638" spans="1:16">
      <c r="A1638" t="s">
        <v>5153</v>
      </c>
      <c r="B1638" t="s">
        <v>5243</v>
      </c>
      <c r="C1638" t="b">
        <f>COUNTIF(Table_Beispiel[relWort], Table_Nomen[[#This Row],[wortKey]]) &gt; 0</f>
        <v>1</v>
      </c>
      <c r="F1638" t="s">
        <v>20</v>
      </c>
      <c r="H1638" t="s">
        <v>39</v>
      </c>
      <c r="K1638" t="s">
        <v>754</v>
      </c>
      <c r="L1638" t="s">
        <v>46</v>
      </c>
      <c r="O1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NomenOrder37sachlichGenusdativKasuspluralNumerus</v>
      </c>
      <c r="P1638">
        <v>1637</v>
      </c>
    </row>
    <row r="1639" spans="1:16">
      <c r="A1639" t="s">
        <v>5154</v>
      </c>
      <c r="B1639" t="s">
        <v>5244</v>
      </c>
      <c r="C1639" t="b">
        <f>COUNTIF(Table_Beispiel[relWort], Table_Nomen[[#This Row],[wortKey]]) &gt; 0</f>
        <v>1</v>
      </c>
      <c r="F1639" t="s">
        <v>18</v>
      </c>
      <c r="H1639" t="s">
        <v>39</v>
      </c>
      <c r="K1639" t="s">
        <v>755</v>
      </c>
      <c r="L1639" t="s">
        <v>46</v>
      </c>
      <c r="O1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NomenOrder38mannlichGenusdativKasuspluralNumerus</v>
      </c>
      <c r="P1639">
        <v>1638</v>
      </c>
    </row>
    <row r="1640" spans="1:16">
      <c r="A1640" t="s">
        <v>5155</v>
      </c>
      <c r="B1640" t="s">
        <v>5245</v>
      </c>
      <c r="C1640" t="b">
        <f>COUNTIF(Table_Beispiel[relWort], Table_Nomen[[#This Row],[wortKey]]) &gt; 0</f>
        <v>1</v>
      </c>
      <c r="F1640" t="s">
        <v>19</v>
      </c>
      <c r="H1640" t="s">
        <v>39</v>
      </c>
      <c r="K1640" t="s">
        <v>756</v>
      </c>
      <c r="L1640" t="s">
        <v>46</v>
      </c>
      <c r="O1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NomenOrder39weiblichGenusdativKasuspluralNumerus</v>
      </c>
      <c r="P1640">
        <v>1639</v>
      </c>
    </row>
    <row r="1641" spans="1:16">
      <c r="A1641" t="s">
        <v>5156</v>
      </c>
      <c r="B1641" t="s">
        <v>5246</v>
      </c>
      <c r="C1641" t="b">
        <f>COUNTIF(Table_Beispiel[relWort], Table_Nomen[[#This Row],[wortKey]]) &gt; 0</f>
        <v>1</v>
      </c>
      <c r="F1641" t="s">
        <v>19</v>
      </c>
      <c r="H1641" t="s">
        <v>39</v>
      </c>
      <c r="K1641" t="s">
        <v>757</v>
      </c>
      <c r="L1641" t="s">
        <v>46</v>
      </c>
      <c r="O1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NomenOrder40weiblichGenusdativKasuspluralNumerus</v>
      </c>
      <c r="P1641">
        <v>1640</v>
      </c>
    </row>
    <row r="1642" spans="1:16">
      <c r="A1642" t="s">
        <v>5157</v>
      </c>
      <c r="B1642" t="s">
        <v>5247</v>
      </c>
      <c r="C1642" t="b">
        <f>COUNTIF(Table_Beispiel[relWort], Table_Nomen[[#This Row],[wortKey]]) &gt; 0</f>
        <v>1</v>
      </c>
      <c r="F1642" t="s">
        <v>19</v>
      </c>
      <c r="H1642" t="s">
        <v>39</v>
      </c>
      <c r="K1642" t="s">
        <v>758</v>
      </c>
      <c r="L1642" t="s">
        <v>46</v>
      </c>
      <c r="O1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NomenOrder41weiblichGenusdativKasuspluralNumerus</v>
      </c>
      <c r="P1642">
        <v>1641</v>
      </c>
    </row>
    <row r="1643" spans="1:16">
      <c r="A1643" t="s">
        <v>5158</v>
      </c>
      <c r="B1643" t="s">
        <v>5248</v>
      </c>
      <c r="C1643" t="b">
        <f>COUNTIF(Table_Beispiel[relWort], Table_Nomen[[#This Row],[wortKey]]) &gt; 0</f>
        <v>1</v>
      </c>
      <c r="F1643" t="s">
        <v>18</v>
      </c>
      <c r="H1643" t="s">
        <v>39</v>
      </c>
      <c r="K1643" t="s">
        <v>759</v>
      </c>
      <c r="L1643" t="s">
        <v>46</v>
      </c>
      <c r="O1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NomenOrder42mannlichGenusdativKasuspluralNumerus</v>
      </c>
      <c r="P1643">
        <v>1642</v>
      </c>
    </row>
    <row r="1644" spans="1:16">
      <c r="A1644" t="s">
        <v>5159</v>
      </c>
      <c r="B1644" t="s">
        <v>5249</v>
      </c>
      <c r="C1644" t="b">
        <f>COUNTIF(Table_Beispiel[relWort], Table_Nomen[[#This Row],[wortKey]]) &gt; 0</f>
        <v>1</v>
      </c>
      <c r="F1644" t="s">
        <v>18</v>
      </c>
      <c r="H1644" t="s">
        <v>39</v>
      </c>
      <c r="K1644" t="s">
        <v>760</v>
      </c>
      <c r="L1644" t="s">
        <v>46</v>
      </c>
      <c r="O1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NomenOrder43mannlichGenusdativKasuspluralNumerus</v>
      </c>
      <c r="P1644">
        <v>1643</v>
      </c>
    </row>
    <row r="1645" spans="1:16">
      <c r="A1645" t="s">
        <v>5160</v>
      </c>
      <c r="B1645" t="s">
        <v>5250</v>
      </c>
      <c r="C1645" t="b">
        <f>COUNTIF(Table_Beispiel[relWort], Table_Nomen[[#This Row],[wortKey]]) &gt; 0</f>
        <v>1</v>
      </c>
      <c r="F1645" t="s">
        <v>19</v>
      </c>
      <c r="H1645" t="s">
        <v>39</v>
      </c>
      <c r="K1645" t="s">
        <v>761</v>
      </c>
      <c r="L1645" t="s">
        <v>46</v>
      </c>
      <c r="O1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NomenOrder44weiblichGenusdativKasuspluralNumerus</v>
      </c>
      <c r="P1645">
        <v>1644</v>
      </c>
    </row>
    <row r="1646" spans="1:16">
      <c r="A1646" t="s">
        <v>5161</v>
      </c>
      <c r="B1646" t="s">
        <v>5251</v>
      </c>
      <c r="C1646" t="b">
        <f>COUNTIF(Table_Beispiel[relWort], Table_Nomen[[#This Row],[wortKey]]) &gt; 0</f>
        <v>1</v>
      </c>
      <c r="F1646" t="s">
        <v>20</v>
      </c>
      <c r="H1646" t="s">
        <v>39</v>
      </c>
      <c r="K1646" t="s">
        <v>762</v>
      </c>
      <c r="L1646" t="s">
        <v>46</v>
      </c>
      <c r="O1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NomenOrder45sachlichGenusdativKasuspluralNumerus</v>
      </c>
      <c r="P1646">
        <v>1645</v>
      </c>
    </row>
    <row r="1647" spans="1:16">
      <c r="A1647" t="s">
        <v>5162</v>
      </c>
      <c r="B1647" t="s">
        <v>5252</v>
      </c>
      <c r="C1647" t="b">
        <f>COUNTIF(Table_Beispiel[relWort], Table_Nomen[[#This Row],[wortKey]]) &gt; 0</f>
        <v>1</v>
      </c>
      <c r="F1647" t="s">
        <v>18</v>
      </c>
      <c r="H1647" t="s">
        <v>39</v>
      </c>
      <c r="K1647" t="s">
        <v>763</v>
      </c>
      <c r="L1647" t="s">
        <v>46</v>
      </c>
      <c r="O1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NomenOrder46mannlichGenusdativKasuspluralNumerus</v>
      </c>
      <c r="P1647">
        <v>1646</v>
      </c>
    </row>
    <row r="1648" spans="1:16">
      <c r="A1648" t="s">
        <v>5163</v>
      </c>
      <c r="B1648" t="s">
        <v>5253</v>
      </c>
      <c r="C1648" t="b">
        <f>COUNTIF(Table_Beispiel[relWort], Table_Nomen[[#This Row],[wortKey]]) &gt; 0</f>
        <v>1</v>
      </c>
      <c r="F1648" t="s">
        <v>18</v>
      </c>
      <c r="H1648" t="s">
        <v>39</v>
      </c>
      <c r="K1648" t="s">
        <v>764</v>
      </c>
      <c r="L1648" t="s">
        <v>46</v>
      </c>
      <c r="O1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NomenOrder47mannlichGenusdativKasuspluralNumerus</v>
      </c>
      <c r="P1648">
        <v>1647</v>
      </c>
    </row>
    <row r="1649" spans="1:16">
      <c r="A1649" t="s">
        <v>5164</v>
      </c>
      <c r="B1649" t="s">
        <v>5254</v>
      </c>
      <c r="C1649" t="b">
        <f>COUNTIF(Table_Beispiel[relWort], Table_Nomen[[#This Row],[wortKey]]) &gt; 0</f>
        <v>1</v>
      </c>
      <c r="F1649" t="s">
        <v>20</v>
      </c>
      <c r="H1649" t="s">
        <v>39</v>
      </c>
      <c r="K1649" t="s">
        <v>765</v>
      </c>
      <c r="L1649" t="s">
        <v>46</v>
      </c>
      <c r="O1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NomenOrder48sachlichGenusdativKasuspluralNumerus</v>
      </c>
      <c r="P1649">
        <v>1648</v>
      </c>
    </row>
    <row r="1650" spans="1:16">
      <c r="A1650" t="s">
        <v>5165</v>
      </c>
      <c r="B1650" t="s">
        <v>5255</v>
      </c>
      <c r="C1650" t="b">
        <f>COUNTIF(Table_Beispiel[relWort], Table_Nomen[[#This Row],[wortKey]]) &gt; 0</f>
        <v>1</v>
      </c>
      <c r="F1650" t="s">
        <v>19</v>
      </c>
      <c r="H1650" t="s">
        <v>39</v>
      </c>
      <c r="K1650" t="s">
        <v>766</v>
      </c>
      <c r="L1650" t="s">
        <v>46</v>
      </c>
      <c r="O1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NomenOrder49weiblichGenusdativKasuspluralNumerus</v>
      </c>
      <c r="P1650">
        <v>1649</v>
      </c>
    </row>
    <row r="1651" spans="1:16">
      <c r="A1651" t="s">
        <v>5166</v>
      </c>
      <c r="B1651" t="s">
        <v>5256</v>
      </c>
      <c r="C1651" t="b">
        <f>COUNTIF(Table_Beispiel[relWort], Table_Nomen[[#This Row],[wortKey]]) &gt; 0</f>
        <v>1</v>
      </c>
      <c r="F1651" t="s">
        <v>19</v>
      </c>
      <c r="H1651" t="s">
        <v>39</v>
      </c>
      <c r="K1651" t="s">
        <v>767</v>
      </c>
      <c r="L1651" t="s">
        <v>46</v>
      </c>
      <c r="O1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NomenOrder50weiblichGenusdativKasuspluralNumerus</v>
      </c>
      <c r="P1651">
        <v>1650</v>
      </c>
    </row>
    <row r="1652" spans="1:16">
      <c r="A1652" t="s">
        <v>5167</v>
      </c>
      <c r="B1652" t="s">
        <v>5257</v>
      </c>
      <c r="C1652" t="b">
        <f>COUNTIF(Table_Beispiel[relWort], Table_Nomen[[#This Row],[wortKey]]) &gt; 0</f>
        <v>0</v>
      </c>
      <c r="F1652" t="s">
        <v>18</v>
      </c>
      <c r="H1652" t="s">
        <v>39</v>
      </c>
      <c r="K1652" t="s">
        <v>768</v>
      </c>
      <c r="L1652" t="s">
        <v>46</v>
      </c>
      <c r="O1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NomenOrder51mannlichGenusdativKasuspluralNumerus</v>
      </c>
      <c r="P1652">
        <v>1651</v>
      </c>
    </row>
    <row r="1653" spans="1:16">
      <c r="A1653" t="s">
        <v>5168</v>
      </c>
      <c r="B1653" t="s">
        <v>5258</v>
      </c>
      <c r="C1653" t="b">
        <f>COUNTIF(Table_Beispiel[relWort], Table_Nomen[[#This Row],[wortKey]]) &gt; 0</f>
        <v>0</v>
      </c>
      <c r="F1653" t="s">
        <v>19</v>
      </c>
      <c r="H1653" t="s">
        <v>39</v>
      </c>
      <c r="K1653" t="s">
        <v>769</v>
      </c>
      <c r="L1653" t="s">
        <v>46</v>
      </c>
      <c r="O1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NomenOrder52weiblichGenusdativKasuspluralNumerus</v>
      </c>
      <c r="P1653">
        <v>1652</v>
      </c>
    </row>
    <row r="1654" spans="1:16">
      <c r="A1654" t="s">
        <v>5169</v>
      </c>
      <c r="B1654" t="s">
        <v>5259</v>
      </c>
      <c r="C1654" t="b">
        <f>COUNTIF(Table_Beispiel[relWort], Table_Nomen[[#This Row],[wortKey]]) &gt; 0</f>
        <v>0</v>
      </c>
      <c r="F1654" t="s">
        <v>20</v>
      </c>
      <c r="H1654" t="s">
        <v>39</v>
      </c>
      <c r="K1654" t="s">
        <v>770</v>
      </c>
      <c r="L1654" t="s">
        <v>46</v>
      </c>
      <c r="O1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NomenOrder53sachlichGenusdativKasuspluralNumerus</v>
      </c>
      <c r="P1654">
        <v>1653</v>
      </c>
    </row>
    <row r="1655" spans="1:16">
      <c r="A1655" t="s">
        <v>5170</v>
      </c>
      <c r="B1655" t="s">
        <v>5260</v>
      </c>
      <c r="C1655" t="b">
        <f>COUNTIF(Table_Beispiel[relWort], Table_Nomen[[#This Row],[wortKey]]) &gt; 0</f>
        <v>0</v>
      </c>
      <c r="F1655" t="s">
        <v>19</v>
      </c>
      <c r="H1655" t="s">
        <v>39</v>
      </c>
      <c r="K1655" t="s">
        <v>771</v>
      </c>
      <c r="L1655" t="s">
        <v>46</v>
      </c>
      <c r="O1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NomenOrder54weiblichGenusdativKasuspluralNumerus</v>
      </c>
      <c r="P1655">
        <v>1654</v>
      </c>
    </row>
    <row r="1656" spans="1:16">
      <c r="A1656" t="s">
        <v>5171</v>
      </c>
      <c r="B1656" t="s">
        <v>5261</v>
      </c>
      <c r="C1656" t="b">
        <f>COUNTIF(Table_Beispiel[relWort], Table_Nomen[[#This Row],[wortKey]]) &gt; 0</f>
        <v>0</v>
      </c>
      <c r="F1656" t="s">
        <v>20</v>
      </c>
      <c r="H1656" t="s">
        <v>39</v>
      </c>
      <c r="K1656" t="s">
        <v>772</v>
      </c>
      <c r="L1656" t="s">
        <v>46</v>
      </c>
      <c r="O1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NomenOrder55sachlichGenusdativKasuspluralNumerus</v>
      </c>
      <c r="P1656">
        <v>1655</v>
      </c>
    </row>
    <row r="1657" spans="1:16">
      <c r="A1657" t="s">
        <v>5146</v>
      </c>
      <c r="B1657" t="s">
        <v>5237</v>
      </c>
      <c r="C1657" t="b">
        <f>COUNTIF(Table_Beispiel[relWort], Table_Nomen[[#This Row],[wortKey]]) &gt; 0</f>
        <v>0</v>
      </c>
      <c r="F1657" t="s">
        <v>18</v>
      </c>
      <c r="H1657" t="s">
        <v>39</v>
      </c>
      <c r="K1657" t="s">
        <v>773</v>
      </c>
      <c r="L1657" t="s">
        <v>46</v>
      </c>
      <c r="O1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NomenOrder56mannlichGenusdativKasuspluralNumerus</v>
      </c>
      <c r="P1657">
        <v>1656</v>
      </c>
    </row>
    <row r="1658" spans="1:16">
      <c r="A1658" t="s">
        <v>5172</v>
      </c>
      <c r="B1658" t="s">
        <v>5262</v>
      </c>
      <c r="C1658" t="b">
        <f>COUNTIF(Table_Beispiel[relWort], Table_Nomen[[#This Row],[wortKey]]) &gt; 0</f>
        <v>0</v>
      </c>
      <c r="F1658" t="s">
        <v>19</v>
      </c>
      <c r="H1658" t="s">
        <v>39</v>
      </c>
      <c r="K1658" t="s">
        <v>774</v>
      </c>
      <c r="L1658" t="s">
        <v>46</v>
      </c>
      <c r="O1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NomenOrder57weiblichGenusdativKasuspluralNumerus</v>
      </c>
      <c r="P1658">
        <v>1657</v>
      </c>
    </row>
    <row r="1659" spans="1:16">
      <c r="A1659" t="s">
        <v>5173</v>
      </c>
      <c r="B1659" t="s">
        <v>5263</v>
      </c>
      <c r="C1659" t="b">
        <f>COUNTIF(Table_Beispiel[relWort], Table_Nomen[[#This Row],[wortKey]]) &gt; 0</f>
        <v>0</v>
      </c>
      <c r="F1659" t="s">
        <v>18</v>
      </c>
      <c r="H1659" t="s">
        <v>39</v>
      </c>
      <c r="K1659" t="s">
        <v>775</v>
      </c>
      <c r="L1659" t="s">
        <v>46</v>
      </c>
      <c r="O1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NomenOrder58mannlichGenusdativKasuspluralNumerus</v>
      </c>
      <c r="P1659">
        <v>1658</v>
      </c>
    </row>
    <row r="1660" spans="1:16">
      <c r="A1660" t="s">
        <v>5174</v>
      </c>
      <c r="B1660" t="s">
        <v>5264</v>
      </c>
      <c r="C1660" t="b">
        <f>COUNTIF(Table_Beispiel[relWort], Table_Nomen[[#This Row],[wortKey]]) &gt; 0</f>
        <v>0</v>
      </c>
      <c r="F1660" t="s">
        <v>18</v>
      </c>
      <c r="H1660" t="s">
        <v>39</v>
      </c>
      <c r="K1660" t="s">
        <v>776</v>
      </c>
      <c r="L1660" t="s">
        <v>46</v>
      </c>
      <c r="O1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NomenOrder59mannlichGenusdativKasuspluralNumerus</v>
      </c>
      <c r="P1660">
        <v>1659</v>
      </c>
    </row>
    <row r="1661" spans="1:16">
      <c r="A1661" t="s">
        <v>5175</v>
      </c>
      <c r="B1661" t="s">
        <v>5265</v>
      </c>
      <c r="C1661" t="b">
        <f>COUNTIF(Table_Beispiel[relWort], Table_Nomen[[#This Row],[wortKey]]) &gt; 0</f>
        <v>0</v>
      </c>
      <c r="F1661" t="s">
        <v>19</v>
      </c>
      <c r="H1661" t="s">
        <v>39</v>
      </c>
      <c r="K1661" t="s">
        <v>777</v>
      </c>
      <c r="L1661" t="s">
        <v>46</v>
      </c>
      <c r="O1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NomenOrder60weiblichGenusdativKasuspluralNumerus</v>
      </c>
      <c r="P1661">
        <v>1660</v>
      </c>
    </row>
    <row r="1662" spans="1:16">
      <c r="A1662" t="s">
        <v>5163</v>
      </c>
      <c r="B1662" t="s">
        <v>5266</v>
      </c>
      <c r="C1662" t="b">
        <f>COUNTIF(Table_Beispiel[relWort], Table_Nomen[[#This Row],[wortKey]]) &gt; 0</f>
        <v>0</v>
      </c>
      <c r="F1662" t="s">
        <v>18</v>
      </c>
      <c r="H1662" t="s">
        <v>39</v>
      </c>
      <c r="K1662" t="s">
        <v>778</v>
      </c>
      <c r="L1662" t="s">
        <v>46</v>
      </c>
      <c r="O1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NomenOrder61mannlichGenusdativKasuspluralNumerus</v>
      </c>
      <c r="P1662">
        <v>1661</v>
      </c>
    </row>
    <row r="1663" spans="1:16">
      <c r="A1663" t="s">
        <v>5176</v>
      </c>
      <c r="B1663" t="s">
        <v>5267</v>
      </c>
      <c r="C1663" t="b">
        <f>COUNTIF(Table_Beispiel[relWort], Table_Nomen[[#This Row],[wortKey]]) &gt; 0</f>
        <v>0</v>
      </c>
      <c r="F1663" t="s">
        <v>20</v>
      </c>
      <c r="H1663" t="s">
        <v>39</v>
      </c>
      <c r="K1663" t="s">
        <v>779</v>
      </c>
      <c r="L1663" t="s">
        <v>46</v>
      </c>
      <c r="O1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NomenOrder62sachlichGenusdativKasuspluralNumerus</v>
      </c>
      <c r="P1663">
        <v>1662</v>
      </c>
    </row>
    <row r="1664" spans="1:16">
      <c r="A1664" t="s">
        <v>5148</v>
      </c>
      <c r="B1664" t="s">
        <v>5239</v>
      </c>
      <c r="C1664" t="b">
        <f>COUNTIF(Table_Beispiel[relWort], Table_Nomen[[#This Row],[wortKey]]) &gt; 0</f>
        <v>0</v>
      </c>
      <c r="F1664" t="s">
        <v>18</v>
      </c>
      <c r="H1664" t="s">
        <v>39</v>
      </c>
      <c r="K1664" t="s">
        <v>780</v>
      </c>
      <c r="L1664" t="s">
        <v>46</v>
      </c>
      <c r="O1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NomenOrder63mannlichGenusdativKasuspluralNumerus</v>
      </c>
      <c r="P1664">
        <v>1663</v>
      </c>
    </row>
    <row r="1665" spans="1:16">
      <c r="A1665" t="s">
        <v>5177</v>
      </c>
      <c r="B1665" t="s">
        <v>5268</v>
      </c>
      <c r="C1665" t="b">
        <f>COUNTIF(Table_Beispiel[relWort], Table_Nomen[[#This Row],[wortKey]]) &gt; 0</f>
        <v>0</v>
      </c>
      <c r="F1665" t="s">
        <v>20</v>
      </c>
      <c r="H1665" t="s">
        <v>39</v>
      </c>
      <c r="K1665" t="s">
        <v>781</v>
      </c>
      <c r="L1665" t="s">
        <v>46</v>
      </c>
      <c r="O1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NomenOrder64sachlichGenusdativKasuspluralNumerus</v>
      </c>
      <c r="P1665">
        <v>1664</v>
      </c>
    </row>
    <row r="1666" spans="1:16">
      <c r="A1666" t="s">
        <v>5178</v>
      </c>
      <c r="B1666" t="s">
        <v>4773</v>
      </c>
      <c r="C1666" t="b">
        <f>COUNTIF(Table_Beispiel[relWort], Table_Nomen[[#This Row],[wortKey]]) &gt; 0</f>
        <v>0</v>
      </c>
      <c r="F1666" t="s">
        <v>20</v>
      </c>
      <c r="H1666" t="s">
        <v>39</v>
      </c>
      <c r="K1666" t="s">
        <v>782</v>
      </c>
      <c r="L1666" t="s">
        <v>46</v>
      </c>
      <c r="O1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NomenOrder65sachlichGenusdativKasuspluralNumerus</v>
      </c>
      <c r="P1666">
        <v>1665</v>
      </c>
    </row>
    <row r="1667" spans="1:16">
      <c r="A1667" t="s">
        <v>5179</v>
      </c>
      <c r="B1667" t="s">
        <v>5269</v>
      </c>
      <c r="C1667" t="b">
        <f>COUNTIF(Table_Beispiel[relWort], Table_Nomen[[#This Row],[wortKey]]) &gt; 0</f>
        <v>0</v>
      </c>
      <c r="F1667" t="s">
        <v>19</v>
      </c>
      <c r="H1667" t="s">
        <v>39</v>
      </c>
      <c r="K1667" t="s">
        <v>783</v>
      </c>
      <c r="L1667" t="s">
        <v>46</v>
      </c>
      <c r="O1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NomenOrder66weiblichGenusdativKasuspluralNumerus</v>
      </c>
      <c r="P1667">
        <v>1666</v>
      </c>
    </row>
    <row r="1668" spans="1:16">
      <c r="A1668" t="s">
        <v>5180</v>
      </c>
      <c r="B1668" t="s">
        <v>5270</v>
      </c>
      <c r="C1668" t="b">
        <f>COUNTIF(Table_Beispiel[relWort], Table_Nomen[[#This Row],[wortKey]]) &gt; 0</f>
        <v>0</v>
      </c>
      <c r="F1668" t="s">
        <v>19</v>
      </c>
      <c r="H1668" t="s">
        <v>39</v>
      </c>
      <c r="K1668" t="s">
        <v>784</v>
      </c>
      <c r="L1668" t="s">
        <v>46</v>
      </c>
      <c r="O1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NomenOrder67weiblichGenusdativKasuspluralNumerus</v>
      </c>
      <c r="P1668">
        <v>1667</v>
      </c>
    </row>
    <row r="1669" spans="1:16">
      <c r="A1669" t="s">
        <v>5181</v>
      </c>
      <c r="B1669" t="s">
        <v>5271</v>
      </c>
      <c r="C1669" t="b">
        <f>COUNTIF(Table_Beispiel[relWort], Table_Nomen[[#This Row],[wortKey]]) &gt; 0</f>
        <v>0</v>
      </c>
      <c r="F1669" t="s">
        <v>18</v>
      </c>
      <c r="H1669" t="s">
        <v>39</v>
      </c>
      <c r="K1669" t="s">
        <v>785</v>
      </c>
      <c r="L1669" t="s">
        <v>46</v>
      </c>
      <c r="O1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NomenOrder68mannlichGenusdativKasuspluralNumerus</v>
      </c>
      <c r="P1669">
        <v>1668</v>
      </c>
    </row>
    <row r="1670" spans="1:16">
      <c r="A1670" t="s">
        <v>5182</v>
      </c>
      <c r="B1670" t="s">
        <v>5272</v>
      </c>
      <c r="C1670" t="b">
        <f>COUNTIF(Table_Beispiel[relWort], Table_Nomen[[#This Row],[wortKey]]) &gt; 0</f>
        <v>0</v>
      </c>
      <c r="F1670" t="s">
        <v>19</v>
      </c>
      <c r="H1670" t="s">
        <v>39</v>
      </c>
      <c r="K1670" t="s">
        <v>786</v>
      </c>
      <c r="L1670" t="s">
        <v>46</v>
      </c>
      <c r="O1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NomenOrder69weiblichGenusdativKasuspluralNumerus</v>
      </c>
      <c r="P1670">
        <v>1669</v>
      </c>
    </row>
    <row r="1671" spans="1:16">
      <c r="A1671" t="s">
        <v>5183</v>
      </c>
      <c r="B1671" t="s">
        <v>5273</v>
      </c>
      <c r="C1671" t="b">
        <f>COUNTIF(Table_Beispiel[relWort], Table_Nomen[[#This Row],[wortKey]]) &gt; 0</f>
        <v>0</v>
      </c>
      <c r="F1671" t="s">
        <v>20</v>
      </c>
      <c r="H1671" t="s">
        <v>39</v>
      </c>
      <c r="K1671" t="s">
        <v>787</v>
      </c>
      <c r="L1671" t="s">
        <v>46</v>
      </c>
      <c r="O1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NomenOrder70sachlichGenusdativKasuspluralNumerus</v>
      </c>
      <c r="P1671">
        <v>1670</v>
      </c>
    </row>
    <row r="1672" spans="1:16">
      <c r="A1672" t="s">
        <v>5184</v>
      </c>
      <c r="B1672" t="s">
        <v>5274</v>
      </c>
      <c r="C1672" t="b">
        <f>COUNTIF(Table_Beispiel[relWort], Table_Nomen[[#This Row],[wortKey]]) &gt; 0</f>
        <v>0</v>
      </c>
      <c r="F1672" t="s">
        <v>18</v>
      </c>
      <c r="H1672" t="s">
        <v>39</v>
      </c>
      <c r="K1672" t="s">
        <v>788</v>
      </c>
      <c r="L1672" t="s">
        <v>46</v>
      </c>
      <c r="O1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NomenOrder71mannlichGenusdativKasuspluralNumerus</v>
      </c>
      <c r="P1672">
        <v>1671</v>
      </c>
    </row>
    <row r="1673" spans="1:16">
      <c r="A1673" t="s">
        <v>5185</v>
      </c>
      <c r="B1673" t="s">
        <v>5275</v>
      </c>
      <c r="C1673" t="b">
        <f>COUNTIF(Table_Beispiel[relWort], Table_Nomen[[#This Row],[wortKey]]) &gt; 0</f>
        <v>0</v>
      </c>
      <c r="F1673" t="s">
        <v>19</v>
      </c>
      <c r="H1673" t="s">
        <v>39</v>
      </c>
      <c r="K1673" t="s">
        <v>789</v>
      </c>
      <c r="L1673" t="s">
        <v>46</v>
      </c>
      <c r="O1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NomenOrder72weiblichGenusdativKasuspluralNumerus</v>
      </c>
      <c r="P1673">
        <v>1672</v>
      </c>
    </row>
    <row r="1674" spans="1:16">
      <c r="A1674" t="s">
        <v>5186</v>
      </c>
      <c r="B1674" t="s">
        <v>5276</v>
      </c>
      <c r="C1674" t="b">
        <f>COUNTIF(Table_Beispiel[relWort], Table_Nomen[[#This Row],[wortKey]]) &gt; 0</f>
        <v>0</v>
      </c>
      <c r="F1674" t="s">
        <v>19</v>
      </c>
      <c r="H1674" t="s">
        <v>39</v>
      </c>
      <c r="K1674" t="s">
        <v>790</v>
      </c>
      <c r="L1674" t="s">
        <v>46</v>
      </c>
      <c r="O1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NomenOrder73weiblichGenusdativKasuspluralNumerus</v>
      </c>
      <c r="P1674">
        <v>1673</v>
      </c>
    </row>
    <row r="1675" spans="1:16">
      <c r="A1675" t="s">
        <v>5166</v>
      </c>
      <c r="B1675" t="s">
        <v>5256</v>
      </c>
      <c r="C1675" t="b">
        <f>COUNTIF(Table_Beispiel[relWort], Table_Nomen[[#This Row],[wortKey]]) &gt; 0</f>
        <v>0</v>
      </c>
      <c r="F1675" t="s">
        <v>19</v>
      </c>
      <c r="H1675" t="s">
        <v>39</v>
      </c>
      <c r="K1675" t="s">
        <v>791</v>
      </c>
      <c r="L1675" t="s">
        <v>46</v>
      </c>
      <c r="O1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NomenOrder74weiblichGenusdativKasuspluralNumerus</v>
      </c>
      <c r="P1675">
        <v>1674</v>
      </c>
    </row>
    <row r="1676" spans="1:16">
      <c r="A1676" t="s">
        <v>5187</v>
      </c>
      <c r="B1676" t="s">
        <v>5277</v>
      </c>
      <c r="C1676" t="b">
        <f>COUNTIF(Table_Beispiel[relWort], Table_Nomen[[#This Row],[wortKey]]) &gt; 0</f>
        <v>0</v>
      </c>
      <c r="F1676" t="s">
        <v>20</v>
      </c>
      <c r="H1676" t="s">
        <v>39</v>
      </c>
      <c r="K1676" t="s">
        <v>792</v>
      </c>
      <c r="L1676" t="s">
        <v>46</v>
      </c>
      <c r="O1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NomenOrder75sachlichGenusdativKasuspluralNumerus</v>
      </c>
      <c r="P1676">
        <v>1675</v>
      </c>
    </row>
    <row r="1677" spans="1:16">
      <c r="A1677" t="s">
        <v>5188</v>
      </c>
      <c r="B1677" t="s">
        <v>5278</v>
      </c>
      <c r="C1677" t="b">
        <f>COUNTIF(Table_Beispiel[relWort], Table_Nomen[[#This Row],[wortKey]]) &gt; 0</f>
        <v>0</v>
      </c>
      <c r="F1677" t="s">
        <v>20</v>
      </c>
      <c r="H1677" t="s">
        <v>39</v>
      </c>
      <c r="K1677" t="s">
        <v>793</v>
      </c>
      <c r="L1677" t="s">
        <v>46</v>
      </c>
      <c r="O1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NomenOrder76sachlichGenusdativKasuspluralNumerus</v>
      </c>
      <c r="P1677">
        <v>1676</v>
      </c>
    </row>
    <row r="1678" spans="1:16">
      <c r="A1678" t="s">
        <v>5189</v>
      </c>
      <c r="B1678" t="s">
        <v>5279</v>
      </c>
      <c r="C1678" t="b">
        <f>COUNTIF(Table_Beispiel[relWort], Table_Nomen[[#This Row],[wortKey]]) &gt; 0</f>
        <v>0</v>
      </c>
      <c r="F1678" t="s">
        <v>20</v>
      </c>
      <c r="H1678" t="s">
        <v>39</v>
      </c>
      <c r="K1678" t="s">
        <v>794</v>
      </c>
      <c r="L1678" t="s">
        <v>46</v>
      </c>
      <c r="O1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NomenOrder77sachlichGenusdativKasuspluralNumerus</v>
      </c>
      <c r="P1678">
        <v>1677</v>
      </c>
    </row>
    <row r="1679" spans="1:16">
      <c r="A1679" t="s">
        <v>5190</v>
      </c>
      <c r="B1679" t="s">
        <v>5280</v>
      </c>
      <c r="C1679" t="b">
        <f>COUNTIF(Table_Beispiel[relWort], Table_Nomen[[#This Row],[wortKey]]) &gt; 0</f>
        <v>0</v>
      </c>
      <c r="F1679" t="s">
        <v>20</v>
      </c>
      <c r="H1679" t="s">
        <v>39</v>
      </c>
      <c r="K1679" t="s">
        <v>795</v>
      </c>
      <c r="L1679" t="s">
        <v>46</v>
      </c>
      <c r="O1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NomenOrder78sachlichGenusdativKasuspluralNumerus</v>
      </c>
      <c r="P1679">
        <v>1678</v>
      </c>
    </row>
    <row r="1680" spans="1:16">
      <c r="A1680" t="s">
        <v>5191</v>
      </c>
      <c r="B1680" t="s">
        <v>5281</v>
      </c>
      <c r="C1680" t="b">
        <f>COUNTIF(Table_Beispiel[relWort], Table_Nomen[[#This Row],[wortKey]]) &gt; 0</f>
        <v>0</v>
      </c>
      <c r="F1680" t="s">
        <v>19</v>
      </c>
      <c r="H1680" t="s">
        <v>39</v>
      </c>
      <c r="K1680" t="s">
        <v>796</v>
      </c>
      <c r="L1680" t="s">
        <v>46</v>
      </c>
      <c r="O1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NomenOrder79weiblichGenusdativKasuspluralNumerus</v>
      </c>
      <c r="P1680">
        <v>1679</v>
      </c>
    </row>
    <row r="1681" spans="1:16">
      <c r="A1681" t="s">
        <v>5192</v>
      </c>
      <c r="B1681" t="s">
        <v>5282</v>
      </c>
      <c r="C1681" t="b">
        <f>COUNTIF(Table_Beispiel[relWort], Table_Nomen[[#This Row],[wortKey]]) &gt; 0</f>
        <v>0</v>
      </c>
      <c r="F1681" t="s">
        <v>19</v>
      </c>
      <c r="H1681" t="s">
        <v>39</v>
      </c>
      <c r="K1681" t="s">
        <v>797</v>
      </c>
      <c r="L1681" t="s">
        <v>46</v>
      </c>
      <c r="O1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NomenOrder80weiblichGenusdativKasuspluralNumerus</v>
      </c>
      <c r="P1681">
        <v>1680</v>
      </c>
    </row>
    <row r="1682" spans="1:16">
      <c r="A1682" t="s">
        <v>5193</v>
      </c>
      <c r="B1682" t="s">
        <v>5283</v>
      </c>
      <c r="C1682" t="b">
        <f>COUNTIF(Table_Beispiel[relWort], Table_Nomen[[#This Row],[wortKey]]) &gt; 0</f>
        <v>0</v>
      </c>
      <c r="F1682" t="s">
        <v>19</v>
      </c>
      <c r="H1682" t="s">
        <v>39</v>
      </c>
      <c r="K1682" t="s">
        <v>798</v>
      </c>
      <c r="L1682" t="s">
        <v>46</v>
      </c>
      <c r="O1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NomenOrder81weiblichGenusdativKasuspluralNumerus</v>
      </c>
      <c r="P1682">
        <v>1681</v>
      </c>
    </row>
    <row r="1683" spans="1:16">
      <c r="A1683" t="s">
        <v>5194</v>
      </c>
      <c r="B1683" t="s">
        <v>5284</v>
      </c>
      <c r="C1683" t="b">
        <f>COUNTIF(Table_Beispiel[relWort], Table_Nomen[[#This Row],[wortKey]]) &gt; 0</f>
        <v>0</v>
      </c>
      <c r="F1683" t="s">
        <v>18</v>
      </c>
      <c r="H1683" t="s">
        <v>39</v>
      </c>
      <c r="K1683" t="s">
        <v>799</v>
      </c>
      <c r="L1683" t="s">
        <v>46</v>
      </c>
      <c r="O1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NomenOrder82mannlichGenusdativKasuspluralNumerus</v>
      </c>
      <c r="P1683">
        <v>1682</v>
      </c>
    </row>
    <row r="1684" spans="1:16">
      <c r="A1684" t="s">
        <v>5195</v>
      </c>
      <c r="B1684" t="s">
        <v>5285</v>
      </c>
      <c r="C1684" t="b">
        <f>COUNTIF(Table_Beispiel[relWort], Table_Nomen[[#This Row],[wortKey]]) &gt; 0</f>
        <v>0</v>
      </c>
      <c r="F1684" t="s">
        <v>18</v>
      </c>
      <c r="H1684" t="s">
        <v>39</v>
      </c>
      <c r="K1684" t="s">
        <v>800</v>
      </c>
      <c r="L1684" t="s">
        <v>46</v>
      </c>
      <c r="O1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NomenOrder83mannlichGenusdativKasuspluralNumerus</v>
      </c>
      <c r="P1684">
        <v>1683</v>
      </c>
    </row>
    <row r="1685" spans="1:16">
      <c r="A1685" t="s">
        <v>5152</v>
      </c>
      <c r="B1685" t="s">
        <v>5242</v>
      </c>
      <c r="C1685" t="b">
        <f>COUNTIF(Table_Beispiel[relWort], Table_Nomen[[#This Row],[wortKey]]) &gt; 0</f>
        <v>0</v>
      </c>
      <c r="F1685" t="s">
        <v>18</v>
      </c>
      <c r="H1685" t="s">
        <v>39</v>
      </c>
      <c r="K1685" t="s">
        <v>801</v>
      </c>
      <c r="L1685" t="s">
        <v>46</v>
      </c>
      <c r="O1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NomenOrder84mannlichGenusdativKasuspluralNumerus</v>
      </c>
      <c r="P1685">
        <v>1684</v>
      </c>
    </row>
    <row r="1686" spans="1:16">
      <c r="A1686" t="s">
        <v>5161</v>
      </c>
      <c r="B1686" t="s">
        <v>5286</v>
      </c>
      <c r="C1686" t="b">
        <f>COUNTIF(Table_Beispiel[relWort], Table_Nomen[[#This Row],[wortKey]]) &gt; 0</f>
        <v>0</v>
      </c>
      <c r="F1686" t="s">
        <v>20</v>
      </c>
      <c r="H1686" t="s">
        <v>39</v>
      </c>
      <c r="K1686" t="s">
        <v>802</v>
      </c>
      <c r="L1686" t="s">
        <v>46</v>
      </c>
      <c r="O1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NomenOrder85sachlichGenusdativKasuspluralNumerus</v>
      </c>
      <c r="P1686">
        <v>1685</v>
      </c>
    </row>
    <row r="1687" spans="1:16">
      <c r="A1687" t="s">
        <v>5158</v>
      </c>
      <c r="B1687" t="s">
        <v>5248</v>
      </c>
      <c r="C1687" t="b">
        <f>COUNTIF(Table_Beispiel[relWort], Table_Nomen[[#This Row],[wortKey]]) &gt; 0</f>
        <v>0</v>
      </c>
      <c r="F1687" t="s">
        <v>18</v>
      </c>
      <c r="H1687" t="s">
        <v>39</v>
      </c>
      <c r="K1687" t="s">
        <v>803</v>
      </c>
      <c r="L1687" t="s">
        <v>46</v>
      </c>
      <c r="O1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NomenOrder86mannlichGenusdativKasuspluralNumerus</v>
      </c>
      <c r="P1687">
        <v>1686</v>
      </c>
    </row>
    <row r="1688" spans="1:16">
      <c r="A1688" t="s">
        <v>5196</v>
      </c>
      <c r="B1688" t="s">
        <v>5287</v>
      </c>
      <c r="C1688" t="b">
        <f>COUNTIF(Table_Beispiel[relWort], Table_Nomen[[#This Row],[wortKey]]) &gt; 0</f>
        <v>0</v>
      </c>
      <c r="F1688" t="s">
        <v>18</v>
      </c>
      <c r="H1688" t="s">
        <v>39</v>
      </c>
      <c r="K1688" t="s">
        <v>804</v>
      </c>
      <c r="L1688" t="s">
        <v>46</v>
      </c>
      <c r="O1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NomenOrder87mannlichGenusdativKasuspluralNumerus</v>
      </c>
      <c r="P1688">
        <v>1687</v>
      </c>
    </row>
    <row r="1689" spans="1:16">
      <c r="A1689" t="s">
        <v>5197</v>
      </c>
      <c r="B1689" t="s">
        <v>5288</v>
      </c>
      <c r="C1689" t="b">
        <f>COUNTIF(Table_Beispiel[relWort], Table_Nomen[[#This Row],[wortKey]]) &gt; 0</f>
        <v>0</v>
      </c>
      <c r="F1689" t="s">
        <v>19</v>
      </c>
      <c r="H1689" t="s">
        <v>39</v>
      </c>
      <c r="K1689" t="s">
        <v>805</v>
      </c>
      <c r="L1689" t="s">
        <v>46</v>
      </c>
      <c r="O1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NomenOrder88weiblichGenusdativKasuspluralNumerus</v>
      </c>
      <c r="P1689">
        <v>1688</v>
      </c>
    </row>
    <row r="1690" spans="1:16">
      <c r="A1690" t="s">
        <v>5198</v>
      </c>
      <c r="B1690" t="s">
        <v>5289</v>
      </c>
      <c r="C1690" t="b">
        <f>COUNTIF(Table_Beispiel[relWort], Table_Nomen[[#This Row],[wortKey]]) &gt; 0</f>
        <v>0</v>
      </c>
      <c r="F1690" t="s">
        <v>18</v>
      </c>
      <c r="H1690" t="s">
        <v>39</v>
      </c>
      <c r="K1690" t="s">
        <v>806</v>
      </c>
      <c r="L1690" t="s">
        <v>46</v>
      </c>
      <c r="O1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NomenOrder89mannlichGenusdativKasuspluralNumerus</v>
      </c>
      <c r="P1690">
        <v>1689</v>
      </c>
    </row>
    <row r="1691" spans="1:16">
      <c r="A1691" t="s">
        <v>5199</v>
      </c>
      <c r="B1691" t="s">
        <v>5290</v>
      </c>
      <c r="C1691" t="b">
        <f>COUNTIF(Table_Beispiel[relWort], Table_Nomen[[#This Row],[wortKey]]) &gt; 0</f>
        <v>0</v>
      </c>
      <c r="F1691" t="s">
        <v>20</v>
      </c>
      <c r="H1691" t="s">
        <v>39</v>
      </c>
      <c r="K1691" t="s">
        <v>807</v>
      </c>
      <c r="L1691" t="s">
        <v>46</v>
      </c>
      <c r="O1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NomenOrder90sachlichGenusdativKasuspluralNumerus</v>
      </c>
      <c r="P1691">
        <v>1690</v>
      </c>
    </row>
    <row r="1692" spans="1:16">
      <c r="A1692" t="s">
        <v>5200</v>
      </c>
      <c r="B1692" t="s">
        <v>5291</v>
      </c>
      <c r="C1692" t="b">
        <f>COUNTIF(Table_Beispiel[relWort], Table_Nomen[[#This Row],[wortKey]]) &gt; 0</f>
        <v>0</v>
      </c>
      <c r="F1692" t="s">
        <v>19</v>
      </c>
      <c r="H1692" t="s">
        <v>39</v>
      </c>
      <c r="K1692" t="s">
        <v>808</v>
      </c>
      <c r="L1692" t="s">
        <v>46</v>
      </c>
      <c r="O1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NomenOrder91weiblichGenusdativKasuspluralNumerus</v>
      </c>
      <c r="P1692">
        <v>1691</v>
      </c>
    </row>
    <row r="1693" spans="1:16">
      <c r="A1693" t="s">
        <v>5201</v>
      </c>
      <c r="B1693" t="s">
        <v>5292</v>
      </c>
      <c r="C1693" t="b">
        <f>COUNTIF(Table_Beispiel[relWort], Table_Nomen[[#This Row],[wortKey]]) &gt; 0</f>
        <v>0</v>
      </c>
      <c r="F1693" t="s">
        <v>18</v>
      </c>
      <c r="H1693" t="s">
        <v>39</v>
      </c>
      <c r="K1693" t="s">
        <v>809</v>
      </c>
      <c r="L1693" t="s">
        <v>46</v>
      </c>
      <c r="O1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NomenOrder92mannlichGenusdativKasuspluralNumerus</v>
      </c>
      <c r="P1693">
        <v>1692</v>
      </c>
    </row>
    <row r="1694" spans="1:16">
      <c r="A1694" t="s">
        <v>5202</v>
      </c>
      <c r="B1694" t="s">
        <v>5293</v>
      </c>
      <c r="C1694" t="b">
        <f>COUNTIF(Table_Beispiel[relWort], Table_Nomen[[#This Row],[wortKey]]) &gt; 0</f>
        <v>0</v>
      </c>
      <c r="F1694" t="s">
        <v>20</v>
      </c>
      <c r="H1694" t="s">
        <v>39</v>
      </c>
      <c r="K1694" t="s">
        <v>810</v>
      </c>
      <c r="L1694" t="s">
        <v>46</v>
      </c>
      <c r="O1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NomenOrder93sachlichGenusdativKasuspluralNumerus</v>
      </c>
      <c r="P1694">
        <v>1693</v>
      </c>
    </row>
    <row r="1695" spans="1:16">
      <c r="A1695" t="s">
        <v>5203</v>
      </c>
      <c r="B1695" t="s">
        <v>5299</v>
      </c>
      <c r="C1695" t="b">
        <f>COUNTIF(Table_Beispiel[relWort], Table_Nomen[[#This Row],[wortKey]]) &gt; 0</f>
        <v>0</v>
      </c>
      <c r="F1695" t="s">
        <v>19</v>
      </c>
      <c r="H1695" t="s">
        <v>39</v>
      </c>
      <c r="K1695" t="s">
        <v>811</v>
      </c>
      <c r="L1695" t="s">
        <v>46</v>
      </c>
      <c r="O1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NomenOrder94weiblichGenusdativKasuspluralNumerus</v>
      </c>
      <c r="P1695">
        <v>1694</v>
      </c>
    </row>
    <row r="1696" spans="1:16">
      <c r="A1696" t="s">
        <v>5204</v>
      </c>
      <c r="B1696" t="s">
        <v>5294</v>
      </c>
      <c r="C1696" t="b">
        <f>COUNTIF(Table_Beispiel[relWort], Table_Nomen[[#This Row],[wortKey]]) &gt; 0</f>
        <v>0</v>
      </c>
      <c r="F1696" t="s">
        <v>20</v>
      </c>
      <c r="H1696" t="s">
        <v>39</v>
      </c>
      <c r="K1696" t="s">
        <v>812</v>
      </c>
      <c r="L1696" t="s">
        <v>46</v>
      </c>
      <c r="O1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NomenOrder95sachlichGenusdativKasuspluralNumerus</v>
      </c>
      <c r="P1696">
        <v>1695</v>
      </c>
    </row>
    <row r="1697" spans="1:16">
      <c r="A1697" t="s">
        <v>5205</v>
      </c>
      <c r="B1697" t="s">
        <v>5295</v>
      </c>
      <c r="C1697" t="b">
        <f>COUNTIF(Table_Beispiel[relWort], Table_Nomen[[#This Row],[wortKey]]) &gt; 0</f>
        <v>0</v>
      </c>
      <c r="F1697" t="s">
        <v>20</v>
      </c>
      <c r="H1697" t="s">
        <v>39</v>
      </c>
      <c r="K1697" t="s">
        <v>813</v>
      </c>
      <c r="L1697" t="s">
        <v>46</v>
      </c>
      <c r="O1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NomenOrder96sachlichGenusdativKasuspluralNumerus</v>
      </c>
      <c r="P1697">
        <v>1696</v>
      </c>
    </row>
    <row r="1698" spans="1:16">
      <c r="A1698" t="s">
        <v>5206</v>
      </c>
      <c r="B1698" t="s">
        <v>5296</v>
      </c>
      <c r="C1698" t="b">
        <f>COUNTIF(Table_Beispiel[relWort], Table_Nomen[[#This Row],[wortKey]]) &gt; 0</f>
        <v>0</v>
      </c>
      <c r="F1698" t="s">
        <v>19</v>
      </c>
      <c r="H1698" t="s">
        <v>39</v>
      </c>
      <c r="K1698" t="s">
        <v>814</v>
      </c>
      <c r="L1698" t="s">
        <v>46</v>
      </c>
      <c r="O1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NomenOrder97weiblichGenusdativKasuspluralNumerus</v>
      </c>
      <c r="P1698">
        <v>1697</v>
      </c>
    </row>
    <row r="1699" spans="1:16">
      <c r="A1699" t="s">
        <v>5207</v>
      </c>
      <c r="B1699" t="s">
        <v>5297</v>
      </c>
      <c r="C1699" t="b">
        <f>COUNTIF(Table_Beispiel[relWort], Table_Nomen[[#This Row],[wortKey]]) &gt; 0</f>
        <v>0</v>
      </c>
      <c r="F1699" t="s">
        <v>18</v>
      </c>
      <c r="H1699" t="s">
        <v>39</v>
      </c>
      <c r="K1699" t="s">
        <v>815</v>
      </c>
      <c r="L1699" t="s">
        <v>46</v>
      </c>
      <c r="O1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NomenOrder98mannlichGenusdativKasuspluralNumerus</v>
      </c>
      <c r="P1699">
        <v>1698</v>
      </c>
    </row>
    <row r="1700" spans="1:16">
      <c r="A1700" t="s">
        <v>5176</v>
      </c>
      <c r="B1700" t="s">
        <v>5267</v>
      </c>
      <c r="C1700" t="b">
        <f>COUNTIF(Table_Beispiel[relWort], Table_Nomen[[#This Row],[wortKey]]) &gt; 0</f>
        <v>0</v>
      </c>
      <c r="F1700" t="s">
        <v>20</v>
      </c>
      <c r="H1700" t="s">
        <v>39</v>
      </c>
      <c r="K1700" t="s">
        <v>816</v>
      </c>
      <c r="L1700" t="s">
        <v>46</v>
      </c>
      <c r="O1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NomenOrder99sachlichGenusdativKasuspluralNumerus</v>
      </c>
      <c r="P1700">
        <v>1699</v>
      </c>
    </row>
    <row r="1701" spans="1:16">
      <c r="A1701" t="s">
        <v>5208</v>
      </c>
      <c r="B1701" t="s">
        <v>5298</v>
      </c>
      <c r="C1701" t="b">
        <f>COUNTIF(Table_Beispiel[relWort], Table_Nomen[[#This Row],[wortKey]]) &gt; 0</f>
        <v>0</v>
      </c>
      <c r="F1701" t="s">
        <v>19</v>
      </c>
      <c r="H1701" t="s">
        <v>39</v>
      </c>
      <c r="K1701" t="s">
        <v>817</v>
      </c>
      <c r="L1701" t="s">
        <v>46</v>
      </c>
      <c r="O1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NomenOrder100weiblichGenusdativKasuspluralNumerus</v>
      </c>
      <c r="P1701">
        <v>1700</v>
      </c>
    </row>
    <row r="1702" spans="1:16">
      <c r="A1702" t="s">
        <v>5353</v>
      </c>
      <c r="B1702" t="s">
        <v>5708</v>
      </c>
      <c r="C1702" t="b">
        <f>COUNTIF(Table_Beispiel[relWort], Table_Nomen[[#This Row],[wortKey]]) &gt; 0</f>
        <v>0</v>
      </c>
      <c r="F1702" t="str">
        <f>IF(OR(LEFT(A1702,4)="der ", ISNUMBER(SEARCH("/der",A1702))),"mannlichGenus",
 IF(OR(LEFT(A1702,4)="das ", ISNUMBER(SEARCH("/das",A1702))),"sachlichGenus",
 IF(OR(LEFT(A1702,4)="die ", ISNUMBER(SEARCH("/die",A1702))),"weiblichGenus",
 "")))</f>
        <v/>
      </c>
      <c r="J1702" t="s">
        <v>5403</v>
      </c>
      <c r="K1702" t="s">
        <v>5406</v>
      </c>
      <c r="L1702" t="s">
        <v>45</v>
      </c>
      <c r="M1702" t="s">
        <v>5404</v>
      </c>
      <c r="N1702" t="s">
        <v>5405</v>
      </c>
      <c r="O1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wir)KeyPräsensKey</v>
      </c>
      <c r="P1702">
        <v>1701</v>
      </c>
    </row>
    <row r="1703" spans="1:16">
      <c r="A1703" t="s">
        <v>5354</v>
      </c>
      <c r="B1703" t="s">
        <v>5709</v>
      </c>
      <c r="C1703" t="b">
        <f>COUNTIF(Table_Beispiel[relWort], Table_Nomen[[#This Row],[wortKey]]) &gt; 0</f>
        <v>0</v>
      </c>
      <c r="F1703" t="str">
        <f t="shared" ref="F1703:F1734" si="16">IF(OR(LEFT(A1703,4)="der ", ISNUMBER(SEARCH("/der",A1703))),"mannlichGenus",
 IF(OR(LEFT(A1703,4)="das ", ISNUMBER(SEARCH("/das",A1703))),"sachlichGenus",
 IF(OR(LEFT(A1703,4)="die ", ISNUMBER(SEARCH("/die",A1703))),"weiblichGenus",
 "")))</f>
        <v/>
      </c>
      <c r="J1703" t="s">
        <v>5403</v>
      </c>
      <c r="K1703" t="s">
        <v>5407</v>
      </c>
      <c r="L1703" t="s">
        <v>45</v>
      </c>
      <c r="M1703" t="s">
        <v>5404</v>
      </c>
      <c r="N1703" t="s">
        <v>5405</v>
      </c>
      <c r="O1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wir)KeyPräsensKey</v>
      </c>
      <c r="P1703">
        <v>1702</v>
      </c>
    </row>
    <row r="1704" spans="1:16">
      <c r="A1704" t="s">
        <v>5355</v>
      </c>
      <c r="B1704" t="s">
        <v>5710</v>
      </c>
      <c r="C1704" t="b">
        <f>COUNTIF(Table_Beispiel[relWort], Table_Nomen[[#This Row],[wortKey]]) &gt; 0</f>
        <v>0</v>
      </c>
      <c r="F1704" t="str">
        <f t="shared" si="16"/>
        <v/>
      </c>
      <c r="J1704" t="s">
        <v>5403</v>
      </c>
      <c r="K1704" t="s">
        <v>5408</v>
      </c>
      <c r="L1704" t="s">
        <v>45</v>
      </c>
      <c r="M1704" t="s">
        <v>5404</v>
      </c>
      <c r="N1704" t="s">
        <v>5405</v>
      </c>
      <c r="O1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wir)KeyPräsensKey</v>
      </c>
      <c r="P1704">
        <v>1703</v>
      </c>
    </row>
    <row r="1705" spans="1:16">
      <c r="A1705" t="s">
        <v>5356</v>
      </c>
      <c r="B1705" t="s">
        <v>5711</v>
      </c>
      <c r="C1705" t="b">
        <f>COUNTIF(Table_Beispiel[relWort], Table_Nomen[[#This Row],[wortKey]]) &gt; 0</f>
        <v>0</v>
      </c>
      <c r="F1705" t="str">
        <f t="shared" si="16"/>
        <v/>
      </c>
      <c r="J1705" t="s">
        <v>5403</v>
      </c>
      <c r="K1705" t="s">
        <v>5409</v>
      </c>
      <c r="L1705" t="s">
        <v>45</v>
      </c>
      <c r="M1705" t="s">
        <v>5404</v>
      </c>
      <c r="N1705" t="s">
        <v>5405</v>
      </c>
      <c r="O1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wir)KeyPräsensKey</v>
      </c>
      <c r="P1705">
        <v>1704</v>
      </c>
    </row>
    <row r="1706" spans="1:16">
      <c r="A1706" t="s">
        <v>5357</v>
      </c>
      <c r="B1706" t="s">
        <v>5712</v>
      </c>
      <c r="C1706" t="b">
        <f>COUNTIF(Table_Beispiel[relWort], Table_Nomen[[#This Row],[wortKey]]) &gt; 0</f>
        <v>0</v>
      </c>
      <c r="F1706" t="str">
        <f t="shared" si="16"/>
        <v/>
      </c>
      <c r="J1706" t="s">
        <v>5403</v>
      </c>
      <c r="K1706" t="s">
        <v>5410</v>
      </c>
      <c r="L1706" t="s">
        <v>45</v>
      </c>
      <c r="M1706" t="s">
        <v>5404</v>
      </c>
      <c r="N1706" t="s">
        <v>5405</v>
      </c>
      <c r="O1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wir)KeyPräsensKey</v>
      </c>
      <c r="P1706">
        <v>1705</v>
      </c>
    </row>
    <row r="1707" spans="1:16">
      <c r="A1707" t="s">
        <v>5358</v>
      </c>
      <c r="B1707" t="s">
        <v>5713</v>
      </c>
      <c r="C1707" t="b">
        <f>COUNTIF(Table_Beispiel[relWort], Table_Nomen[[#This Row],[wortKey]]) &gt; 0</f>
        <v>0</v>
      </c>
      <c r="F1707" t="str">
        <f t="shared" si="16"/>
        <v/>
      </c>
      <c r="J1707" t="s">
        <v>5403</v>
      </c>
      <c r="K1707" t="s">
        <v>5411</v>
      </c>
      <c r="L1707" t="s">
        <v>45</v>
      </c>
      <c r="M1707" t="s">
        <v>5404</v>
      </c>
      <c r="N1707" t="s">
        <v>5405</v>
      </c>
      <c r="O1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wir)KeyPräsensKey</v>
      </c>
      <c r="P1707">
        <v>1706</v>
      </c>
    </row>
    <row r="1708" spans="1:16">
      <c r="A1708" t="s">
        <v>5359</v>
      </c>
      <c r="B1708" t="s">
        <v>5714</v>
      </c>
      <c r="C1708" t="b">
        <f>COUNTIF(Table_Beispiel[relWort], Table_Nomen[[#This Row],[wortKey]]) &gt; 0</f>
        <v>0</v>
      </c>
      <c r="F1708" t="str">
        <f t="shared" si="16"/>
        <v/>
      </c>
      <c r="J1708" t="s">
        <v>5403</v>
      </c>
      <c r="K1708" t="s">
        <v>5412</v>
      </c>
      <c r="L1708" t="s">
        <v>45</v>
      </c>
      <c r="M1708" t="s">
        <v>5404</v>
      </c>
      <c r="N1708" t="s">
        <v>5405</v>
      </c>
      <c r="O1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wir)KeyPräsensKey</v>
      </c>
      <c r="P1708">
        <v>1707</v>
      </c>
    </row>
    <row r="1709" spans="1:16">
      <c r="A1709" t="s">
        <v>5360</v>
      </c>
      <c r="B1709" t="s">
        <v>5715</v>
      </c>
      <c r="C1709" t="b">
        <f>COUNTIF(Table_Beispiel[relWort], Table_Nomen[[#This Row],[wortKey]]) &gt; 0</f>
        <v>0</v>
      </c>
      <c r="F1709" t="str">
        <f t="shared" si="16"/>
        <v/>
      </c>
      <c r="J1709" t="s">
        <v>5403</v>
      </c>
      <c r="K1709" t="s">
        <v>5413</v>
      </c>
      <c r="L1709" t="s">
        <v>45</v>
      </c>
      <c r="M1709" t="s">
        <v>5404</v>
      </c>
      <c r="N1709" t="s">
        <v>5405</v>
      </c>
      <c r="O1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wir)KeyPräsensKey</v>
      </c>
      <c r="P1709">
        <v>1708</v>
      </c>
    </row>
    <row r="1710" spans="1:16">
      <c r="A1710" t="s">
        <v>5361</v>
      </c>
      <c r="B1710" t="s">
        <v>5716</v>
      </c>
      <c r="C1710" t="b">
        <f>COUNTIF(Table_Beispiel[relWort], Table_Nomen[[#This Row],[wortKey]]) &gt; 0</f>
        <v>0</v>
      </c>
      <c r="F1710" t="str">
        <f t="shared" si="16"/>
        <v/>
      </c>
      <c r="J1710" t="s">
        <v>5403</v>
      </c>
      <c r="K1710" t="s">
        <v>5414</v>
      </c>
      <c r="L1710" t="s">
        <v>45</v>
      </c>
      <c r="M1710" t="s">
        <v>5404</v>
      </c>
      <c r="N1710" t="s">
        <v>5405</v>
      </c>
      <c r="O1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wir)KeyPräsensKey</v>
      </c>
      <c r="P1710">
        <v>1709</v>
      </c>
    </row>
    <row r="1711" spans="1:16">
      <c r="A1711" t="s">
        <v>5362</v>
      </c>
      <c r="B1711" t="s">
        <v>5717</v>
      </c>
      <c r="C1711" t="b">
        <f>COUNTIF(Table_Beispiel[relWort], Table_Nomen[[#This Row],[wortKey]]) &gt; 0</f>
        <v>0</v>
      </c>
      <c r="F1711" t="str">
        <f t="shared" si="16"/>
        <v/>
      </c>
      <c r="J1711" t="s">
        <v>5403</v>
      </c>
      <c r="K1711" t="s">
        <v>5415</v>
      </c>
      <c r="L1711" t="s">
        <v>45</v>
      </c>
      <c r="M1711" t="s">
        <v>5404</v>
      </c>
      <c r="N1711" t="s">
        <v>5405</v>
      </c>
      <c r="O1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wir)KeyPräsensKey</v>
      </c>
      <c r="P1711">
        <v>1710</v>
      </c>
    </row>
    <row r="1712" spans="1:16">
      <c r="A1712" t="s">
        <v>5363</v>
      </c>
      <c r="B1712" t="s">
        <v>5718</v>
      </c>
      <c r="C1712" t="b">
        <f>COUNTIF(Table_Beispiel[relWort], Table_Nomen[[#This Row],[wortKey]]) &gt; 0</f>
        <v>0</v>
      </c>
      <c r="F1712" t="str">
        <f t="shared" si="16"/>
        <v/>
      </c>
      <c r="J1712" t="s">
        <v>5403</v>
      </c>
      <c r="K1712" t="s">
        <v>5416</v>
      </c>
      <c r="L1712" t="s">
        <v>45</v>
      </c>
      <c r="M1712" t="s">
        <v>5404</v>
      </c>
      <c r="N1712" t="s">
        <v>5405</v>
      </c>
      <c r="O1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wir)KeyPräsensKey</v>
      </c>
      <c r="P1712">
        <v>1711</v>
      </c>
    </row>
    <row r="1713" spans="1:16">
      <c r="A1713" t="s">
        <v>5364</v>
      </c>
      <c r="B1713" t="s">
        <v>5719</v>
      </c>
      <c r="C1713" t="b">
        <f>COUNTIF(Table_Beispiel[relWort], Table_Nomen[[#This Row],[wortKey]]) &gt; 0</f>
        <v>0</v>
      </c>
      <c r="F1713" t="str">
        <f t="shared" si="16"/>
        <v/>
      </c>
      <c r="J1713" t="s">
        <v>5403</v>
      </c>
      <c r="K1713" t="s">
        <v>5417</v>
      </c>
      <c r="L1713" t="s">
        <v>45</v>
      </c>
      <c r="M1713" t="s">
        <v>5404</v>
      </c>
      <c r="N1713" t="s">
        <v>5405</v>
      </c>
      <c r="O1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wir)KeyPräsensKey</v>
      </c>
      <c r="P1713">
        <v>1712</v>
      </c>
    </row>
    <row r="1714" spans="1:16">
      <c r="A1714" t="s">
        <v>5365</v>
      </c>
      <c r="B1714" t="s">
        <v>5720</v>
      </c>
      <c r="C1714" t="b">
        <f>COUNTIF(Table_Beispiel[relWort], Table_Nomen[[#This Row],[wortKey]]) &gt; 0</f>
        <v>0</v>
      </c>
      <c r="F1714" t="str">
        <f t="shared" si="16"/>
        <v/>
      </c>
      <c r="J1714" t="s">
        <v>5403</v>
      </c>
      <c r="K1714" t="s">
        <v>5418</v>
      </c>
      <c r="L1714" t="s">
        <v>45</v>
      </c>
      <c r="M1714" t="s">
        <v>5404</v>
      </c>
      <c r="N1714" t="s">
        <v>5405</v>
      </c>
      <c r="O1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wir)KeyPräsensKey</v>
      </c>
      <c r="P1714">
        <v>1713</v>
      </c>
    </row>
    <row r="1715" spans="1:16">
      <c r="A1715" t="s">
        <v>5366</v>
      </c>
      <c r="B1715" t="s">
        <v>5721</v>
      </c>
      <c r="C1715" t="b">
        <f>COUNTIF(Table_Beispiel[relWort], Table_Nomen[[#This Row],[wortKey]]) &gt; 0</f>
        <v>0</v>
      </c>
      <c r="F1715" t="str">
        <f t="shared" si="16"/>
        <v/>
      </c>
      <c r="J1715" t="s">
        <v>5403</v>
      </c>
      <c r="K1715" t="s">
        <v>5419</v>
      </c>
      <c r="L1715" t="s">
        <v>45</v>
      </c>
      <c r="M1715" t="s">
        <v>5404</v>
      </c>
      <c r="N1715" t="s">
        <v>5405</v>
      </c>
      <c r="O1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wir)KeyPräsensKey</v>
      </c>
      <c r="P1715">
        <v>1714</v>
      </c>
    </row>
    <row r="1716" spans="1:16">
      <c r="A1716" t="s">
        <v>5367</v>
      </c>
      <c r="B1716" t="s">
        <v>5722</v>
      </c>
      <c r="C1716" t="b">
        <f>COUNTIF(Table_Beispiel[relWort], Table_Nomen[[#This Row],[wortKey]]) &gt; 0</f>
        <v>0</v>
      </c>
      <c r="F1716" t="str">
        <f t="shared" si="16"/>
        <v/>
      </c>
      <c r="J1716" t="s">
        <v>5403</v>
      </c>
      <c r="K1716" t="s">
        <v>5420</v>
      </c>
      <c r="L1716" t="s">
        <v>45</v>
      </c>
      <c r="M1716" t="s">
        <v>5404</v>
      </c>
      <c r="N1716" t="s">
        <v>5405</v>
      </c>
      <c r="O1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wir)KeyPräsensKey</v>
      </c>
      <c r="P1716">
        <v>1715</v>
      </c>
    </row>
    <row r="1717" spans="1:16">
      <c r="A1717" t="s">
        <v>5368</v>
      </c>
      <c r="B1717" t="s">
        <v>5723</v>
      </c>
      <c r="C1717" t="b">
        <f>COUNTIF(Table_Beispiel[relWort], Table_Nomen[[#This Row],[wortKey]]) &gt; 0</f>
        <v>0</v>
      </c>
      <c r="F1717" t="str">
        <f t="shared" si="16"/>
        <v/>
      </c>
      <c r="J1717" t="s">
        <v>5403</v>
      </c>
      <c r="K1717" t="s">
        <v>5421</v>
      </c>
      <c r="L1717" t="s">
        <v>45</v>
      </c>
      <c r="M1717" t="s">
        <v>5404</v>
      </c>
      <c r="N1717" t="s">
        <v>5405</v>
      </c>
      <c r="O1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wir)KeyPräsensKey</v>
      </c>
      <c r="P1717">
        <v>1716</v>
      </c>
    </row>
    <row r="1718" spans="1:16">
      <c r="A1718" t="s">
        <v>5369</v>
      </c>
      <c r="B1718" t="s">
        <v>5724</v>
      </c>
      <c r="C1718" t="b">
        <f>COUNTIF(Table_Beispiel[relWort], Table_Nomen[[#This Row],[wortKey]]) &gt; 0</f>
        <v>0</v>
      </c>
      <c r="F1718" t="str">
        <f t="shared" si="16"/>
        <v/>
      </c>
      <c r="J1718" t="s">
        <v>5403</v>
      </c>
      <c r="K1718" t="s">
        <v>5422</v>
      </c>
      <c r="L1718" t="s">
        <v>45</v>
      </c>
      <c r="M1718" t="s">
        <v>5404</v>
      </c>
      <c r="N1718" t="s">
        <v>5405</v>
      </c>
      <c r="O1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wir)KeyPräsensKey</v>
      </c>
      <c r="P1718">
        <v>1717</v>
      </c>
    </row>
    <row r="1719" spans="1:16">
      <c r="A1719" t="s">
        <v>5370</v>
      </c>
      <c r="B1719" t="s">
        <v>5725</v>
      </c>
      <c r="C1719" t="b">
        <f>COUNTIF(Table_Beispiel[relWort], Table_Nomen[[#This Row],[wortKey]]) &gt; 0</f>
        <v>0</v>
      </c>
      <c r="F1719" t="str">
        <f t="shared" si="16"/>
        <v/>
      </c>
      <c r="J1719" t="s">
        <v>5403</v>
      </c>
      <c r="K1719" t="s">
        <v>5423</v>
      </c>
      <c r="L1719" t="s">
        <v>45</v>
      </c>
      <c r="M1719" t="s">
        <v>5404</v>
      </c>
      <c r="N1719" t="s">
        <v>5405</v>
      </c>
      <c r="O1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wir)KeyPräsensKey</v>
      </c>
      <c r="P1719">
        <v>1718</v>
      </c>
    </row>
    <row r="1720" spans="1:16">
      <c r="A1720" t="s">
        <v>5371</v>
      </c>
      <c r="B1720" t="s">
        <v>5726</v>
      </c>
      <c r="C1720" t="b">
        <f>COUNTIF(Table_Beispiel[relWort], Table_Nomen[[#This Row],[wortKey]]) &gt; 0</f>
        <v>0</v>
      </c>
      <c r="F1720" t="str">
        <f t="shared" si="16"/>
        <v/>
      </c>
      <c r="J1720" t="s">
        <v>5403</v>
      </c>
      <c r="K1720" t="s">
        <v>5424</v>
      </c>
      <c r="L1720" t="s">
        <v>45</v>
      </c>
      <c r="M1720" t="s">
        <v>5404</v>
      </c>
      <c r="N1720" t="s">
        <v>5405</v>
      </c>
      <c r="O1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wir)KeyPräsensKey</v>
      </c>
      <c r="P1720">
        <v>1719</v>
      </c>
    </row>
    <row r="1721" spans="1:16">
      <c r="A1721" t="s">
        <v>5372</v>
      </c>
      <c r="B1721" t="s">
        <v>5727</v>
      </c>
      <c r="C1721" t="b">
        <f>COUNTIF(Table_Beispiel[relWort], Table_Nomen[[#This Row],[wortKey]]) &gt; 0</f>
        <v>0</v>
      </c>
      <c r="F1721" t="str">
        <f t="shared" si="16"/>
        <v/>
      </c>
      <c r="J1721" t="s">
        <v>5403</v>
      </c>
      <c r="K1721" t="s">
        <v>5425</v>
      </c>
      <c r="L1721" t="s">
        <v>45</v>
      </c>
      <c r="M1721" t="s">
        <v>5404</v>
      </c>
      <c r="N1721" t="s">
        <v>5405</v>
      </c>
      <c r="O1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wir)KeyPräsensKey</v>
      </c>
      <c r="P1721">
        <v>1720</v>
      </c>
    </row>
    <row r="1722" spans="1:16">
      <c r="A1722" t="s">
        <v>5373</v>
      </c>
      <c r="B1722" t="s">
        <v>5728</v>
      </c>
      <c r="C1722" t="b">
        <f>COUNTIF(Table_Beispiel[relWort], Table_Nomen[[#This Row],[wortKey]]) &gt; 0</f>
        <v>0</v>
      </c>
      <c r="F1722" t="str">
        <f t="shared" si="16"/>
        <v/>
      </c>
      <c r="J1722" t="s">
        <v>5403</v>
      </c>
      <c r="K1722" t="s">
        <v>5426</v>
      </c>
      <c r="L1722" t="s">
        <v>45</v>
      </c>
      <c r="M1722" t="s">
        <v>5404</v>
      </c>
      <c r="N1722" t="s">
        <v>5405</v>
      </c>
      <c r="O1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wir)KeyPräsensKey</v>
      </c>
      <c r="P1722">
        <v>1721</v>
      </c>
    </row>
    <row r="1723" spans="1:16">
      <c r="A1723" t="s">
        <v>5374</v>
      </c>
      <c r="B1723" t="s">
        <v>5729</v>
      </c>
      <c r="C1723" t="b">
        <f>COUNTIF(Table_Beispiel[relWort], Table_Nomen[[#This Row],[wortKey]]) &gt; 0</f>
        <v>0</v>
      </c>
      <c r="F1723" t="str">
        <f t="shared" si="16"/>
        <v/>
      </c>
      <c r="J1723" t="s">
        <v>5403</v>
      </c>
      <c r="K1723" t="s">
        <v>5427</v>
      </c>
      <c r="L1723" t="s">
        <v>45</v>
      </c>
      <c r="M1723" t="s">
        <v>5404</v>
      </c>
      <c r="N1723" t="s">
        <v>5405</v>
      </c>
      <c r="O1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wir)KeyPräsensKey</v>
      </c>
      <c r="P1723">
        <v>1722</v>
      </c>
    </row>
    <row r="1724" spans="1:16">
      <c r="A1724" t="s">
        <v>5375</v>
      </c>
      <c r="B1724" t="s">
        <v>5714</v>
      </c>
      <c r="C1724" t="b">
        <f>COUNTIF(Table_Beispiel[relWort], Table_Nomen[[#This Row],[wortKey]]) &gt; 0</f>
        <v>0</v>
      </c>
      <c r="F1724" t="str">
        <f t="shared" si="16"/>
        <v/>
      </c>
      <c r="J1724" t="s">
        <v>5403</v>
      </c>
      <c r="K1724" t="s">
        <v>5428</v>
      </c>
      <c r="L1724" t="s">
        <v>45</v>
      </c>
      <c r="M1724" t="s">
        <v>5404</v>
      </c>
      <c r="N1724" t="s">
        <v>5405</v>
      </c>
      <c r="O1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wir)KeyPräsensKey</v>
      </c>
      <c r="P1724">
        <v>1723</v>
      </c>
    </row>
    <row r="1725" spans="1:16">
      <c r="A1725" t="s">
        <v>5376</v>
      </c>
      <c r="B1725" t="s">
        <v>5730</v>
      </c>
      <c r="C1725" t="b">
        <f>COUNTIF(Table_Beispiel[relWort], Table_Nomen[[#This Row],[wortKey]]) &gt; 0</f>
        <v>0</v>
      </c>
      <c r="F1725" t="str">
        <f t="shared" si="16"/>
        <v/>
      </c>
      <c r="J1725" t="s">
        <v>5403</v>
      </c>
      <c r="K1725" t="s">
        <v>5429</v>
      </c>
      <c r="L1725" t="s">
        <v>45</v>
      </c>
      <c r="M1725" t="s">
        <v>5404</v>
      </c>
      <c r="N1725" t="s">
        <v>5405</v>
      </c>
      <c r="O1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wir)KeyPräsensKey</v>
      </c>
      <c r="P1725">
        <v>1724</v>
      </c>
    </row>
    <row r="1726" spans="1:16">
      <c r="A1726" t="s">
        <v>5377</v>
      </c>
      <c r="B1726" t="s">
        <v>5731</v>
      </c>
      <c r="C1726" t="b">
        <f>COUNTIF(Table_Beispiel[relWort], Table_Nomen[[#This Row],[wortKey]]) &gt; 0</f>
        <v>0</v>
      </c>
      <c r="F1726" t="str">
        <f t="shared" si="16"/>
        <v/>
      </c>
      <c r="J1726" t="s">
        <v>5403</v>
      </c>
      <c r="K1726" t="s">
        <v>5430</v>
      </c>
      <c r="L1726" t="s">
        <v>45</v>
      </c>
      <c r="M1726" t="s">
        <v>5404</v>
      </c>
      <c r="N1726" t="s">
        <v>5405</v>
      </c>
      <c r="O1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wir)KeyPräsensKey</v>
      </c>
      <c r="P1726">
        <v>1725</v>
      </c>
    </row>
    <row r="1727" spans="1:16">
      <c r="A1727" t="s">
        <v>5378</v>
      </c>
      <c r="B1727" t="s">
        <v>5732</v>
      </c>
      <c r="C1727" t="b">
        <f>COUNTIF(Table_Beispiel[relWort], Table_Nomen[[#This Row],[wortKey]]) &gt; 0</f>
        <v>0</v>
      </c>
      <c r="F1727" t="str">
        <f t="shared" si="16"/>
        <v/>
      </c>
      <c r="J1727" t="s">
        <v>5403</v>
      </c>
      <c r="K1727" t="s">
        <v>5431</v>
      </c>
      <c r="L1727" t="s">
        <v>45</v>
      </c>
      <c r="M1727" t="s">
        <v>5404</v>
      </c>
      <c r="N1727" t="s">
        <v>5405</v>
      </c>
      <c r="O1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wir)KeyPräsensKey</v>
      </c>
      <c r="P1727">
        <v>1726</v>
      </c>
    </row>
    <row r="1728" spans="1:16">
      <c r="A1728" t="s">
        <v>5379</v>
      </c>
      <c r="B1728" t="s">
        <v>5733</v>
      </c>
      <c r="C1728" t="b">
        <f>COUNTIF(Table_Beispiel[relWort], Table_Nomen[[#This Row],[wortKey]]) &gt; 0</f>
        <v>0</v>
      </c>
      <c r="F1728" t="str">
        <f t="shared" si="16"/>
        <v/>
      </c>
      <c r="J1728" t="s">
        <v>5403</v>
      </c>
      <c r="K1728" t="s">
        <v>5432</v>
      </c>
      <c r="L1728" t="s">
        <v>45</v>
      </c>
      <c r="M1728" t="s">
        <v>5404</v>
      </c>
      <c r="N1728" t="s">
        <v>5405</v>
      </c>
      <c r="O1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wir)KeyPräsensKey</v>
      </c>
      <c r="P1728">
        <v>1727</v>
      </c>
    </row>
    <row r="1729" spans="1:16">
      <c r="A1729" t="s">
        <v>5380</v>
      </c>
      <c r="B1729" t="s">
        <v>5734</v>
      </c>
      <c r="C1729" t="b">
        <f>COUNTIF(Table_Beispiel[relWort], Table_Nomen[[#This Row],[wortKey]]) &gt; 0</f>
        <v>0</v>
      </c>
      <c r="F1729" t="str">
        <f t="shared" si="16"/>
        <v/>
      </c>
      <c r="J1729" t="s">
        <v>5403</v>
      </c>
      <c r="K1729" t="s">
        <v>5433</v>
      </c>
      <c r="L1729" t="s">
        <v>45</v>
      </c>
      <c r="M1729" t="s">
        <v>5404</v>
      </c>
      <c r="N1729" t="s">
        <v>5405</v>
      </c>
      <c r="O1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wir)KeyPräsensKey</v>
      </c>
      <c r="P1729">
        <v>1728</v>
      </c>
    </row>
    <row r="1730" spans="1:16">
      <c r="A1730" t="s">
        <v>5381</v>
      </c>
      <c r="B1730" t="s">
        <v>5735</v>
      </c>
      <c r="C1730" t="b">
        <f>COUNTIF(Table_Beispiel[relWort], Table_Nomen[[#This Row],[wortKey]]) &gt; 0</f>
        <v>0</v>
      </c>
      <c r="F1730" t="str">
        <f t="shared" si="16"/>
        <v/>
      </c>
      <c r="J1730" t="s">
        <v>5403</v>
      </c>
      <c r="K1730" t="s">
        <v>5434</v>
      </c>
      <c r="L1730" t="s">
        <v>45</v>
      </c>
      <c r="M1730" t="s">
        <v>5404</v>
      </c>
      <c r="N1730" t="s">
        <v>5405</v>
      </c>
      <c r="O1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wir)KeyPräsensKey</v>
      </c>
      <c r="P1730">
        <v>1729</v>
      </c>
    </row>
    <row r="1731" spans="1:16">
      <c r="A1731" t="s">
        <v>5382</v>
      </c>
      <c r="B1731" t="s">
        <v>5736</v>
      </c>
      <c r="C1731" t="b">
        <f>COUNTIF(Table_Beispiel[relWort], Table_Nomen[[#This Row],[wortKey]]) &gt; 0</f>
        <v>0</v>
      </c>
      <c r="F1731" t="str">
        <f t="shared" si="16"/>
        <v/>
      </c>
      <c r="J1731" t="s">
        <v>5403</v>
      </c>
      <c r="K1731" t="s">
        <v>5435</v>
      </c>
      <c r="L1731" t="s">
        <v>45</v>
      </c>
      <c r="M1731" t="s">
        <v>5404</v>
      </c>
      <c r="N1731" t="s">
        <v>5405</v>
      </c>
      <c r="O1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wir)KeyPräsensKey</v>
      </c>
      <c r="P1731">
        <v>1730</v>
      </c>
    </row>
    <row r="1732" spans="1:16">
      <c r="A1732" t="s">
        <v>5383</v>
      </c>
      <c r="B1732" t="s">
        <v>5737</v>
      </c>
      <c r="C1732" t="b">
        <f>COUNTIF(Table_Beispiel[relWort], Table_Nomen[[#This Row],[wortKey]]) &gt; 0</f>
        <v>0</v>
      </c>
      <c r="F1732" t="str">
        <f t="shared" si="16"/>
        <v/>
      </c>
      <c r="J1732" t="s">
        <v>5403</v>
      </c>
      <c r="K1732" t="s">
        <v>5436</v>
      </c>
      <c r="L1732" t="s">
        <v>45</v>
      </c>
      <c r="M1732" t="s">
        <v>5404</v>
      </c>
      <c r="N1732" t="s">
        <v>5405</v>
      </c>
      <c r="O1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wir)KeyPräsensKey</v>
      </c>
      <c r="P1732">
        <v>1731</v>
      </c>
    </row>
    <row r="1733" spans="1:16">
      <c r="A1733" t="s">
        <v>5384</v>
      </c>
      <c r="B1733" t="s">
        <v>5738</v>
      </c>
      <c r="C1733" t="b">
        <f>COUNTIF(Table_Beispiel[relWort], Table_Nomen[[#This Row],[wortKey]]) &gt; 0</f>
        <v>0</v>
      </c>
      <c r="F1733" t="str">
        <f t="shared" si="16"/>
        <v/>
      </c>
      <c r="J1733" t="s">
        <v>5403</v>
      </c>
      <c r="K1733" t="s">
        <v>5437</v>
      </c>
      <c r="L1733" t="s">
        <v>45</v>
      </c>
      <c r="M1733" t="s">
        <v>5404</v>
      </c>
      <c r="N1733" t="s">
        <v>5405</v>
      </c>
      <c r="O1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wir)KeyPräsensKey</v>
      </c>
      <c r="P1733">
        <v>1732</v>
      </c>
    </row>
    <row r="1734" spans="1:16">
      <c r="A1734" t="s">
        <v>5385</v>
      </c>
      <c r="B1734" t="s">
        <v>5739</v>
      </c>
      <c r="C1734" t="b">
        <f>COUNTIF(Table_Beispiel[relWort], Table_Nomen[[#This Row],[wortKey]]) &gt; 0</f>
        <v>0</v>
      </c>
      <c r="F1734" t="str">
        <f t="shared" si="16"/>
        <v/>
      </c>
      <c r="J1734" t="s">
        <v>5403</v>
      </c>
      <c r="K1734" t="s">
        <v>5438</v>
      </c>
      <c r="L1734" t="s">
        <v>45</v>
      </c>
      <c r="M1734" t="s">
        <v>5404</v>
      </c>
      <c r="N1734" t="s">
        <v>5405</v>
      </c>
      <c r="O1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wir)KeyPräsensKey</v>
      </c>
      <c r="P1734">
        <v>1733</v>
      </c>
    </row>
    <row r="1735" spans="1:16">
      <c r="A1735" t="s">
        <v>5386</v>
      </c>
      <c r="B1735" t="s">
        <v>5740</v>
      </c>
      <c r="C1735" t="b">
        <f>COUNTIF(Table_Beispiel[relWort], Table_Nomen[[#This Row],[wortKey]]) &gt; 0</f>
        <v>0</v>
      </c>
      <c r="F1735" t="str">
        <f t="shared" ref="F1735:F1751" si="17">IF(OR(LEFT(A1735,4)="der ", ISNUMBER(SEARCH("/der",A1735))),"mannlichGenus",
 IF(OR(LEFT(A1735,4)="das ", ISNUMBER(SEARCH("/das",A1735))),"sachlichGenus",
 IF(OR(LEFT(A1735,4)="die ", ISNUMBER(SEARCH("/die",A1735))),"weiblichGenus",
 "")))</f>
        <v/>
      </c>
      <c r="J1735" t="s">
        <v>5403</v>
      </c>
      <c r="K1735" t="s">
        <v>5439</v>
      </c>
      <c r="L1735" t="s">
        <v>45</v>
      </c>
      <c r="M1735" t="s">
        <v>5404</v>
      </c>
      <c r="N1735" t="s">
        <v>5405</v>
      </c>
      <c r="O1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wir)KeyPräsensKey</v>
      </c>
      <c r="P1735">
        <v>1734</v>
      </c>
    </row>
    <row r="1736" spans="1:16">
      <c r="A1736" t="s">
        <v>5387</v>
      </c>
      <c r="B1736" t="s">
        <v>5741</v>
      </c>
      <c r="C1736" t="b">
        <f>COUNTIF(Table_Beispiel[relWort], Table_Nomen[[#This Row],[wortKey]]) &gt; 0</f>
        <v>0</v>
      </c>
      <c r="F1736" t="str">
        <f t="shared" si="17"/>
        <v/>
      </c>
      <c r="J1736" t="s">
        <v>5403</v>
      </c>
      <c r="K1736" t="s">
        <v>5440</v>
      </c>
      <c r="L1736" t="s">
        <v>45</v>
      </c>
      <c r="M1736" t="s">
        <v>5404</v>
      </c>
      <c r="N1736" t="s">
        <v>5405</v>
      </c>
      <c r="O1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wir)KeyPräsensKey</v>
      </c>
      <c r="P1736">
        <v>1735</v>
      </c>
    </row>
    <row r="1737" spans="1:16">
      <c r="A1737" t="s">
        <v>5388</v>
      </c>
      <c r="B1737" t="s">
        <v>5742</v>
      </c>
      <c r="C1737" t="b">
        <f>COUNTIF(Table_Beispiel[relWort], Table_Nomen[[#This Row],[wortKey]]) &gt; 0</f>
        <v>0</v>
      </c>
      <c r="F1737" t="str">
        <f t="shared" si="17"/>
        <v/>
      </c>
      <c r="J1737" t="s">
        <v>5403</v>
      </c>
      <c r="K1737" t="s">
        <v>5441</v>
      </c>
      <c r="L1737" t="s">
        <v>45</v>
      </c>
      <c r="M1737" t="s">
        <v>5404</v>
      </c>
      <c r="N1737" t="s">
        <v>5405</v>
      </c>
      <c r="O1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wir)KeyPräsensKey</v>
      </c>
      <c r="P1737">
        <v>1736</v>
      </c>
    </row>
    <row r="1738" spans="1:16">
      <c r="A1738" t="s">
        <v>5389</v>
      </c>
      <c r="B1738" t="s">
        <v>5743</v>
      </c>
      <c r="C1738" t="b">
        <f>COUNTIF(Table_Beispiel[relWort], Table_Nomen[[#This Row],[wortKey]]) &gt; 0</f>
        <v>0</v>
      </c>
      <c r="F1738" t="str">
        <f t="shared" si="17"/>
        <v/>
      </c>
      <c r="J1738" t="s">
        <v>5403</v>
      </c>
      <c r="K1738" t="s">
        <v>5442</v>
      </c>
      <c r="L1738" t="s">
        <v>45</v>
      </c>
      <c r="M1738" t="s">
        <v>5404</v>
      </c>
      <c r="N1738" t="s">
        <v>5405</v>
      </c>
      <c r="O1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wir)KeyPräsensKey</v>
      </c>
      <c r="P1738">
        <v>1737</v>
      </c>
    </row>
    <row r="1739" spans="1:16">
      <c r="A1739" t="s">
        <v>5390</v>
      </c>
      <c r="B1739" t="s">
        <v>5744</v>
      </c>
      <c r="C1739" t="b">
        <f>COUNTIF(Table_Beispiel[relWort], Table_Nomen[[#This Row],[wortKey]]) &gt; 0</f>
        <v>0</v>
      </c>
      <c r="F1739" t="str">
        <f t="shared" si="17"/>
        <v/>
      </c>
      <c r="J1739" t="s">
        <v>5403</v>
      </c>
      <c r="K1739" t="s">
        <v>5443</v>
      </c>
      <c r="L1739" t="s">
        <v>45</v>
      </c>
      <c r="M1739" t="s">
        <v>5404</v>
      </c>
      <c r="N1739" t="s">
        <v>5405</v>
      </c>
      <c r="O1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wir)KeyPräsensKey</v>
      </c>
      <c r="P1739">
        <v>1738</v>
      </c>
    </row>
    <row r="1740" spans="1:16">
      <c r="A1740" t="s">
        <v>5391</v>
      </c>
      <c r="B1740" t="s">
        <v>5745</v>
      </c>
      <c r="C1740" t="b">
        <f>COUNTIF(Table_Beispiel[relWort], Table_Nomen[[#This Row],[wortKey]]) &gt; 0</f>
        <v>0</v>
      </c>
      <c r="F1740" t="str">
        <f t="shared" si="17"/>
        <v/>
      </c>
      <c r="J1740" t="s">
        <v>5403</v>
      </c>
      <c r="K1740" t="s">
        <v>5444</v>
      </c>
      <c r="L1740" t="s">
        <v>45</v>
      </c>
      <c r="M1740" t="s">
        <v>5404</v>
      </c>
      <c r="N1740" t="s">
        <v>5405</v>
      </c>
      <c r="O1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wir)KeyPräsensKey</v>
      </c>
      <c r="P1740">
        <v>1739</v>
      </c>
    </row>
    <row r="1741" spans="1:16">
      <c r="A1741" t="s">
        <v>5392</v>
      </c>
      <c r="B1741" t="s">
        <v>5746</v>
      </c>
      <c r="C1741" t="b">
        <f>COUNTIF(Table_Beispiel[relWort], Table_Nomen[[#This Row],[wortKey]]) &gt; 0</f>
        <v>0</v>
      </c>
      <c r="F1741" t="str">
        <f t="shared" si="17"/>
        <v/>
      </c>
      <c r="J1741" t="s">
        <v>5403</v>
      </c>
      <c r="K1741" t="s">
        <v>5445</v>
      </c>
      <c r="L1741" t="s">
        <v>45</v>
      </c>
      <c r="M1741" t="s">
        <v>5404</v>
      </c>
      <c r="N1741" t="s">
        <v>5405</v>
      </c>
      <c r="O1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wir)KeyPräsensKey</v>
      </c>
      <c r="P1741">
        <v>1740</v>
      </c>
    </row>
    <row r="1742" spans="1:16">
      <c r="A1742" t="s">
        <v>5393</v>
      </c>
      <c r="B1742" t="s">
        <v>5747</v>
      </c>
      <c r="C1742" t="b">
        <f>COUNTIF(Table_Beispiel[relWort], Table_Nomen[[#This Row],[wortKey]]) &gt; 0</f>
        <v>0</v>
      </c>
      <c r="F1742" t="str">
        <f t="shared" si="17"/>
        <v/>
      </c>
      <c r="J1742" t="s">
        <v>5403</v>
      </c>
      <c r="K1742" t="s">
        <v>5446</v>
      </c>
      <c r="L1742" t="s">
        <v>45</v>
      </c>
      <c r="M1742" t="s">
        <v>5404</v>
      </c>
      <c r="N1742" t="s">
        <v>5405</v>
      </c>
      <c r="O1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wir)KeyPräsensKey</v>
      </c>
      <c r="P1742">
        <v>1741</v>
      </c>
    </row>
    <row r="1743" spans="1:16">
      <c r="A1743" t="s">
        <v>5394</v>
      </c>
      <c r="B1743" t="s">
        <v>5748</v>
      </c>
      <c r="C1743" t="b">
        <f>COUNTIF(Table_Beispiel[relWort], Table_Nomen[[#This Row],[wortKey]]) &gt; 0</f>
        <v>0</v>
      </c>
      <c r="F1743" t="str">
        <f t="shared" si="17"/>
        <v/>
      </c>
      <c r="J1743" t="s">
        <v>5403</v>
      </c>
      <c r="K1743" t="s">
        <v>5447</v>
      </c>
      <c r="L1743" t="s">
        <v>45</v>
      </c>
      <c r="M1743" t="s">
        <v>5404</v>
      </c>
      <c r="N1743" t="s">
        <v>5405</v>
      </c>
      <c r="O1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wir)KeyPräsensKey</v>
      </c>
      <c r="P1743">
        <v>1742</v>
      </c>
    </row>
    <row r="1744" spans="1:16">
      <c r="A1744" t="s">
        <v>5395</v>
      </c>
      <c r="B1744" t="s">
        <v>5749</v>
      </c>
      <c r="C1744" t="b">
        <f>COUNTIF(Table_Beispiel[relWort], Table_Nomen[[#This Row],[wortKey]]) &gt; 0</f>
        <v>0</v>
      </c>
      <c r="F1744" t="str">
        <f t="shared" si="17"/>
        <v/>
      </c>
      <c r="J1744" t="s">
        <v>5403</v>
      </c>
      <c r="K1744" t="s">
        <v>5448</v>
      </c>
      <c r="L1744" t="s">
        <v>45</v>
      </c>
      <c r="M1744" t="s">
        <v>5404</v>
      </c>
      <c r="N1744" t="s">
        <v>5405</v>
      </c>
      <c r="O1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wir)KeyPräsensKey</v>
      </c>
      <c r="P1744">
        <v>1743</v>
      </c>
    </row>
    <row r="1745" spans="1:16">
      <c r="A1745" t="s">
        <v>5396</v>
      </c>
      <c r="B1745" t="s">
        <v>5750</v>
      </c>
      <c r="C1745" t="b">
        <f>COUNTIF(Table_Beispiel[relWort], Table_Nomen[[#This Row],[wortKey]]) &gt; 0</f>
        <v>0</v>
      </c>
      <c r="F1745" t="str">
        <f t="shared" si="17"/>
        <v/>
      </c>
      <c r="J1745" t="s">
        <v>5403</v>
      </c>
      <c r="K1745" t="s">
        <v>5449</v>
      </c>
      <c r="L1745" t="s">
        <v>45</v>
      </c>
      <c r="M1745" t="s">
        <v>5404</v>
      </c>
      <c r="N1745" t="s">
        <v>5405</v>
      </c>
      <c r="O1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wir)KeyPräsensKey</v>
      </c>
      <c r="P1745">
        <v>1744</v>
      </c>
    </row>
    <row r="1746" spans="1:16">
      <c r="A1746" t="s">
        <v>5397</v>
      </c>
      <c r="B1746" t="s">
        <v>5751</v>
      </c>
      <c r="C1746" t="b">
        <f>COUNTIF(Table_Beispiel[relWort], Table_Nomen[[#This Row],[wortKey]]) &gt; 0</f>
        <v>0</v>
      </c>
      <c r="F1746" t="str">
        <f t="shared" si="17"/>
        <v/>
      </c>
      <c r="J1746" t="s">
        <v>5403</v>
      </c>
      <c r="K1746" t="s">
        <v>5450</v>
      </c>
      <c r="L1746" t="s">
        <v>45</v>
      </c>
      <c r="M1746" t="s">
        <v>5404</v>
      </c>
      <c r="N1746" t="s">
        <v>5405</v>
      </c>
      <c r="O1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wir)KeyPräsensKey</v>
      </c>
      <c r="P1746">
        <v>1745</v>
      </c>
    </row>
    <row r="1747" spans="1:16">
      <c r="A1747" t="s">
        <v>5398</v>
      </c>
      <c r="B1747" t="s">
        <v>5752</v>
      </c>
      <c r="C1747" t="b">
        <f>COUNTIF(Table_Beispiel[relWort], Table_Nomen[[#This Row],[wortKey]]) &gt; 0</f>
        <v>0</v>
      </c>
      <c r="F1747" t="str">
        <f t="shared" si="17"/>
        <v/>
      </c>
      <c r="J1747" t="s">
        <v>5403</v>
      </c>
      <c r="K1747" t="s">
        <v>5451</v>
      </c>
      <c r="L1747" t="s">
        <v>45</v>
      </c>
      <c r="M1747" t="s">
        <v>5404</v>
      </c>
      <c r="N1747" t="s">
        <v>5405</v>
      </c>
      <c r="O1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wir)KeyPräsensKey</v>
      </c>
      <c r="P1747">
        <v>1746</v>
      </c>
    </row>
    <row r="1748" spans="1:16">
      <c r="A1748" t="s">
        <v>5399</v>
      </c>
      <c r="B1748" t="s">
        <v>5753</v>
      </c>
      <c r="C1748" t="b">
        <f>COUNTIF(Table_Beispiel[relWort], Table_Nomen[[#This Row],[wortKey]]) &gt; 0</f>
        <v>0</v>
      </c>
      <c r="F1748" t="str">
        <f t="shared" si="17"/>
        <v/>
      </c>
      <c r="J1748" t="s">
        <v>5403</v>
      </c>
      <c r="K1748" t="s">
        <v>5452</v>
      </c>
      <c r="L1748" t="s">
        <v>45</v>
      </c>
      <c r="M1748" t="s">
        <v>5404</v>
      </c>
      <c r="N1748" t="s">
        <v>5405</v>
      </c>
      <c r="O1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wir)KeyPräsensKey</v>
      </c>
      <c r="P1748">
        <v>1747</v>
      </c>
    </row>
    <row r="1749" spans="1:16">
      <c r="A1749" t="s">
        <v>5400</v>
      </c>
      <c r="B1749" t="s">
        <v>5754</v>
      </c>
      <c r="C1749" t="b">
        <f>COUNTIF(Table_Beispiel[relWort], Table_Nomen[[#This Row],[wortKey]]) &gt; 0</f>
        <v>0</v>
      </c>
      <c r="F1749" t="str">
        <f t="shared" si="17"/>
        <v/>
      </c>
      <c r="J1749" t="s">
        <v>5403</v>
      </c>
      <c r="K1749" t="s">
        <v>5453</v>
      </c>
      <c r="L1749" t="s">
        <v>45</v>
      </c>
      <c r="M1749" t="s">
        <v>5404</v>
      </c>
      <c r="N1749" t="s">
        <v>5405</v>
      </c>
      <c r="O1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wir)KeyPräsensKey</v>
      </c>
      <c r="P1749">
        <v>1748</v>
      </c>
    </row>
    <row r="1750" spans="1:16">
      <c r="A1750" t="s">
        <v>5401</v>
      </c>
      <c r="B1750" t="s">
        <v>5755</v>
      </c>
      <c r="C1750" t="b">
        <f>COUNTIF(Table_Beispiel[relWort], Table_Nomen[[#This Row],[wortKey]]) &gt; 0</f>
        <v>0</v>
      </c>
      <c r="F1750" t="str">
        <f t="shared" si="17"/>
        <v/>
      </c>
      <c r="J1750" t="s">
        <v>5403</v>
      </c>
      <c r="K1750" t="s">
        <v>5454</v>
      </c>
      <c r="L1750" t="s">
        <v>45</v>
      </c>
      <c r="M1750" t="s">
        <v>5404</v>
      </c>
      <c r="N1750" t="s">
        <v>5405</v>
      </c>
      <c r="O1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wir)KeyPräsensKey</v>
      </c>
      <c r="P1750">
        <v>1749</v>
      </c>
    </row>
    <row r="1751" spans="1:16">
      <c r="A1751" t="s">
        <v>5402</v>
      </c>
      <c r="B1751" t="s">
        <v>5756</v>
      </c>
      <c r="C1751" t="b">
        <f>COUNTIF(Table_Beispiel[relWort], Table_Nomen[[#This Row],[wortKey]]) &gt; 0</f>
        <v>0</v>
      </c>
      <c r="F1751" t="str">
        <f t="shared" si="17"/>
        <v/>
      </c>
      <c r="J1751" t="s">
        <v>5403</v>
      </c>
      <c r="K1751" t="s">
        <v>5455</v>
      </c>
      <c r="L1751" t="s">
        <v>45</v>
      </c>
      <c r="M1751" t="s">
        <v>5404</v>
      </c>
      <c r="N1751" t="s">
        <v>5405</v>
      </c>
      <c r="O1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wir)KeyPräsensKey</v>
      </c>
      <c r="P1751">
        <v>1750</v>
      </c>
    </row>
    <row r="1752" spans="1:16">
      <c r="A1752" t="s">
        <v>5456</v>
      </c>
      <c r="B1752" t="s">
        <v>5757</v>
      </c>
      <c r="C1752" t="b">
        <f>COUNTIF(Table_Beispiel[relWort], Table_Nomen[[#This Row],[wortKey]]) &gt; 0</f>
        <v>0</v>
      </c>
      <c r="F1752" t="str">
        <f t="shared" ref="F1752:F1783" si="18">IF(OR(LEFT(A1752,4)="der ", ISNUMBER(SEARCH("/der",A1752))),"mannlichGenus",
 IF(OR(LEFT(A1752,4)="das ", ISNUMBER(SEARCH("/das",A1752))),"sachlichGenus",
 IF(OR(LEFT(A1752,4)="die ", ISNUMBER(SEARCH("/die",A1752))),"weiblichGenus",
 "")))</f>
        <v/>
      </c>
      <c r="J1752" t="s">
        <v>5403</v>
      </c>
      <c r="K1752" t="s">
        <v>5406</v>
      </c>
      <c r="L1752" t="s">
        <v>46</v>
      </c>
      <c r="M1752" t="s">
        <v>5404</v>
      </c>
      <c r="N1752" t="s">
        <v>5405</v>
      </c>
      <c r="O1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wir)KeyPräsensKey</v>
      </c>
      <c r="P1752">
        <v>1751</v>
      </c>
    </row>
    <row r="1753" spans="1:16">
      <c r="A1753" t="s">
        <v>5457</v>
      </c>
      <c r="B1753" t="s">
        <v>5758</v>
      </c>
      <c r="C1753" t="b">
        <f>COUNTIF(Table_Beispiel[relWort], Table_Nomen[[#This Row],[wortKey]]) &gt; 0</f>
        <v>0</v>
      </c>
      <c r="F1753" t="str">
        <f t="shared" si="18"/>
        <v/>
      </c>
      <c r="J1753" t="s">
        <v>5403</v>
      </c>
      <c r="K1753" t="s">
        <v>5407</v>
      </c>
      <c r="L1753" t="s">
        <v>46</v>
      </c>
      <c r="M1753" t="s">
        <v>5404</v>
      </c>
      <c r="N1753" t="s">
        <v>5405</v>
      </c>
      <c r="O1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wir)KeyPräsensKey</v>
      </c>
      <c r="P1753">
        <v>1752</v>
      </c>
    </row>
    <row r="1754" spans="1:16">
      <c r="A1754" t="s">
        <v>5458</v>
      </c>
      <c r="B1754" t="s">
        <v>5759</v>
      </c>
      <c r="C1754" t="b">
        <f>COUNTIF(Table_Beispiel[relWort], Table_Nomen[[#This Row],[wortKey]]) &gt; 0</f>
        <v>0</v>
      </c>
      <c r="F1754" t="str">
        <f t="shared" si="18"/>
        <v/>
      </c>
      <c r="J1754" t="s">
        <v>5403</v>
      </c>
      <c r="K1754" t="s">
        <v>5408</v>
      </c>
      <c r="L1754" t="s">
        <v>46</v>
      </c>
      <c r="M1754" t="s">
        <v>5404</v>
      </c>
      <c r="N1754" t="s">
        <v>5405</v>
      </c>
      <c r="O1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wir)KeyPräsensKey</v>
      </c>
      <c r="P1754">
        <v>1753</v>
      </c>
    </row>
    <row r="1755" spans="1:16">
      <c r="A1755" t="s">
        <v>5459</v>
      </c>
      <c r="B1755" t="s">
        <v>5760</v>
      </c>
      <c r="C1755" t="b">
        <f>COUNTIF(Table_Beispiel[relWort], Table_Nomen[[#This Row],[wortKey]]) &gt; 0</f>
        <v>0</v>
      </c>
      <c r="F1755" t="str">
        <f t="shared" si="18"/>
        <v/>
      </c>
      <c r="J1755" t="s">
        <v>5403</v>
      </c>
      <c r="K1755" t="s">
        <v>5409</v>
      </c>
      <c r="L1755" t="s">
        <v>46</v>
      </c>
      <c r="M1755" t="s">
        <v>5404</v>
      </c>
      <c r="N1755" t="s">
        <v>5405</v>
      </c>
      <c r="O1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wir)KeyPräsensKey</v>
      </c>
      <c r="P1755">
        <v>1754</v>
      </c>
    </row>
    <row r="1756" spans="1:16">
      <c r="A1756" t="s">
        <v>5460</v>
      </c>
      <c r="B1756" t="s">
        <v>5761</v>
      </c>
      <c r="C1756" t="b">
        <f>COUNTIF(Table_Beispiel[relWort], Table_Nomen[[#This Row],[wortKey]]) &gt; 0</f>
        <v>0</v>
      </c>
      <c r="F1756" t="str">
        <f t="shared" si="18"/>
        <v/>
      </c>
      <c r="J1756" t="s">
        <v>5403</v>
      </c>
      <c r="K1756" t="s">
        <v>5410</v>
      </c>
      <c r="L1756" t="s">
        <v>46</v>
      </c>
      <c r="M1756" t="s">
        <v>5404</v>
      </c>
      <c r="N1756" t="s">
        <v>5405</v>
      </c>
      <c r="O1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wir)KeyPräsensKey</v>
      </c>
      <c r="P1756">
        <v>1755</v>
      </c>
    </row>
    <row r="1757" spans="1:16">
      <c r="A1757" t="s">
        <v>5461</v>
      </c>
      <c r="B1757" t="s">
        <v>5762</v>
      </c>
      <c r="C1757" t="b">
        <f>COUNTIF(Table_Beispiel[relWort], Table_Nomen[[#This Row],[wortKey]]) &gt; 0</f>
        <v>0</v>
      </c>
      <c r="F1757" t="str">
        <f t="shared" si="18"/>
        <v/>
      </c>
      <c r="J1757" t="s">
        <v>5403</v>
      </c>
      <c r="K1757" t="s">
        <v>5411</v>
      </c>
      <c r="L1757" t="s">
        <v>46</v>
      </c>
      <c r="M1757" t="s">
        <v>5404</v>
      </c>
      <c r="N1757" t="s">
        <v>5405</v>
      </c>
      <c r="O1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wir)KeyPräsensKey</v>
      </c>
      <c r="P1757">
        <v>1756</v>
      </c>
    </row>
    <row r="1758" spans="1:16">
      <c r="A1758" t="s">
        <v>5462</v>
      </c>
      <c r="B1758" t="s">
        <v>5763</v>
      </c>
      <c r="C1758" t="b">
        <f>COUNTIF(Table_Beispiel[relWort], Table_Nomen[[#This Row],[wortKey]]) &gt; 0</f>
        <v>0</v>
      </c>
      <c r="F1758" t="str">
        <f t="shared" si="18"/>
        <v/>
      </c>
      <c r="J1758" t="s">
        <v>5403</v>
      </c>
      <c r="K1758" t="s">
        <v>5412</v>
      </c>
      <c r="L1758" t="s">
        <v>46</v>
      </c>
      <c r="M1758" t="s">
        <v>5404</v>
      </c>
      <c r="N1758" t="s">
        <v>5405</v>
      </c>
      <c r="O1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wir)KeyPräsensKey</v>
      </c>
      <c r="P1758">
        <v>1757</v>
      </c>
    </row>
    <row r="1759" spans="1:16">
      <c r="A1759" t="s">
        <v>5463</v>
      </c>
      <c r="B1759" t="s">
        <v>5764</v>
      </c>
      <c r="C1759" t="b">
        <f>COUNTIF(Table_Beispiel[relWort], Table_Nomen[[#This Row],[wortKey]]) &gt; 0</f>
        <v>0</v>
      </c>
      <c r="F1759" t="str">
        <f t="shared" si="18"/>
        <v/>
      </c>
      <c r="J1759" t="s">
        <v>5403</v>
      </c>
      <c r="K1759" t="s">
        <v>5413</v>
      </c>
      <c r="L1759" t="s">
        <v>46</v>
      </c>
      <c r="M1759" t="s">
        <v>5404</v>
      </c>
      <c r="N1759" t="s">
        <v>5405</v>
      </c>
      <c r="O1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wir)KeyPräsensKey</v>
      </c>
      <c r="P1759">
        <v>1758</v>
      </c>
    </row>
    <row r="1760" spans="1:16">
      <c r="A1760" t="s">
        <v>5464</v>
      </c>
      <c r="B1760" t="s">
        <v>5765</v>
      </c>
      <c r="C1760" t="b">
        <f>COUNTIF(Table_Beispiel[relWort], Table_Nomen[[#This Row],[wortKey]]) &gt; 0</f>
        <v>0</v>
      </c>
      <c r="F1760" t="str">
        <f t="shared" si="18"/>
        <v/>
      </c>
      <c r="J1760" t="s">
        <v>5403</v>
      </c>
      <c r="K1760" t="s">
        <v>5414</v>
      </c>
      <c r="L1760" t="s">
        <v>46</v>
      </c>
      <c r="M1760" t="s">
        <v>5404</v>
      </c>
      <c r="N1760" t="s">
        <v>5405</v>
      </c>
      <c r="O1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wir)KeyPräsensKey</v>
      </c>
      <c r="P1760">
        <v>1759</v>
      </c>
    </row>
    <row r="1761" spans="1:16">
      <c r="A1761" t="s">
        <v>5465</v>
      </c>
      <c r="B1761" t="s">
        <v>5766</v>
      </c>
      <c r="C1761" t="b">
        <f>COUNTIF(Table_Beispiel[relWort], Table_Nomen[[#This Row],[wortKey]]) &gt; 0</f>
        <v>0</v>
      </c>
      <c r="F1761" t="str">
        <f t="shared" si="18"/>
        <v/>
      </c>
      <c r="J1761" t="s">
        <v>5403</v>
      </c>
      <c r="K1761" t="s">
        <v>5415</v>
      </c>
      <c r="L1761" t="s">
        <v>46</v>
      </c>
      <c r="M1761" t="s">
        <v>5404</v>
      </c>
      <c r="N1761" t="s">
        <v>5405</v>
      </c>
      <c r="O1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wir)KeyPräsensKey</v>
      </c>
      <c r="P1761">
        <v>1760</v>
      </c>
    </row>
    <row r="1762" spans="1:16">
      <c r="A1762" t="s">
        <v>5466</v>
      </c>
      <c r="B1762" t="s">
        <v>5767</v>
      </c>
      <c r="C1762" t="b">
        <f>COUNTIF(Table_Beispiel[relWort], Table_Nomen[[#This Row],[wortKey]]) &gt; 0</f>
        <v>0</v>
      </c>
      <c r="F1762" t="str">
        <f t="shared" si="18"/>
        <v/>
      </c>
      <c r="J1762" t="s">
        <v>5403</v>
      </c>
      <c r="K1762" t="s">
        <v>5416</v>
      </c>
      <c r="L1762" t="s">
        <v>46</v>
      </c>
      <c r="M1762" t="s">
        <v>5404</v>
      </c>
      <c r="N1762" t="s">
        <v>5405</v>
      </c>
      <c r="O1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wir)KeyPräsensKey</v>
      </c>
      <c r="P1762">
        <v>1761</v>
      </c>
    </row>
    <row r="1763" spans="1:16">
      <c r="A1763" t="s">
        <v>5467</v>
      </c>
      <c r="B1763" t="s">
        <v>5768</v>
      </c>
      <c r="C1763" t="b">
        <f>COUNTIF(Table_Beispiel[relWort], Table_Nomen[[#This Row],[wortKey]]) &gt; 0</f>
        <v>0</v>
      </c>
      <c r="F1763" t="str">
        <f t="shared" si="18"/>
        <v/>
      </c>
      <c r="J1763" t="s">
        <v>5403</v>
      </c>
      <c r="K1763" t="s">
        <v>5417</v>
      </c>
      <c r="L1763" t="s">
        <v>46</v>
      </c>
      <c r="M1763" t="s">
        <v>5404</v>
      </c>
      <c r="N1763" t="s">
        <v>5405</v>
      </c>
      <c r="O1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wir)KeyPräsensKey</v>
      </c>
      <c r="P1763">
        <v>1762</v>
      </c>
    </row>
    <row r="1764" spans="1:16">
      <c r="A1764" t="s">
        <v>5468</v>
      </c>
      <c r="B1764" t="s">
        <v>5769</v>
      </c>
      <c r="C1764" t="b">
        <f>COUNTIF(Table_Beispiel[relWort], Table_Nomen[[#This Row],[wortKey]]) &gt; 0</f>
        <v>0</v>
      </c>
      <c r="F1764" t="str">
        <f t="shared" si="18"/>
        <v/>
      </c>
      <c r="J1764" t="s">
        <v>5403</v>
      </c>
      <c r="K1764" t="s">
        <v>5418</v>
      </c>
      <c r="L1764" t="s">
        <v>46</v>
      </c>
      <c r="M1764" t="s">
        <v>5404</v>
      </c>
      <c r="N1764" t="s">
        <v>5405</v>
      </c>
      <c r="O1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wir)KeyPräsensKey</v>
      </c>
      <c r="P1764">
        <v>1763</v>
      </c>
    </row>
    <row r="1765" spans="1:16">
      <c r="A1765" t="s">
        <v>5469</v>
      </c>
      <c r="B1765" t="s">
        <v>5770</v>
      </c>
      <c r="C1765" t="b">
        <f>COUNTIF(Table_Beispiel[relWort], Table_Nomen[[#This Row],[wortKey]]) &gt; 0</f>
        <v>0</v>
      </c>
      <c r="F1765" t="str">
        <f t="shared" si="18"/>
        <v/>
      </c>
      <c r="J1765" t="s">
        <v>5403</v>
      </c>
      <c r="K1765" t="s">
        <v>5419</v>
      </c>
      <c r="L1765" t="s">
        <v>46</v>
      </c>
      <c r="M1765" t="s">
        <v>5404</v>
      </c>
      <c r="N1765" t="s">
        <v>5405</v>
      </c>
      <c r="O1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wir)KeyPräsensKey</v>
      </c>
      <c r="P1765">
        <v>1764</v>
      </c>
    </row>
    <row r="1766" spans="1:16">
      <c r="A1766" t="s">
        <v>5470</v>
      </c>
      <c r="B1766" t="s">
        <v>5771</v>
      </c>
      <c r="C1766" t="b">
        <f>COUNTIF(Table_Beispiel[relWort], Table_Nomen[[#This Row],[wortKey]]) &gt; 0</f>
        <v>0</v>
      </c>
      <c r="F1766" t="str">
        <f t="shared" si="18"/>
        <v/>
      </c>
      <c r="J1766" t="s">
        <v>5403</v>
      </c>
      <c r="K1766" t="s">
        <v>5420</v>
      </c>
      <c r="L1766" t="s">
        <v>46</v>
      </c>
      <c r="M1766" t="s">
        <v>5404</v>
      </c>
      <c r="N1766" t="s">
        <v>5405</v>
      </c>
      <c r="O1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wir)KeyPräsensKey</v>
      </c>
      <c r="P1766">
        <v>1765</v>
      </c>
    </row>
    <row r="1767" spans="1:16">
      <c r="A1767" t="s">
        <v>5471</v>
      </c>
      <c r="B1767" t="s">
        <v>5772</v>
      </c>
      <c r="C1767" t="b">
        <f>COUNTIF(Table_Beispiel[relWort], Table_Nomen[[#This Row],[wortKey]]) &gt; 0</f>
        <v>0</v>
      </c>
      <c r="F1767" t="str">
        <f t="shared" si="18"/>
        <v/>
      </c>
      <c r="J1767" t="s">
        <v>5403</v>
      </c>
      <c r="K1767" t="s">
        <v>5421</v>
      </c>
      <c r="L1767" t="s">
        <v>46</v>
      </c>
      <c r="M1767" t="s">
        <v>5404</v>
      </c>
      <c r="N1767" t="s">
        <v>5405</v>
      </c>
      <c r="O1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wir)KeyPräsensKey</v>
      </c>
      <c r="P1767">
        <v>1766</v>
      </c>
    </row>
    <row r="1768" spans="1:16">
      <c r="A1768" t="s">
        <v>5472</v>
      </c>
      <c r="B1768" t="s">
        <v>5773</v>
      </c>
      <c r="C1768" t="b">
        <f>COUNTIF(Table_Beispiel[relWort], Table_Nomen[[#This Row],[wortKey]]) &gt; 0</f>
        <v>0</v>
      </c>
      <c r="F1768" t="str">
        <f t="shared" si="18"/>
        <v/>
      </c>
      <c r="J1768" t="s">
        <v>5403</v>
      </c>
      <c r="K1768" t="s">
        <v>5422</v>
      </c>
      <c r="L1768" t="s">
        <v>46</v>
      </c>
      <c r="M1768" t="s">
        <v>5404</v>
      </c>
      <c r="N1768" t="s">
        <v>5405</v>
      </c>
      <c r="O1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wir)KeyPräsensKey</v>
      </c>
      <c r="P1768">
        <v>1767</v>
      </c>
    </row>
    <row r="1769" spans="1:16">
      <c r="A1769" t="s">
        <v>5473</v>
      </c>
      <c r="B1769" t="s">
        <v>5774</v>
      </c>
      <c r="C1769" t="b">
        <f>COUNTIF(Table_Beispiel[relWort], Table_Nomen[[#This Row],[wortKey]]) &gt; 0</f>
        <v>0</v>
      </c>
      <c r="F1769" t="str">
        <f t="shared" si="18"/>
        <v/>
      </c>
      <c r="J1769" t="s">
        <v>5403</v>
      </c>
      <c r="K1769" t="s">
        <v>5423</v>
      </c>
      <c r="L1769" t="s">
        <v>46</v>
      </c>
      <c r="M1769" t="s">
        <v>5404</v>
      </c>
      <c r="N1769" t="s">
        <v>5405</v>
      </c>
      <c r="O1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wir)KeyPräsensKey</v>
      </c>
      <c r="P1769">
        <v>1768</v>
      </c>
    </row>
    <row r="1770" spans="1:16">
      <c r="A1770" t="s">
        <v>5474</v>
      </c>
      <c r="B1770" t="s">
        <v>5775</v>
      </c>
      <c r="C1770" t="b">
        <f>COUNTIF(Table_Beispiel[relWort], Table_Nomen[[#This Row],[wortKey]]) &gt; 0</f>
        <v>0</v>
      </c>
      <c r="F1770" t="str">
        <f t="shared" si="18"/>
        <v/>
      </c>
      <c r="J1770" t="s">
        <v>5403</v>
      </c>
      <c r="K1770" t="s">
        <v>5424</v>
      </c>
      <c r="L1770" t="s">
        <v>46</v>
      </c>
      <c r="M1770" t="s">
        <v>5404</v>
      </c>
      <c r="N1770" t="s">
        <v>5405</v>
      </c>
      <c r="O1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wir)KeyPräsensKey</v>
      </c>
      <c r="P1770">
        <v>1769</v>
      </c>
    </row>
    <row r="1771" spans="1:16">
      <c r="A1771" t="s">
        <v>5475</v>
      </c>
      <c r="B1771" t="s">
        <v>5776</v>
      </c>
      <c r="C1771" t="b">
        <f>COUNTIF(Table_Beispiel[relWort], Table_Nomen[[#This Row],[wortKey]]) &gt; 0</f>
        <v>0</v>
      </c>
      <c r="F1771" t="str">
        <f t="shared" si="18"/>
        <v/>
      </c>
      <c r="J1771" t="s">
        <v>5403</v>
      </c>
      <c r="K1771" t="s">
        <v>5425</v>
      </c>
      <c r="L1771" t="s">
        <v>46</v>
      </c>
      <c r="M1771" t="s">
        <v>5404</v>
      </c>
      <c r="N1771" t="s">
        <v>5405</v>
      </c>
      <c r="O1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wir)KeyPräsensKey</v>
      </c>
      <c r="P1771">
        <v>1770</v>
      </c>
    </row>
    <row r="1772" spans="1:16">
      <c r="A1772" t="s">
        <v>5476</v>
      </c>
      <c r="B1772" t="s">
        <v>5777</v>
      </c>
      <c r="C1772" t="b">
        <f>COUNTIF(Table_Beispiel[relWort], Table_Nomen[[#This Row],[wortKey]]) &gt; 0</f>
        <v>0</v>
      </c>
      <c r="F1772" t="str">
        <f t="shared" si="18"/>
        <v/>
      </c>
      <c r="J1772" t="s">
        <v>5403</v>
      </c>
      <c r="K1772" t="s">
        <v>5426</v>
      </c>
      <c r="L1772" t="s">
        <v>46</v>
      </c>
      <c r="M1772" t="s">
        <v>5404</v>
      </c>
      <c r="N1772" t="s">
        <v>5405</v>
      </c>
      <c r="O1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wir)KeyPräsensKey</v>
      </c>
      <c r="P1772">
        <v>1771</v>
      </c>
    </row>
    <row r="1773" spans="1:16">
      <c r="A1773" t="s">
        <v>5477</v>
      </c>
      <c r="B1773" t="s">
        <v>5778</v>
      </c>
      <c r="C1773" t="b">
        <f>COUNTIF(Table_Beispiel[relWort], Table_Nomen[[#This Row],[wortKey]]) &gt; 0</f>
        <v>0</v>
      </c>
      <c r="F1773" t="str">
        <f t="shared" si="18"/>
        <v/>
      </c>
      <c r="J1773" t="s">
        <v>5403</v>
      </c>
      <c r="K1773" t="s">
        <v>5427</v>
      </c>
      <c r="L1773" t="s">
        <v>46</v>
      </c>
      <c r="M1773" t="s">
        <v>5404</v>
      </c>
      <c r="N1773" t="s">
        <v>5405</v>
      </c>
      <c r="O1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wir)KeyPräsensKey</v>
      </c>
      <c r="P1773">
        <v>1772</v>
      </c>
    </row>
    <row r="1774" spans="1:16">
      <c r="A1774" t="s">
        <v>5478</v>
      </c>
      <c r="B1774" t="s">
        <v>5763</v>
      </c>
      <c r="C1774" t="b">
        <f>COUNTIF(Table_Beispiel[relWort], Table_Nomen[[#This Row],[wortKey]]) &gt; 0</f>
        <v>0</v>
      </c>
      <c r="F1774" t="str">
        <f t="shared" si="18"/>
        <v/>
      </c>
      <c r="J1774" t="s">
        <v>5403</v>
      </c>
      <c r="K1774" t="s">
        <v>5428</v>
      </c>
      <c r="L1774" t="s">
        <v>46</v>
      </c>
      <c r="M1774" t="s">
        <v>5404</v>
      </c>
      <c r="N1774" t="s">
        <v>5405</v>
      </c>
      <c r="O1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wir)KeyPräsensKey</v>
      </c>
      <c r="P1774">
        <v>1773</v>
      </c>
    </row>
    <row r="1775" spans="1:16">
      <c r="A1775" t="s">
        <v>5479</v>
      </c>
      <c r="B1775" t="s">
        <v>5779</v>
      </c>
      <c r="C1775" t="b">
        <f>COUNTIF(Table_Beispiel[relWort], Table_Nomen[[#This Row],[wortKey]]) &gt; 0</f>
        <v>0</v>
      </c>
      <c r="F1775" t="str">
        <f t="shared" si="18"/>
        <v/>
      </c>
      <c r="J1775" t="s">
        <v>5403</v>
      </c>
      <c r="K1775" t="s">
        <v>5429</v>
      </c>
      <c r="L1775" t="s">
        <v>46</v>
      </c>
      <c r="M1775" t="s">
        <v>5404</v>
      </c>
      <c r="N1775" t="s">
        <v>5405</v>
      </c>
      <c r="O1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wir)KeyPräsensKey</v>
      </c>
      <c r="P1775">
        <v>1774</v>
      </c>
    </row>
    <row r="1776" spans="1:16">
      <c r="A1776" t="s">
        <v>5480</v>
      </c>
      <c r="B1776" t="s">
        <v>5780</v>
      </c>
      <c r="C1776" t="b">
        <f>COUNTIF(Table_Beispiel[relWort], Table_Nomen[[#This Row],[wortKey]]) &gt; 0</f>
        <v>0</v>
      </c>
      <c r="F1776" t="str">
        <f t="shared" si="18"/>
        <v/>
      </c>
      <c r="J1776" t="s">
        <v>5403</v>
      </c>
      <c r="K1776" t="s">
        <v>5430</v>
      </c>
      <c r="L1776" t="s">
        <v>46</v>
      </c>
      <c r="M1776" t="s">
        <v>5404</v>
      </c>
      <c r="N1776" t="s">
        <v>5405</v>
      </c>
      <c r="O1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wir)KeyPräsensKey</v>
      </c>
      <c r="P1776">
        <v>1775</v>
      </c>
    </row>
    <row r="1777" spans="1:16">
      <c r="A1777" t="s">
        <v>5481</v>
      </c>
      <c r="B1777" t="s">
        <v>5781</v>
      </c>
      <c r="C1777" t="b">
        <f>COUNTIF(Table_Beispiel[relWort], Table_Nomen[[#This Row],[wortKey]]) &gt; 0</f>
        <v>0</v>
      </c>
      <c r="F1777" t="str">
        <f t="shared" si="18"/>
        <v/>
      </c>
      <c r="J1777" t="s">
        <v>5403</v>
      </c>
      <c r="K1777" t="s">
        <v>5431</v>
      </c>
      <c r="L1777" t="s">
        <v>46</v>
      </c>
      <c r="M1777" t="s">
        <v>5404</v>
      </c>
      <c r="N1777" t="s">
        <v>5405</v>
      </c>
      <c r="O1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wir)KeyPräsensKey</v>
      </c>
      <c r="P1777">
        <v>1776</v>
      </c>
    </row>
    <row r="1778" spans="1:16">
      <c r="A1778" t="s">
        <v>5482</v>
      </c>
      <c r="B1778" t="s">
        <v>5782</v>
      </c>
      <c r="C1778" t="b">
        <f>COUNTIF(Table_Beispiel[relWort], Table_Nomen[[#This Row],[wortKey]]) &gt; 0</f>
        <v>0</v>
      </c>
      <c r="F1778" t="str">
        <f t="shared" si="18"/>
        <v/>
      </c>
      <c r="J1778" t="s">
        <v>5403</v>
      </c>
      <c r="K1778" t="s">
        <v>5432</v>
      </c>
      <c r="L1778" t="s">
        <v>46</v>
      </c>
      <c r="M1778" t="s">
        <v>5404</v>
      </c>
      <c r="N1778" t="s">
        <v>5405</v>
      </c>
      <c r="O1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wir)KeyPräsensKey</v>
      </c>
      <c r="P1778">
        <v>1777</v>
      </c>
    </row>
    <row r="1779" spans="1:16">
      <c r="A1779" t="s">
        <v>5483</v>
      </c>
      <c r="B1779" t="s">
        <v>5783</v>
      </c>
      <c r="C1779" t="b">
        <f>COUNTIF(Table_Beispiel[relWort], Table_Nomen[[#This Row],[wortKey]]) &gt; 0</f>
        <v>0</v>
      </c>
      <c r="F1779" t="str">
        <f t="shared" si="18"/>
        <v/>
      </c>
      <c r="J1779" t="s">
        <v>5403</v>
      </c>
      <c r="K1779" t="s">
        <v>5433</v>
      </c>
      <c r="L1779" t="s">
        <v>46</v>
      </c>
      <c r="M1779" t="s">
        <v>5404</v>
      </c>
      <c r="N1779" t="s">
        <v>5405</v>
      </c>
      <c r="O1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wir)KeyPräsensKey</v>
      </c>
      <c r="P1779">
        <v>1778</v>
      </c>
    </row>
    <row r="1780" spans="1:16">
      <c r="A1780" t="s">
        <v>5484</v>
      </c>
      <c r="B1780" t="s">
        <v>5784</v>
      </c>
      <c r="C1780" t="b">
        <f>COUNTIF(Table_Beispiel[relWort], Table_Nomen[[#This Row],[wortKey]]) &gt; 0</f>
        <v>0</v>
      </c>
      <c r="F1780" t="str">
        <f t="shared" si="18"/>
        <v/>
      </c>
      <c r="J1780" t="s">
        <v>5403</v>
      </c>
      <c r="K1780" t="s">
        <v>5434</v>
      </c>
      <c r="L1780" t="s">
        <v>46</v>
      </c>
      <c r="M1780" t="s">
        <v>5404</v>
      </c>
      <c r="N1780" t="s">
        <v>5405</v>
      </c>
      <c r="O1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wir)KeyPräsensKey</v>
      </c>
      <c r="P1780">
        <v>1779</v>
      </c>
    </row>
    <row r="1781" spans="1:16">
      <c r="A1781" t="s">
        <v>5485</v>
      </c>
      <c r="B1781" t="s">
        <v>5785</v>
      </c>
      <c r="C1781" t="b">
        <f>COUNTIF(Table_Beispiel[relWort], Table_Nomen[[#This Row],[wortKey]]) &gt; 0</f>
        <v>0</v>
      </c>
      <c r="F1781" t="str">
        <f t="shared" si="18"/>
        <v/>
      </c>
      <c r="J1781" t="s">
        <v>5403</v>
      </c>
      <c r="K1781" t="s">
        <v>5435</v>
      </c>
      <c r="L1781" t="s">
        <v>46</v>
      </c>
      <c r="M1781" t="s">
        <v>5404</v>
      </c>
      <c r="N1781" t="s">
        <v>5405</v>
      </c>
      <c r="O1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wir)KeyPräsensKey</v>
      </c>
      <c r="P1781">
        <v>1780</v>
      </c>
    </row>
    <row r="1782" spans="1:16">
      <c r="A1782" t="s">
        <v>5486</v>
      </c>
      <c r="B1782" t="s">
        <v>5786</v>
      </c>
      <c r="C1782" t="b">
        <f>COUNTIF(Table_Beispiel[relWort], Table_Nomen[[#This Row],[wortKey]]) &gt; 0</f>
        <v>0</v>
      </c>
      <c r="F1782" t="str">
        <f t="shared" si="18"/>
        <v/>
      </c>
      <c r="J1782" t="s">
        <v>5403</v>
      </c>
      <c r="K1782" t="s">
        <v>5436</v>
      </c>
      <c r="L1782" t="s">
        <v>46</v>
      </c>
      <c r="M1782" t="s">
        <v>5404</v>
      </c>
      <c r="N1782" t="s">
        <v>5405</v>
      </c>
      <c r="O1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wir)KeyPräsensKey</v>
      </c>
      <c r="P1782">
        <v>1781</v>
      </c>
    </row>
    <row r="1783" spans="1:16">
      <c r="A1783" t="s">
        <v>5487</v>
      </c>
      <c r="B1783" t="s">
        <v>5787</v>
      </c>
      <c r="C1783" t="b">
        <f>COUNTIF(Table_Beispiel[relWort], Table_Nomen[[#This Row],[wortKey]]) &gt; 0</f>
        <v>0</v>
      </c>
      <c r="F1783" t="str">
        <f t="shared" si="18"/>
        <v/>
      </c>
      <c r="J1783" t="s">
        <v>5403</v>
      </c>
      <c r="K1783" t="s">
        <v>5437</v>
      </c>
      <c r="L1783" t="s">
        <v>46</v>
      </c>
      <c r="M1783" t="s">
        <v>5404</v>
      </c>
      <c r="N1783" t="s">
        <v>5405</v>
      </c>
      <c r="O1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wir)KeyPräsensKey</v>
      </c>
      <c r="P1783">
        <v>1782</v>
      </c>
    </row>
    <row r="1784" spans="1:16">
      <c r="A1784" t="s">
        <v>5488</v>
      </c>
      <c r="B1784" t="s">
        <v>5788</v>
      </c>
      <c r="C1784" t="b">
        <f>COUNTIF(Table_Beispiel[relWort], Table_Nomen[[#This Row],[wortKey]]) &gt; 0</f>
        <v>0</v>
      </c>
      <c r="F1784" t="str">
        <f t="shared" ref="F1784:F1801" si="19">IF(OR(LEFT(A1784,4)="der ", ISNUMBER(SEARCH("/der",A1784))),"mannlichGenus",
 IF(OR(LEFT(A1784,4)="das ", ISNUMBER(SEARCH("/das",A1784))),"sachlichGenus",
 IF(OR(LEFT(A1784,4)="die ", ISNUMBER(SEARCH("/die",A1784))),"weiblichGenus",
 "")))</f>
        <v/>
      </c>
      <c r="J1784" t="s">
        <v>5403</v>
      </c>
      <c r="K1784" t="s">
        <v>5438</v>
      </c>
      <c r="L1784" t="s">
        <v>46</v>
      </c>
      <c r="M1784" t="s">
        <v>5404</v>
      </c>
      <c r="N1784" t="s">
        <v>5405</v>
      </c>
      <c r="O1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wir)KeyPräsensKey</v>
      </c>
      <c r="P1784">
        <v>1783</v>
      </c>
    </row>
    <row r="1785" spans="1:16">
      <c r="A1785" t="s">
        <v>5489</v>
      </c>
      <c r="B1785" t="s">
        <v>5789</v>
      </c>
      <c r="C1785" t="b">
        <f>COUNTIF(Table_Beispiel[relWort], Table_Nomen[[#This Row],[wortKey]]) &gt; 0</f>
        <v>0</v>
      </c>
      <c r="F1785" t="str">
        <f t="shared" si="19"/>
        <v/>
      </c>
      <c r="J1785" t="s">
        <v>5403</v>
      </c>
      <c r="K1785" t="s">
        <v>5439</v>
      </c>
      <c r="L1785" t="s">
        <v>46</v>
      </c>
      <c r="M1785" t="s">
        <v>5404</v>
      </c>
      <c r="N1785" t="s">
        <v>5405</v>
      </c>
      <c r="O1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wir)KeyPräsensKey</v>
      </c>
      <c r="P1785">
        <v>1784</v>
      </c>
    </row>
    <row r="1786" spans="1:16">
      <c r="A1786" t="s">
        <v>5490</v>
      </c>
      <c r="B1786" t="s">
        <v>5790</v>
      </c>
      <c r="C1786" t="b">
        <f>COUNTIF(Table_Beispiel[relWort], Table_Nomen[[#This Row],[wortKey]]) &gt; 0</f>
        <v>0</v>
      </c>
      <c r="F1786" t="str">
        <f t="shared" si="19"/>
        <v/>
      </c>
      <c r="J1786" t="s">
        <v>5403</v>
      </c>
      <c r="K1786" t="s">
        <v>5440</v>
      </c>
      <c r="L1786" t="s">
        <v>46</v>
      </c>
      <c r="M1786" t="s">
        <v>5404</v>
      </c>
      <c r="N1786" t="s">
        <v>5405</v>
      </c>
      <c r="O1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wir)KeyPräsensKey</v>
      </c>
      <c r="P1786">
        <v>1785</v>
      </c>
    </row>
    <row r="1787" spans="1:16">
      <c r="A1787" t="s">
        <v>5491</v>
      </c>
      <c r="B1787" t="s">
        <v>5791</v>
      </c>
      <c r="C1787" t="b">
        <f>COUNTIF(Table_Beispiel[relWort], Table_Nomen[[#This Row],[wortKey]]) &gt; 0</f>
        <v>0</v>
      </c>
      <c r="F1787" t="str">
        <f t="shared" si="19"/>
        <v/>
      </c>
      <c r="J1787" t="s">
        <v>5403</v>
      </c>
      <c r="K1787" t="s">
        <v>5441</v>
      </c>
      <c r="L1787" t="s">
        <v>46</v>
      </c>
      <c r="M1787" t="s">
        <v>5404</v>
      </c>
      <c r="N1787" t="s">
        <v>5405</v>
      </c>
      <c r="O1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wir)KeyPräsensKey</v>
      </c>
      <c r="P1787">
        <v>1786</v>
      </c>
    </row>
    <row r="1788" spans="1:16">
      <c r="A1788" t="s">
        <v>5492</v>
      </c>
      <c r="B1788" t="s">
        <v>5792</v>
      </c>
      <c r="C1788" t="b">
        <f>COUNTIF(Table_Beispiel[relWort], Table_Nomen[[#This Row],[wortKey]]) &gt; 0</f>
        <v>0</v>
      </c>
      <c r="F1788" t="str">
        <f t="shared" si="19"/>
        <v/>
      </c>
      <c r="J1788" t="s">
        <v>5403</v>
      </c>
      <c r="K1788" t="s">
        <v>5442</v>
      </c>
      <c r="L1788" t="s">
        <v>46</v>
      </c>
      <c r="M1788" t="s">
        <v>5404</v>
      </c>
      <c r="N1788" t="s">
        <v>5405</v>
      </c>
      <c r="O1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wir)KeyPräsensKey</v>
      </c>
      <c r="P1788">
        <v>1787</v>
      </c>
    </row>
    <row r="1789" spans="1:16">
      <c r="A1789" t="s">
        <v>5493</v>
      </c>
      <c r="B1789" t="s">
        <v>5793</v>
      </c>
      <c r="C1789" t="b">
        <f>COUNTIF(Table_Beispiel[relWort], Table_Nomen[[#This Row],[wortKey]]) &gt; 0</f>
        <v>0</v>
      </c>
      <c r="F1789" t="str">
        <f t="shared" si="19"/>
        <v/>
      </c>
      <c r="J1789" t="s">
        <v>5403</v>
      </c>
      <c r="K1789" t="s">
        <v>5443</v>
      </c>
      <c r="L1789" t="s">
        <v>46</v>
      </c>
      <c r="M1789" t="s">
        <v>5404</v>
      </c>
      <c r="N1789" t="s">
        <v>5405</v>
      </c>
      <c r="O1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wir)KeyPräsensKey</v>
      </c>
      <c r="P1789">
        <v>1788</v>
      </c>
    </row>
    <row r="1790" spans="1:16">
      <c r="A1790" t="s">
        <v>5494</v>
      </c>
      <c r="B1790" t="s">
        <v>5794</v>
      </c>
      <c r="C1790" t="b">
        <f>COUNTIF(Table_Beispiel[relWort], Table_Nomen[[#This Row],[wortKey]]) &gt; 0</f>
        <v>0</v>
      </c>
      <c r="F1790" t="str">
        <f t="shared" si="19"/>
        <v/>
      </c>
      <c r="J1790" t="s">
        <v>5403</v>
      </c>
      <c r="K1790" t="s">
        <v>5444</v>
      </c>
      <c r="L1790" t="s">
        <v>46</v>
      </c>
      <c r="M1790" t="s">
        <v>5404</v>
      </c>
      <c r="N1790" t="s">
        <v>5405</v>
      </c>
      <c r="O1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wir)KeyPräsensKey</v>
      </c>
      <c r="P1790">
        <v>1789</v>
      </c>
    </row>
    <row r="1791" spans="1:16">
      <c r="A1791" t="s">
        <v>5495</v>
      </c>
      <c r="B1791" t="s">
        <v>5795</v>
      </c>
      <c r="C1791" t="b">
        <f>COUNTIF(Table_Beispiel[relWort], Table_Nomen[[#This Row],[wortKey]]) &gt; 0</f>
        <v>0</v>
      </c>
      <c r="F1791" t="str">
        <f t="shared" si="19"/>
        <v/>
      </c>
      <c r="J1791" t="s">
        <v>5403</v>
      </c>
      <c r="K1791" t="s">
        <v>5445</v>
      </c>
      <c r="L1791" t="s">
        <v>46</v>
      </c>
      <c r="M1791" t="s">
        <v>5404</v>
      </c>
      <c r="N1791" t="s">
        <v>5405</v>
      </c>
      <c r="O1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wir)KeyPräsensKey</v>
      </c>
      <c r="P1791">
        <v>1790</v>
      </c>
    </row>
    <row r="1792" spans="1:16">
      <c r="A1792" t="s">
        <v>5496</v>
      </c>
      <c r="B1792" t="s">
        <v>5796</v>
      </c>
      <c r="C1792" t="b">
        <f>COUNTIF(Table_Beispiel[relWort], Table_Nomen[[#This Row],[wortKey]]) &gt; 0</f>
        <v>0</v>
      </c>
      <c r="F1792" t="str">
        <f t="shared" si="19"/>
        <v/>
      </c>
      <c r="J1792" t="s">
        <v>5403</v>
      </c>
      <c r="K1792" t="s">
        <v>5446</v>
      </c>
      <c r="L1792" t="s">
        <v>46</v>
      </c>
      <c r="M1792" t="s">
        <v>5404</v>
      </c>
      <c r="N1792" t="s">
        <v>5405</v>
      </c>
      <c r="O1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wir)KeyPräsensKey</v>
      </c>
      <c r="P1792">
        <v>1791</v>
      </c>
    </row>
    <row r="1793" spans="1:16">
      <c r="A1793" t="s">
        <v>5497</v>
      </c>
      <c r="B1793" t="s">
        <v>5797</v>
      </c>
      <c r="C1793" t="b">
        <f>COUNTIF(Table_Beispiel[relWort], Table_Nomen[[#This Row],[wortKey]]) &gt; 0</f>
        <v>0</v>
      </c>
      <c r="F1793" t="str">
        <f t="shared" si="19"/>
        <v/>
      </c>
      <c r="J1793" t="s">
        <v>5403</v>
      </c>
      <c r="K1793" t="s">
        <v>5447</v>
      </c>
      <c r="L1793" t="s">
        <v>46</v>
      </c>
      <c r="M1793" t="s">
        <v>5404</v>
      </c>
      <c r="N1793" t="s">
        <v>5405</v>
      </c>
      <c r="O1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wir)KeyPräsensKey</v>
      </c>
      <c r="P1793">
        <v>1792</v>
      </c>
    </row>
    <row r="1794" spans="1:16">
      <c r="A1794" t="s">
        <v>5498</v>
      </c>
      <c r="B1794" t="s">
        <v>5798</v>
      </c>
      <c r="C1794" t="b">
        <f>COUNTIF(Table_Beispiel[relWort], Table_Nomen[[#This Row],[wortKey]]) &gt; 0</f>
        <v>0</v>
      </c>
      <c r="F1794" t="str">
        <f t="shared" si="19"/>
        <v/>
      </c>
      <c r="J1794" t="s">
        <v>5403</v>
      </c>
      <c r="K1794" t="s">
        <v>5448</v>
      </c>
      <c r="L1794" t="s">
        <v>46</v>
      </c>
      <c r="M1794" t="s">
        <v>5404</v>
      </c>
      <c r="N1794" t="s">
        <v>5405</v>
      </c>
      <c r="O1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wir)KeyPräsensKey</v>
      </c>
      <c r="P1794">
        <v>1793</v>
      </c>
    </row>
    <row r="1795" spans="1:16">
      <c r="A1795" t="s">
        <v>5499</v>
      </c>
      <c r="B1795" t="s">
        <v>5799</v>
      </c>
      <c r="C1795" t="b">
        <f>COUNTIF(Table_Beispiel[relWort], Table_Nomen[[#This Row],[wortKey]]) &gt; 0</f>
        <v>0</v>
      </c>
      <c r="F1795" t="str">
        <f t="shared" si="19"/>
        <v/>
      </c>
      <c r="J1795" t="s">
        <v>5403</v>
      </c>
      <c r="K1795" t="s">
        <v>5449</v>
      </c>
      <c r="L1795" t="s">
        <v>46</v>
      </c>
      <c r="M1795" t="s">
        <v>5404</v>
      </c>
      <c r="N1795" t="s">
        <v>5405</v>
      </c>
      <c r="O1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wir)KeyPräsensKey</v>
      </c>
      <c r="P1795">
        <v>1794</v>
      </c>
    </row>
    <row r="1796" spans="1:16">
      <c r="A1796" t="s">
        <v>5500</v>
      </c>
      <c r="B1796" t="s">
        <v>5800</v>
      </c>
      <c r="C1796" t="b">
        <f>COUNTIF(Table_Beispiel[relWort], Table_Nomen[[#This Row],[wortKey]]) &gt; 0</f>
        <v>0</v>
      </c>
      <c r="F1796" t="str">
        <f t="shared" si="19"/>
        <v/>
      </c>
      <c r="J1796" t="s">
        <v>5403</v>
      </c>
      <c r="K1796" t="s">
        <v>5450</v>
      </c>
      <c r="L1796" t="s">
        <v>46</v>
      </c>
      <c r="M1796" t="s">
        <v>5404</v>
      </c>
      <c r="N1796" t="s">
        <v>5405</v>
      </c>
      <c r="O1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wir)KeyPräsensKey</v>
      </c>
      <c r="P1796">
        <v>1795</v>
      </c>
    </row>
    <row r="1797" spans="1:16">
      <c r="A1797" t="s">
        <v>5501</v>
      </c>
      <c r="B1797" t="s">
        <v>5801</v>
      </c>
      <c r="C1797" t="b">
        <f>COUNTIF(Table_Beispiel[relWort], Table_Nomen[[#This Row],[wortKey]]) &gt; 0</f>
        <v>0</v>
      </c>
      <c r="F1797" t="str">
        <f t="shared" si="19"/>
        <v/>
      </c>
      <c r="J1797" t="s">
        <v>5403</v>
      </c>
      <c r="K1797" t="s">
        <v>5451</v>
      </c>
      <c r="L1797" t="s">
        <v>46</v>
      </c>
      <c r="M1797" t="s">
        <v>5404</v>
      </c>
      <c r="N1797" t="s">
        <v>5405</v>
      </c>
      <c r="O1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wir)KeyPräsensKey</v>
      </c>
      <c r="P1797">
        <v>1796</v>
      </c>
    </row>
    <row r="1798" spans="1:16">
      <c r="A1798" t="s">
        <v>5502</v>
      </c>
      <c r="B1798" t="s">
        <v>5802</v>
      </c>
      <c r="C1798" t="b">
        <f>COUNTIF(Table_Beispiel[relWort], Table_Nomen[[#This Row],[wortKey]]) &gt; 0</f>
        <v>0</v>
      </c>
      <c r="F1798" t="str">
        <f t="shared" si="19"/>
        <v/>
      </c>
      <c r="J1798" t="s">
        <v>5403</v>
      </c>
      <c r="K1798" t="s">
        <v>5452</v>
      </c>
      <c r="L1798" t="s">
        <v>46</v>
      </c>
      <c r="M1798" t="s">
        <v>5404</v>
      </c>
      <c r="N1798" t="s">
        <v>5405</v>
      </c>
      <c r="O1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wir)KeyPräsensKey</v>
      </c>
      <c r="P1798">
        <v>1797</v>
      </c>
    </row>
    <row r="1799" spans="1:16">
      <c r="A1799" t="s">
        <v>5503</v>
      </c>
      <c r="B1799" t="s">
        <v>5803</v>
      </c>
      <c r="C1799" t="b">
        <f>COUNTIF(Table_Beispiel[relWort], Table_Nomen[[#This Row],[wortKey]]) &gt; 0</f>
        <v>0</v>
      </c>
      <c r="F1799" t="str">
        <f t="shared" si="19"/>
        <v/>
      </c>
      <c r="J1799" t="s">
        <v>5403</v>
      </c>
      <c r="K1799" t="s">
        <v>5453</v>
      </c>
      <c r="L1799" t="s">
        <v>46</v>
      </c>
      <c r="M1799" t="s">
        <v>5404</v>
      </c>
      <c r="N1799" t="s">
        <v>5405</v>
      </c>
      <c r="O1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wir)KeyPräsensKey</v>
      </c>
      <c r="P1799">
        <v>1798</v>
      </c>
    </row>
    <row r="1800" spans="1:16">
      <c r="A1800" t="s">
        <v>5504</v>
      </c>
      <c r="B1800" t="s">
        <v>5804</v>
      </c>
      <c r="C1800" t="b">
        <f>COUNTIF(Table_Beispiel[relWort], Table_Nomen[[#This Row],[wortKey]]) &gt; 0</f>
        <v>0</v>
      </c>
      <c r="F1800" t="str">
        <f t="shared" si="19"/>
        <v/>
      </c>
      <c r="J1800" t="s">
        <v>5403</v>
      </c>
      <c r="K1800" t="s">
        <v>5454</v>
      </c>
      <c r="L1800" t="s">
        <v>46</v>
      </c>
      <c r="M1800" t="s">
        <v>5404</v>
      </c>
      <c r="N1800" t="s">
        <v>5405</v>
      </c>
      <c r="O1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wir)KeyPräsensKey</v>
      </c>
      <c r="P1800">
        <v>1799</v>
      </c>
    </row>
    <row r="1801" spans="1:16">
      <c r="A1801" t="s">
        <v>5505</v>
      </c>
      <c r="B1801" t="s">
        <v>5805</v>
      </c>
      <c r="C1801" t="b">
        <f>COUNTIF(Table_Beispiel[relWort], Table_Nomen[[#This Row],[wortKey]]) &gt; 0</f>
        <v>0</v>
      </c>
      <c r="F1801" t="str">
        <f t="shared" si="19"/>
        <v/>
      </c>
      <c r="J1801" t="s">
        <v>5403</v>
      </c>
      <c r="K1801" t="s">
        <v>5455</v>
      </c>
      <c r="L1801" t="s">
        <v>46</v>
      </c>
      <c r="M1801" t="s">
        <v>5404</v>
      </c>
      <c r="N1801" t="s">
        <v>5405</v>
      </c>
      <c r="O1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wir)KeyPräsensKey</v>
      </c>
      <c r="P1801">
        <v>1800</v>
      </c>
    </row>
    <row r="1802" spans="1:16">
      <c r="A1802" t="s">
        <v>5506</v>
      </c>
      <c r="B1802" t="s">
        <v>5806</v>
      </c>
      <c r="C1802" t="b">
        <f>COUNTIF(Table_Beispiel[relWort], Table_Nomen[[#This Row],[wortKey]]) &gt; 0</f>
        <v>0</v>
      </c>
      <c r="F1802" t="str">
        <f t="shared" ref="F1802:F1833" si="20">IF(OR(LEFT(A1802,4)="der ", ISNUMBER(SEARCH("/der",A1802))),"mannlichGenus",
 IF(OR(LEFT(A1802,4)="das ", ISNUMBER(SEARCH("/das",A1802))),"sachlichGenus",
 IF(OR(LEFT(A1802,4)="die ", ISNUMBER(SEARCH("/die",A1802))),"weiblichGenus",
 "")))</f>
        <v/>
      </c>
      <c r="J1802" t="s">
        <v>5403</v>
      </c>
      <c r="K1802" t="s">
        <v>5406</v>
      </c>
      <c r="L1802" t="s">
        <v>45</v>
      </c>
      <c r="M1802" t="s">
        <v>5606</v>
      </c>
      <c r="N1802" t="s">
        <v>5405</v>
      </c>
      <c r="O1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ihr)KeyPräsensKey</v>
      </c>
      <c r="P1802">
        <v>1801</v>
      </c>
    </row>
    <row r="1803" spans="1:16">
      <c r="A1803" t="s">
        <v>5507</v>
      </c>
      <c r="B1803" t="s">
        <v>5807</v>
      </c>
      <c r="C1803" t="b">
        <f>COUNTIF(Table_Beispiel[relWort], Table_Nomen[[#This Row],[wortKey]]) &gt; 0</f>
        <v>0</v>
      </c>
      <c r="F1803" t="str">
        <f t="shared" si="20"/>
        <v/>
      </c>
      <c r="J1803" t="s">
        <v>5403</v>
      </c>
      <c r="K1803" t="s">
        <v>5407</v>
      </c>
      <c r="L1803" t="s">
        <v>45</v>
      </c>
      <c r="M1803" t="s">
        <v>5606</v>
      </c>
      <c r="N1803" t="s">
        <v>5405</v>
      </c>
      <c r="O1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ihr)KeyPräsensKey</v>
      </c>
      <c r="P1803">
        <v>1802</v>
      </c>
    </row>
    <row r="1804" spans="1:16">
      <c r="A1804" t="s">
        <v>5508</v>
      </c>
      <c r="B1804" t="s">
        <v>5808</v>
      </c>
      <c r="C1804" t="b">
        <f>COUNTIF(Table_Beispiel[relWort], Table_Nomen[[#This Row],[wortKey]]) &gt; 0</f>
        <v>0</v>
      </c>
      <c r="F1804" t="str">
        <f t="shared" si="20"/>
        <v/>
      </c>
      <c r="J1804" t="s">
        <v>5403</v>
      </c>
      <c r="K1804" t="s">
        <v>5408</v>
      </c>
      <c r="L1804" t="s">
        <v>45</v>
      </c>
      <c r="M1804" t="s">
        <v>5606</v>
      </c>
      <c r="N1804" t="s">
        <v>5405</v>
      </c>
      <c r="O1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ihr)KeyPräsensKey</v>
      </c>
      <c r="P1804">
        <v>1803</v>
      </c>
    </row>
    <row r="1805" spans="1:16">
      <c r="A1805" t="s">
        <v>5509</v>
      </c>
      <c r="B1805" t="s">
        <v>5809</v>
      </c>
      <c r="C1805" t="b">
        <f>COUNTIF(Table_Beispiel[relWort], Table_Nomen[[#This Row],[wortKey]]) &gt; 0</f>
        <v>0</v>
      </c>
      <c r="F1805" t="str">
        <f t="shared" si="20"/>
        <v/>
      </c>
      <c r="J1805" t="s">
        <v>5403</v>
      </c>
      <c r="K1805" t="s">
        <v>5409</v>
      </c>
      <c r="L1805" t="s">
        <v>45</v>
      </c>
      <c r="M1805" t="s">
        <v>5606</v>
      </c>
      <c r="N1805" t="s">
        <v>5405</v>
      </c>
      <c r="O1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ihr)KeyPräsensKey</v>
      </c>
      <c r="P1805">
        <v>1804</v>
      </c>
    </row>
    <row r="1806" spans="1:16">
      <c r="A1806" t="s">
        <v>5510</v>
      </c>
      <c r="B1806" t="s">
        <v>5810</v>
      </c>
      <c r="C1806" t="b">
        <f>COUNTIF(Table_Beispiel[relWort], Table_Nomen[[#This Row],[wortKey]]) &gt; 0</f>
        <v>0</v>
      </c>
      <c r="F1806" t="str">
        <f t="shared" si="20"/>
        <v/>
      </c>
      <c r="J1806" t="s">
        <v>5403</v>
      </c>
      <c r="K1806" t="s">
        <v>5410</v>
      </c>
      <c r="L1806" t="s">
        <v>45</v>
      </c>
      <c r="M1806" t="s">
        <v>5606</v>
      </c>
      <c r="N1806" t="s">
        <v>5405</v>
      </c>
      <c r="O1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ihr)KeyPräsensKey</v>
      </c>
      <c r="P1806">
        <v>1805</v>
      </c>
    </row>
    <row r="1807" spans="1:16">
      <c r="A1807" t="s">
        <v>5511</v>
      </c>
      <c r="B1807" t="s">
        <v>5811</v>
      </c>
      <c r="C1807" t="b">
        <f>COUNTIF(Table_Beispiel[relWort], Table_Nomen[[#This Row],[wortKey]]) &gt; 0</f>
        <v>0</v>
      </c>
      <c r="F1807" t="str">
        <f t="shared" si="20"/>
        <v/>
      </c>
      <c r="J1807" t="s">
        <v>5403</v>
      </c>
      <c r="K1807" t="s">
        <v>5411</v>
      </c>
      <c r="L1807" t="s">
        <v>45</v>
      </c>
      <c r="M1807" t="s">
        <v>5606</v>
      </c>
      <c r="N1807" t="s">
        <v>5405</v>
      </c>
      <c r="O1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ihr)KeyPräsensKey</v>
      </c>
      <c r="P1807">
        <v>1806</v>
      </c>
    </row>
    <row r="1808" spans="1:16">
      <c r="A1808" t="s">
        <v>5512</v>
      </c>
      <c r="B1808" t="s">
        <v>5812</v>
      </c>
      <c r="C1808" t="b">
        <f>COUNTIF(Table_Beispiel[relWort], Table_Nomen[[#This Row],[wortKey]]) &gt; 0</f>
        <v>0</v>
      </c>
      <c r="F1808" t="str">
        <f t="shared" si="20"/>
        <v/>
      </c>
      <c r="J1808" t="s">
        <v>5403</v>
      </c>
      <c r="K1808" t="s">
        <v>5412</v>
      </c>
      <c r="L1808" t="s">
        <v>45</v>
      </c>
      <c r="M1808" t="s">
        <v>5606</v>
      </c>
      <c r="N1808" t="s">
        <v>5405</v>
      </c>
      <c r="O1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ihr)KeyPräsensKey</v>
      </c>
      <c r="P1808">
        <v>1807</v>
      </c>
    </row>
    <row r="1809" spans="1:16">
      <c r="A1809" t="s">
        <v>5513</v>
      </c>
      <c r="B1809" t="s">
        <v>5813</v>
      </c>
      <c r="C1809" t="b">
        <f>COUNTIF(Table_Beispiel[relWort], Table_Nomen[[#This Row],[wortKey]]) &gt; 0</f>
        <v>0</v>
      </c>
      <c r="F1809" t="str">
        <f t="shared" si="20"/>
        <v/>
      </c>
      <c r="J1809" t="s">
        <v>5403</v>
      </c>
      <c r="K1809" t="s">
        <v>5413</v>
      </c>
      <c r="L1809" t="s">
        <v>45</v>
      </c>
      <c r="M1809" t="s">
        <v>5606</v>
      </c>
      <c r="N1809" t="s">
        <v>5405</v>
      </c>
      <c r="O1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ihr)KeyPräsensKey</v>
      </c>
      <c r="P1809">
        <v>1808</v>
      </c>
    </row>
    <row r="1810" spans="1:16">
      <c r="A1810" t="s">
        <v>5514</v>
      </c>
      <c r="B1810" t="s">
        <v>5814</v>
      </c>
      <c r="C1810" t="b">
        <f>COUNTIF(Table_Beispiel[relWort], Table_Nomen[[#This Row],[wortKey]]) &gt; 0</f>
        <v>0</v>
      </c>
      <c r="F1810" t="str">
        <f t="shared" si="20"/>
        <v/>
      </c>
      <c r="J1810" t="s">
        <v>5403</v>
      </c>
      <c r="K1810" t="s">
        <v>5414</v>
      </c>
      <c r="L1810" t="s">
        <v>45</v>
      </c>
      <c r="M1810" t="s">
        <v>5606</v>
      </c>
      <c r="N1810" t="s">
        <v>5405</v>
      </c>
      <c r="O1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ihr)KeyPräsensKey</v>
      </c>
      <c r="P1810">
        <v>1809</v>
      </c>
    </row>
    <row r="1811" spans="1:16">
      <c r="A1811" t="s">
        <v>5515</v>
      </c>
      <c r="B1811" t="s">
        <v>5815</v>
      </c>
      <c r="C1811" t="b">
        <f>COUNTIF(Table_Beispiel[relWort], Table_Nomen[[#This Row],[wortKey]]) &gt; 0</f>
        <v>0</v>
      </c>
      <c r="F1811" t="str">
        <f t="shared" si="20"/>
        <v/>
      </c>
      <c r="J1811" t="s">
        <v>5403</v>
      </c>
      <c r="K1811" t="s">
        <v>5415</v>
      </c>
      <c r="L1811" t="s">
        <v>45</v>
      </c>
      <c r="M1811" t="s">
        <v>5606</v>
      </c>
      <c r="N1811" t="s">
        <v>5405</v>
      </c>
      <c r="O1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ihr)KeyPräsensKey</v>
      </c>
      <c r="P1811">
        <v>1810</v>
      </c>
    </row>
    <row r="1812" spans="1:16">
      <c r="A1812" t="s">
        <v>5516</v>
      </c>
      <c r="B1812" t="s">
        <v>5816</v>
      </c>
      <c r="C1812" t="b">
        <f>COUNTIF(Table_Beispiel[relWort], Table_Nomen[[#This Row],[wortKey]]) &gt; 0</f>
        <v>0</v>
      </c>
      <c r="F1812" t="str">
        <f t="shared" si="20"/>
        <v/>
      </c>
      <c r="J1812" t="s">
        <v>5403</v>
      </c>
      <c r="K1812" t="s">
        <v>5416</v>
      </c>
      <c r="L1812" t="s">
        <v>45</v>
      </c>
      <c r="M1812" t="s">
        <v>5606</v>
      </c>
      <c r="N1812" t="s">
        <v>5405</v>
      </c>
      <c r="O1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ihr)KeyPräsensKey</v>
      </c>
      <c r="P1812">
        <v>1811</v>
      </c>
    </row>
    <row r="1813" spans="1:16">
      <c r="A1813" t="s">
        <v>5517</v>
      </c>
      <c r="B1813" t="s">
        <v>5817</v>
      </c>
      <c r="C1813" t="b">
        <f>COUNTIF(Table_Beispiel[relWort], Table_Nomen[[#This Row],[wortKey]]) &gt; 0</f>
        <v>0</v>
      </c>
      <c r="F1813" t="str">
        <f t="shared" si="20"/>
        <v/>
      </c>
      <c r="J1813" t="s">
        <v>5403</v>
      </c>
      <c r="K1813" t="s">
        <v>5417</v>
      </c>
      <c r="L1813" t="s">
        <v>45</v>
      </c>
      <c r="M1813" t="s">
        <v>5606</v>
      </c>
      <c r="N1813" t="s">
        <v>5405</v>
      </c>
      <c r="O1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ihr)KeyPräsensKey</v>
      </c>
      <c r="P1813">
        <v>1812</v>
      </c>
    </row>
    <row r="1814" spans="1:16">
      <c r="A1814" t="s">
        <v>5518</v>
      </c>
      <c r="B1814" t="s">
        <v>5818</v>
      </c>
      <c r="C1814" t="b">
        <f>COUNTIF(Table_Beispiel[relWort], Table_Nomen[[#This Row],[wortKey]]) &gt; 0</f>
        <v>0</v>
      </c>
      <c r="F1814" t="str">
        <f t="shared" si="20"/>
        <v/>
      </c>
      <c r="J1814" t="s">
        <v>5403</v>
      </c>
      <c r="K1814" t="s">
        <v>5418</v>
      </c>
      <c r="L1814" t="s">
        <v>45</v>
      </c>
      <c r="M1814" t="s">
        <v>5606</v>
      </c>
      <c r="N1814" t="s">
        <v>5405</v>
      </c>
      <c r="O1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ihr)KeyPräsensKey</v>
      </c>
      <c r="P1814">
        <v>1813</v>
      </c>
    </row>
    <row r="1815" spans="1:16">
      <c r="A1815" t="s">
        <v>5519</v>
      </c>
      <c r="B1815" t="s">
        <v>5819</v>
      </c>
      <c r="C1815" t="b">
        <f>COUNTIF(Table_Beispiel[relWort], Table_Nomen[[#This Row],[wortKey]]) &gt; 0</f>
        <v>0</v>
      </c>
      <c r="F1815" t="str">
        <f t="shared" si="20"/>
        <v/>
      </c>
      <c r="J1815" t="s">
        <v>5403</v>
      </c>
      <c r="K1815" t="s">
        <v>5419</v>
      </c>
      <c r="L1815" t="s">
        <v>45</v>
      </c>
      <c r="M1815" t="s">
        <v>5606</v>
      </c>
      <c r="N1815" t="s">
        <v>5405</v>
      </c>
      <c r="O1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ihr)KeyPräsensKey</v>
      </c>
      <c r="P1815">
        <v>1814</v>
      </c>
    </row>
    <row r="1816" spans="1:16">
      <c r="A1816" t="s">
        <v>5520</v>
      </c>
      <c r="B1816" t="s">
        <v>5820</v>
      </c>
      <c r="C1816" t="b">
        <f>COUNTIF(Table_Beispiel[relWort], Table_Nomen[[#This Row],[wortKey]]) &gt; 0</f>
        <v>0</v>
      </c>
      <c r="F1816" t="str">
        <f t="shared" si="20"/>
        <v/>
      </c>
      <c r="J1816" t="s">
        <v>5403</v>
      </c>
      <c r="K1816" t="s">
        <v>5420</v>
      </c>
      <c r="L1816" t="s">
        <v>45</v>
      </c>
      <c r="M1816" t="s">
        <v>5606</v>
      </c>
      <c r="N1816" t="s">
        <v>5405</v>
      </c>
      <c r="O1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ihr)KeyPräsensKey</v>
      </c>
      <c r="P1816">
        <v>1815</v>
      </c>
    </row>
    <row r="1817" spans="1:16">
      <c r="A1817" t="s">
        <v>5521</v>
      </c>
      <c r="B1817" t="s">
        <v>5821</v>
      </c>
      <c r="C1817" t="b">
        <f>COUNTIF(Table_Beispiel[relWort], Table_Nomen[[#This Row],[wortKey]]) &gt; 0</f>
        <v>0</v>
      </c>
      <c r="F1817" t="str">
        <f t="shared" si="20"/>
        <v/>
      </c>
      <c r="J1817" t="s">
        <v>5403</v>
      </c>
      <c r="K1817" t="s">
        <v>5421</v>
      </c>
      <c r="L1817" t="s">
        <v>45</v>
      </c>
      <c r="M1817" t="s">
        <v>5606</v>
      </c>
      <c r="N1817" t="s">
        <v>5405</v>
      </c>
      <c r="O1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ihr)KeyPräsensKey</v>
      </c>
      <c r="P1817">
        <v>1816</v>
      </c>
    </row>
    <row r="1818" spans="1:16">
      <c r="A1818" t="s">
        <v>5522</v>
      </c>
      <c r="B1818" t="s">
        <v>5822</v>
      </c>
      <c r="C1818" t="b">
        <f>COUNTIF(Table_Beispiel[relWort], Table_Nomen[[#This Row],[wortKey]]) &gt; 0</f>
        <v>0</v>
      </c>
      <c r="F1818" t="str">
        <f t="shared" si="20"/>
        <v/>
      </c>
      <c r="J1818" t="s">
        <v>5403</v>
      </c>
      <c r="K1818" t="s">
        <v>5422</v>
      </c>
      <c r="L1818" t="s">
        <v>45</v>
      </c>
      <c r="M1818" t="s">
        <v>5606</v>
      </c>
      <c r="N1818" t="s">
        <v>5405</v>
      </c>
      <c r="O1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ihr)KeyPräsensKey</v>
      </c>
      <c r="P1818">
        <v>1817</v>
      </c>
    </row>
    <row r="1819" spans="1:16">
      <c r="A1819" t="s">
        <v>5523</v>
      </c>
      <c r="B1819" t="s">
        <v>5823</v>
      </c>
      <c r="C1819" t="b">
        <f>COUNTIF(Table_Beispiel[relWort], Table_Nomen[[#This Row],[wortKey]]) &gt; 0</f>
        <v>0</v>
      </c>
      <c r="F1819" t="str">
        <f t="shared" si="20"/>
        <v/>
      </c>
      <c r="J1819" t="s">
        <v>5403</v>
      </c>
      <c r="K1819" t="s">
        <v>5423</v>
      </c>
      <c r="L1819" t="s">
        <v>45</v>
      </c>
      <c r="M1819" t="s">
        <v>5606</v>
      </c>
      <c r="N1819" t="s">
        <v>5405</v>
      </c>
      <c r="O1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ihr)KeyPräsensKey</v>
      </c>
      <c r="P1819">
        <v>1818</v>
      </c>
    </row>
    <row r="1820" spans="1:16">
      <c r="A1820" t="s">
        <v>5524</v>
      </c>
      <c r="B1820" t="s">
        <v>5824</v>
      </c>
      <c r="C1820" t="b">
        <f>COUNTIF(Table_Beispiel[relWort], Table_Nomen[[#This Row],[wortKey]]) &gt; 0</f>
        <v>0</v>
      </c>
      <c r="F1820" t="str">
        <f t="shared" si="20"/>
        <v/>
      </c>
      <c r="J1820" t="s">
        <v>5403</v>
      </c>
      <c r="K1820" t="s">
        <v>5424</v>
      </c>
      <c r="L1820" t="s">
        <v>45</v>
      </c>
      <c r="M1820" t="s">
        <v>5606</v>
      </c>
      <c r="N1820" t="s">
        <v>5405</v>
      </c>
      <c r="O1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ihr)KeyPräsensKey</v>
      </c>
      <c r="P1820">
        <v>1819</v>
      </c>
    </row>
    <row r="1821" spans="1:16">
      <c r="A1821" t="s">
        <v>5525</v>
      </c>
      <c r="B1821" t="s">
        <v>5825</v>
      </c>
      <c r="C1821" t="b">
        <f>COUNTIF(Table_Beispiel[relWort], Table_Nomen[[#This Row],[wortKey]]) &gt; 0</f>
        <v>0</v>
      </c>
      <c r="F1821" t="str">
        <f t="shared" si="20"/>
        <v/>
      </c>
      <c r="J1821" t="s">
        <v>5403</v>
      </c>
      <c r="K1821" t="s">
        <v>5425</v>
      </c>
      <c r="L1821" t="s">
        <v>45</v>
      </c>
      <c r="M1821" t="s">
        <v>5606</v>
      </c>
      <c r="N1821" t="s">
        <v>5405</v>
      </c>
      <c r="O1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ihr)KeyPräsensKey</v>
      </c>
      <c r="P1821">
        <v>1820</v>
      </c>
    </row>
    <row r="1822" spans="1:16">
      <c r="A1822" t="s">
        <v>5526</v>
      </c>
      <c r="B1822" t="s">
        <v>5826</v>
      </c>
      <c r="C1822" t="b">
        <f>COUNTIF(Table_Beispiel[relWort], Table_Nomen[[#This Row],[wortKey]]) &gt; 0</f>
        <v>0</v>
      </c>
      <c r="F1822" t="str">
        <f t="shared" si="20"/>
        <v/>
      </c>
      <c r="J1822" t="s">
        <v>5403</v>
      </c>
      <c r="K1822" t="s">
        <v>5426</v>
      </c>
      <c r="L1822" t="s">
        <v>45</v>
      </c>
      <c r="M1822" t="s">
        <v>5606</v>
      </c>
      <c r="N1822" t="s">
        <v>5405</v>
      </c>
      <c r="O1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ihr)KeyPräsensKey</v>
      </c>
      <c r="P1822">
        <v>1821</v>
      </c>
    </row>
    <row r="1823" spans="1:16">
      <c r="A1823" t="s">
        <v>5527</v>
      </c>
      <c r="B1823" t="s">
        <v>5827</v>
      </c>
      <c r="C1823" t="b">
        <f>COUNTIF(Table_Beispiel[relWort], Table_Nomen[[#This Row],[wortKey]]) &gt; 0</f>
        <v>0</v>
      </c>
      <c r="F1823" t="str">
        <f t="shared" si="20"/>
        <v/>
      </c>
      <c r="J1823" t="s">
        <v>5403</v>
      </c>
      <c r="K1823" t="s">
        <v>5427</v>
      </c>
      <c r="L1823" t="s">
        <v>45</v>
      </c>
      <c r="M1823" t="s">
        <v>5606</v>
      </c>
      <c r="N1823" t="s">
        <v>5405</v>
      </c>
      <c r="O1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ihr)KeyPräsensKey</v>
      </c>
      <c r="P1823">
        <v>1822</v>
      </c>
    </row>
    <row r="1824" spans="1:16">
      <c r="A1824" t="s">
        <v>5528</v>
      </c>
      <c r="B1824" t="s">
        <v>5812</v>
      </c>
      <c r="C1824" t="b">
        <f>COUNTIF(Table_Beispiel[relWort], Table_Nomen[[#This Row],[wortKey]]) &gt; 0</f>
        <v>0</v>
      </c>
      <c r="F1824" t="str">
        <f t="shared" si="20"/>
        <v/>
      </c>
      <c r="J1824" t="s">
        <v>5403</v>
      </c>
      <c r="K1824" t="s">
        <v>5428</v>
      </c>
      <c r="L1824" t="s">
        <v>45</v>
      </c>
      <c r="M1824" t="s">
        <v>5606</v>
      </c>
      <c r="N1824" t="s">
        <v>5405</v>
      </c>
      <c r="O1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ihr)KeyPräsensKey</v>
      </c>
      <c r="P1824">
        <v>1823</v>
      </c>
    </row>
    <row r="1825" spans="1:16">
      <c r="A1825" t="s">
        <v>5529</v>
      </c>
      <c r="B1825" t="s">
        <v>5828</v>
      </c>
      <c r="C1825" t="b">
        <f>COUNTIF(Table_Beispiel[relWort], Table_Nomen[[#This Row],[wortKey]]) &gt; 0</f>
        <v>0</v>
      </c>
      <c r="F1825" t="str">
        <f t="shared" si="20"/>
        <v/>
      </c>
      <c r="J1825" t="s">
        <v>5403</v>
      </c>
      <c r="K1825" t="s">
        <v>5429</v>
      </c>
      <c r="L1825" t="s">
        <v>45</v>
      </c>
      <c r="M1825" t="s">
        <v>5606</v>
      </c>
      <c r="N1825" t="s">
        <v>5405</v>
      </c>
      <c r="O1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ihr)KeyPräsensKey</v>
      </c>
      <c r="P1825">
        <v>1824</v>
      </c>
    </row>
    <row r="1826" spans="1:16">
      <c r="A1826" t="s">
        <v>5530</v>
      </c>
      <c r="B1826" t="s">
        <v>5829</v>
      </c>
      <c r="C1826" t="b">
        <f>COUNTIF(Table_Beispiel[relWort], Table_Nomen[[#This Row],[wortKey]]) &gt; 0</f>
        <v>0</v>
      </c>
      <c r="F1826" t="str">
        <f t="shared" si="20"/>
        <v/>
      </c>
      <c r="J1826" t="s">
        <v>5403</v>
      </c>
      <c r="K1826" t="s">
        <v>5430</v>
      </c>
      <c r="L1826" t="s">
        <v>45</v>
      </c>
      <c r="M1826" t="s">
        <v>5606</v>
      </c>
      <c r="N1826" t="s">
        <v>5405</v>
      </c>
      <c r="O1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ihr)KeyPräsensKey</v>
      </c>
      <c r="P1826">
        <v>1825</v>
      </c>
    </row>
    <row r="1827" spans="1:16">
      <c r="A1827" t="s">
        <v>5531</v>
      </c>
      <c r="B1827" t="s">
        <v>5830</v>
      </c>
      <c r="C1827" t="b">
        <f>COUNTIF(Table_Beispiel[relWort], Table_Nomen[[#This Row],[wortKey]]) &gt; 0</f>
        <v>0</v>
      </c>
      <c r="F1827" t="str">
        <f t="shared" si="20"/>
        <v/>
      </c>
      <c r="J1827" t="s">
        <v>5403</v>
      </c>
      <c r="K1827" t="s">
        <v>5431</v>
      </c>
      <c r="L1827" t="s">
        <v>45</v>
      </c>
      <c r="M1827" t="s">
        <v>5606</v>
      </c>
      <c r="N1827" t="s">
        <v>5405</v>
      </c>
      <c r="O1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ihr)KeyPräsensKey</v>
      </c>
      <c r="P1827">
        <v>1826</v>
      </c>
    </row>
    <row r="1828" spans="1:16">
      <c r="A1828" t="s">
        <v>5532</v>
      </c>
      <c r="B1828" t="s">
        <v>5831</v>
      </c>
      <c r="C1828" t="b">
        <f>COUNTIF(Table_Beispiel[relWort], Table_Nomen[[#This Row],[wortKey]]) &gt; 0</f>
        <v>0</v>
      </c>
      <c r="F1828" t="str">
        <f t="shared" si="20"/>
        <v/>
      </c>
      <c r="J1828" t="s">
        <v>5403</v>
      </c>
      <c r="K1828" t="s">
        <v>5432</v>
      </c>
      <c r="L1828" t="s">
        <v>45</v>
      </c>
      <c r="M1828" t="s">
        <v>5606</v>
      </c>
      <c r="N1828" t="s">
        <v>5405</v>
      </c>
      <c r="O1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ihr)KeyPräsensKey</v>
      </c>
      <c r="P1828">
        <v>1827</v>
      </c>
    </row>
    <row r="1829" spans="1:16">
      <c r="A1829" t="s">
        <v>5533</v>
      </c>
      <c r="B1829" t="s">
        <v>5832</v>
      </c>
      <c r="C1829" t="b">
        <f>COUNTIF(Table_Beispiel[relWort], Table_Nomen[[#This Row],[wortKey]]) &gt; 0</f>
        <v>0</v>
      </c>
      <c r="F1829" t="str">
        <f t="shared" si="20"/>
        <v/>
      </c>
      <c r="J1829" t="s">
        <v>5403</v>
      </c>
      <c r="K1829" t="s">
        <v>5433</v>
      </c>
      <c r="L1829" t="s">
        <v>45</v>
      </c>
      <c r="M1829" t="s">
        <v>5606</v>
      </c>
      <c r="N1829" t="s">
        <v>5405</v>
      </c>
      <c r="O1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ihr)KeyPräsensKey</v>
      </c>
      <c r="P1829">
        <v>1828</v>
      </c>
    </row>
    <row r="1830" spans="1:16">
      <c r="A1830" t="s">
        <v>5534</v>
      </c>
      <c r="B1830" t="s">
        <v>5833</v>
      </c>
      <c r="C1830" t="b">
        <f>COUNTIF(Table_Beispiel[relWort], Table_Nomen[[#This Row],[wortKey]]) &gt; 0</f>
        <v>0</v>
      </c>
      <c r="F1830" t="str">
        <f t="shared" si="20"/>
        <v/>
      </c>
      <c r="J1830" t="s">
        <v>5403</v>
      </c>
      <c r="K1830" t="s">
        <v>5434</v>
      </c>
      <c r="L1830" t="s">
        <v>45</v>
      </c>
      <c r="M1830" t="s">
        <v>5606</v>
      </c>
      <c r="N1830" t="s">
        <v>5405</v>
      </c>
      <c r="O1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ihr)KeyPräsensKey</v>
      </c>
      <c r="P1830">
        <v>1829</v>
      </c>
    </row>
    <row r="1831" spans="1:16">
      <c r="A1831" t="s">
        <v>5535</v>
      </c>
      <c r="B1831" t="s">
        <v>5834</v>
      </c>
      <c r="C1831" t="b">
        <f>COUNTIF(Table_Beispiel[relWort], Table_Nomen[[#This Row],[wortKey]]) &gt; 0</f>
        <v>0</v>
      </c>
      <c r="F1831" t="str">
        <f t="shared" si="20"/>
        <v/>
      </c>
      <c r="J1831" t="s">
        <v>5403</v>
      </c>
      <c r="K1831" t="s">
        <v>5435</v>
      </c>
      <c r="L1831" t="s">
        <v>45</v>
      </c>
      <c r="M1831" t="s">
        <v>5606</v>
      </c>
      <c r="N1831" t="s">
        <v>5405</v>
      </c>
      <c r="O1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ihr)KeyPräsensKey</v>
      </c>
      <c r="P1831">
        <v>1830</v>
      </c>
    </row>
    <row r="1832" spans="1:16">
      <c r="A1832" t="s">
        <v>5536</v>
      </c>
      <c r="B1832" t="s">
        <v>5835</v>
      </c>
      <c r="C1832" t="b">
        <f>COUNTIF(Table_Beispiel[relWort], Table_Nomen[[#This Row],[wortKey]]) &gt; 0</f>
        <v>0</v>
      </c>
      <c r="F1832" t="str">
        <f t="shared" si="20"/>
        <v/>
      </c>
      <c r="J1832" t="s">
        <v>5403</v>
      </c>
      <c r="K1832" t="s">
        <v>5436</v>
      </c>
      <c r="L1832" t="s">
        <v>45</v>
      </c>
      <c r="M1832" t="s">
        <v>5606</v>
      </c>
      <c r="N1832" t="s">
        <v>5405</v>
      </c>
      <c r="O1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ihr)KeyPräsensKey</v>
      </c>
      <c r="P1832">
        <v>1831</v>
      </c>
    </row>
    <row r="1833" spans="1:16">
      <c r="A1833" t="s">
        <v>5537</v>
      </c>
      <c r="B1833" t="s">
        <v>5836</v>
      </c>
      <c r="C1833" t="b">
        <f>COUNTIF(Table_Beispiel[relWort], Table_Nomen[[#This Row],[wortKey]]) &gt; 0</f>
        <v>0</v>
      </c>
      <c r="F1833" t="str">
        <f t="shared" si="20"/>
        <v/>
      </c>
      <c r="J1833" t="s">
        <v>5403</v>
      </c>
      <c r="K1833" t="s">
        <v>5437</v>
      </c>
      <c r="L1833" t="s">
        <v>45</v>
      </c>
      <c r="M1833" t="s">
        <v>5606</v>
      </c>
      <c r="N1833" t="s">
        <v>5405</v>
      </c>
      <c r="O1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ihr)KeyPräsensKey</v>
      </c>
      <c r="P1833">
        <v>1832</v>
      </c>
    </row>
    <row r="1834" spans="1:16">
      <c r="A1834" t="s">
        <v>5538</v>
      </c>
      <c r="B1834" t="s">
        <v>5837</v>
      </c>
      <c r="C1834" t="b">
        <f>COUNTIF(Table_Beispiel[relWort], Table_Nomen[[#This Row],[wortKey]]) &gt; 0</f>
        <v>0</v>
      </c>
      <c r="F1834" t="str">
        <f t="shared" ref="F1834:F1851" si="21">IF(OR(LEFT(A1834,4)="der ", ISNUMBER(SEARCH("/der",A1834))),"mannlichGenus",
 IF(OR(LEFT(A1834,4)="das ", ISNUMBER(SEARCH("/das",A1834))),"sachlichGenus",
 IF(OR(LEFT(A1834,4)="die ", ISNUMBER(SEARCH("/die",A1834))),"weiblichGenus",
 "")))</f>
        <v/>
      </c>
      <c r="J1834" t="s">
        <v>5403</v>
      </c>
      <c r="K1834" t="s">
        <v>5438</v>
      </c>
      <c r="L1834" t="s">
        <v>45</v>
      </c>
      <c r="M1834" t="s">
        <v>5606</v>
      </c>
      <c r="N1834" t="s">
        <v>5405</v>
      </c>
      <c r="O1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ihr)KeyPräsensKey</v>
      </c>
      <c r="P1834">
        <v>1833</v>
      </c>
    </row>
    <row r="1835" spans="1:16">
      <c r="A1835" t="s">
        <v>5539</v>
      </c>
      <c r="B1835" t="s">
        <v>5838</v>
      </c>
      <c r="C1835" t="b">
        <f>COUNTIF(Table_Beispiel[relWort], Table_Nomen[[#This Row],[wortKey]]) &gt; 0</f>
        <v>0</v>
      </c>
      <c r="F1835" t="str">
        <f t="shared" si="21"/>
        <v/>
      </c>
      <c r="J1835" t="s">
        <v>5403</v>
      </c>
      <c r="K1835" t="s">
        <v>5439</v>
      </c>
      <c r="L1835" t="s">
        <v>45</v>
      </c>
      <c r="M1835" t="s">
        <v>5606</v>
      </c>
      <c r="N1835" t="s">
        <v>5405</v>
      </c>
      <c r="O1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ihr)KeyPräsensKey</v>
      </c>
      <c r="P1835">
        <v>1834</v>
      </c>
    </row>
    <row r="1836" spans="1:16">
      <c r="A1836" t="s">
        <v>5540</v>
      </c>
      <c r="B1836" t="s">
        <v>5839</v>
      </c>
      <c r="C1836" t="b">
        <f>COUNTIF(Table_Beispiel[relWort], Table_Nomen[[#This Row],[wortKey]]) &gt; 0</f>
        <v>0</v>
      </c>
      <c r="F1836" t="str">
        <f t="shared" si="21"/>
        <v/>
      </c>
      <c r="J1836" t="s">
        <v>5403</v>
      </c>
      <c r="K1836" t="s">
        <v>5440</v>
      </c>
      <c r="L1836" t="s">
        <v>45</v>
      </c>
      <c r="M1836" t="s">
        <v>5606</v>
      </c>
      <c r="N1836" t="s">
        <v>5405</v>
      </c>
      <c r="O1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ihr)KeyPräsensKey</v>
      </c>
      <c r="P1836">
        <v>1835</v>
      </c>
    </row>
    <row r="1837" spans="1:16">
      <c r="A1837" t="s">
        <v>5541</v>
      </c>
      <c r="B1837" t="s">
        <v>5840</v>
      </c>
      <c r="C1837" t="b">
        <f>COUNTIF(Table_Beispiel[relWort], Table_Nomen[[#This Row],[wortKey]]) &gt; 0</f>
        <v>0</v>
      </c>
      <c r="F1837" t="str">
        <f t="shared" si="21"/>
        <v/>
      </c>
      <c r="J1837" t="s">
        <v>5403</v>
      </c>
      <c r="K1837" t="s">
        <v>5441</v>
      </c>
      <c r="L1837" t="s">
        <v>45</v>
      </c>
      <c r="M1837" t="s">
        <v>5606</v>
      </c>
      <c r="N1837" t="s">
        <v>5405</v>
      </c>
      <c r="O1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ihr)KeyPräsensKey</v>
      </c>
      <c r="P1837">
        <v>1836</v>
      </c>
    </row>
    <row r="1838" spans="1:16">
      <c r="A1838" t="s">
        <v>5542</v>
      </c>
      <c r="B1838" t="s">
        <v>5841</v>
      </c>
      <c r="C1838" t="b">
        <f>COUNTIF(Table_Beispiel[relWort], Table_Nomen[[#This Row],[wortKey]]) &gt; 0</f>
        <v>0</v>
      </c>
      <c r="F1838" t="str">
        <f t="shared" si="21"/>
        <v/>
      </c>
      <c r="J1838" t="s">
        <v>5403</v>
      </c>
      <c r="K1838" t="s">
        <v>5442</v>
      </c>
      <c r="L1838" t="s">
        <v>45</v>
      </c>
      <c r="M1838" t="s">
        <v>5606</v>
      </c>
      <c r="N1838" t="s">
        <v>5405</v>
      </c>
      <c r="O1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ihr)KeyPräsensKey</v>
      </c>
      <c r="P1838">
        <v>1837</v>
      </c>
    </row>
    <row r="1839" spans="1:16">
      <c r="A1839" t="s">
        <v>5543</v>
      </c>
      <c r="B1839" t="s">
        <v>5842</v>
      </c>
      <c r="C1839" t="b">
        <f>COUNTIF(Table_Beispiel[relWort], Table_Nomen[[#This Row],[wortKey]]) &gt; 0</f>
        <v>0</v>
      </c>
      <c r="F1839" t="str">
        <f t="shared" si="21"/>
        <v/>
      </c>
      <c r="J1839" t="s">
        <v>5403</v>
      </c>
      <c r="K1839" t="s">
        <v>5443</v>
      </c>
      <c r="L1839" t="s">
        <v>45</v>
      </c>
      <c r="M1839" t="s">
        <v>5606</v>
      </c>
      <c r="N1839" t="s">
        <v>5405</v>
      </c>
      <c r="O1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ihr)KeyPräsensKey</v>
      </c>
      <c r="P1839">
        <v>1838</v>
      </c>
    </row>
    <row r="1840" spans="1:16">
      <c r="A1840" t="s">
        <v>5544</v>
      </c>
      <c r="B1840" t="s">
        <v>5843</v>
      </c>
      <c r="C1840" t="b">
        <f>COUNTIF(Table_Beispiel[relWort], Table_Nomen[[#This Row],[wortKey]]) &gt; 0</f>
        <v>0</v>
      </c>
      <c r="F1840" t="str">
        <f t="shared" si="21"/>
        <v/>
      </c>
      <c r="J1840" t="s">
        <v>5403</v>
      </c>
      <c r="K1840" t="s">
        <v>5444</v>
      </c>
      <c r="L1840" t="s">
        <v>45</v>
      </c>
      <c r="M1840" t="s">
        <v>5606</v>
      </c>
      <c r="N1840" t="s">
        <v>5405</v>
      </c>
      <c r="O1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ihr)KeyPräsensKey</v>
      </c>
      <c r="P1840">
        <v>1839</v>
      </c>
    </row>
    <row r="1841" spans="1:16">
      <c r="A1841" t="s">
        <v>5545</v>
      </c>
      <c r="B1841" t="s">
        <v>5844</v>
      </c>
      <c r="C1841" t="b">
        <f>COUNTIF(Table_Beispiel[relWort], Table_Nomen[[#This Row],[wortKey]]) &gt; 0</f>
        <v>0</v>
      </c>
      <c r="F1841" t="str">
        <f t="shared" si="21"/>
        <v/>
      </c>
      <c r="J1841" t="s">
        <v>5403</v>
      </c>
      <c r="K1841" t="s">
        <v>5445</v>
      </c>
      <c r="L1841" t="s">
        <v>45</v>
      </c>
      <c r="M1841" t="s">
        <v>5606</v>
      </c>
      <c r="N1841" t="s">
        <v>5405</v>
      </c>
      <c r="O1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ihr)KeyPräsensKey</v>
      </c>
      <c r="P1841">
        <v>1840</v>
      </c>
    </row>
    <row r="1842" spans="1:16">
      <c r="A1842" t="s">
        <v>5546</v>
      </c>
      <c r="B1842" t="s">
        <v>5845</v>
      </c>
      <c r="C1842" t="b">
        <f>COUNTIF(Table_Beispiel[relWort], Table_Nomen[[#This Row],[wortKey]]) &gt; 0</f>
        <v>0</v>
      </c>
      <c r="F1842" t="str">
        <f t="shared" si="21"/>
        <v/>
      </c>
      <c r="J1842" t="s">
        <v>5403</v>
      </c>
      <c r="K1842" t="s">
        <v>5446</v>
      </c>
      <c r="L1842" t="s">
        <v>45</v>
      </c>
      <c r="M1842" t="s">
        <v>5606</v>
      </c>
      <c r="N1842" t="s">
        <v>5405</v>
      </c>
      <c r="O1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ihr)KeyPräsensKey</v>
      </c>
      <c r="P1842">
        <v>1841</v>
      </c>
    </row>
    <row r="1843" spans="1:16">
      <c r="A1843" t="s">
        <v>5547</v>
      </c>
      <c r="B1843" t="s">
        <v>5846</v>
      </c>
      <c r="C1843" t="b">
        <f>COUNTIF(Table_Beispiel[relWort], Table_Nomen[[#This Row],[wortKey]]) &gt; 0</f>
        <v>0</v>
      </c>
      <c r="F1843" t="str">
        <f t="shared" si="21"/>
        <v/>
      </c>
      <c r="J1843" t="s">
        <v>5403</v>
      </c>
      <c r="K1843" t="s">
        <v>5447</v>
      </c>
      <c r="L1843" t="s">
        <v>45</v>
      </c>
      <c r="M1843" t="s">
        <v>5606</v>
      </c>
      <c r="N1843" t="s">
        <v>5405</v>
      </c>
      <c r="O1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ihr)KeyPräsensKey</v>
      </c>
      <c r="P1843">
        <v>1842</v>
      </c>
    </row>
    <row r="1844" spans="1:16">
      <c r="A1844" t="s">
        <v>5548</v>
      </c>
      <c r="B1844" t="s">
        <v>5847</v>
      </c>
      <c r="C1844" t="b">
        <f>COUNTIF(Table_Beispiel[relWort], Table_Nomen[[#This Row],[wortKey]]) &gt; 0</f>
        <v>0</v>
      </c>
      <c r="F1844" t="str">
        <f t="shared" si="21"/>
        <v/>
      </c>
      <c r="J1844" t="s">
        <v>5403</v>
      </c>
      <c r="K1844" t="s">
        <v>5448</v>
      </c>
      <c r="L1844" t="s">
        <v>45</v>
      </c>
      <c r="M1844" t="s">
        <v>5606</v>
      </c>
      <c r="N1844" t="s">
        <v>5405</v>
      </c>
      <c r="O1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ihr)KeyPräsensKey</v>
      </c>
      <c r="P1844">
        <v>1843</v>
      </c>
    </row>
    <row r="1845" spans="1:16">
      <c r="A1845" t="s">
        <v>5549</v>
      </c>
      <c r="B1845" t="s">
        <v>5848</v>
      </c>
      <c r="C1845" t="b">
        <f>COUNTIF(Table_Beispiel[relWort], Table_Nomen[[#This Row],[wortKey]]) &gt; 0</f>
        <v>0</v>
      </c>
      <c r="F1845" t="str">
        <f t="shared" si="21"/>
        <v/>
      </c>
      <c r="J1845" t="s">
        <v>5403</v>
      </c>
      <c r="K1845" t="s">
        <v>5449</v>
      </c>
      <c r="L1845" t="s">
        <v>45</v>
      </c>
      <c r="M1845" t="s">
        <v>5606</v>
      </c>
      <c r="N1845" t="s">
        <v>5405</v>
      </c>
      <c r="O1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ihr)KeyPräsensKey</v>
      </c>
      <c r="P1845">
        <v>1844</v>
      </c>
    </row>
    <row r="1846" spans="1:16">
      <c r="A1846" t="s">
        <v>5550</v>
      </c>
      <c r="B1846" t="s">
        <v>5849</v>
      </c>
      <c r="C1846" t="b">
        <f>COUNTIF(Table_Beispiel[relWort], Table_Nomen[[#This Row],[wortKey]]) &gt; 0</f>
        <v>0</v>
      </c>
      <c r="F1846" t="str">
        <f t="shared" si="21"/>
        <v/>
      </c>
      <c r="J1846" t="s">
        <v>5403</v>
      </c>
      <c r="K1846" t="s">
        <v>5450</v>
      </c>
      <c r="L1846" t="s">
        <v>45</v>
      </c>
      <c r="M1846" t="s">
        <v>5606</v>
      </c>
      <c r="N1846" t="s">
        <v>5405</v>
      </c>
      <c r="O1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ihr)KeyPräsensKey</v>
      </c>
      <c r="P1846">
        <v>1845</v>
      </c>
    </row>
    <row r="1847" spans="1:16">
      <c r="A1847" t="s">
        <v>5551</v>
      </c>
      <c r="B1847" t="s">
        <v>5850</v>
      </c>
      <c r="C1847" t="b">
        <f>COUNTIF(Table_Beispiel[relWort], Table_Nomen[[#This Row],[wortKey]]) &gt; 0</f>
        <v>0</v>
      </c>
      <c r="F1847" t="str">
        <f t="shared" si="21"/>
        <v/>
      </c>
      <c r="J1847" t="s">
        <v>5403</v>
      </c>
      <c r="K1847" t="s">
        <v>5451</v>
      </c>
      <c r="L1847" t="s">
        <v>45</v>
      </c>
      <c r="M1847" t="s">
        <v>5606</v>
      </c>
      <c r="N1847" t="s">
        <v>5405</v>
      </c>
      <c r="O1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ihr)KeyPräsensKey</v>
      </c>
      <c r="P1847">
        <v>1846</v>
      </c>
    </row>
    <row r="1848" spans="1:16">
      <c r="A1848" t="s">
        <v>5552</v>
      </c>
      <c r="B1848" t="s">
        <v>5851</v>
      </c>
      <c r="C1848" t="b">
        <f>COUNTIF(Table_Beispiel[relWort], Table_Nomen[[#This Row],[wortKey]]) &gt; 0</f>
        <v>0</v>
      </c>
      <c r="F1848" t="str">
        <f t="shared" si="21"/>
        <v/>
      </c>
      <c r="J1848" t="s">
        <v>5403</v>
      </c>
      <c r="K1848" t="s">
        <v>5452</v>
      </c>
      <c r="L1848" t="s">
        <v>45</v>
      </c>
      <c r="M1848" t="s">
        <v>5606</v>
      </c>
      <c r="N1848" t="s">
        <v>5405</v>
      </c>
      <c r="O1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ihr)KeyPräsensKey</v>
      </c>
      <c r="P1848">
        <v>1847</v>
      </c>
    </row>
    <row r="1849" spans="1:16">
      <c r="A1849" t="s">
        <v>5553</v>
      </c>
      <c r="B1849" t="s">
        <v>5852</v>
      </c>
      <c r="C1849" t="b">
        <f>COUNTIF(Table_Beispiel[relWort], Table_Nomen[[#This Row],[wortKey]]) &gt; 0</f>
        <v>0</v>
      </c>
      <c r="F1849" t="str">
        <f t="shared" si="21"/>
        <v/>
      </c>
      <c r="J1849" t="s">
        <v>5403</v>
      </c>
      <c r="K1849" t="s">
        <v>5453</v>
      </c>
      <c r="L1849" t="s">
        <v>45</v>
      </c>
      <c r="M1849" t="s">
        <v>5606</v>
      </c>
      <c r="N1849" t="s">
        <v>5405</v>
      </c>
      <c r="O1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ihr)KeyPräsensKey</v>
      </c>
      <c r="P1849">
        <v>1848</v>
      </c>
    </row>
    <row r="1850" spans="1:16">
      <c r="A1850" t="s">
        <v>5554</v>
      </c>
      <c r="B1850" t="s">
        <v>5853</v>
      </c>
      <c r="C1850" t="b">
        <f>COUNTIF(Table_Beispiel[relWort], Table_Nomen[[#This Row],[wortKey]]) &gt; 0</f>
        <v>0</v>
      </c>
      <c r="F1850" t="str">
        <f t="shared" si="21"/>
        <v/>
      </c>
      <c r="J1850" t="s">
        <v>5403</v>
      </c>
      <c r="K1850" t="s">
        <v>5454</v>
      </c>
      <c r="L1850" t="s">
        <v>45</v>
      </c>
      <c r="M1850" t="s">
        <v>5606</v>
      </c>
      <c r="N1850" t="s">
        <v>5405</v>
      </c>
      <c r="O1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ihr)KeyPräsensKey</v>
      </c>
      <c r="P1850">
        <v>1849</v>
      </c>
    </row>
    <row r="1851" spans="1:16">
      <c r="A1851" t="s">
        <v>5555</v>
      </c>
      <c r="B1851" t="s">
        <v>5854</v>
      </c>
      <c r="C1851" t="b">
        <f>COUNTIF(Table_Beispiel[relWort], Table_Nomen[[#This Row],[wortKey]]) &gt; 0</f>
        <v>0</v>
      </c>
      <c r="F1851" t="str">
        <f t="shared" si="21"/>
        <v/>
      </c>
      <c r="J1851" t="s">
        <v>5403</v>
      </c>
      <c r="K1851" t="s">
        <v>5455</v>
      </c>
      <c r="L1851" t="s">
        <v>45</v>
      </c>
      <c r="M1851" t="s">
        <v>5606</v>
      </c>
      <c r="N1851" t="s">
        <v>5405</v>
      </c>
      <c r="O1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ihr)KeyPräsensKey</v>
      </c>
      <c r="P1851">
        <v>1850</v>
      </c>
    </row>
    <row r="1852" spans="1:16">
      <c r="A1852" t="s">
        <v>5556</v>
      </c>
      <c r="B1852" t="s">
        <v>5855</v>
      </c>
      <c r="C1852" t="b">
        <f>COUNTIF(Table_Beispiel[relWort], Table_Nomen[[#This Row],[wortKey]]) &gt; 0</f>
        <v>0</v>
      </c>
      <c r="F1852" t="str">
        <f t="shared" ref="F1852:F1883" si="22">IF(OR(LEFT(A1852,4)="der ", ISNUMBER(SEARCH("/der",A1852))),"mannlichGenus",
 IF(OR(LEFT(A1852,4)="das ", ISNUMBER(SEARCH("/das",A1852))),"sachlichGenus",
 IF(OR(LEFT(A1852,4)="die ", ISNUMBER(SEARCH("/die",A1852))),"weiblichGenus",
 "")))</f>
        <v/>
      </c>
      <c r="J1852" t="s">
        <v>5403</v>
      </c>
      <c r="K1852" t="s">
        <v>5406</v>
      </c>
      <c r="L1852" t="s">
        <v>46</v>
      </c>
      <c r="M1852" t="s">
        <v>5606</v>
      </c>
      <c r="N1852" t="s">
        <v>5405</v>
      </c>
      <c r="O1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ihr)KeyPräsensKey</v>
      </c>
      <c r="P1852">
        <v>1851</v>
      </c>
    </row>
    <row r="1853" spans="1:16">
      <c r="A1853" t="s">
        <v>5557</v>
      </c>
      <c r="B1853" t="s">
        <v>5856</v>
      </c>
      <c r="C1853" t="b">
        <f>COUNTIF(Table_Beispiel[relWort], Table_Nomen[[#This Row],[wortKey]]) &gt; 0</f>
        <v>0</v>
      </c>
      <c r="F1853" t="str">
        <f t="shared" si="22"/>
        <v/>
      </c>
      <c r="J1853" t="s">
        <v>5403</v>
      </c>
      <c r="K1853" t="s">
        <v>5407</v>
      </c>
      <c r="L1853" t="s">
        <v>46</v>
      </c>
      <c r="M1853" t="s">
        <v>5606</v>
      </c>
      <c r="N1853" t="s">
        <v>5405</v>
      </c>
      <c r="O1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ihr)KeyPräsensKey</v>
      </c>
      <c r="P1853">
        <v>1852</v>
      </c>
    </row>
    <row r="1854" spans="1:16">
      <c r="A1854" t="s">
        <v>5558</v>
      </c>
      <c r="B1854" t="s">
        <v>5857</v>
      </c>
      <c r="C1854" t="b">
        <f>COUNTIF(Table_Beispiel[relWort], Table_Nomen[[#This Row],[wortKey]]) &gt; 0</f>
        <v>0</v>
      </c>
      <c r="F1854" t="str">
        <f t="shared" si="22"/>
        <v/>
      </c>
      <c r="J1854" t="s">
        <v>5403</v>
      </c>
      <c r="K1854" t="s">
        <v>5408</v>
      </c>
      <c r="L1854" t="s">
        <v>46</v>
      </c>
      <c r="M1854" t="s">
        <v>5606</v>
      </c>
      <c r="N1854" t="s">
        <v>5405</v>
      </c>
      <c r="O1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ihr)KeyPräsensKey</v>
      </c>
      <c r="P1854">
        <v>1853</v>
      </c>
    </row>
    <row r="1855" spans="1:16">
      <c r="A1855" t="s">
        <v>5559</v>
      </c>
      <c r="B1855" t="s">
        <v>5858</v>
      </c>
      <c r="C1855" t="b">
        <f>COUNTIF(Table_Beispiel[relWort], Table_Nomen[[#This Row],[wortKey]]) &gt; 0</f>
        <v>0</v>
      </c>
      <c r="F1855" t="str">
        <f t="shared" si="22"/>
        <v/>
      </c>
      <c r="J1855" t="s">
        <v>5403</v>
      </c>
      <c r="K1855" t="s">
        <v>5409</v>
      </c>
      <c r="L1855" t="s">
        <v>46</v>
      </c>
      <c r="M1855" t="s">
        <v>5606</v>
      </c>
      <c r="N1855" t="s">
        <v>5405</v>
      </c>
      <c r="O1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ihr)KeyPräsensKey</v>
      </c>
      <c r="P1855">
        <v>1854</v>
      </c>
    </row>
    <row r="1856" spans="1:16">
      <c r="A1856" t="s">
        <v>5560</v>
      </c>
      <c r="B1856" t="s">
        <v>5859</v>
      </c>
      <c r="C1856" t="b">
        <f>COUNTIF(Table_Beispiel[relWort], Table_Nomen[[#This Row],[wortKey]]) &gt; 0</f>
        <v>0</v>
      </c>
      <c r="F1856" t="str">
        <f t="shared" si="22"/>
        <v/>
      </c>
      <c r="J1856" t="s">
        <v>5403</v>
      </c>
      <c r="K1856" t="s">
        <v>5410</v>
      </c>
      <c r="L1856" t="s">
        <v>46</v>
      </c>
      <c r="M1856" t="s">
        <v>5606</v>
      </c>
      <c r="N1856" t="s">
        <v>5405</v>
      </c>
      <c r="O1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ihr)KeyPräsensKey</v>
      </c>
      <c r="P1856">
        <v>1855</v>
      </c>
    </row>
    <row r="1857" spans="1:16">
      <c r="A1857" t="s">
        <v>5561</v>
      </c>
      <c r="B1857" t="s">
        <v>5860</v>
      </c>
      <c r="C1857" t="b">
        <f>COUNTIF(Table_Beispiel[relWort], Table_Nomen[[#This Row],[wortKey]]) &gt; 0</f>
        <v>0</v>
      </c>
      <c r="F1857" t="str">
        <f t="shared" si="22"/>
        <v/>
      </c>
      <c r="J1857" t="s">
        <v>5403</v>
      </c>
      <c r="K1857" t="s">
        <v>5411</v>
      </c>
      <c r="L1857" t="s">
        <v>46</v>
      </c>
      <c r="M1857" t="s">
        <v>5606</v>
      </c>
      <c r="N1857" t="s">
        <v>5405</v>
      </c>
      <c r="O1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ihr)KeyPräsensKey</v>
      </c>
      <c r="P1857">
        <v>1856</v>
      </c>
    </row>
    <row r="1858" spans="1:16">
      <c r="A1858" t="s">
        <v>5562</v>
      </c>
      <c r="B1858" t="s">
        <v>5861</v>
      </c>
      <c r="C1858" t="b">
        <f>COUNTIF(Table_Beispiel[relWort], Table_Nomen[[#This Row],[wortKey]]) &gt; 0</f>
        <v>0</v>
      </c>
      <c r="F1858" t="str">
        <f t="shared" si="22"/>
        <v/>
      </c>
      <c r="J1858" t="s">
        <v>5403</v>
      </c>
      <c r="K1858" t="s">
        <v>5412</v>
      </c>
      <c r="L1858" t="s">
        <v>46</v>
      </c>
      <c r="M1858" t="s">
        <v>5606</v>
      </c>
      <c r="N1858" t="s">
        <v>5405</v>
      </c>
      <c r="O1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ihr)KeyPräsensKey</v>
      </c>
      <c r="P1858">
        <v>1857</v>
      </c>
    </row>
    <row r="1859" spans="1:16">
      <c r="A1859" t="s">
        <v>5563</v>
      </c>
      <c r="B1859" t="s">
        <v>5862</v>
      </c>
      <c r="C1859" t="b">
        <f>COUNTIF(Table_Beispiel[relWort], Table_Nomen[[#This Row],[wortKey]]) &gt; 0</f>
        <v>0</v>
      </c>
      <c r="F1859" t="str">
        <f t="shared" si="22"/>
        <v/>
      </c>
      <c r="J1859" t="s">
        <v>5403</v>
      </c>
      <c r="K1859" t="s">
        <v>5413</v>
      </c>
      <c r="L1859" t="s">
        <v>46</v>
      </c>
      <c r="M1859" t="s">
        <v>5606</v>
      </c>
      <c r="N1859" t="s">
        <v>5405</v>
      </c>
      <c r="O1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ihr)KeyPräsensKey</v>
      </c>
      <c r="P1859">
        <v>1858</v>
      </c>
    </row>
    <row r="1860" spans="1:16">
      <c r="A1860" t="s">
        <v>5564</v>
      </c>
      <c r="B1860" t="s">
        <v>5863</v>
      </c>
      <c r="C1860" t="b">
        <f>COUNTIF(Table_Beispiel[relWort], Table_Nomen[[#This Row],[wortKey]]) &gt; 0</f>
        <v>0</v>
      </c>
      <c r="F1860" t="str">
        <f t="shared" si="22"/>
        <v/>
      </c>
      <c r="J1860" t="s">
        <v>5403</v>
      </c>
      <c r="K1860" t="s">
        <v>5414</v>
      </c>
      <c r="L1860" t="s">
        <v>46</v>
      </c>
      <c r="M1860" t="s">
        <v>5606</v>
      </c>
      <c r="N1860" t="s">
        <v>5405</v>
      </c>
      <c r="O1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ihr)KeyPräsensKey</v>
      </c>
      <c r="P1860">
        <v>1859</v>
      </c>
    </row>
    <row r="1861" spans="1:16">
      <c r="A1861" t="s">
        <v>5565</v>
      </c>
      <c r="B1861" t="s">
        <v>5864</v>
      </c>
      <c r="C1861" t="b">
        <f>COUNTIF(Table_Beispiel[relWort], Table_Nomen[[#This Row],[wortKey]]) &gt; 0</f>
        <v>0</v>
      </c>
      <c r="F1861" t="str">
        <f t="shared" si="22"/>
        <v/>
      </c>
      <c r="J1861" t="s">
        <v>5403</v>
      </c>
      <c r="K1861" t="s">
        <v>5415</v>
      </c>
      <c r="L1861" t="s">
        <v>46</v>
      </c>
      <c r="M1861" t="s">
        <v>5606</v>
      </c>
      <c r="N1861" t="s">
        <v>5405</v>
      </c>
      <c r="O1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ihr)KeyPräsensKey</v>
      </c>
      <c r="P1861">
        <v>1860</v>
      </c>
    </row>
    <row r="1862" spans="1:16">
      <c r="A1862" t="s">
        <v>5566</v>
      </c>
      <c r="B1862" t="s">
        <v>5865</v>
      </c>
      <c r="C1862" t="b">
        <f>COUNTIF(Table_Beispiel[relWort], Table_Nomen[[#This Row],[wortKey]]) &gt; 0</f>
        <v>0</v>
      </c>
      <c r="F1862" t="str">
        <f t="shared" si="22"/>
        <v/>
      </c>
      <c r="J1862" t="s">
        <v>5403</v>
      </c>
      <c r="K1862" t="s">
        <v>5416</v>
      </c>
      <c r="L1862" t="s">
        <v>46</v>
      </c>
      <c r="M1862" t="s">
        <v>5606</v>
      </c>
      <c r="N1862" t="s">
        <v>5405</v>
      </c>
      <c r="O1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ihr)KeyPräsensKey</v>
      </c>
      <c r="P1862">
        <v>1861</v>
      </c>
    </row>
    <row r="1863" spans="1:16">
      <c r="A1863" t="s">
        <v>5567</v>
      </c>
      <c r="B1863" t="s">
        <v>5866</v>
      </c>
      <c r="C1863" t="b">
        <f>COUNTIF(Table_Beispiel[relWort], Table_Nomen[[#This Row],[wortKey]]) &gt; 0</f>
        <v>0</v>
      </c>
      <c r="F1863" t="str">
        <f t="shared" si="22"/>
        <v/>
      </c>
      <c r="J1863" t="s">
        <v>5403</v>
      </c>
      <c r="K1863" t="s">
        <v>5417</v>
      </c>
      <c r="L1863" t="s">
        <v>46</v>
      </c>
      <c r="M1863" t="s">
        <v>5606</v>
      </c>
      <c r="N1863" t="s">
        <v>5405</v>
      </c>
      <c r="O1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ihr)KeyPräsensKey</v>
      </c>
      <c r="P1863">
        <v>1862</v>
      </c>
    </row>
    <row r="1864" spans="1:16">
      <c r="A1864" t="s">
        <v>5568</v>
      </c>
      <c r="B1864" t="s">
        <v>5867</v>
      </c>
      <c r="C1864" t="b">
        <f>COUNTIF(Table_Beispiel[relWort], Table_Nomen[[#This Row],[wortKey]]) &gt; 0</f>
        <v>0</v>
      </c>
      <c r="F1864" t="str">
        <f t="shared" si="22"/>
        <v/>
      </c>
      <c r="J1864" t="s">
        <v>5403</v>
      </c>
      <c r="K1864" t="s">
        <v>5418</v>
      </c>
      <c r="L1864" t="s">
        <v>46</v>
      </c>
      <c r="M1864" t="s">
        <v>5606</v>
      </c>
      <c r="N1864" t="s">
        <v>5405</v>
      </c>
      <c r="O1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ihr)KeyPräsensKey</v>
      </c>
      <c r="P1864">
        <v>1863</v>
      </c>
    </row>
    <row r="1865" spans="1:16">
      <c r="A1865" t="s">
        <v>5569</v>
      </c>
      <c r="B1865" t="s">
        <v>5868</v>
      </c>
      <c r="C1865" t="b">
        <f>COUNTIF(Table_Beispiel[relWort], Table_Nomen[[#This Row],[wortKey]]) &gt; 0</f>
        <v>0</v>
      </c>
      <c r="F1865" t="str">
        <f t="shared" si="22"/>
        <v/>
      </c>
      <c r="J1865" t="s">
        <v>5403</v>
      </c>
      <c r="K1865" t="s">
        <v>5419</v>
      </c>
      <c r="L1865" t="s">
        <v>46</v>
      </c>
      <c r="M1865" t="s">
        <v>5606</v>
      </c>
      <c r="N1865" t="s">
        <v>5405</v>
      </c>
      <c r="O1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ihr)KeyPräsensKey</v>
      </c>
      <c r="P1865">
        <v>1864</v>
      </c>
    </row>
    <row r="1866" spans="1:16">
      <c r="A1866" t="s">
        <v>5570</v>
      </c>
      <c r="B1866" t="s">
        <v>5869</v>
      </c>
      <c r="C1866" t="b">
        <f>COUNTIF(Table_Beispiel[relWort], Table_Nomen[[#This Row],[wortKey]]) &gt; 0</f>
        <v>0</v>
      </c>
      <c r="F1866" t="str">
        <f t="shared" si="22"/>
        <v/>
      </c>
      <c r="J1866" t="s">
        <v>5403</v>
      </c>
      <c r="K1866" t="s">
        <v>5420</v>
      </c>
      <c r="L1866" t="s">
        <v>46</v>
      </c>
      <c r="M1866" t="s">
        <v>5606</v>
      </c>
      <c r="N1866" t="s">
        <v>5405</v>
      </c>
      <c r="O1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ihr)KeyPräsensKey</v>
      </c>
      <c r="P1866">
        <v>1865</v>
      </c>
    </row>
    <row r="1867" spans="1:16">
      <c r="A1867" t="s">
        <v>5571</v>
      </c>
      <c r="B1867" t="s">
        <v>5870</v>
      </c>
      <c r="C1867" t="b">
        <f>COUNTIF(Table_Beispiel[relWort], Table_Nomen[[#This Row],[wortKey]]) &gt; 0</f>
        <v>0</v>
      </c>
      <c r="F1867" t="str">
        <f t="shared" si="22"/>
        <v/>
      </c>
      <c r="J1867" t="s">
        <v>5403</v>
      </c>
      <c r="K1867" t="s">
        <v>5421</v>
      </c>
      <c r="L1867" t="s">
        <v>46</v>
      </c>
      <c r="M1867" t="s">
        <v>5606</v>
      </c>
      <c r="N1867" t="s">
        <v>5405</v>
      </c>
      <c r="O1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ihr)KeyPräsensKey</v>
      </c>
      <c r="P1867">
        <v>1866</v>
      </c>
    </row>
    <row r="1868" spans="1:16">
      <c r="A1868" t="s">
        <v>5572</v>
      </c>
      <c r="B1868" t="s">
        <v>5871</v>
      </c>
      <c r="C1868" t="b">
        <f>COUNTIF(Table_Beispiel[relWort], Table_Nomen[[#This Row],[wortKey]]) &gt; 0</f>
        <v>0</v>
      </c>
      <c r="F1868" t="str">
        <f t="shared" si="22"/>
        <v/>
      </c>
      <c r="J1868" t="s">
        <v>5403</v>
      </c>
      <c r="K1868" t="s">
        <v>5422</v>
      </c>
      <c r="L1868" t="s">
        <v>46</v>
      </c>
      <c r="M1868" t="s">
        <v>5606</v>
      </c>
      <c r="N1868" t="s">
        <v>5405</v>
      </c>
      <c r="O1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ihr)KeyPräsensKey</v>
      </c>
      <c r="P1868">
        <v>1867</v>
      </c>
    </row>
    <row r="1869" spans="1:16">
      <c r="A1869" t="s">
        <v>5573</v>
      </c>
      <c r="B1869" t="s">
        <v>5872</v>
      </c>
      <c r="C1869" t="b">
        <f>COUNTIF(Table_Beispiel[relWort], Table_Nomen[[#This Row],[wortKey]]) &gt; 0</f>
        <v>0</v>
      </c>
      <c r="F1869" t="str">
        <f t="shared" si="22"/>
        <v/>
      </c>
      <c r="J1869" t="s">
        <v>5403</v>
      </c>
      <c r="K1869" t="s">
        <v>5423</v>
      </c>
      <c r="L1869" t="s">
        <v>46</v>
      </c>
      <c r="M1869" t="s">
        <v>5606</v>
      </c>
      <c r="N1869" t="s">
        <v>5405</v>
      </c>
      <c r="O1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ihr)KeyPräsensKey</v>
      </c>
      <c r="P1869">
        <v>1868</v>
      </c>
    </row>
    <row r="1870" spans="1:16">
      <c r="A1870" t="s">
        <v>5574</v>
      </c>
      <c r="B1870" t="s">
        <v>5873</v>
      </c>
      <c r="C1870" t="b">
        <f>COUNTIF(Table_Beispiel[relWort], Table_Nomen[[#This Row],[wortKey]]) &gt; 0</f>
        <v>0</v>
      </c>
      <c r="F1870" t="str">
        <f t="shared" si="22"/>
        <v/>
      </c>
      <c r="J1870" t="s">
        <v>5403</v>
      </c>
      <c r="K1870" t="s">
        <v>5424</v>
      </c>
      <c r="L1870" t="s">
        <v>46</v>
      </c>
      <c r="M1870" t="s">
        <v>5606</v>
      </c>
      <c r="N1870" t="s">
        <v>5405</v>
      </c>
      <c r="O1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ihr)KeyPräsensKey</v>
      </c>
      <c r="P1870">
        <v>1869</v>
      </c>
    </row>
    <row r="1871" spans="1:16">
      <c r="A1871" t="s">
        <v>5575</v>
      </c>
      <c r="B1871" t="s">
        <v>5874</v>
      </c>
      <c r="C1871" t="b">
        <f>COUNTIF(Table_Beispiel[relWort], Table_Nomen[[#This Row],[wortKey]]) &gt; 0</f>
        <v>0</v>
      </c>
      <c r="F1871" t="str">
        <f t="shared" si="22"/>
        <v/>
      </c>
      <c r="J1871" t="s">
        <v>5403</v>
      </c>
      <c r="K1871" t="s">
        <v>5425</v>
      </c>
      <c r="L1871" t="s">
        <v>46</v>
      </c>
      <c r="M1871" t="s">
        <v>5606</v>
      </c>
      <c r="N1871" t="s">
        <v>5405</v>
      </c>
      <c r="O1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ihr)KeyPräsensKey</v>
      </c>
      <c r="P1871">
        <v>1870</v>
      </c>
    </row>
    <row r="1872" spans="1:16">
      <c r="A1872" t="s">
        <v>5576</v>
      </c>
      <c r="B1872" t="s">
        <v>5875</v>
      </c>
      <c r="C1872" t="b">
        <f>COUNTIF(Table_Beispiel[relWort], Table_Nomen[[#This Row],[wortKey]]) &gt; 0</f>
        <v>0</v>
      </c>
      <c r="F1872" t="str">
        <f t="shared" si="22"/>
        <v/>
      </c>
      <c r="J1872" t="s">
        <v>5403</v>
      </c>
      <c r="K1872" t="s">
        <v>5426</v>
      </c>
      <c r="L1872" t="s">
        <v>46</v>
      </c>
      <c r="M1872" t="s">
        <v>5606</v>
      </c>
      <c r="N1872" t="s">
        <v>5405</v>
      </c>
      <c r="O1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ihr)KeyPräsensKey</v>
      </c>
      <c r="P1872">
        <v>1871</v>
      </c>
    </row>
    <row r="1873" spans="1:16">
      <c r="A1873" t="s">
        <v>5577</v>
      </c>
      <c r="B1873" t="s">
        <v>5876</v>
      </c>
      <c r="C1873" t="b">
        <f>COUNTIF(Table_Beispiel[relWort], Table_Nomen[[#This Row],[wortKey]]) &gt; 0</f>
        <v>0</v>
      </c>
      <c r="F1873" t="str">
        <f t="shared" si="22"/>
        <v/>
      </c>
      <c r="J1873" t="s">
        <v>5403</v>
      </c>
      <c r="K1873" t="s">
        <v>5427</v>
      </c>
      <c r="L1873" t="s">
        <v>46</v>
      </c>
      <c r="M1873" t="s">
        <v>5606</v>
      </c>
      <c r="N1873" t="s">
        <v>5405</v>
      </c>
      <c r="O1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ihr)KeyPräsensKey</v>
      </c>
      <c r="P1873">
        <v>1872</v>
      </c>
    </row>
    <row r="1874" spans="1:16">
      <c r="A1874" t="s">
        <v>5578</v>
      </c>
      <c r="B1874" t="s">
        <v>5861</v>
      </c>
      <c r="C1874" t="b">
        <f>COUNTIF(Table_Beispiel[relWort], Table_Nomen[[#This Row],[wortKey]]) &gt; 0</f>
        <v>0</v>
      </c>
      <c r="F1874" t="str">
        <f t="shared" si="22"/>
        <v/>
      </c>
      <c r="J1874" t="s">
        <v>5403</v>
      </c>
      <c r="K1874" t="s">
        <v>5428</v>
      </c>
      <c r="L1874" t="s">
        <v>46</v>
      </c>
      <c r="M1874" t="s">
        <v>5606</v>
      </c>
      <c r="N1874" t="s">
        <v>5405</v>
      </c>
      <c r="O1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ihr)KeyPräsensKey</v>
      </c>
      <c r="P1874">
        <v>1873</v>
      </c>
    </row>
    <row r="1875" spans="1:16">
      <c r="A1875" t="s">
        <v>5579</v>
      </c>
      <c r="B1875" t="s">
        <v>5877</v>
      </c>
      <c r="C1875" t="b">
        <f>COUNTIF(Table_Beispiel[relWort], Table_Nomen[[#This Row],[wortKey]]) &gt; 0</f>
        <v>0</v>
      </c>
      <c r="F1875" t="str">
        <f t="shared" si="22"/>
        <v/>
      </c>
      <c r="J1875" t="s">
        <v>5403</v>
      </c>
      <c r="K1875" t="s">
        <v>5429</v>
      </c>
      <c r="L1875" t="s">
        <v>46</v>
      </c>
      <c r="M1875" t="s">
        <v>5606</v>
      </c>
      <c r="N1875" t="s">
        <v>5405</v>
      </c>
      <c r="O1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ihr)KeyPräsensKey</v>
      </c>
      <c r="P1875">
        <v>1874</v>
      </c>
    </row>
    <row r="1876" spans="1:16">
      <c r="A1876" t="s">
        <v>5580</v>
      </c>
      <c r="B1876" t="s">
        <v>5878</v>
      </c>
      <c r="C1876" t="b">
        <f>COUNTIF(Table_Beispiel[relWort], Table_Nomen[[#This Row],[wortKey]]) &gt; 0</f>
        <v>0</v>
      </c>
      <c r="F1876" t="str">
        <f t="shared" si="22"/>
        <v/>
      </c>
      <c r="J1876" t="s">
        <v>5403</v>
      </c>
      <c r="K1876" t="s">
        <v>5430</v>
      </c>
      <c r="L1876" t="s">
        <v>46</v>
      </c>
      <c r="M1876" t="s">
        <v>5606</v>
      </c>
      <c r="N1876" t="s">
        <v>5405</v>
      </c>
      <c r="O1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ihr)KeyPräsensKey</v>
      </c>
      <c r="P1876">
        <v>1875</v>
      </c>
    </row>
    <row r="1877" spans="1:16">
      <c r="A1877" t="s">
        <v>5581</v>
      </c>
      <c r="B1877" t="s">
        <v>5879</v>
      </c>
      <c r="C1877" t="b">
        <f>COUNTIF(Table_Beispiel[relWort], Table_Nomen[[#This Row],[wortKey]]) &gt; 0</f>
        <v>0</v>
      </c>
      <c r="F1877" t="str">
        <f t="shared" si="22"/>
        <v/>
      </c>
      <c r="J1877" t="s">
        <v>5403</v>
      </c>
      <c r="K1877" t="s">
        <v>5431</v>
      </c>
      <c r="L1877" t="s">
        <v>46</v>
      </c>
      <c r="M1877" t="s">
        <v>5606</v>
      </c>
      <c r="N1877" t="s">
        <v>5405</v>
      </c>
      <c r="O1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ihr)KeyPräsensKey</v>
      </c>
      <c r="P1877">
        <v>1876</v>
      </c>
    </row>
    <row r="1878" spans="1:16">
      <c r="A1878" t="s">
        <v>5582</v>
      </c>
      <c r="B1878" t="s">
        <v>5880</v>
      </c>
      <c r="C1878" t="b">
        <f>COUNTIF(Table_Beispiel[relWort], Table_Nomen[[#This Row],[wortKey]]) &gt; 0</f>
        <v>0</v>
      </c>
      <c r="F1878" t="str">
        <f t="shared" si="22"/>
        <v/>
      </c>
      <c r="J1878" t="s">
        <v>5403</v>
      </c>
      <c r="K1878" t="s">
        <v>5432</v>
      </c>
      <c r="L1878" t="s">
        <v>46</v>
      </c>
      <c r="M1878" t="s">
        <v>5606</v>
      </c>
      <c r="N1878" t="s">
        <v>5405</v>
      </c>
      <c r="O1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ihr)KeyPräsensKey</v>
      </c>
      <c r="P1878">
        <v>1877</v>
      </c>
    </row>
    <row r="1879" spans="1:16">
      <c r="A1879" t="s">
        <v>5583</v>
      </c>
      <c r="B1879" t="s">
        <v>5881</v>
      </c>
      <c r="C1879" t="b">
        <f>COUNTIF(Table_Beispiel[relWort], Table_Nomen[[#This Row],[wortKey]]) &gt; 0</f>
        <v>0</v>
      </c>
      <c r="F1879" t="str">
        <f t="shared" si="22"/>
        <v/>
      </c>
      <c r="J1879" t="s">
        <v>5403</v>
      </c>
      <c r="K1879" t="s">
        <v>5433</v>
      </c>
      <c r="L1879" t="s">
        <v>46</v>
      </c>
      <c r="M1879" t="s">
        <v>5606</v>
      </c>
      <c r="N1879" t="s">
        <v>5405</v>
      </c>
      <c r="O1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ihr)KeyPräsensKey</v>
      </c>
      <c r="P1879">
        <v>1878</v>
      </c>
    </row>
    <row r="1880" spans="1:16">
      <c r="A1880" t="s">
        <v>5584</v>
      </c>
      <c r="B1880" t="s">
        <v>5882</v>
      </c>
      <c r="C1880" t="b">
        <f>COUNTIF(Table_Beispiel[relWort], Table_Nomen[[#This Row],[wortKey]]) &gt; 0</f>
        <v>0</v>
      </c>
      <c r="F1880" t="str">
        <f t="shared" si="22"/>
        <v/>
      </c>
      <c r="J1880" t="s">
        <v>5403</v>
      </c>
      <c r="K1880" t="s">
        <v>5434</v>
      </c>
      <c r="L1880" t="s">
        <v>46</v>
      </c>
      <c r="M1880" t="s">
        <v>5606</v>
      </c>
      <c r="N1880" t="s">
        <v>5405</v>
      </c>
      <c r="O1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ihr)KeyPräsensKey</v>
      </c>
      <c r="P1880">
        <v>1879</v>
      </c>
    </row>
    <row r="1881" spans="1:16">
      <c r="A1881" t="s">
        <v>5585</v>
      </c>
      <c r="B1881" t="s">
        <v>5883</v>
      </c>
      <c r="C1881" t="b">
        <f>COUNTIF(Table_Beispiel[relWort], Table_Nomen[[#This Row],[wortKey]]) &gt; 0</f>
        <v>0</v>
      </c>
      <c r="F1881" t="str">
        <f t="shared" si="22"/>
        <v/>
      </c>
      <c r="J1881" t="s">
        <v>5403</v>
      </c>
      <c r="K1881" t="s">
        <v>5435</v>
      </c>
      <c r="L1881" t="s">
        <v>46</v>
      </c>
      <c r="M1881" t="s">
        <v>5606</v>
      </c>
      <c r="N1881" t="s">
        <v>5405</v>
      </c>
      <c r="O1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ihr)KeyPräsensKey</v>
      </c>
      <c r="P1881">
        <v>1880</v>
      </c>
    </row>
    <row r="1882" spans="1:16">
      <c r="A1882" t="s">
        <v>5586</v>
      </c>
      <c r="B1882" t="s">
        <v>5884</v>
      </c>
      <c r="C1882" t="b">
        <f>COUNTIF(Table_Beispiel[relWort], Table_Nomen[[#This Row],[wortKey]]) &gt; 0</f>
        <v>0</v>
      </c>
      <c r="F1882" t="str">
        <f t="shared" si="22"/>
        <v/>
      </c>
      <c r="J1882" t="s">
        <v>5403</v>
      </c>
      <c r="K1882" t="s">
        <v>5436</v>
      </c>
      <c r="L1882" t="s">
        <v>46</v>
      </c>
      <c r="M1882" t="s">
        <v>5606</v>
      </c>
      <c r="N1882" t="s">
        <v>5405</v>
      </c>
      <c r="O1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ihr)KeyPräsensKey</v>
      </c>
      <c r="P1882">
        <v>1881</v>
      </c>
    </row>
    <row r="1883" spans="1:16">
      <c r="A1883" t="s">
        <v>5587</v>
      </c>
      <c r="B1883" t="s">
        <v>5885</v>
      </c>
      <c r="C1883" t="b">
        <f>COUNTIF(Table_Beispiel[relWort], Table_Nomen[[#This Row],[wortKey]]) &gt; 0</f>
        <v>0</v>
      </c>
      <c r="F1883" t="str">
        <f t="shared" si="22"/>
        <v/>
      </c>
      <c r="J1883" t="s">
        <v>5403</v>
      </c>
      <c r="K1883" t="s">
        <v>5437</v>
      </c>
      <c r="L1883" t="s">
        <v>46</v>
      </c>
      <c r="M1883" t="s">
        <v>5606</v>
      </c>
      <c r="N1883" t="s">
        <v>5405</v>
      </c>
      <c r="O1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ihr)KeyPräsensKey</v>
      </c>
      <c r="P1883">
        <v>1882</v>
      </c>
    </row>
    <row r="1884" spans="1:16">
      <c r="A1884" t="s">
        <v>5588</v>
      </c>
      <c r="B1884" t="s">
        <v>5886</v>
      </c>
      <c r="C1884" t="b">
        <f>COUNTIF(Table_Beispiel[relWort], Table_Nomen[[#This Row],[wortKey]]) &gt; 0</f>
        <v>0</v>
      </c>
      <c r="F1884" t="str">
        <f t="shared" ref="F1884:F1901" si="23">IF(OR(LEFT(A1884,4)="der ", ISNUMBER(SEARCH("/der",A1884))),"mannlichGenus",
 IF(OR(LEFT(A1884,4)="das ", ISNUMBER(SEARCH("/das",A1884))),"sachlichGenus",
 IF(OR(LEFT(A1884,4)="die ", ISNUMBER(SEARCH("/die",A1884))),"weiblichGenus",
 "")))</f>
        <v/>
      </c>
      <c r="J1884" t="s">
        <v>5403</v>
      </c>
      <c r="K1884" t="s">
        <v>5438</v>
      </c>
      <c r="L1884" t="s">
        <v>46</v>
      </c>
      <c r="M1884" t="s">
        <v>5606</v>
      </c>
      <c r="N1884" t="s">
        <v>5405</v>
      </c>
      <c r="O1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ihr)KeyPräsensKey</v>
      </c>
      <c r="P1884">
        <v>1883</v>
      </c>
    </row>
    <row r="1885" spans="1:16">
      <c r="A1885" t="s">
        <v>5589</v>
      </c>
      <c r="B1885" t="s">
        <v>5887</v>
      </c>
      <c r="C1885" t="b">
        <f>COUNTIF(Table_Beispiel[relWort], Table_Nomen[[#This Row],[wortKey]]) &gt; 0</f>
        <v>0</v>
      </c>
      <c r="F1885" t="str">
        <f t="shared" si="23"/>
        <v/>
      </c>
      <c r="J1885" t="s">
        <v>5403</v>
      </c>
      <c r="K1885" t="s">
        <v>5439</v>
      </c>
      <c r="L1885" t="s">
        <v>46</v>
      </c>
      <c r="M1885" t="s">
        <v>5606</v>
      </c>
      <c r="N1885" t="s">
        <v>5405</v>
      </c>
      <c r="O1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ihr)KeyPräsensKey</v>
      </c>
      <c r="P1885">
        <v>1884</v>
      </c>
    </row>
    <row r="1886" spans="1:16">
      <c r="A1886" t="s">
        <v>5590</v>
      </c>
      <c r="B1886" t="s">
        <v>5888</v>
      </c>
      <c r="C1886" t="b">
        <f>COUNTIF(Table_Beispiel[relWort], Table_Nomen[[#This Row],[wortKey]]) &gt; 0</f>
        <v>0</v>
      </c>
      <c r="F1886" t="str">
        <f t="shared" si="23"/>
        <v/>
      </c>
      <c r="J1886" t="s">
        <v>5403</v>
      </c>
      <c r="K1886" t="s">
        <v>5440</v>
      </c>
      <c r="L1886" t="s">
        <v>46</v>
      </c>
      <c r="M1886" t="s">
        <v>5606</v>
      </c>
      <c r="N1886" t="s">
        <v>5405</v>
      </c>
      <c r="O1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ihr)KeyPräsensKey</v>
      </c>
      <c r="P1886">
        <v>1885</v>
      </c>
    </row>
    <row r="1887" spans="1:16">
      <c r="A1887" t="s">
        <v>5591</v>
      </c>
      <c r="B1887" t="s">
        <v>5889</v>
      </c>
      <c r="C1887" t="b">
        <f>COUNTIF(Table_Beispiel[relWort], Table_Nomen[[#This Row],[wortKey]]) &gt; 0</f>
        <v>0</v>
      </c>
      <c r="F1887" t="str">
        <f t="shared" si="23"/>
        <v/>
      </c>
      <c r="J1887" t="s">
        <v>5403</v>
      </c>
      <c r="K1887" t="s">
        <v>5441</v>
      </c>
      <c r="L1887" t="s">
        <v>46</v>
      </c>
      <c r="M1887" t="s">
        <v>5606</v>
      </c>
      <c r="N1887" t="s">
        <v>5405</v>
      </c>
      <c r="O1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ihr)KeyPräsensKey</v>
      </c>
      <c r="P1887">
        <v>1886</v>
      </c>
    </row>
    <row r="1888" spans="1:16">
      <c r="A1888" t="s">
        <v>5592</v>
      </c>
      <c r="B1888" t="s">
        <v>5890</v>
      </c>
      <c r="C1888" t="b">
        <f>COUNTIF(Table_Beispiel[relWort], Table_Nomen[[#This Row],[wortKey]]) &gt; 0</f>
        <v>0</v>
      </c>
      <c r="F1888" t="str">
        <f t="shared" si="23"/>
        <v/>
      </c>
      <c r="J1888" t="s">
        <v>5403</v>
      </c>
      <c r="K1888" t="s">
        <v>5442</v>
      </c>
      <c r="L1888" t="s">
        <v>46</v>
      </c>
      <c r="M1888" t="s">
        <v>5606</v>
      </c>
      <c r="N1888" t="s">
        <v>5405</v>
      </c>
      <c r="O1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ihr)KeyPräsensKey</v>
      </c>
      <c r="P1888">
        <v>1887</v>
      </c>
    </row>
    <row r="1889" spans="1:16">
      <c r="A1889" t="s">
        <v>5593</v>
      </c>
      <c r="B1889" t="s">
        <v>5891</v>
      </c>
      <c r="C1889" t="b">
        <f>COUNTIF(Table_Beispiel[relWort], Table_Nomen[[#This Row],[wortKey]]) &gt; 0</f>
        <v>0</v>
      </c>
      <c r="F1889" t="str">
        <f t="shared" si="23"/>
        <v/>
      </c>
      <c r="J1889" t="s">
        <v>5403</v>
      </c>
      <c r="K1889" t="s">
        <v>5443</v>
      </c>
      <c r="L1889" t="s">
        <v>46</v>
      </c>
      <c r="M1889" t="s">
        <v>5606</v>
      </c>
      <c r="N1889" t="s">
        <v>5405</v>
      </c>
      <c r="O1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ihr)KeyPräsensKey</v>
      </c>
      <c r="P1889">
        <v>1888</v>
      </c>
    </row>
    <row r="1890" spans="1:16">
      <c r="A1890" t="s">
        <v>5594</v>
      </c>
      <c r="B1890" t="s">
        <v>5892</v>
      </c>
      <c r="C1890" t="b">
        <f>COUNTIF(Table_Beispiel[relWort], Table_Nomen[[#This Row],[wortKey]]) &gt; 0</f>
        <v>0</v>
      </c>
      <c r="F1890" t="str">
        <f t="shared" si="23"/>
        <v/>
      </c>
      <c r="J1890" t="s">
        <v>5403</v>
      </c>
      <c r="K1890" t="s">
        <v>5444</v>
      </c>
      <c r="L1890" t="s">
        <v>46</v>
      </c>
      <c r="M1890" t="s">
        <v>5606</v>
      </c>
      <c r="N1890" t="s">
        <v>5405</v>
      </c>
      <c r="O1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ihr)KeyPräsensKey</v>
      </c>
      <c r="P1890">
        <v>1889</v>
      </c>
    </row>
    <row r="1891" spans="1:16">
      <c r="A1891" t="s">
        <v>5595</v>
      </c>
      <c r="B1891" t="s">
        <v>5893</v>
      </c>
      <c r="C1891" t="b">
        <f>COUNTIF(Table_Beispiel[relWort], Table_Nomen[[#This Row],[wortKey]]) &gt; 0</f>
        <v>0</v>
      </c>
      <c r="F1891" t="str">
        <f t="shared" si="23"/>
        <v/>
      </c>
      <c r="J1891" t="s">
        <v>5403</v>
      </c>
      <c r="K1891" t="s">
        <v>5445</v>
      </c>
      <c r="L1891" t="s">
        <v>46</v>
      </c>
      <c r="M1891" t="s">
        <v>5606</v>
      </c>
      <c r="N1891" t="s">
        <v>5405</v>
      </c>
      <c r="O1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ihr)KeyPräsensKey</v>
      </c>
      <c r="P1891">
        <v>1890</v>
      </c>
    </row>
    <row r="1892" spans="1:16">
      <c r="A1892" t="s">
        <v>5596</v>
      </c>
      <c r="B1892" t="s">
        <v>5894</v>
      </c>
      <c r="C1892" t="b">
        <f>COUNTIF(Table_Beispiel[relWort], Table_Nomen[[#This Row],[wortKey]]) &gt; 0</f>
        <v>0</v>
      </c>
      <c r="F1892" t="str">
        <f t="shared" si="23"/>
        <v/>
      </c>
      <c r="J1892" t="s">
        <v>5403</v>
      </c>
      <c r="K1892" t="s">
        <v>5446</v>
      </c>
      <c r="L1892" t="s">
        <v>46</v>
      </c>
      <c r="M1892" t="s">
        <v>5606</v>
      </c>
      <c r="N1892" t="s">
        <v>5405</v>
      </c>
      <c r="O1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ihr)KeyPräsensKey</v>
      </c>
      <c r="P1892">
        <v>1891</v>
      </c>
    </row>
    <row r="1893" spans="1:16">
      <c r="A1893" t="s">
        <v>5597</v>
      </c>
      <c r="B1893" t="s">
        <v>5895</v>
      </c>
      <c r="C1893" t="b">
        <f>COUNTIF(Table_Beispiel[relWort], Table_Nomen[[#This Row],[wortKey]]) &gt; 0</f>
        <v>0</v>
      </c>
      <c r="F1893" t="str">
        <f t="shared" si="23"/>
        <v/>
      </c>
      <c r="J1893" t="s">
        <v>5403</v>
      </c>
      <c r="K1893" t="s">
        <v>5447</v>
      </c>
      <c r="L1893" t="s">
        <v>46</v>
      </c>
      <c r="M1893" t="s">
        <v>5606</v>
      </c>
      <c r="N1893" t="s">
        <v>5405</v>
      </c>
      <c r="O1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ihr)KeyPräsensKey</v>
      </c>
      <c r="P1893">
        <v>1892</v>
      </c>
    </row>
    <row r="1894" spans="1:16">
      <c r="A1894" t="s">
        <v>5598</v>
      </c>
      <c r="B1894" t="s">
        <v>5896</v>
      </c>
      <c r="C1894" t="b">
        <f>COUNTIF(Table_Beispiel[relWort], Table_Nomen[[#This Row],[wortKey]]) &gt; 0</f>
        <v>0</v>
      </c>
      <c r="F1894" t="str">
        <f t="shared" si="23"/>
        <v/>
      </c>
      <c r="J1894" t="s">
        <v>5403</v>
      </c>
      <c r="K1894" t="s">
        <v>5448</v>
      </c>
      <c r="L1894" t="s">
        <v>46</v>
      </c>
      <c r="M1894" t="s">
        <v>5606</v>
      </c>
      <c r="N1894" t="s">
        <v>5405</v>
      </c>
      <c r="O1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ihr)KeyPräsensKey</v>
      </c>
      <c r="P1894">
        <v>1893</v>
      </c>
    </row>
    <row r="1895" spans="1:16">
      <c r="A1895" t="s">
        <v>5599</v>
      </c>
      <c r="B1895" t="s">
        <v>5897</v>
      </c>
      <c r="C1895" t="b">
        <f>COUNTIF(Table_Beispiel[relWort], Table_Nomen[[#This Row],[wortKey]]) &gt; 0</f>
        <v>0</v>
      </c>
      <c r="F1895" t="str">
        <f t="shared" si="23"/>
        <v/>
      </c>
      <c r="J1895" t="s">
        <v>5403</v>
      </c>
      <c r="K1895" t="s">
        <v>5449</v>
      </c>
      <c r="L1895" t="s">
        <v>46</v>
      </c>
      <c r="M1895" t="s">
        <v>5606</v>
      </c>
      <c r="N1895" t="s">
        <v>5405</v>
      </c>
      <c r="O1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ihr)KeyPräsensKey</v>
      </c>
      <c r="P1895">
        <v>1894</v>
      </c>
    </row>
    <row r="1896" spans="1:16">
      <c r="A1896" t="s">
        <v>5600</v>
      </c>
      <c r="B1896" t="s">
        <v>5898</v>
      </c>
      <c r="C1896" t="b">
        <f>COUNTIF(Table_Beispiel[relWort], Table_Nomen[[#This Row],[wortKey]]) &gt; 0</f>
        <v>0</v>
      </c>
      <c r="F1896" t="str">
        <f t="shared" si="23"/>
        <v/>
      </c>
      <c r="J1896" t="s">
        <v>5403</v>
      </c>
      <c r="K1896" t="s">
        <v>5450</v>
      </c>
      <c r="L1896" t="s">
        <v>46</v>
      </c>
      <c r="M1896" t="s">
        <v>5606</v>
      </c>
      <c r="N1896" t="s">
        <v>5405</v>
      </c>
      <c r="O1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ihr)KeyPräsensKey</v>
      </c>
      <c r="P1896">
        <v>1895</v>
      </c>
    </row>
    <row r="1897" spans="1:16">
      <c r="A1897" t="s">
        <v>5601</v>
      </c>
      <c r="B1897" t="s">
        <v>5899</v>
      </c>
      <c r="C1897" t="b">
        <f>COUNTIF(Table_Beispiel[relWort], Table_Nomen[[#This Row],[wortKey]]) &gt; 0</f>
        <v>0</v>
      </c>
      <c r="F1897" t="str">
        <f t="shared" si="23"/>
        <v/>
      </c>
      <c r="J1897" t="s">
        <v>5403</v>
      </c>
      <c r="K1897" t="s">
        <v>5451</v>
      </c>
      <c r="L1897" t="s">
        <v>46</v>
      </c>
      <c r="M1897" t="s">
        <v>5606</v>
      </c>
      <c r="N1897" t="s">
        <v>5405</v>
      </c>
      <c r="O1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ihr)KeyPräsensKey</v>
      </c>
      <c r="P1897">
        <v>1896</v>
      </c>
    </row>
    <row r="1898" spans="1:16">
      <c r="A1898" t="s">
        <v>5602</v>
      </c>
      <c r="B1898" t="s">
        <v>5900</v>
      </c>
      <c r="C1898" t="b">
        <f>COUNTIF(Table_Beispiel[relWort], Table_Nomen[[#This Row],[wortKey]]) &gt; 0</f>
        <v>0</v>
      </c>
      <c r="F1898" t="str">
        <f t="shared" si="23"/>
        <v/>
      </c>
      <c r="J1898" t="s">
        <v>5403</v>
      </c>
      <c r="K1898" t="s">
        <v>5452</v>
      </c>
      <c r="L1898" t="s">
        <v>46</v>
      </c>
      <c r="M1898" t="s">
        <v>5606</v>
      </c>
      <c r="N1898" t="s">
        <v>5405</v>
      </c>
      <c r="O1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ihr)KeyPräsensKey</v>
      </c>
      <c r="P1898">
        <v>1897</v>
      </c>
    </row>
    <row r="1899" spans="1:16">
      <c r="A1899" t="s">
        <v>5603</v>
      </c>
      <c r="B1899" t="s">
        <v>5901</v>
      </c>
      <c r="C1899" t="b">
        <f>COUNTIF(Table_Beispiel[relWort], Table_Nomen[[#This Row],[wortKey]]) &gt; 0</f>
        <v>0</v>
      </c>
      <c r="F1899" t="str">
        <f t="shared" si="23"/>
        <v/>
      </c>
      <c r="J1899" t="s">
        <v>5403</v>
      </c>
      <c r="K1899" t="s">
        <v>5453</v>
      </c>
      <c r="L1899" t="s">
        <v>46</v>
      </c>
      <c r="M1899" t="s">
        <v>5606</v>
      </c>
      <c r="N1899" t="s">
        <v>5405</v>
      </c>
      <c r="O1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ihr)KeyPräsensKey</v>
      </c>
      <c r="P1899">
        <v>1898</v>
      </c>
    </row>
    <row r="1900" spans="1:16">
      <c r="A1900" t="s">
        <v>5604</v>
      </c>
      <c r="B1900" t="s">
        <v>5902</v>
      </c>
      <c r="C1900" t="b">
        <f>COUNTIF(Table_Beispiel[relWort], Table_Nomen[[#This Row],[wortKey]]) &gt; 0</f>
        <v>0</v>
      </c>
      <c r="F1900" t="str">
        <f t="shared" si="23"/>
        <v/>
      </c>
      <c r="J1900" t="s">
        <v>5403</v>
      </c>
      <c r="K1900" t="s">
        <v>5454</v>
      </c>
      <c r="L1900" t="s">
        <v>46</v>
      </c>
      <c r="M1900" t="s">
        <v>5606</v>
      </c>
      <c r="N1900" t="s">
        <v>5405</v>
      </c>
      <c r="O1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ihr)KeyPräsensKey</v>
      </c>
      <c r="P1900">
        <v>1899</v>
      </c>
    </row>
    <row r="1901" spans="1:16">
      <c r="A1901" t="s">
        <v>5605</v>
      </c>
      <c r="B1901" t="s">
        <v>5903</v>
      </c>
      <c r="C1901" t="b">
        <f>COUNTIF(Table_Beispiel[relWort], Table_Nomen[[#This Row],[wortKey]]) &gt; 0</f>
        <v>0</v>
      </c>
      <c r="F1901" t="str">
        <f t="shared" si="23"/>
        <v/>
      </c>
      <c r="J1901" t="s">
        <v>5403</v>
      </c>
      <c r="K1901" t="s">
        <v>5455</v>
      </c>
      <c r="L1901" t="s">
        <v>46</v>
      </c>
      <c r="M1901" t="s">
        <v>5606</v>
      </c>
      <c r="N1901" t="s">
        <v>5405</v>
      </c>
      <c r="O1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ihr)KeyPräsensKey</v>
      </c>
      <c r="P1901">
        <v>1900</v>
      </c>
    </row>
    <row r="1902" spans="1:16">
      <c r="A1902" t="s">
        <v>5607</v>
      </c>
      <c r="B1902" t="s">
        <v>5904</v>
      </c>
      <c r="C1902" t="b">
        <f>COUNTIF(Table_Beispiel[relWort], Table_Nomen[[#This Row],[wortKey]]) &gt; 0</f>
        <v>0</v>
      </c>
      <c r="F1902" t="str">
        <f t="shared" ref="F1902:F1933" si="24">IF(OR(LEFT(A1902,4)="der ", ISNUMBER(SEARCH("/der",A1902))),"mannlichGenus",
 IF(OR(LEFT(A1902,4)="das ", ISNUMBER(SEARCH("/das",A1902))),"sachlichGenus",
 IF(OR(LEFT(A1902,4)="die ", ISNUMBER(SEARCH("/die",A1902))),"weiblichGenus",
 "")))</f>
        <v/>
      </c>
      <c r="J1902" t="s">
        <v>5403</v>
      </c>
      <c r="K1902" t="s">
        <v>5406</v>
      </c>
      <c r="L1902" t="s">
        <v>45</v>
      </c>
      <c r="M1902" t="s">
        <v>5707</v>
      </c>
      <c r="N1902" t="s">
        <v>5405</v>
      </c>
      <c r="O1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Sie)KeyPräsensKey</v>
      </c>
      <c r="P1902">
        <v>1901</v>
      </c>
    </row>
    <row r="1903" spans="1:16">
      <c r="A1903" t="s">
        <v>5608</v>
      </c>
      <c r="B1903" t="s">
        <v>5905</v>
      </c>
      <c r="C1903" t="b">
        <f>COUNTIF(Table_Beispiel[relWort], Table_Nomen[[#This Row],[wortKey]]) &gt; 0</f>
        <v>0</v>
      </c>
      <c r="F1903" t="str">
        <f t="shared" si="24"/>
        <v/>
      </c>
      <c r="J1903" t="s">
        <v>5403</v>
      </c>
      <c r="K1903" t="s">
        <v>5407</v>
      </c>
      <c r="L1903" t="s">
        <v>45</v>
      </c>
      <c r="M1903" t="s">
        <v>5707</v>
      </c>
      <c r="N1903" t="s">
        <v>5405</v>
      </c>
      <c r="O1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Sie)KeyPräsensKey</v>
      </c>
      <c r="P1903">
        <v>1902</v>
      </c>
    </row>
    <row r="1904" spans="1:16">
      <c r="A1904" t="s">
        <v>5609</v>
      </c>
      <c r="B1904" t="s">
        <v>5906</v>
      </c>
      <c r="C1904" t="b">
        <f>COUNTIF(Table_Beispiel[relWort], Table_Nomen[[#This Row],[wortKey]]) &gt; 0</f>
        <v>0</v>
      </c>
      <c r="F1904" t="str">
        <f t="shared" si="24"/>
        <v/>
      </c>
      <c r="J1904" t="s">
        <v>5403</v>
      </c>
      <c r="K1904" t="s">
        <v>5408</v>
      </c>
      <c r="L1904" t="s">
        <v>45</v>
      </c>
      <c r="M1904" t="s">
        <v>5707</v>
      </c>
      <c r="N1904" t="s">
        <v>5405</v>
      </c>
      <c r="O1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Sie)KeyPräsensKey</v>
      </c>
      <c r="P1904">
        <v>1903</v>
      </c>
    </row>
    <row r="1905" spans="1:16">
      <c r="A1905" t="s">
        <v>5610</v>
      </c>
      <c r="B1905" t="s">
        <v>5907</v>
      </c>
      <c r="C1905" t="b">
        <f>COUNTIF(Table_Beispiel[relWort], Table_Nomen[[#This Row],[wortKey]]) &gt; 0</f>
        <v>0</v>
      </c>
      <c r="F1905" t="str">
        <f t="shared" si="24"/>
        <v/>
      </c>
      <c r="J1905" t="s">
        <v>5403</v>
      </c>
      <c r="K1905" t="s">
        <v>5409</v>
      </c>
      <c r="L1905" t="s">
        <v>45</v>
      </c>
      <c r="M1905" t="s">
        <v>5707</v>
      </c>
      <c r="N1905" t="s">
        <v>5405</v>
      </c>
      <c r="O1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Sie)KeyPräsensKey</v>
      </c>
      <c r="P1905">
        <v>1904</v>
      </c>
    </row>
    <row r="1906" spans="1:16">
      <c r="A1906" t="s">
        <v>5611</v>
      </c>
      <c r="B1906" t="s">
        <v>5908</v>
      </c>
      <c r="C1906" t="b">
        <f>COUNTIF(Table_Beispiel[relWort], Table_Nomen[[#This Row],[wortKey]]) &gt; 0</f>
        <v>0</v>
      </c>
      <c r="F1906" t="str">
        <f t="shared" si="24"/>
        <v/>
      </c>
      <c r="J1906" t="s">
        <v>5403</v>
      </c>
      <c r="K1906" t="s">
        <v>5410</v>
      </c>
      <c r="L1906" t="s">
        <v>45</v>
      </c>
      <c r="M1906" t="s">
        <v>5707</v>
      </c>
      <c r="N1906" t="s">
        <v>5405</v>
      </c>
      <c r="O1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Sie)KeyPräsensKey</v>
      </c>
      <c r="P1906">
        <v>1905</v>
      </c>
    </row>
    <row r="1907" spans="1:16">
      <c r="A1907" t="s">
        <v>5612</v>
      </c>
      <c r="B1907" t="s">
        <v>5909</v>
      </c>
      <c r="C1907" t="b">
        <f>COUNTIF(Table_Beispiel[relWort], Table_Nomen[[#This Row],[wortKey]]) &gt; 0</f>
        <v>0</v>
      </c>
      <c r="F1907" t="str">
        <f t="shared" si="24"/>
        <v/>
      </c>
      <c r="J1907" t="s">
        <v>5403</v>
      </c>
      <c r="K1907" t="s">
        <v>5411</v>
      </c>
      <c r="L1907" t="s">
        <v>45</v>
      </c>
      <c r="M1907" t="s">
        <v>5707</v>
      </c>
      <c r="N1907" t="s">
        <v>5405</v>
      </c>
      <c r="O1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Sie)KeyPräsensKey</v>
      </c>
      <c r="P1907">
        <v>1906</v>
      </c>
    </row>
    <row r="1908" spans="1:16">
      <c r="A1908" t="s">
        <v>5613</v>
      </c>
      <c r="B1908" t="s">
        <v>5910</v>
      </c>
      <c r="C1908" t="b">
        <f>COUNTIF(Table_Beispiel[relWort], Table_Nomen[[#This Row],[wortKey]]) &gt; 0</f>
        <v>0</v>
      </c>
      <c r="F1908" t="str">
        <f t="shared" si="24"/>
        <v/>
      </c>
      <c r="J1908" t="s">
        <v>5403</v>
      </c>
      <c r="K1908" t="s">
        <v>5412</v>
      </c>
      <c r="L1908" t="s">
        <v>45</v>
      </c>
      <c r="M1908" t="s">
        <v>5707</v>
      </c>
      <c r="N1908" t="s">
        <v>5405</v>
      </c>
      <c r="O1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Sie)KeyPräsensKey</v>
      </c>
      <c r="P1908">
        <v>1907</v>
      </c>
    </row>
    <row r="1909" spans="1:16">
      <c r="A1909" t="s">
        <v>5614</v>
      </c>
      <c r="B1909" t="s">
        <v>5911</v>
      </c>
      <c r="C1909" t="b">
        <f>COUNTIF(Table_Beispiel[relWort], Table_Nomen[[#This Row],[wortKey]]) &gt; 0</f>
        <v>0</v>
      </c>
      <c r="F1909" t="str">
        <f t="shared" si="24"/>
        <v/>
      </c>
      <c r="J1909" t="s">
        <v>5403</v>
      </c>
      <c r="K1909" t="s">
        <v>5413</v>
      </c>
      <c r="L1909" t="s">
        <v>45</v>
      </c>
      <c r="M1909" t="s">
        <v>5707</v>
      </c>
      <c r="N1909" t="s">
        <v>5405</v>
      </c>
      <c r="O1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Sie)KeyPräsensKey</v>
      </c>
      <c r="P1909">
        <v>1908</v>
      </c>
    </row>
    <row r="1910" spans="1:16">
      <c r="A1910" t="s">
        <v>5615</v>
      </c>
      <c r="B1910" t="s">
        <v>5912</v>
      </c>
      <c r="C1910" t="b">
        <f>COUNTIF(Table_Beispiel[relWort], Table_Nomen[[#This Row],[wortKey]]) &gt; 0</f>
        <v>0</v>
      </c>
      <c r="F1910" t="str">
        <f t="shared" si="24"/>
        <v/>
      </c>
      <c r="J1910" t="s">
        <v>5403</v>
      </c>
      <c r="K1910" t="s">
        <v>5414</v>
      </c>
      <c r="L1910" t="s">
        <v>45</v>
      </c>
      <c r="M1910" t="s">
        <v>5707</v>
      </c>
      <c r="N1910" t="s">
        <v>5405</v>
      </c>
      <c r="O1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Sie)KeyPräsensKey</v>
      </c>
      <c r="P1910">
        <v>1909</v>
      </c>
    </row>
    <row r="1911" spans="1:16">
      <c r="A1911" t="s">
        <v>5616</v>
      </c>
      <c r="B1911" t="s">
        <v>5913</v>
      </c>
      <c r="C1911" t="b">
        <f>COUNTIF(Table_Beispiel[relWort], Table_Nomen[[#This Row],[wortKey]]) &gt; 0</f>
        <v>0</v>
      </c>
      <c r="F1911" t="str">
        <f t="shared" si="24"/>
        <v/>
      </c>
      <c r="J1911" t="s">
        <v>5403</v>
      </c>
      <c r="K1911" t="s">
        <v>5415</v>
      </c>
      <c r="L1911" t="s">
        <v>45</v>
      </c>
      <c r="M1911" t="s">
        <v>5707</v>
      </c>
      <c r="N1911" t="s">
        <v>5405</v>
      </c>
      <c r="O1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Sie)KeyPräsensKey</v>
      </c>
      <c r="P1911">
        <v>1910</v>
      </c>
    </row>
    <row r="1912" spans="1:16">
      <c r="A1912" t="s">
        <v>5617</v>
      </c>
      <c r="B1912" t="s">
        <v>5914</v>
      </c>
      <c r="C1912" t="b">
        <f>COUNTIF(Table_Beispiel[relWort], Table_Nomen[[#This Row],[wortKey]]) &gt; 0</f>
        <v>0</v>
      </c>
      <c r="F1912" t="str">
        <f t="shared" si="24"/>
        <v/>
      </c>
      <c r="J1912" t="s">
        <v>5403</v>
      </c>
      <c r="K1912" t="s">
        <v>5416</v>
      </c>
      <c r="L1912" t="s">
        <v>45</v>
      </c>
      <c r="M1912" t="s">
        <v>5707</v>
      </c>
      <c r="N1912" t="s">
        <v>5405</v>
      </c>
      <c r="O1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Sie)KeyPräsensKey</v>
      </c>
      <c r="P1912">
        <v>1911</v>
      </c>
    </row>
    <row r="1913" spans="1:16">
      <c r="A1913" t="s">
        <v>5618</v>
      </c>
      <c r="B1913" t="s">
        <v>5915</v>
      </c>
      <c r="C1913" t="b">
        <f>COUNTIF(Table_Beispiel[relWort], Table_Nomen[[#This Row],[wortKey]]) &gt; 0</f>
        <v>0</v>
      </c>
      <c r="F1913" t="str">
        <f t="shared" si="24"/>
        <v/>
      </c>
      <c r="J1913" t="s">
        <v>5403</v>
      </c>
      <c r="K1913" t="s">
        <v>5417</v>
      </c>
      <c r="L1913" t="s">
        <v>45</v>
      </c>
      <c r="M1913" t="s">
        <v>5707</v>
      </c>
      <c r="N1913" t="s">
        <v>5405</v>
      </c>
      <c r="O1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Sie)KeyPräsensKey</v>
      </c>
      <c r="P1913">
        <v>1912</v>
      </c>
    </row>
    <row r="1914" spans="1:16">
      <c r="A1914" t="s">
        <v>5619</v>
      </c>
      <c r="B1914" t="s">
        <v>5916</v>
      </c>
      <c r="C1914" t="b">
        <f>COUNTIF(Table_Beispiel[relWort], Table_Nomen[[#This Row],[wortKey]]) &gt; 0</f>
        <v>0</v>
      </c>
      <c r="F1914" t="str">
        <f t="shared" si="24"/>
        <v/>
      </c>
      <c r="J1914" t="s">
        <v>5403</v>
      </c>
      <c r="K1914" t="s">
        <v>5418</v>
      </c>
      <c r="L1914" t="s">
        <v>45</v>
      </c>
      <c r="M1914" t="s">
        <v>5707</v>
      </c>
      <c r="N1914" t="s">
        <v>5405</v>
      </c>
      <c r="O1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Sie)KeyPräsensKey</v>
      </c>
      <c r="P1914">
        <v>1913</v>
      </c>
    </row>
    <row r="1915" spans="1:16">
      <c r="A1915" t="s">
        <v>5620</v>
      </c>
      <c r="B1915" t="s">
        <v>5917</v>
      </c>
      <c r="C1915" t="b">
        <f>COUNTIF(Table_Beispiel[relWort], Table_Nomen[[#This Row],[wortKey]]) &gt; 0</f>
        <v>0</v>
      </c>
      <c r="F1915" t="str">
        <f t="shared" si="24"/>
        <v/>
      </c>
      <c r="J1915" t="s">
        <v>5403</v>
      </c>
      <c r="K1915" t="s">
        <v>5419</v>
      </c>
      <c r="L1915" t="s">
        <v>45</v>
      </c>
      <c r="M1915" t="s">
        <v>5707</v>
      </c>
      <c r="N1915" t="s">
        <v>5405</v>
      </c>
      <c r="O1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Sie)KeyPräsensKey</v>
      </c>
      <c r="P1915">
        <v>1914</v>
      </c>
    </row>
    <row r="1916" spans="1:16">
      <c r="A1916" t="s">
        <v>5621</v>
      </c>
      <c r="B1916" t="s">
        <v>5918</v>
      </c>
      <c r="C1916" t="b">
        <f>COUNTIF(Table_Beispiel[relWort], Table_Nomen[[#This Row],[wortKey]]) &gt; 0</f>
        <v>0</v>
      </c>
      <c r="F1916" t="str">
        <f t="shared" si="24"/>
        <v/>
      </c>
      <c r="J1916" t="s">
        <v>5403</v>
      </c>
      <c r="K1916" t="s">
        <v>5420</v>
      </c>
      <c r="L1916" t="s">
        <v>45</v>
      </c>
      <c r="M1916" t="s">
        <v>5707</v>
      </c>
      <c r="N1916" t="s">
        <v>5405</v>
      </c>
      <c r="O1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Sie)KeyPräsensKey</v>
      </c>
      <c r="P1916">
        <v>1915</v>
      </c>
    </row>
    <row r="1917" spans="1:16">
      <c r="A1917" t="s">
        <v>5622</v>
      </c>
      <c r="B1917" t="s">
        <v>5919</v>
      </c>
      <c r="C1917" t="b">
        <f>COUNTIF(Table_Beispiel[relWort], Table_Nomen[[#This Row],[wortKey]]) &gt; 0</f>
        <v>0</v>
      </c>
      <c r="F1917" t="str">
        <f t="shared" si="24"/>
        <v/>
      </c>
      <c r="J1917" t="s">
        <v>5403</v>
      </c>
      <c r="K1917" t="s">
        <v>5421</v>
      </c>
      <c r="L1917" t="s">
        <v>45</v>
      </c>
      <c r="M1917" t="s">
        <v>5707</v>
      </c>
      <c r="N1917" t="s">
        <v>5405</v>
      </c>
      <c r="O1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Sie)KeyPräsensKey</v>
      </c>
      <c r="P1917">
        <v>1916</v>
      </c>
    </row>
    <row r="1918" spans="1:16">
      <c r="A1918" t="s">
        <v>5623</v>
      </c>
      <c r="B1918" t="s">
        <v>5920</v>
      </c>
      <c r="C1918" t="b">
        <f>COUNTIF(Table_Beispiel[relWort], Table_Nomen[[#This Row],[wortKey]]) &gt; 0</f>
        <v>0</v>
      </c>
      <c r="F1918" t="str">
        <f t="shared" si="24"/>
        <v/>
      </c>
      <c r="J1918" t="s">
        <v>5403</v>
      </c>
      <c r="K1918" t="s">
        <v>5422</v>
      </c>
      <c r="L1918" t="s">
        <v>45</v>
      </c>
      <c r="M1918" t="s">
        <v>5707</v>
      </c>
      <c r="N1918" t="s">
        <v>5405</v>
      </c>
      <c r="O1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Sie)KeyPräsensKey</v>
      </c>
      <c r="P1918">
        <v>1917</v>
      </c>
    </row>
    <row r="1919" spans="1:16">
      <c r="A1919" t="s">
        <v>5624</v>
      </c>
      <c r="B1919" t="s">
        <v>5921</v>
      </c>
      <c r="C1919" t="b">
        <f>COUNTIF(Table_Beispiel[relWort], Table_Nomen[[#This Row],[wortKey]]) &gt; 0</f>
        <v>0</v>
      </c>
      <c r="F1919" t="str">
        <f t="shared" si="24"/>
        <v/>
      </c>
      <c r="J1919" t="s">
        <v>5403</v>
      </c>
      <c r="K1919" t="s">
        <v>5423</v>
      </c>
      <c r="L1919" t="s">
        <v>45</v>
      </c>
      <c r="M1919" t="s">
        <v>5707</v>
      </c>
      <c r="N1919" t="s">
        <v>5405</v>
      </c>
      <c r="O1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Sie)KeyPräsensKey</v>
      </c>
      <c r="P1919">
        <v>1918</v>
      </c>
    </row>
    <row r="1920" spans="1:16">
      <c r="A1920" t="s">
        <v>5625</v>
      </c>
      <c r="B1920" t="s">
        <v>5922</v>
      </c>
      <c r="C1920" t="b">
        <f>COUNTIF(Table_Beispiel[relWort], Table_Nomen[[#This Row],[wortKey]]) &gt; 0</f>
        <v>0</v>
      </c>
      <c r="F1920" t="str">
        <f t="shared" si="24"/>
        <v/>
      </c>
      <c r="J1920" t="s">
        <v>5403</v>
      </c>
      <c r="K1920" t="s">
        <v>5424</v>
      </c>
      <c r="L1920" t="s">
        <v>45</v>
      </c>
      <c r="M1920" t="s">
        <v>5707</v>
      </c>
      <c r="N1920" t="s">
        <v>5405</v>
      </c>
      <c r="O1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Sie)KeyPräsensKey</v>
      </c>
      <c r="P1920">
        <v>1919</v>
      </c>
    </row>
    <row r="1921" spans="1:16">
      <c r="A1921" t="s">
        <v>5626</v>
      </c>
      <c r="B1921" t="s">
        <v>5923</v>
      </c>
      <c r="C1921" t="b">
        <f>COUNTIF(Table_Beispiel[relWort], Table_Nomen[[#This Row],[wortKey]]) &gt; 0</f>
        <v>0</v>
      </c>
      <c r="F1921" t="str">
        <f t="shared" si="24"/>
        <v/>
      </c>
      <c r="J1921" t="s">
        <v>5403</v>
      </c>
      <c r="K1921" t="s">
        <v>5425</v>
      </c>
      <c r="L1921" t="s">
        <v>45</v>
      </c>
      <c r="M1921" t="s">
        <v>5707</v>
      </c>
      <c r="N1921" t="s">
        <v>5405</v>
      </c>
      <c r="O1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Sie)KeyPräsensKey</v>
      </c>
      <c r="P1921">
        <v>1920</v>
      </c>
    </row>
    <row r="1922" spans="1:16">
      <c r="A1922" t="s">
        <v>5627</v>
      </c>
      <c r="B1922" t="s">
        <v>5924</v>
      </c>
      <c r="C1922" t="b">
        <f>COUNTIF(Table_Beispiel[relWort], Table_Nomen[[#This Row],[wortKey]]) &gt; 0</f>
        <v>0</v>
      </c>
      <c r="F1922" t="str">
        <f t="shared" si="24"/>
        <v/>
      </c>
      <c r="J1922" t="s">
        <v>5403</v>
      </c>
      <c r="K1922" t="s">
        <v>5426</v>
      </c>
      <c r="L1922" t="s">
        <v>45</v>
      </c>
      <c r="M1922" t="s">
        <v>5707</v>
      </c>
      <c r="N1922" t="s">
        <v>5405</v>
      </c>
      <c r="O1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Sie)KeyPräsensKey</v>
      </c>
      <c r="P1922">
        <v>1921</v>
      </c>
    </row>
    <row r="1923" spans="1:16">
      <c r="A1923" t="s">
        <v>5628</v>
      </c>
      <c r="B1923" t="s">
        <v>5925</v>
      </c>
      <c r="C1923" t="b">
        <f>COUNTIF(Table_Beispiel[relWort], Table_Nomen[[#This Row],[wortKey]]) &gt; 0</f>
        <v>0</v>
      </c>
      <c r="F1923" t="str">
        <f t="shared" si="24"/>
        <v/>
      </c>
      <c r="J1923" t="s">
        <v>5403</v>
      </c>
      <c r="K1923" t="s">
        <v>5427</v>
      </c>
      <c r="L1923" t="s">
        <v>45</v>
      </c>
      <c r="M1923" t="s">
        <v>5707</v>
      </c>
      <c r="N1923" t="s">
        <v>5405</v>
      </c>
      <c r="O1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Sie)KeyPräsensKey</v>
      </c>
      <c r="P1923">
        <v>1922</v>
      </c>
    </row>
    <row r="1924" spans="1:16">
      <c r="A1924" t="s">
        <v>5629</v>
      </c>
      <c r="B1924" t="s">
        <v>5910</v>
      </c>
      <c r="C1924" t="b">
        <f>COUNTIF(Table_Beispiel[relWort], Table_Nomen[[#This Row],[wortKey]]) &gt; 0</f>
        <v>0</v>
      </c>
      <c r="F1924" t="str">
        <f t="shared" si="24"/>
        <v/>
      </c>
      <c r="J1924" t="s">
        <v>5403</v>
      </c>
      <c r="K1924" t="s">
        <v>5428</v>
      </c>
      <c r="L1924" t="s">
        <v>45</v>
      </c>
      <c r="M1924" t="s">
        <v>5707</v>
      </c>
      <c r="N1924" t="s">
        <v>5405</v>
      </c>
      <c r="O1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Sie)KeyPräsensKey</v>
      </c>
      <c r="P1924">
        <v>1923</v>
      </c>
    </row>
    <row r="1925" spans="1:16">
      <c r="A1925" t="s">
        <v>5630</v>
      </c>
      <c r="B1925" t="s">
        <v>5926</v>
      </c>
      <c r="C1925" t="b">
        <f>COUNTIF(Table_Beispiel[relWort], Table_Nomen[[#This Row],[wortKey]]) &gt; 0</f>
        <v>0</v>
      </c>
      <c r="F1925" t="str">
        <f t="shared" si="24"/>
        <v/>
      </c>
      <c r="J1925" t="s">
        <v>5403</v>
      </c>
      <c r="K1925" t="s">
        <v>5429</v>
      </c>
      <c r="L1925" t="s">
        <v>45</v>
      </c>
      <c r="M1925" t="s">
        <v>5707</v>
      </c>
      <c r="N1925" t="s">
        <v>5405</v>
      </c>
      <c r="O1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Sie)KeyPräsensKey</v>
      </c>
      <c r="P1925">
        <v>1924</v>
      </c>
    </row>
    <row r="1926" spans="1:16">
      <c r="A1926" t="s">
        <v>5631</v>
      </c>
      <c r="B1926" t="s">
        <v>5927</v>
      </c>
      <c r="C1926" t="b">
        <f>COUNTIF(Table_Beispiel[relWort], Table_Nomen[[#This Row],[wortKey]]) &gt; 0</f>
        <v>0</v>
      </c>
      <c r="F1926" t="str">
        <f t="shared" si="24"/>
        <v/>
      </c>
      <c r="J1926" t="s">
        <v>5403</v>
      </c>
      <c r="K1926" t="s">
        <v>5430</v>
      </c>
      <c r="L1926" t="s">
        <v>45</v>
      </c>
      <c r="M1926" t="s">
        <v>5707</v>
      </c>
      <c r="N1926" t="s">
        <v>5405</v>
      </c>
      <c r="O1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Sie)KeyPräsensKey</v>
      </c>
      <c r="P1926">
        <v>1925</v>
      </c>
    </row>
    <row r="1927" spans="1:16">
      <c r="A1927" t="s">
        <v>5632</v>
      </c>
      <c r="B1927" t="s">
        <v>5928</v>
      </c>
      <c r="C1927" t="b">
        <f>COUNTIF(Table_Beispiel[relWort], Table_Nomen[[#This Row],[wortKey]]) &gt; 0</f>
        <v>0</v>
      </c>
      <c r="F1927" t="str">
        <f t="shared" si="24"/>
        <v/>
      </c>
      <c r="J1927" t="s">
        <v>5403</v>
      </c>
      <c r="K1927" t="s">
        <v>5431</v>
      </c>
      <c r="L1927" t="s">
        <v>45</v>
      </c>
      <c r="M1927" t="s">
        <v>5707</v>
      </c>
      <c r="N1927" t="s">
        <v>5405</v>
      </c>
      <c r="O1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Sie)KeyPräsensKey</v>
      </c>
      <c r="P1927">
        <v>1926</v>
      </c>
    </row>
    <row r="1928" spans="1:16">
      <c r="A1928" t="s">
        <v>5633</v>
      </c>
      <c r="B1928" t="s">
        <v>5929</v>
      </c>
      <c r="C1928" t="b">
        <f>COUNTIF(Table_Beispiel[relWort], Table_Nomen[[#This Row],[wortKey]]) &gt; 0</f>
        <v>0</v>
      </c>
      <c r="F1928" t="str">
        <f t="shared" si="24"/>
        <v/>
      </c>
      <c r="J1928" t="s">
        <v>5403</v>
      </c>
      <c r="K1928" t="s">
        <v>5432</v>
      </c>
      <c r="L1928" t="s">
        <v>45</v>
      </c>
      <c r="M1928" t="s">
        <v>5707</v>
      </c>
      <c r="N1928" t="s">
        <v>5405</v>
      </c>
      <c r="O1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Sie)KeyPräsensKey</v>
      </c>
      <c r="P1928">
        <v>1927</v>
      </c>
    </row>
    <row r="1929" spans="1:16">
      <c r="A1929" t="s">
        <v>5634</v>
      </c>
      <c r="B1929" t="s">
        <v>5930</v>
      </c>
      <c r="C1929" t="b">
        <f>COUNTIF(Table_Beispiel[relWort], Table_Nomen[[#This Row],[wortKey]]) &gt; 0</f>
        <v>0</v>
      </c>
      <c r="F1929" t="str">
        <f t="shared" si="24"/>
        <v/>
      </c>
      <c r="J1929" t="s">
        <v>5403</v>
      </c>
      <c r="K1929" t="s">
        <v>5433</v>
      </c>
      <c r="L1929" t="s">
        <v>45</v>
      </c>
      <c r="M1929" t="s">
        <v>5707</v>
      </c>
      <c r="N1929" t="s">
        <v>5405</v>
      </c>
      <c r="O1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Sie)KeyPräsensKey</v>
      </c>
      <c r="P1929">
        <v>1928</v>
      </c>
    </row>
    <row r="1930" spans="1:16">
      <c r="A1930" t="s">
        <v>5635</v>
      </c>
      <c r="B1930" t="s">
        <v>5931</v>
      </c>
      <c r="C1930" t="b">
        <f>COUNTIF(Table_Beispiel[relWort], Table_Nomen[[#This Row],[wortKey]]) &gt; 0</f>
        <v>0</v>
      </c>
      <c r="F1930" t="str">
        <f t="shared" si="24"/>
        <v/>
      </c>
      <c r="J1930" t="s">
        <v>5403</v>
      </c>
      <c r="K1930" t="s">
        <v>5434</v>
      </c>
      <c r="L1930" t="s">
        <v>45</v>
      </c>
      <c r="M1930" t="s">
        <v>5707</v>
      </c>
      <c r="N1930" t="s">
        <v>5405</v>
      </c>
      <c r="O1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Sie)KeyPräsensKey</v>
      </c>
      <c r="P1930">
        <v>1929</v>
      </c>
    </row>
    <row r="1931" spans="1:16">
      <c r="A1931" t="s">
        <v>5636</v>
      </c>
      <c r="B1931" t="s">
        <v>5932</v>
      </c>
      <c r="C1931" t="b">
        <f>COUNTIF(Table_Beispiel[relWort], Table_Nomen[[#This Row],[wortKey]]) &gt; 0</f>
        <v>0</v>
      </c>
      <c r="F1931" t="str">
        <f t="shared" si="24"/>
        <v/>
      </c>
      <c r="J1931" t="s">
        <v>5403</v>
      </c>
      <c r="K1931" t="s">
        <v>5435</v>
      </c>
      <c r="L1931" t="s">
        <v>45</v>
      </c>
      <c r="M1931" t="s">
        <v>5707</v>
      </c>
      <c r="N1931" t="s">
        <v>5405</v>
      </c>
      <c r="O1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Sie)KeyPräsensKey</v>
      </c>
      <c r="P1931">
        <v>1930</v>
      </c>
    </row>
    <row r="1932" spans="1:16">
      <c r="A1932" t="s">
        <v>5637</v>
      </c>
      <c r="B1932" t="s">
        <v>5933</v>
      </c>
      <c r="C1932" t="b">
        <f>COUNTIF(Table_Beispiel[relWort], Table_Nomen[[#This Row],[wortKey]]) &gt; 0</f>
        <v>0</v>
      </c>
      <c r="F1932" t="str">
        <f t="shared" si="24"/>
        <v/>
      </c>
      <c r="J1932" t="s">
        <v>5403</v>
      </c>
      <c r="K1932" t="s">
        <v>5436</v>
      </c>
      <c r="L1932" t="s">
        <v>45</v>
      </c>
      <c r="M1932" t="s">
        <v>5707</v>
      </c>
      <c r="N1932" t="s">
        <v>5405</v>
      </c>
      <c r="O1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Sie)KeyPräsensKey</v>
      </c>
      <c r="P1932">
        <v>1931</v>
      </c>
    </row>
    <row r="1933" spans="1:16">
      <c r="A1933" t="s">
        <v>5638</v>
      </c>
      <c r="B1933" t="s">
        <v>5934</v>
      </c>
      <c r="C1933" t="b">
        <f>COUNTIF(Table_Beispiel[relWort], Table_Nomen[[#This Row],[wortKey]]) &gt; 0</f>
        <v>0</v>
      </c>
      <c r="F1933" t="str">
        <f t="shared" si="24"/>
        <v/>
      </c>
      <c r="J1933" t="s">
        <v>5403</v>
      </c>
      <c r="K1933" t="s">
        <v>5437</v>
      </c>
      <c r="L1933" t="s">
        <v>45</v>
      </c>
      <c r="M1933" t="s">
        <v>5707</v>
      </c>
      <c r="N1933" t="s">
        <v>5405</v>
      </c>
      <c r="O1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Sie)KeyPräsensKey</v>
      </c>
      <c r="P1933">
        <v>1932</v>
      </c>
    </row>
    <row r="1934" spans="1:16">
      <c r="A1934" t="s">
        <v>5639</v>
      </c>
      <c r="B1934" t="s">
        <v>5935</v>
      </c>
      <c r="C1934" t="b">
        <f>COUNTIF(Table_Beispiel[relWort], Table_Nomen[[#This Row],[wortKey]]) &gt; 0</f>
        <v>0</v>
      </c>
      <c r="F1934" t="str">
        <f t="shared" ref="F1934:F1951" si="25">IF(OR(LEFT(A1934,4)="der ", ISNUMBER(SEARCH("/der",A1934))),"mannlichGenus",
 IF(OR(LEFT(A1934,4)="das ", ISNUMBER(SEARCH("/das",A1934))),"sachlichGenus",
 IF(OR(LEFT(A1934,4)="die ", ISNUMBER(SEARCH("/die",A1934))),"weiblichGenus",
 "")))</f>
        <v/>
      </c>
      <c r="J1934" t="s">
        <v>5403</v>
      </c>
      <c r="K1934" t="s">
        <v>5438</v>
      </c>
      <c r="L1934" t="s">
        <v>45</v>
      </c>
      <c r="M1934" t="s">
        <v>5707</v>
      </c>
      <c r="N1934" t="s">
        <v>5405</v>
      </c>
      <c r="O1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Sie)KeyPräsensKey</v>
      </c>
      <c r="P1934">
        <v>1933</v>
      </c>
    </row>
    <row r="1935" spans="1:16">
      <c r="A1935" t="s">
        <v>5640</v>
      </c>
      <c r="B1935" t="s">
        <v>5936</v>
      </c>
      <c r="C1935" t="b">
        <f>COUNTIF(Table_Beispiel[relWort], Table_Nomen[[#This Row],[wortKey]]) &gt; 0</f>
        <v>0</v>
      </c>
      <c r="F1935" t="str">
        <f t="shared" si="25"/>
        <v/>
      </c>
      <c r="J1935" t="s">
        <v>5403</v>
      </c>
      <c r="K1935" t="s">
        <v>5439</v>
      </c>
      <c r="L1935" t="s">
        <v>45</v>
      </c>
      <c r="M1935" t="s">
        <v>5707</v>
      </c>
      <c r="N1935" t="s">
        <v>5405</v>
      </c>
      <c r="O1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Sie)KeyPräsensKey</v>
      </c>
      <c r="P1935">
        <v>1934</v>
      </c>
    </row>
    <row r="1936" spans="1:16">
      <c r="A1936" t="s">
        <v>5641</v>
      </c>
      <c r="B1936" t="s">
        <v>5937</v>
      </c>
      <c r="C1936" t="b">
        <f>COUNTIF(Table_Beispiel[relWort], Table_Nomen[[#This Row],[wortKey]]) &gt; 0</f>
        <v>0</v>
      </c>
      <c r="F1936" t="str">
        <f t="shared" si="25"/>
        <v/>
      </c>
      <c r="J1936" t="s">
        <v>5403</v>
      </c>
      <c r="K1936" t="s">
        <v>5440</v>
      </c>
      <c r="L1936" t="s">
        <v>45</v>
      </c>
      <c r="M1936" t="s">
        <v>5707</v>
      </c>
      <c r="N1936" t="s">
        <v>5405</v>
      </c>
      <c r="O1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Sie)KeyPräsensKey</v>
      </c>
      <c r="P1936">
        <v>1935</v>
      </c>
    </row>
    <row r="1937" spans="1:16">
      <c r="A1937" t="s">
        <v>5642</v>
      </c>
      <c r="B1937" t="s">
        <v>5938</v>
      </c>
      <c r="C1937" t="b">
        <f>COUNTIF(Table_Beispiel[relWort], Table_Nomen[[#This Row],[wortKey]]) &gt; 0</f>
        <v>0</v>
      </c>
      <c r="F1937" t="str">
        <f t="shared" si="25"/>
        <v/>
      </c>
      <c r="J1937" t="s">
        <v>5403</v>
      </c>
      <c r="K1937" t="s">
        <v>5441</v>
      </c>
      <c r="L1937" t="s">
        <v>45</v>
      </c>
      <c r="M1937" t="s">
        <v>5707</v>
      </c>
      <c r="N1937" t="s">
        <v>5405</v>
      </c>
      <c r="O1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Sie)KeyPräsensKey</v>
      </c>
      <c r="P1937">
        <v>1936</v>
      </c>
    </row>
    <row r="1938" spans="1:16">
      <c r="A1938" t="s">
        <v>5643</v>
      </c>
      <c r="B1938" t="s">
        <v>5939</v>
      </c>
      <c r="C1938" t="b">
        <f>COUNTIF(Table_Beispiel[relWort], Table_Nomen[[#This Row],[wortKey]]) &gt; 0</f>
        <v>0</v>
      </c>
      <c r="F1938" t="str">
        <f t="shared" si="25"/>
        <v/>
      </c>
      <c r="J1938" t="s">
        <v>5403</v>
      </c>
      <c r="K1938" t="s">
        <v>5442</v>
      </c>
      <c r="L1938" t="s">
        <v>45</v>
      </c>
      <c r="M1938" t="s">
        <v>5707</v>
      </c>
      <c r="N1938" t="s">
        <v>5405</v>
      </c>
      <c r="O1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Sie)KeyPräsensKey</v>
      </c>
      <c r="P1938">
        <v>1937</v>
      </c>
    </row>
    <row r="1939" spans="1:16">
      <c r="A1939" t="s">
        <v>5644</v>
      </c>
      <c r="B1939" t="s">
        <v>5940</v>
      </c>
      <c r="C1939" t="b">
        <f>COUNTIF(Table_Beispiel[relWort], Table_Nomen[[#This Row],[wortKey]]) &gt; 0</f>
        <v>0</v>
      </c>
      <c r="F1939" t="str">
        <f t="shared" si="25"/>
        <v/>
      </c>
      <c r="J1939" t="s">
        <v>5403</v>
      </c>
      <c r="K1939" t="s">
        <v>5443</v>
      </c>
      <c r="L1939" t="s">
        <v>45</v>
      </c>
      <c r="M1939" t="s">
        <v>5707</v>
      </c>
      <c r="N1939" t="s">
        <v>5405</v>
      </c>
      <c r="O1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Sie)KeyPräsensKey</v>
      </c>
      <c r="P1939">
        <v>1938</v>
      </c>
    </row>
    <row r="1940" spans="1:16">
      <c r="A1940" t="s">
        <v>5645</v>
      </c>
      <c r="B1940" t="s">
        <v>5941</v>
      </c>
      <c r="C1940" t="b">
        <f>COUNTIF(Table_Beispiel[relWort], Table_Nomen[[#This Row],[wortKey]]) &gt; 0</f>
        <v>0</v>
      </c>
      <c r="F1940" t="str">
        <f t="shared" si="25"/>
        <v/>
      </c>
      <c r="J1940" t="s">
        <v>5403</v>
      </c>
      <c r="K1940" t="s">
        <v>5444</v>
      </c>
      <c r="L1940" t="s">
        <v>45</v>
      </c>
      <c r="M1940" t="s">
        <v>5707</v>
      </c>
      <c r="N1940" t="s">
        <v>5405</v>
      </c>
      <c r="O1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Sie)KeyPräsensKey</v>
      </c>
      <c r="P1940">
        <v>1939</v>
      </c>
    </row>
    <row r="1941" spans="1:16">
      <c r="A1941" t="s">
        <v>5646</v>
      </c>
      <c r="B1941" t="s">
        <v>5942</v>
      </c>
      <c r="C1941" t="b">
        <f>COUNTIF(Table_Beispiel[relWort], Table_Nomen[[#This Row],[wortKey]]) &gt; 0</f>
        <v>0</v>
      </c>
      <c r="F1941" t="str">
        <f t="shared" si="25"/>
        <v/>
      </c>
      <c r="J1941" t="s">
        <v>5403</v>
      </c>
      <c r="K1941" t="s">
        <v>5445</v>
      </c>
      <c r="L1941" t="s">
        <v>45</v>
      </c>
      <c r="M1941" t="s">
        <v>5707</v>
      </c>
      <c r="N1941" t="s">
        <v>5405</v>
      </c>
      <c r="O1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Sie)KeyPräsensKey</v>
      </c>
      <c r="P1941">
        <v>1940</v>
      </c>
    </row>
    <row r="1942" spans="1:16">
      <c r="A1942" t="s">
        <v>5647</v>
      </c>
      <c r="B1942" t="s">
        <v>5943</v>
      </c>
      <c r="C1942" t="b">
        <f>COUNTIF(Table_Beispiel[relWort], Table_Nomen[[#This Row],[wortKey]]) &gt; 0</f>
        <v>0</v>
      </c>
      <c r="F1942" t="str">
        <f t="shared" si="25"/>
        <v/>
      </c>
      <c r="J1942" t="s">
        <v>5403</v>
      </c>
      <c r="K1942" t="s">
        <v>5446</v>
      </c>
      <c r="L1942" t="s">
        <v>45</v>
      </c>
      <c r="M1942" t="s">
        <v>5707</v>
      </c>
      <c r="N1942" t="s">
        <v>5405</v>
      </c>
      <c r="O1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Sie)KeyPräsensKey</v>
      </c>
      <c r="P1942">
        <v>1941</v>
      </c>
    </row>
    <row r="1943" spans="1:16">
      <c r="A1943" t="s">
        <v>5648</v>
      </c>
      <c r="B1943" t="s">
        <v>5944</v>
      </c>
      <c r="C1943" t="b">
        <f>COUNTIF(Table_Beispiel[relWort], Table_Nomen[[#This Row],[wortKey]]) &gt; 0</f>
        <v>0</v>
      </c>
      <c r="F1943" t="str">
        <f t="shared" si="25"/>
        <v/>
      </c>
      <c r="J1943" t="s">
        <v>5403</v>
      </c>
      <c r="K1943" t="s">
        <v>5447</v>
      </c>
      <c r="L1943" t="s">
        <v>45</v>
      </c>
      <c r="M1943" t="s">
        <v>5707</v>
      </c>
      <c r="N1943" t="s">
        <v>5405</v>
      </c>
      <c r="O1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Sie)KeyPräsensKey</v>
      </c>
      <c r="P1943">
        <v>1942</v>
      </c>
    </row>
    <row r="1944" spans="1:16">
      <c r="A1944" t="s">
        <v>5649</v>
      </c>
      <c r="B1944" t="s">
        <v>5945</v>
      </c>
      <c r="C1944" t="b">
        <f>COUNTIF(Table_Beispiel[relWort], Table_Nomen[[#This Row],[wortKey]]) &gt; 0</f>
        <v>0</v>
      </c>
      <c r="F1944" t="str">
        <f t="shared" si="25"/>
        <v/>
      </c>
      <c r="J1944" t="s">
        <v>5403</v>
      </c>
      <c r="K1944" t="s">
        <v>5448</v>
      </c>
      <c r="L1944" t="s">
        <v>45</v>
      </c>
      <c r="M1944" t="s">
        <v>5707</v>
      </c>
      <c r="N1944" t="s">
        <v>5405</v>
      </c>
      <c r="O1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Sie)KeyPräsensKey</v>
      </c>
      <c r="P1944">
        <v>1943</v>
      </c>
    </row>
    <row r="1945" spans="1:16">
      <c r="A1945" t="s">
        <v>5650</v>
      </c>
      <c r="B1945" t="s">
        <v>5946</v>
      </c>
      <c r="C1945" t="b">
        <f>COUNTIF(Table_Beispiel[relWort], Table_Nomen[[#This Row],[wortKey]]) &gt; 0</f>
        <v>0</v>
      </c>
      <c r="F1945" t="str">
        <f t="shared" si="25"/>
        <v/>
      </c>
      <c r="J1945" t="s">
        <v>5403</v>
      </c>
      <c r="K1945" t="s">
        <v>5449</v>
      </c>
      <c r="L1945" t="s">
        <v>45</v>
      </c>
      <c r="M1945" t="s">
        <v>5707</v>
      </c>
      <c r="N1945" t="s">
        <v>5405</v>
      </c>
      <c r="O1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Sie)KeyPräsensKey</v>
      </c>
      <c r="P1945">
        <v>1944</v>
      </c>
    </row>
    <row r="1946" spans="1:16">
      <c r="A1946" t="s">
        <v>5651</v>
      </c>
      <c r="B1946" t="s">
        <v>5947</v>
      </c>
      <c r="C1946" t="b">
        <f>COUNTIF(Table_Beispiel[relWort], Table_Nomen[[#This Row],[wortKey]]) &gt; 0</f>
        <v>0</v>
      </c>
      <c r="F1946" t="str">
        <f t="shared" si="25"/>
        <v/>
      </c>
      <c r="J1946" t="s">
        <v>5403</v>
      </c>
      <c r="K1946" t="s">
        <v>5450</v>
      </c>
      <c r="L1946" t="s">
        <v>45</v>
      </c>
      <c r="M1946" t="s">
        <v>5707</v>
      </c>
      <c r="N1946" t="s">
        <v>5405</v>
      </c>
      <c r="O1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Sie)KeyPräsensKey</v>
      </c>
      <c r="P1946">
        <v>1945</v>
      </c>
    </row>
    <row r="1947" spans="1:16">
      <c r="A1947" t="s">
        <v>5652</v>
      </c>
      <c r="B1947" t="s">
        <v>5948</v>
      </c>
      <c r="C1947" t="b">
        <f>COUNTIF(Table_Beispiel[relWort], Table_Nomen[[#This Row],[wortKey]]) &gt; 0</f>
        <v>0</v>
      </c>
      <c r="F1947" t="str">
        <f t="shared" si="25"/>
        <v/>
      </c>
      <c r="J1947" t="s">
        <v>5403</v>
      </c>
      <c r="K1947" t="s">
        <v>5451</v>
      </c>
      <c r="L1947" t="s">
        <v>45</v>
      </c>
      <c r="M1947" t="s">
        <v>5707</v>
      </c>
      <c r="N1947" t="s">
        <v>5405</v>
      </c>
      <c r="O1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Sie)KeyPräsensKey</v>
      </c>
      <c r="P1947">
        <v>1946</v>
      </c>
    </row>
    <row r="1948" spans="1:16">
      <c r="A1948" t="s">
        <v>5653</v>
      </c>
      <c r="B1948" t="s">
        <v>5949</v>
      </c>
      <c r="C1948" t="b">
        <f>COUNTIF(Table_Beispiel[relWort], Table_Nomen[[#This Row],[wortKey]]) &gt; 0</f>
        <v>0</v>
      </c>
      <c r="F1948" t="str">
        <f t="shared" si="25"/>
        <v/>
      </c>
      <c r="J1948" t="s">
        <v>5403</v>
      </c>
      <c r="K1948" t="s">
        <v>5452</v>
      </c>
      <c r="L1948" t="s">
        <v>45</v>
      </c>
      <c r="M1948" t="s">
        <v>5707</v>
      </c>
      <c r="N1948" t="s">
        <v>5405</v>
      </c>
      <c r="O1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Sie)KeyPräsensKey</v>
      </c>
      <c r="P1948">
        <v>1947</v>
      </c>
    </row>
    <row r="1949" spans="1:16">
      <c r="A1949" t="s">
        <v>5654</v>
      </c>
      <c r="B1949" t="s">
        <v>5950</v>
      </c>
      <c r="C1949" t="b">
        <f>COUNTIF(Table_Beispiel[relWort], Table_Nomen[[#This Row],[wortKey]]) &gt; 0</f>
        <v>0</v>
      </c>
      <c r="F1949" t="str">
        <f t="shared" si="25"/>
        <v/>
      </c>
      <c r="J1949" t="s">
        <v>5403</v>
      </c>
      <c r="K1949" t="s">
        <v>5453</v>
      </c>
      <c r="L1949" t="s">
        <v>45</v>
      </c>
      <c r="M1949" t="s">
        <v>5707</v>
      </c>
      <c r="N1949" t="s">
        <v>5405</v>
      </c>
      <c r="O1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Sie)KeyPräsensKey</v>
      </c>
      <c r="P1949">
        <v>1948</v>
      </c>
    </row>
    <row r="1950" spans="1:16">
      <c r="A1950" t="s">
        <v>5655</v>
      </c>
      <c r="B1950" t="s">
        <v>5951</v>
      </c>
      <c r="C1950" t="b">
        <f>COUNTIF(Table_Beispiel[relWort], Table_Nomen[[#This Row],[wortKey]]) &gt; 0</f>
        <v>0</v>
      </c>
      <c r="F1950" t="str">
        <f t="shared" si="25"/>
        <v/>
      </c>
      <c r="J1950" t="s">
        <v>5403</v>
      </c>
      <c r="K1950" t="s">
        <v>5454</v>
      </c>
      <c r="L1950" t="s">
        <v>45</v>
      </c>
      <c r="M1950" t="s">
        <v>5707</v>
      </c>
      <c r="N1950" t="s">
        <v>5405</v>
      </c>
      <c r="O1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Sie)KeyPräsensKey</v>
      </c>
      <c r="P1950">
        <v>1949</v>
      </c>
    </row>
    <row r="1951" spans="1:16">
      <c r="A1951" t="s">
        <v>5656</v>
      </c>
      <c r="B1951" t="s">
        <v>5952</v>
      </c>
      <c r="C1951" t="b">
        <f>COUNTIF(Table_Beispiel[relWort], Table_Nomen[[#This Row],[wortKey]]) &gt; 0</f>
        <v>0</v>
      </c>
      <c r="F1951" t="str">
        <f t="shared" si="25"/>
        <v/>
      </c>
      <c r="J1951" t="s">
        <v>5403</v>
      </c>
      <c r="K1951" t="s">
        <v>5455</v>
      </c>
      <c r="L1951" t="s">
        <v>45</v>
      </c>
      <c r="M1951" t="s">
        <v>5707</v>
      </c>
      <c r="N1951" t="s">
        <v>5405</v>
      </c>
      <c r="O1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Sie)KeyPräsensKey</v>
      </c>
      <c r="P1951">
        <v>1950</v>
      </c>
    </row>
    <row r="1952" spans="1:16">
      <c r="A1952" t="s">
        <v>5657</v>
      </c>
      <c r="B1952" t="s">
        <v>5953</v>
      </c>
      <c r="C1952" t="b">
        <f>COUNTIF(Table_Beispiel[relWort], Table_Nomen[[#This Row],[wortKey]]) &gt; 0</f>
        <v>0</v>
      </c>
      <c r="F1952" t="str">
        <f t="shared" ref="F1952:F1983" si="26">IF(OR(LEFT(A1952,4)="der ", ISNUMBER(SEARCH("/der",A1952))),"mannlichGenus",
 IF(OR(LEFT(A1952,4)="das ", ISNUMBER(SEARCH("/das",A1952))),"sachlichGenus",
 IF(OR(LEFT(A1952,4)="die ", ISNUMBER(SEARCH("/die",A1952))),"weiblichGenus",
 "")))</f>
        <v/>
      </c>
      <c r="J1952" t="s">
        <v>5403</v>
      </c>
      <c r="K1952" t="s">
        <v>5406</v>
      </c>
      <c r="L1952" t="s">
        <v>46</v>
      </c>
      <c r="M1952" t="s">
        <v>5707</v>
      </c>
      <c r="N1952" t="s">
        <v>5405</v>
      </c>
      <c r="O1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Sie)KeyPräsensKey</v>
      </c>
      <c r="P1952">
        <v>1951</v>
      </c>
    </row>
    <row r="1953" spans="1:16">
      <c r="A1953" t="s">
        <v>5658</v>
      </c>
      <c r="B1953" t="s">
        <v>5954</v>
      </c>
      <c r="C1953" t="b">
        <f>COUNTIF(Table_Beispiel[relWort], Table_Nomen[[#This Row],[wortKey]]) &gt; 0</f>
        <v>0</v>
      </c>
      <c r="F1953" t="str">
        <f t="shared" si="26"/>
        <v/>
      </c>
      <c r="J1953" t="s">
        <v>5403</v>
      </c>
      <c r="K1953" t="s">
        <v>5407</v>
      </c>
      <c r="L1953" t="s">
        <v>46</v>
      </c>
      <c r="M1953" t="s">
        <v>5707</v>
      </c>
      <c r="N1953" t="s">
        <v>5405</v>
      </c>
      <c r="O1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Sie)KeyPräsensKey</v>
      </c>
      <c r="P1953">
        <v>1952</v>
      </c>
    </row>
    <row r="1954" spans="1:16">
      <c r="A1954" t="s">
        <v>5659</v>
      </c>
      <c r="B1954" t="s">
        <v>5955</v>
      </c>
      <c r="C1954" t="b">
        <f>COUNTIF(Table_Beispiel[relWort], Table_Nomen[[#This Row],[wortKey]]) &gt; 0</f>
        <v>0</v>
      </c>
      <c r="F1954" t="str">
        <f t="shared" si="26"/>
        <v/>
      </c>
      <c r="J1954" t="s">
        <v>5403</v>
      </c>
      <c r="K1954" t="s">
        <v>5408</v>
      </c>
      <c r="L1954" t="s">
        <v>46</v>
      </c>
      <c r="M1954" t="s">
        <v>5707</v>
      </c>
      <c r="N1954" t="s">
        <v>5405</v>
      </c>
      <c r="O1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Sie)KeyPräsensKey</v>
      </c>
      <c r="P1954">
        <v>1953</v>
      </c>
    </row>
    <row r="1955" spans="1:16">
      <c r="A1955" t="s">
        <v>5660</v>
      </c>
      <c r="B1955" t="s">
        <v>5956</v>
      </c>
      <c r="C1955" t="b">
        <f>COUNTIF(Table_Beispiel[relWort], Table_Nomen[[#This Row],[wortKey]]) &gt; 0</f>
        <v>0</v>
      </c>
      <c r="F1955" t="str">
        <f t="shared" si="26"/>
        <v/>
      </c>
      <c r="J1955" t="s">
        <v>5403</v>
      </c>
      <c r="K1955" t="s">
        <v>5409</v>
      </c>
      <c r="L1955" t="s">
        <v>46</v>
      </c>
      <c r="M1955" t="s">
        <v>5707</v>
      </c>
      <c r="N1955" t="s">
        <v>5405</v>
      </c>
      <c r="O1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Sie)KeyPräsensKey</v>
      </c>
      <c r="P1955">
        <v>1954</v>
      </c>
    </row>
    <row r="1956" spans="1:16">
      <c r="A1956" t="s">
        <v>5661</v>
      </c>
      <c r="B1956" t="s">
        <v>5957</v>
      </c>
      <c r="C1956" t="b">
        <f>COUNTIF(Table_Beispiel[relWort], Table_Nomen[[#This Row],[wortKey]]) &gt; 0</f>
        <v>0</v>
      </c>
      <c r="F1956" t="str">
        <f t="shared" si="26"/>
        <v/>
      </c>
      <c r="J1956" t="s">
        <v>5403</v>
      </c>
      <c r="K1956" t="s">
        <v>5410</v>
      </c>
      <c r="L1956" t="s">
        <v>46</v>
      </c>
      <c r="M1956" t="s">
        <v>5707</v>
      </c>
      <c r="N1956" t="s">
        <v>5405</v>
      </c>
      <c r="O1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Sie)KeyPräsensKey</v>
      </c>
      <c r="P1956">
        <v>1955</v>
      </c>
    </row>
    <row r="1957" spans="1:16">
      <c r="A1957" t="s">
        <v>5662</v>
      </c>
      <c r="B1957" t="s">
        <v>5958</v>
      </c>
      <c r="C1957" t="b">
        <f>COUNTIF(Table_Beispiel[relWort], Table_Nomen[[#This Row],[wortKey]]) &gt; 0</f>
        <v>0</v>
      </c>
      <c r="F1957" t="str">
        <f t="shared" si="26"/>
        <v/>
      </c>
      <c r="J1957" t="s">
        <v>5403</v>
      </c>
      <c r="K1957" t="s">
        <v>5411</v>
      </c>
      <c r="L1957" t="s">
        <v>46</v>
      </c>
      <c r="M1957" t="s">
        <v>5707</v>
      </c>
      <c r="N1957" t="s">
        <v>5405</v>
      </c>
      <c r="O1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Sie)KeyPräsensKey</v>
      </c>
      <c r="P1957">
        <v>1956</v>
      </c>
    </row>
    <row r="1958" spans="1:16">
      <c r="A1958" t="s">
        <v>5663</v>
      </c>
      <c r="B1958" t="s">
        <v>5959</v>
      </c>
      <c r="C1958" t="b">
        <f>COUNTIF(Table_Beispiel[relWort], Table_Nomen[[#This Row],[wortKey]]) &gt; 0</f>
        <v>0</v>
      </c>
      <c r="F1958" t="str">
        <f t="shared" si="26"/>
        <v/>
      </c>
      <c r="J1958" t="s">
        <v>5403</v>
      </c>
      <c r="K1958" t="s">
        <v>5412</v>
      </c>
      <c r="L1958" t="s">
        <v>46</v>
      </c>
      <c r="M1958" t="s">
        <v>5707</v>
      </c>
      <c r="N1958" t="s">
        <v>5405</v>
      </c>
      <c r="O1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Sie)KeyPräsensKey</v>
      </c>
      <c r="P1958">
        <v>1957</v>
      </c>
    </row>
    <row r="1959" spans="1:16">
      <c r="A1959" t="s">
        <v>5664</v>
      </c>
      <c r="B1959" t="s">
        <v>5960</v>
      </c>
      <c r="C1959" t="b">
        <f>COUNTIF(Table_Beispiel[relWort], Table_Nomen[[#This Row],[wortKey]]) &gt; 0</f>
        <v>0</v>
      </c>
      <c r="F1959" t="str">
        <f t="shared" si="26"/>
        <v/>
      </c>
      <c r="J1959" t="s">
        <v>5403</v>
      </c>
      <c r="K1959" t="s">
        <v>5413</v>
      </c>
      <c r="L1959" t="s">
        <v>46</v>
      </c>
      <c r="M1959" t="s">
        <v>5707</v>
      </c>
      <c r="N1959" t="s">
        <v>5405</v>
      </c>
      <c r="O1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Sie)KeyPräsensKey</v>
      </c>
      <c r="P1959">
        <v>1958</v>
      </c>
    </row>
    <row r="1960" spans="1:16">
      <c r="A1960" t="s">
        <v>5665</v>
      </c>
      <c r="B1960" t="s">
        <v>5961</v>
      </c>
      <c r="C1960" t="b">
        <f>COUNTIF(Table_Beispiel[relWort], Table_Nomen[[#This Row],[wortKey]]) &gt; 0</f>
        <v>0</v>
      </c>
      <c r="F1960" t="str">
        <f t="shared" si="26"/>
        <v/>
      </c>
      <c r="J1960" t="s">
        <v>5403</v>
      </c>
      <c r="K1960" t="s">
        <v>5414</v>
      </c>
      <c r="L1960" t="s">
        <v>46</v>
      </c>
      <c r="M1960" t="s">
        <v>5707</v>
      </c>
      <c r="N1960" t="s">
        <v>5405</v>
      </c>
      <c r="O1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Sie)KeyPräsensKey</v>
      </c>
      <c r="P1960">
        <v>1959</v>
      </c>
    </row>
    <row r="1961" spans="1:16">
      <c r="A1961" t="s">
        <v>5666</v>
      </c>
      <c r="B1961" t="s">
        <v>5962</v>
      </c>
      <c r="C1961" t="b">
        <f>COUNTIF(Table_Beispiel[relWort], Table_Nomen[[#This Row],[wortKey]]) &gt; 0</f>
        <v>0</v>
      </c>
      <c r="F1961" t="str">
        <f t="shared" si="26"/>
        <v/>
      </c>
      <c r="J1961" t="s">
        <v>5403</v>
      </c>
      <c r="K1961" t="s">
        <v>5415</v>
      </c>
      <c r="L1961" t="s">
        <v>46</v>
      </c>
      <c r="M1961" t="s">
        <v>5707</v>
      </c>
      <c r="N1961" t="s">
        <v>5405</v>
      </c>
      <c r="O1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Sie)KeyPräsensKey</v>
      </c>
      <c r="P1961">
        <v>1960</v>
      </c>
    </row>
    <row r="1962" spans="1:16">
      <c r="A1962" t="s">
        <v>5667</v>
      </c>
      <c r="B1962" t="s">
        <v>5963</v>
      </c>
      <c r="C1962" t="b">
        <f>COUNTIF(Table_Beispiel[relWort], Table_Nomen[[#This Row],[wortKey]]) &gt; 0</f>
        <v>0</v>
      </c>
      <c r="F1962" t="str">
        <f t="shared" si="26"/>
        <v/>
      </c>
      <c r="J1962" t="s">
        <v>5403</v>
      </c>
      <c r="K1962" t="s">
        <v>5416</v>
      </c>
      <c r="L1962" t="s">
        <v>46</v>
      </c>
      <c r="M1962" t="s">
        <v>5707</v>
      </c>
      <c r="N1962" t="s">
        <v>5405</v>
      </c>
      <c r="O1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Sie)KeyPräsensKey</v>
      </c>
      <c r="P1962">
        <v>1961</v>
      </c>
    </row>
    <row r="1963" spans="1:16">
      <c r="A1963" t="s">
        <v>5668</v>
      </c>
      <c r="B1963" t="s">
        <v>5964</v>
      </c>
      <c r="C1963" t="b">
        <f>COUNTIF(Table_Beispiel[relWort], Table_Nomen[[#This Row],[wortKey]]) &gt; 0</f>
        <v>0</v>
      </c>
      <c r="F1963" t="str">
        <f t="shared" si="26"/>
        <v/>
      </c>
      <c r="J1963" t="s">
        <v>5403</v>
      </c>
      <c r="K1963" t="s">
        <v>5417</v>
      </c>
      <c r="L1963" t="s">
        <v>46</v>
      </c>
      <c r="M1963" t="s">
        <v>5707</v>
      </c>
      <c r="N1963" t="s">
        <v>5405</v>
      </c>
      <c r="O1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Sie)KeyPräsensKey</v>
      </c>
      <c r="P1963">
        <v>1962</v>
      </c>
    </row>
    <row r="1964" spans="1:16">
      <c r="A1964" t="s">
        <v>5669</v>
      </c>
      <c r="B1964" t="s">
        <v>5965</v>
      </c>
      <c r="C1964" t="b">
        <f>COUNTIF(Table_Beispiel[relWort], Table_Nomen[[#This Row],[wortKey]]) &gt; 0</f>
        <v>0</v>
      </c>
      <c r="F1964" t="str">
        <f t="shared" si="26"/>
        <v/>
      </c>
      <c r="J1964" t="s">
        <v>5403</v>
      </c>
      <c r="K1964" t="s">
        <v>5418</v>
      </c>
      <c r="L1964" t="s">
        <v>46</v>
      </c>
      <c r="M1964" t="s">
        <v>5707</v>
      </c>
      <c r="N1964" t="s">
        <v>5405</v>
      </c>
      <c r="O1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Sie)KeyPräsensKey</v>
      </c>
      <c r="P1964">
        <v>1963</v>
      </c>
    </row>
    <row r="1965" spans="1:16">
      <c r="A1965" t="s">
        <v>5670</v>
      </c>
      <c r="B1965" t="s">
        <v>5966</v>
      </c>
      <c r="C1965" t="b">
        <f>COUNTIF(Table_Beispiel[relWort], Table_Nomen[[#This Row],[wortKey]]) &gt; 0</f>
        <v>0</v>
      </c>
      <c r="F1965" t="str">
        <f t="shared" si="26"/>
        <v/>
      </c>
      <c r="J1965" t="s">
        <v>5403</v>
      </c>
      <c r="K1965" t="s">
        <v>5419</v>
      </c>
      <c r="L1965" t="s">
        <v>46</v>
      </c>
      <c r="M1965" t="s">
        <v>5707</v>
      </c>
      <c r="N1965" t="s">
        <v>5405</v>
      </c>
      <c r="O1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Sie)KeyPräsensKey</v>
      </c>
      <c r="P1965">
        <v>1964</v>
      </c>
    </row>
    <row r="1966" spans="1:16">
      <c r="A1966" t="s">
        <v>5671</v>
      </c>
      <c r="B1966" t="s">
        <v>5967</v>
      </c>
      <c r="C1966" t="b">
        <f>COUNTIF(Table_Beispiel[relWort], Table_Nomen[[#This Row],[wortKey]]) &gt; 0</f>
        <v>0</v>
      </c>
      <c r="F1966" t="str">
        <f t="shared" si="26"/>
        <v/>
      </c>
      <c r="J1966" t="s">
        <v>5403</v>
      </c>
      <c r="K1966" t="s">
        <v>5420</v>
      </c>
      <c r="L1966" t="s">
        <v>46</v>
      </c>
      <c r="M1966" t="s">
        <v>5707</v>
      </c>
      <c r="N1966" t="s">
        <v>5405</v>
      </c>
      <c r="O1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Sie)KeyPräsensKey</v>
      </c>
      <c r="P1966">
        <v>1965</v>
      </c>
    </row>
    <row r="1967" spans="1:16">
      <c r="A1967" t="s">
        <v>5672</v>
      </c>
      <c r="B1967" t="s">
        <v>5968</v>
      </c>
      <c r="C1967" t="b">
        <f>COUNTIF(Table_Beispiel[relWort], Table_Nomen[[#This Row],[wortKey]]) &gt; 0</f>
        <v>0</v>
      </c>
      <c r="F1967" t="str">
        <f t="shared" si="26"/>
        <v/>
      </c>
      <c r="J1967" t="s">
        <v>5403</v>
      </c>
      <c r="K1967" t="s">
        <v>5421</v>
      </c>
      <c r="L1967" t="s">
        <v>46</v>
      </c>
      <c r="M1967" t="s">
        <v>5707</v>
      </c>
      <c r="N1967" t="s">
        <v>5405</v>
      </c>
      <c r="O1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Sie)KeyPräsensKey</v>
      </c>
      <c r="P1967">
        <v>1966</v>
      </c>
    </row>
    <row r="1968" spans="1:16">
      <c r="A1968" t="s">
        <v>5673</v>
      </c>
      <c r="B1968" t="s">
        <v>5969</v>
      </c>
      <c r="C1968" t="b">
        <f>COUNTIF(Table_Beispiel[relWort], Table_Nomen[[#This Row],[wortKey]]) &gt; 0</f>
        <v>0</v>
      </c>
      <c r="F1968" t="str">
        <f t="shared" si="26"/>
        <v/>
      </c>
      <c r="J1968" t="s">
        <v>5403</v>
      </c>
      <c r="K1968" t="s">
        <v>5422</v>
      </c>
      <c r="L1968" t="s">
        <v>46</v>
      </c>
      <c r="M1968" t="s">
        <v>5707</v>
      </c>
      <c r="N1968" t="s">
        <v>5405</v>
      </c>
      <c r="O1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Sie)KeyPräsensKey</v>
      </c>
      <c r="P1968">
        <v>1967</v>
      </c>
    </row>
    <row r="1969" spans="1:16">
      <c r="A1969" t="s">
        <v>5674</v>
      </c>
      <c r="B1969" t="s">
        <v>5970</v>
      </c>
      <c r="C1969" t="b">
        <f>COUNTIF(Table_Beispiel[relWort], Table_Nomen[[#This Row],[wortKey]]) &gt; 0</f>
        <v>0</v>
      </c>
      <c r="F1969" t="str">
        <f t="shared" si="26"/>
        <v/>
      </c>
      <c r="J1969" t="s">
        <v>5403</v>
      </c>
      <c r="K1969" t="s">
        <v>5423</v>
      </c>
      <c r="L1969" t="s">
        <v>46</v>
      </c>
      <c r="M1969" t="s">
        <v>5707</v>
      </c>
      <c r="N1969" t="s">
        <v>5405</v>
      </c>
      <c r="O1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Sie)KeyPräsensKey</v>
      </c>
      <c r="P1969">
        <v>1968</v>
      </c>
    </row>
    <row r="1970" spans="1:16">
      <c r="A1970" t="s">
        <v>5675</v>
      </c>
      <c r="B1970" t="s">
        <v>5971</v>
      </c>
      <c r="C1970" t="b">
        <f>COUNTIF(Table_Beispiel[relWort], Table_Nomen[[#This Row],[wortKey]]) &gt; 0</f>
        <v>0</v>
      </c>
      <c r="F1970" t="str">
        <f t="shared" si="26"/>
        <v/>
      </c>
      <c r="J1970" t="s">
        <v>5403</v>
      </c>
      <c r="K1970" t="s">
        <v>5424</v>
      </c>
      <c r="L1970" t="s">
        <v>46</v>
      </c>
      <c r="M1970" t="s">
        <v>5707</v>
      </c>
      <c r="N1970" t="s">
        <v>5405</v>
      </c>
      <c r="O1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Sie)KeyPräsensKey</v>
      </c>
      <c r="P1970">
        <v>1969</v>
      </c>
    </row>
    <row r="1971" spans="1:16">
      <c r="A1971" t="s">
        <v>5676</v>
      </c>
      <c r="B1971" t="s">
        <v>5972</v>
      </c>
      <c r="C1971" t="b">
        <f>COUNTIF(Table_Beispiel[relWort], Table_Nomen[[#This Row],[wortKey]]) &gt; 0</f>
        <v>0</v>
      </c>
      <c r="F1971" t="str">
        <f t="shared" si="26"/>
        <v/>
      </c>
      <c r="J1971" t="s">
        <v>5403</v>
      </c>
      <c r="K1971" t="s">
        <v>5425</v>
      </c>
      <c r="L1971" t="s">
        <v>46</v>
      </c>
      <c r="M1971" t="s">
        <v>5707</v>
      </c>
      <c r="N1971" t="s">
        <v>5405</v>
      </c>
      <c r="O1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Sie)KeyPräsensKey</v>
      </c>
      <c r="P1971">
        <v>1970</v>
      </c>
    </row>
    <row r="1972" spans="1:16">
      <c r="A1972" t="s">
        <v>5677</v>
      </c>
      <c r="B1972" t="s">
        <v>5973</v>
      </c>
      <c r="C1972" t="b">
        <f>COUNTIF(Table_Beispiel[relWort], Table_Nomen[[#This Row],[wortKey]]) &gt; 0</f>
        <v>0</v>
      </c>
      <c r="F1972" t="str">
        <f t="shared" si="26"/>
        <v/>
      </c>
      <c r="J1972" t="s">
        <v>5403</v>
      </c>
      <c r="K1972" t="s">
        <v>5426</v>
      </c>
      <c r="L1972" t="s">
        <v>46</v>
      </c>
      <c r="M1972" t="s">
        <v>5707</v>
      </c>
      <c r="N1972" t="s">
        <v>5405</v>
      </c>
      <c r="O1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Sie)KeyPräsensKey</v>
      </c>
      <c r="P1972">
        <v>1971</v>
      </c>
    </row>
    <row r="1973" spans="1:16">
      <c r="A1973" t="s">
        <v>5678</v>
      </c>
      <c r="B1973" t="s">
        <v>5974</v>
      </c>
      <c r="C1973" t="b">
        <f>COUNTIF(Table_Beispiel[relWort], Table_Nomen[[#This Row],[wortKey]]) &gt; 0</f>
        <v>0</v>
      </c>
      <c r="F1973" t="str">
        <f t="shared" si="26"/>
        <v/>
      </c>
      <c r="J1973" t="s">
        <v>5403</v>
      </c>
      <c r="K1973" t="s">
        <v>5427</v>
      </c>
      <c r="L1973" t="s">
        <v>46</v>
      </c>
      <c r="M1973" t="s">
        <v>5707</v>
      </c>
      <c r="N1973" t="s">
        <v>5405</v>
      </c>
      <c r="O1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Sie)KeyPräsensKey</v>
      </c>
      <c r="P1973">
        <v>1972</v>
      </c>
    </row>
    <row r="1974" spans="1:16">
      <c r="A1974" t="s">
        <v>5679</v>
      </c>
      <c r="B1974" t="s">
        <v>5959</v>
      </c>
      <c r="C1974" t="b">
        <f>COUNTIF(Table_Beispiel[relWort], Table_Nomen[[#This Row],[wortKey]]) &gt; 0</f>
        <v>0</v>
      </c>
      <c r="F1974" t="str">
        <f t="shared" si="26"/>
        <v/>
      </c>
      <c r="J1974" t="s">
        <v>5403</v>
      </c>
      <c r="K1974" t="s">
        <v>5428</v>
      </c>
      <c r="L1974" t="s">
        <v>46</v>
      </c>
      <c r="M1974" t="s">
        <v>5707</v>
      </c>
      <c r="N1974" t="s">
        <v>5405</v>
      </c>
      <c r="O1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Sie)KeyPräsensKey</v>
      </c>
      <c r="P1974">
        <v>1973</v>
      </c>
    </row>
    <row r="1975" spans="1:16">
      <c r="A1975" t="s">
        <v>5680</v>
      </c>
      <c r="B1975" t="s">
        <v>5975</v>
      </c>
      <c r="C1975" t="b">
        <f>COUNTIF(Table_Beispiel[relWort], Table_Nomen[[#This Row],[wortKey]]) &gt; 0</f>
        <v>0</v>
      </c>
      <c r="F1975" t="str">
        <f t="shared" si="26"/>
        <v/>
      </c>
      <c r="J1975" t="s">
        <v>5403</v>
      </c>
      <c r="K1975" t="s">
        <v>5429</v>
      </c>
      <c r="L1975" t="s">
        <v>46</v>
      </c>
      <c r="M1975" t="s">
        <v>5707</v>
      </c>
      <c r="N1975" t="s">
        <v>5405</v>
      </c>
      <c r="O1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Sie)KeyPräsensKey</v>
      </c>
      <c r="P1975">
        <v>1974</v>
      </c>
    </row>
    <row r="1976" spans="1:16">
      <c r="A1976" t="s">
        <v>5681</v>
      </c>
      <c r="B1976" t="s">
        <v>5976</v>
      </c>
      <c r="C1976" t="b">
        <f>COUNTIF(Table_Beispiel[relWort], Table_Nomen[[#This Row],[wortKey]]) &gt; 0</f>
        <v>0</v>
      </c>
      <c r="F1976" t="str">
        <f t="shared" si="26"/>
        <v/>
      </c>
      <c r="J1976" t="s">
        <v>5403</v>
      </c>
      <c r="K1976" t="s">
        <v>5430</v>
      </c>
      <c r="L1976" t="s">
        <v>46</v>
      </c>
      <c r="M1976" t="s">
        <v>5707</v>
      </c>
      <c r="N1976" t="s">
        <v>5405</v>
      </c>
      <c r="O1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Sie)KeyPräsensKey</v>
      </c>
      <c r="P1976">
        <v>1975</v>
      </c>
    </row>
    <row r="1977" spans="1:16">
      <c r="A1977" t="s">
        <v>5682</v>
      </c>
      <c r="B1977" t="s">
        <v>5977</v>
      </c>
      <c r="C1977" t="b">
        <f>COUNTIF(Table_Beispiel[relWort], Table_Nomen[[#This Row],[wortKey]]) &gt; 0</f>
        <v>0</v>
      </c>
      <c r="F1977" t="str">
        <f t="shared" si="26"/>
        <v/>
      </c>
      <c r="J1977" t="s">
        <v>5403</v>
      </c>
      <c r="K1977" t="s">
        <v>5431</v>
      </c>
      <c r="L1977" t="s">
        <v>46</v>
      </c>
      <c r="M1977" t="s">
        <v>5707</v>
      </c>
      <c r="N1977" t="s">
        <v>5405</v>
      </c>
      <c r="O1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Sie)KeyPräsensKey</v>
      </c>
      <c r="P1977">
        <v>1976</v>
      </c>
    </row>
    <row r="1978" spans="1:16">
      <c r="A1978" t="s">
        <v>5683</v>
      </c>
      <c r="B1978" t="s">
        <v>5978</v>
      </c>
      <c r="C1978" t="b">
        <f>COUNTIF(Table_Beispiel[relWort], Table_Nomen[[#This Row],[wortKey]]) &gt; 0</f>
        <v>0</v>
      </c>
      <c r="F1978" t="str">
        <f t="shared" si="26"/>
        <v/>
      </c>
      <c r="J1978" t="s">
        <v>5403</v>
      </c>
      <c r="K1978" t="s">
        <v>5432</v>
      </c>
      <c r="L1978" t="s">
        <v>46</v>
      </c>
      <c r="M1978" t="s">
        <v>5707</v>
      </c>
      <c r="N1978" t="s">
        <v>5405</v>
      </c>
      <c r="O1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Sie)KeyPräsensKey</v>
      </c>
      <c r="P1978">
        <v>1977</v>
      </c>
    </row>
    <row r="1979" spans="1:16">
      <c r="A1979" t="s">
        <v>5684</v>
      </c>
      <c r="B1979" t="s">
        <v>5979</v>
      </c>
      <c r="C1979" t="b">
        <f>COUNTIF(Table_Beispiel[relWort], Table_Nomen[[#This Row],[wortKey]]) &gt; 0</f>
        <v>0</v>
      </c>
      <c r="F1979" t="str">
        <f t="shared" si="26"/>
        <v/>
      </c>
      <c r="J1979" t="s">
        <v>5403</v>
      </c>
      <c r="K1979" t="s">
        <v>5433</v>
      </c>
      <c r="L1979" t="s">
        <v>46</v>
      </c>
      <c r="M1979" t="s">
        <v>5707</v>
      </c>
      <c r="N1979" t="s">
        <v>5405</v>
      </c>
      <c r="O1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Sie)KeyPräsensKey</v>
      </c>
      <c r="P1979">
        <v>1978</v>
      </c>
    </row>
    <row r="1980" spans="1:16">
      <c r="A1980" t="s">
        <v>5685</v>
      </c>
      <c r="B1980" t="s">
        <v>5980</v>
      </c>
      <c r="C1980" t="b">
        <f>COUNTIF(Table_Beispiel[relWort], Table_Nomen[[#This Row],[wortKey]]) &gt; 0</f>
        <v>0</v>
      </c>
      <c r="F1980" t="str">
        <f t="shared" si="26"/>
        <v/>
      </c>
      <c r="J1980" t="s">
        <v>5403</v>
      </c>
      <c r="K1980" t="s">
        <v>5434</v>
      </c>
      <c r="L1980" t="s">
        <v>46</v>
      </c>
      <c r="M1980" t="s">
        <v>5707</v>
      </c>
      <c r="N1980" t="s">
        <v>5405</v>
      </c>
      <c r="O1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Sie)KeyPräsensKey</v>
      </c>
      <c r="P1980">
        <v>1979</v>
      </c>
    </row>
    <row r="1981" spans="1:16">
      <c r="A1981" t="s">
        <v>5686</v>
      </c>
      <c r="B1981" t="s">
        <v>5981</v>
      </c>
      <c r="C1981" t="b">
        <f>COUNTIF(Table_Beispiel[relWort], Table_Nomen[[#This Row],[wortKey]]) &gt; 0</f>
        <v>0</v>
      </c>
      <c r="F1981" t="str">
        <f t="shared" si="26"/>
        <v/>
      </c>
      <c r="J1981" t="s">
        <v>5403</v>
      </c>
      <c r="K1981" t="s">
        <v>5435</v>
      </c>
      <c r="L1981" t="s">
        <v>46</v>
      </c>
      <c r="M1981" t="s">
        <v>5707</v>
      </c>
      <c r="N1981" t="s">
        <v>5405</v>
      </c>
      <c r="O1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Sie)KeyPräsensKey</v>
      </c>
      <c r="P1981">
        <v>1980</v>
      </c>
    </row>
    <row r="1982" spans="1:16">
      <c r="A1982" t="s">
        <v>5687</v>
      </c>
      <c r="B1982" t="s">
        <v>5982</v>
      </c>
      <c r="C1982" t="b">
        <f>COUNTIF(Table_Beispiel[relWort], Table_Nomen[[#This Row],[wortKey]]) &gt; 0</f>
        <v>0</v>
      </c>
      <c r="F1982" t="str">
        <f t="shared" si="26"/>
        <v/>
      </c>
      <c r="J1982" t="s">
        <v>5403</v>
      </c>
      <c r="K1982" t="s">
        <v>5436</v>
      </c>
      <c r="L1982" t="s">
        <v>46</v>
      </c>
      <c r="M1982" t="s">
        <v>5707</v>
      </c>
      <c r="N1982" t="s">
        <v>5405</v>
      </c>
      <c r="O1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Sie)KeyPräsensKey</v>
      </c>
      <c r="P1982">
        <v>1981</v>
      </c>
    </row>
    <row r="1983" spans="1:16">
      <c r="A1983" t="s">
        <v>5688</v>
      </c>
      <c r="B1983" t="s">
        <v>5983</v>
      </c>
      <c r="C1983" t="b">
        <f>COUNTIF(Table_Beispiel[relWort], Table_Nomen[[#This Row],[wortKey]]) &gt; 0</f>
        <v>0</v>
      </c>
      <c r="F1983" t="str">
        <f t="shared" si="26"/>
        <v/>
      </c>
      <c r="J1983" t="s">
        <v>5403</v>
      </c>
      <c r="K1983" t="s">
        <v>5437</v>
      </c>
      <c r="L1983" t="s">
        <v>46</v>
      </c>
      <c r="M1983" t="s">
        <v>5707</v>
      </c>
      <c r="N1983" t="s">
        <v>5405</v>
      </c>
      <c r="O1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Sie)KeyPräsensKey</v>
      </c>
      <c r="P1983">
        <v>1982</v>
      </c>
    </row>
    <row r="1984" spans="1:16">
      <c r="A1984" t="s">
        <v>5689</v>
      </c>
      <c r="B1984" t="s">
        <v>5984</v>
      </c>
      <c r="C1984" t="b">
        <f>COUNTIF(Table_Beispiel[relWort], Table_Nomen[[#This Row],[wortKey]]) &gt; 0</f>
        <v>0</v>
      </c>
      <c r="F1984" t="str">
        <f t="shared" ref="F1984:F2001" si="27">IF(OR(LEFT(A1984,4)="der ", ISNUMBER(SEARCH("/der",A1984))),"mannlichGenus",
 IF(OR(LEFT(A1984,4)="das ", ISNUMBER(SEARCH("/das",A1984))),"sachlichGenus",
 IF(OR(LEFT(A1984,4)="die ", ISNUMBER(SEARCH("/die",A1984))),"weiblichGenus",
 "")))</f>
        <v/>
      </c>
      <c r="J1984" t="s">
        <v>5403</v>
      </c>
      <c r="K1984" t="s">
        <v>5438</v>
      </c>
      <c r="L1984" t="s">
        <v>46</v>
      </c>
      <c r="M1984" t="s">
        <v>5707</v>
      </c>
      <c r="N1984" t="s">
        <v>5405</v>
      </c>
      <c r="O1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Sie)KeyPräsensKey</v>
      </c>
      <c r="P1984">
        <v>1983</v>
      </c>
    </row>
    <row r="1985" spans="1:16">
      <c r="A1985" t="s">
        <v>5690</v>
      </c>
      <c r="B1985" t="s">
        <v>5985</v>
      </c>
      <c r="C1985" t="b">
        <f>COUNTIF(Table_Beispiel[relWort], Table_Nomen[[#This Row],[wortKey]]) &gt; 0</f>
        <v>0</v>
      </c>
      <c r="F1985" t="str">
        <f t="shared" si="27"/>
        <v/>
      </c>
      <c r="J1985" t="s">
        <v>5403</v>
      </c>
      <c r="K1985" t="s">
        <v>5439</v>
      </c>
      <c r="L1985" t="s">
        <v>46</v>
      </c>
      <c r="M1985" t="s">
        <v>5707</v>
      </c>
      <c r="N1985" t="s">
        <v>5405</v>
      </c>
      <c r="O1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Sie)KeyPräsensKey</v>
      </c>
      <c r="P1985">
        <v>1984</v>
      </c>
    </row>
    <row r="1986" spans="1:16">
      <c r="A1986" t="s">
        <v>5691</v>
      </c>
      <c r="B1986" t="s">
        <v>5986</v>
      </c>
      <c r="C1986" t="b">
        <f>COUNTIF(Table_Beispiel[relWort], Table_Nomen[[#This Row],[wortKey]]) &gt; 0</f>
        <v>0</v>
      </c>
      <c r="F1986" t="str">
        <f t="shared" si="27"/>
        <v/>
      </c>
      <c r="J1986" t="s">
        <v>5403</v>
      </c>
      <c r="K1986" t="s">
        <v>5440</v>
      </c>
      <c r="L1986" t="s">
        <v>46</v>
      </c>
      <c r="M1986" t="s">
        <v>5707</v>
      </c>
      <c r="N1986" t="s">
        <v>5405</v>
      </c>
      <c r="O1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Sie)KeyPräsensKey</v>
      </c>
      <c r="P1986">
        <v>1985</v>
      </c>
    </row>
    <row r="1987" spans="1:16">
      <c r="A1987" t="s">
        <v>5692</v>
      </c>
      <c r="B1987" t="s">
        <v>5987</v>
      </c>
      <c r="C1987" t="b">
        <f>COUNTIF(Table_Beispiel[relWort], Table_Nomen[[#This Row],[wortKey]]) &gt; 0</f>
        <v>0</v>
      </c>
      <c r="F1987" t="str">
        <f t="shared" si="27"/>
        <v/>
      </c>
      <c r="J1987" t="s">
        <v>5403</v>
      </c>
      <c r="K1987" t="s">
        <v>5441</v>
      </c>
      <c r="L1987" t="s">
        <v>46</v>
      </c>
      <c r="M1987" t="s">
        <v>5707</v>
      </c>
      <c r="N1987" t="s">
        <v>5405</v>
      </c>
      <c r="O1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Sie)KeyPräsensKey</v>
      </c>
      <c r="P1987">
        <v>1986</v>
      </c>
    </row>
    <row r="1988" spans="1:16">
      <c r="A1988" t="s">
        <v>5693</v>
      </c>
      <c r="B1988" t="s">
        <v>5988</v>
      </c>
      <c r="C1988" t="b">
        <f>COUNTIF(Table_Beispiel[relWort], Table_Nomen[[#This Row],[wortKey]]) &gt; 0</f>
        <v>0</v>
      </c>
      <c r="F1988" t="str">
        <f t="shared" si="27"/>
        <v/>
      </c>
      <c r="J1988" t="s">
        <v>5403</v>
      </c>
      <c r="K1988" t="s">
        <v>5442</v>
      </c>
      <c r="L1988" t="s">
        <v>46</v>
      </c>
      <c r="M1988" t="s">
        <v>5707</v>
      </c>
      <c r="N1988" t="s">
        <v>5405</v>
      </c>
      <c r="O1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Sie)KeyPräsensKey</v>
      </c>
      <c r="P1988">
        <v>1987</v>
      </c>
    </row>
    <row r="1989" spans="1:16">
      <c r="A1989" t="s">
        <v>5694</v>
      </c>
      <c r="B1989" t="s">
        <v>5989</v>
      </c>
      <c r="C1989" t="b">
        <f>COUNTIF(Table_Beispiel[relWort], Table_Nomen[[#This Row],[wortKey]]) &gt; 0</f>
        <v>0</v>
      </c>
      <c r="F1989" t="str">
        <f t="shared" si="27"/>
        <v/>
      </c>
      <c r="J1989" t="s">
        <v>5403</v>
      </c>
      <c r="K1989" t="s">
        <v>5443</v>
      </c>
      <c r="L1989" t="s">
        <v>46</v>
      </c>
      <c r="M1989" t="s">
        <v>5707</v>
      </c>
      <c r="N1989" t="s">
        <v>5405</v>
      </c>
      <c r="O1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Sie)KeyPräsensKey</v>
      </c>
      <c r="P1989">
        <v>1988</v>
      </c>
    </row>
    <row r="1990" spans="1:16">
      <c r="A1990" t="s">
        <v>5695</v>
      </c>
      <c r="B1990" t="s">
        <v>5990</v>
      </c>
      <c r="C1990" t="b">
        <f>COUNTIF(Table_Beispiel[relWort], Table_Nomen[[#This Row],[wortKey]]) &gt; 0</f>
        <v>0</v>
      </c>
      <c r="F1990" t="str">
        <f t="shared" si="27"/>
        <v/>
      </c>
      <c r="J1990" t="s">
        <v>5403</v>
      </c>
      <c r="K1990" t="s">
        <v>5444</v>
      </c>
      <c r="L1990" t="s">
        <v>46</v>
      </c>
      <c r="M1990" t="s">
        <v>5707</v>
      </c>
      <c r="N1990" t="s">
        <v>5405</v>
      </c>
      <c r="O1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Sie)KeyPräsensKey</v>
      </c>
      <c r="P1990">
        <v>1989</v>
      </c>
    </row>
    <row r="1991" spans="1:16">
      <c r="A1991" t="s">
        <v>5696</v>
      </c>
      <c r="B1991" t="s">
        <v>5991</v>
      </c>
      <c r="C1991" t="b">
        <f>COUNTIF(Table_Beispiel[relWort], Table_Nomen[[#This Row],[wortKey]]) &gt; 0</f>
        <v>0</v>
      </c>
      <c r="F1991" t="str">
        <f t="shared" si="27"/>
        <v/>
      </c>
      <c r="J1991" t="s">
        <v>5403</v>
      </c>
      <c r="K1991" t="s">
        <v>5445</v>
      </c>
      <c r="L1991" t="s">
        <v>46</v>
      </c>
      <c r="M1991" t="s">
        <v>5707</v>
      </c>
      <c r="N1991" t="s">
        <v>5405</v>
      </c>
      <c r="O1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Sie)KeyPräsensKey</v>
      </c>
      <c r="P1991">
        <v>1990</v>
      </c>
    </row>
    <row r="1992" spans="1:16">
      <c r="A1992" t="s">
        <v>5697</v>
      </c>
      <c r="B1992" t="s">
        <v>5992</v>
      </c>
      <c r="C1992" t="b">
        <f>COUNTIF(Table_Beispiel[relWort], Table_Nomen[[#This Row],[wortKey]]) &gt; 0</f>
        <v>0</v>
      </c>
      <c r="F1992" t="str">
        <f t="shared" si="27"/>
        <v/>
      </c>
      <c r="J1992" t="s">
        <v>5403</v>
      </c>
      <c r="K1992" t="s">
        <v>5446</v>
      </c>
      <c r="L1992" t="s">
        <v>46</v>
      </c>
      <c r="M1992" t="s">
        <v>5707</v>
      </c>
      <c r="N1992" t="s">
        <v>5405</v>
      </c>
      <c r="O1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Sie)KeyPräsensKey</v>
      </c>
      <c r="P1992">
        <v>1991</v>
      </c>
    </row>
    <row r="1993" spans="1:16">
      <c r="A1993" t="s">
        <v>5698</v>
      </c>
      <c r="B1993" t="s">
        <v>5993</v>
      </c>
      <c r="C1993" t="b">
        <f>COUNTIF(Table_Beispiel[relWort], Table_Nomen[[#This Row],[wortKey]]) &gt; 0</f>
        <v>0</v>
      </c>
      <c r="F1993" t="str">
        <f t="shared" si="27"/>
        <v/>
      </c>
      <c r="J1993" t="s">
        <v>5403</v>
      </c>
      <c r="K1993" t="s">
        <v>5447</v>
      </c>
      <c r="L1993" t="s">
        <v>46</v>
      </c>
      <c r="M1993" t="s">
        <v>5707</v>
      </c>
      <c r="N1993" t="s">
        <v>5405</v>
      </c>
      <c r="O1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Sie)KeyPräsensKey</v>
      </c>
      <c r="P1993">
        <v>1992</v>
      </c>
    </row>
    <row r="1994" spans="1:16">
      <c r="A1994" t="s">
        <v>5699</v>
      </c>
      <c r="B1994" t="s">
        <v>5994</v>
      </c>
      <c r="C1994" t="b">
        <f>COUNTIF(Table_Beispiel[relWort], Table_Nomen[[#This Row],[wortKey]]) &gt; 0</f>
        <v>0</v>
      </c>
      <c r="F1994" t="str">
        <f t="shared" si="27"/>
        <v/>
      </c>
      <c r="J1994" t="s">
        <v>5403</v>
      </c>
      <c r="K1994" t="s">
        <v>5448</v>
      </c>
      <c r="L1994" t="s">
        <v>46</v>
      </c>
      <c r="M1994" t="s">
        <v>5707</v>
      </c>
      <c r="N1994" t="s">
        <v>5405</v>
      </c>
      <c r="O1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Sie)KeyPräsensKey</v>
      </c>
      <c r="P1994">
        <v>1993</v>
      </c>
    </row>
    <row r="1995" spans="1:16">
      <c r="A1995" t="s">
        <v>5700</v>
      </c>
      <c r="B1995" t="s">
        <v>5995</v>
      </c>
      <c r="C1995" t="b">
        <f>COUNTIF(Table_Beispiel[relWort], Table_Nomen[[#This Row],[wortKey]]) &gt; 0</f>
        <v>0</v>
      </c>
      <c r="F1995" t="str">
        <f t="shared" si="27"/>
        <v/>
      </c>
      <c r="J1995" t="s">
        <v>5403</v>
      </c>
      <c r="K1995" t="s">
        <v>5449</v>
      </c>
      <c r="L1995" t="s">
        <v>46</v>
      </c>
      <c r="M1995" t="s">
        <v>5707</v>
      </c>
      <c r="N1995" t="s">
        <v>5405</v>
      </c>
      <c r="O1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Sie)KeyPräsensKey</v>
      </c>
      <c r="P1995">
        <v>1994</v>
      </c>
    </row>
    <row r="1996" spans="1:16">
      <c r="A1996" t="s">
        <v>5701</v>
      </c>
      <c r="B1996" t="s">
        <v>5996</v>
      </c>
      <c r="C1996" t="b">
        <f>COUNTIF(Table_Beispiel[relWort], Table_Nomen[[#This Row],[wortKey]]) &gt; 0</f>
        <v>0</v>
      </c>
      <c r="F1996" t="str">
        <f t="shared" si="27"/>
        <v/>
      </c>
      <c r="J1996" t="s">
        <v>5403</v>
      </c>
      <c r="K1996" t="s">
        <v>5450</v>
      </c>
      <c r="L1996" t="s">
        <v>46</v>
      </c>
      <c r="M1996" t="s">
        <v>5707</v>
      </c>
      <c r="N1996" t="s">
        <v>5405</v>
      </c>
      <c r="O1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Sie)KeyPräsensKey</v>
      </c>
      <c r="P1996">
        <v>1995</v>
      </c>
    </row>
    <row r="1997" spans="1:16">
      <c r="A1997" t="s">
        <v>5702</v>
      </c>
      <c r="B1997" t="s">
        <v>5997</v>
      </c>
      <c r="C1997" t="b">
        <f>COUNTIF(Table_Beispiel[relWort], Table_Nomen[[#This Row],[wortKey]]) &gt; 0</f>
        <v>0</v>
      </c>
      <c r="F1997" t="str">
        <f t="shared" si="27"/>
        <v/>
      </c>
      <c r="J1997" t="s">
        <v>5403</v>
      </c>
      <c r="K1997" t="s">
        <v>5451</v>
      </c>
      <c r="L1997" t="s">
        <v>46</v>
      </c>
      <c r="M1997" t="s">
        <v>5707</v>
      </c>
      <c r="N1997" t="s">
        <v>5405</v>
      </c>
      <c r="O1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Sie)KeyPräsensKey</v>
      </c>
      <c r="P1997">
        <v>1996</v>
      </c>
    </row>
    <row r="1998" spans="1:16">
      <c r="A1998" t="s">
        <v>5703</v>
      </c>
      <c r="B1998" t="s">
        <v>5998</v>
      </c>
      <c r="C1998" t="b">
        <f>COUNTIF(Table_Beispiel[relWort], Table_Nomen[[#This Row],[wortKey]]) &gt; 0</f>
        <v>0</v>
      </c>
      <c r="F1998" t="str">
        <f t="shared" si="27"/>
        <v/>
      </c>
      <c r="J1998" t="s">
        <v>5403</v>
      </c>
      <c r="K1998" t="s">
        <v>5452</v>
      </c>
      <c r="L1998" t="s">
        <v>46</v>
      </c>
      <c r="M1998" t="s">
        <v>5707</v>
      </c>
      <c r="N1998" t="s">
        <v>5405</v>
      </c>
      <c r="O1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Sie)KeyPräsensKey</v>
      </c>
      <c r="P1998">
        <v>1997</v>
      </c>
    </row>
    <row r="1999" spans="1:16">
      <c r="A1999" t="s">
        <v>5704</v>
      </c>
      <c r="B1999" t="s">
        <v>5999</v>
      </c>
      <c r="C1999" t="b">
        <f>COUNTIF(Table_Beispiel[relWort], Table_Nomen[[#This Row],[wortKey]]) &gt; 0</f>
        <v>0</v>
      </c>
      <c r="F1999" t="str">
        <f t="shared" si="27"/>
        <v/>
      </c>
      <c r="J1999" t="s">
        <v>5403</v>
      </c>
      <c r="K1999" t="s">
        <v>5453</v>
      </c>
      <c r="L1999" t="s">
        <v>46</v>
      </c>
      <c r="M1999" t="s">
        <v>5707</v>
      </c>
      <c r="N1999" t="s">
        <v>5405</v>
      </c>
      <c r="O1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Sie)KeyPräsensKey</v>
      </c>
      <c r="P1999">
        <v>1998</v>
      </c>
    </row>
    <row r="2000" spans="1:16">
      <c r="A2000" t="s">
        <v>5705</v>
      </c>
      <c r="B2000" t="s">
        <v>6000</v>
      </c>
      <c r="C2000" t="b">
        <f>COUNTIF(Table_Beispiel[relWort], Table_Nomen[[#This Row],[wortKey]]) &gt; 0</f>
        <v>0</v>
      </c>
      <c r="F2000" t="str">
        <f t="shared" si="27"/>
        <v/>
      </c>
      <c r="J2000" t="s">
        <v>5403</v>
      </c>
      <c r="K2000" t="s">
        <v>5454</v>
      </c>
      <c r="L2000" t="s">
        <v>46</v>
      </c>
      <c r="M2000" t="s">
        <v>5707</v>
      </c>
      <c r="N2000" t="s">
        <v>5405</v>
      </c>
      <c r="O2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Sie)KeyPräsensKey</v>
      </c>
      <c r="P2000">
        <v>1999</v>
      </c>
    </row>
    <row r="2001" spans="1:16">
      <c r="A2001" t="s">
        <v>5706</v>
      </c>
      <c r="B2001" t="s">
        <v>6001</v>
      </c>
      <c r="C2001" t="b">
        <f>COUNTIF(Table_Beispiel[relWort], Table_Nomen[[#This Row],[wortKey]]) &gt; 0</f>
        <v>0</v>
      </c>
      <c r="F2001" t="str">
        <f t="shared" si="27"/>
        <v/>
      </c>
      <c r="J2001" t="s">
        <v>5403</v>
      </c>
      <c r="K2001" t="s">
        <v>5455</v>
      </c>
      <c r="L2001" t="s">
        <v>46</v>
      </c>
      <c r="M2001" t="s">
        <v>5707</v>
      </c>
      <c r="N2001" t="s">
        <v>5405</v>
      </c>
      <c r="O2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Sie)KeyPräsensKey</v>
      </c>
      <c r="P2001">
        <v>2000</v>
      </c>
    </row>
    <row r="2002" spans="1:16">
      <c r="A2002" t="s">
        <v>6089</v>
      </c>
      <c r="B2002" t="s">
        <v>6593</v>
      </c>
      <c r="C2002" t="b">
        <f>COUNTIF(Table_Beispiel[relWort], Table_Nomen[[#This Row],[wortKey]]) &gt; 0</f>
        <v>0</v>
      </c>
      <c r="D2002" t="s">
        <v>6087</v>
      </c>
      <c r="F2002" t="s">
        <v>18</v>
      </c>
      <c r="H2002" t="s">
        <v>37</v>
      </c>
      <c r="I2002" t="s">
        <v>6088</v>
      </c>
      <c r="K2002" t="s">
        <v>6017</v>
      </c>
      <c r="L2002" t="s">
        <v>45</v>
      </c>
      <c r="O2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AdjektiveOrder1mannlichGenusnominativeKasussingularNumerusStarke DeklinationKeyPositivKomparationsGrad</v>
      </c>
      <c r="P2002">
        <v>2001</v>
      </c>
    </row>
    <row r="2003" spans="1:16">
      <c r="A2003" t="s">
        <v>6090</v>
      </c>
      <c r="B2003" t="s">
        <v>6594</v>
      </c>
      <c r="C2003" t="b">
        <f>COUNTIF(Table_Beispiel[relWort], Table_Nomen[[#This Row],[wortKey]]) &gt; 0</f>
        <v>0</v>
      </c>
      <c r="D2003" t="s">
        <v>6087</v>
      </c>
      <c r="F2003" t="s">
        <v>18</v>
      </c>
      <c r="H2003" t="s">
        <v>37</v>
      </c>
      <c r="I2003" t="s">
        <v>6088</v>
      </c>
      <c r="K2003" t="s">
        <v>6018</v>
      </c>
      <c r="L2003" t="s">
        <v>45</v>
      </c>
      <c r="O2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AdjektiveOrder2mannlichGenusnominativeKasussingularNumerusStarke DeklinationKeyPositivKomparationsGrad</v>
      </c>
      <c r="P2003">
        <v>2002</v>
      </c>
    </row>
    <row r="2004" spans="1:16">
      <c r="A2004" t="s">
        <v>6091</v>
      </c>
      <c r="B2004" t="s">
        <v>6595</v>
      </c>
      <c r="C2004" t="b">
        <f>COUNTIF(Table_Beispiel[relWort], Table_Nomen[[#This Row],[wortKey]]) &gt; 0</f>
        <v>0</v>
      </c>
      <c r="D2004" t="s">
        <v>6087</v>
      </c>
      <c r="F2004" t="s">
        <v>18</v>
      </c>
      <c r="H2004" t="s">
        <v>37</v>
      </c>
      <c r="I2004" t="s">
        <v>6088</v>
      </c>
      <c r="K2004" t="s">
        <v>6019</v>
      </c>
      <c r="L2004" t="s">
        <v>45</v>
      </c>
      <c r="O2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AdjektiveOrder3mannlichGenusnominativeKasussingularNumerusStarke DeklinationKeyPositivKomparationsGrad</v>
      </c>
      <c r="P2004">
        <v>2003</v>
      </c>
    </row>
    <row r="2005" spans="1:16">
      <c r="A2005" t="s">
        <v>6092</v>
      </c>
      <c r="B2005" t="s">
        <v>6596</v>
      </c>
      <c r="C2005" t="b">
        <f>COUNTIF(Table_Beispiel[relWort], Table_Nomen[[#This Row],[wortKey]]) &gt; 0</f>
        <v>0</v>
      </c>
      <c r="D2005" t="s">
        <v>6087</v>
      </c>
      <c r="F2005" t="s">
        <v>18</v>
      </c>
      <c r="H2005" t="s">
        <v>37</v>
      </c>
      <c r="I2005" t="s">
        <v>6088</v>
      </c>
      <c r="K2005" t="s">
        <v>6020</v>
      </c>
      <c r="L2005" t="s">
        <v>45</v>
      </c>
      <c r="O2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AdjektiveOrder4mannlichGenusnominativeKasussingularNumerusStarke DeklinationKeyPositivKomparationsGrad</v>
      </c>
      <c r="P2005">
        <v>2004</v>
      </c>
    </row>
    <row r="2006" spans="1:16">
      <c r="A2006" t="s">
        <v>6093</v>
      </c>
      <c r="B2006" t="s">
        <v>6597</v>
      </c>
      <c r="C2006" t="b">
        <f>COUNTIF(Table_Beispiel[relWort], Table_Nomen[[#This Row],[wortKey]]) &gt; 0</f>
        <v>0</v>
      </c>
      <c r="D2006" t="s">
        <v>6087</v>
      </c>
      <c r="F2006" t="s">
        <v>18</v>
      </c>
      <c r="H2006" t="s">
        <v>37</v>
      </c>
      <c r="I2006" t="s">
        <v>6088</v>
      </c>
      <c r="K2006" t="s">
        <v>6021</v>
      </c>
      <c r="L2006" t="s">
        <v>45</v>
      </c>
      <c r="O2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AdjektiveOrder5mannlichGenusnominativeKasussingularNumerusStarke DeklinationKeyPositivKomparationsGrad</v>
      </c>
      <c r="P2006">
        <v>2005</v>
      </c>
    </row>
    <row r="2007" spans="1:16">
      <c r="A2007" t="s">
        <v>6094</v>
      </c>
      <c r="B2007" t="s">
        <v>6598</v>
      </c>
      <c r="C2007" t="b">
        <f>COUNTIF(Table_Beispiel[relWort], Table_Nomen[[#This Row],[wortKey]]) &gt; 0</f>
        <v>0</v>
      </c>
      <c r="D2007" t="s">
        <v>6087</v>
      </c>
      <c r="F2007" t="s">
        <v>18</v>
      </c>
      <c r="H2007" t="s">
        <v>37</v>
      </c>
      <c r="I2007" t="s">
        <v>6088</v>
      </c>
      <c r="K2007" t="s">
        <v>6022</v>
      </c>
      <c r="L2007" t="s">
        <v>45</v>
      </c>
      <c r="O2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AdjektiveOrder6mannlichGenusnominativeKasussingularNumerusStarke DeklinationKeyPositivKomparationsGrad</v>
      </c>
      <c r="P2007">
        <v>2006</v>
      </c>
    </row>
    <row r="2008" spans="1:16">
      <c r="A2008" t="s">
        <v>6095</v>
      </c>
      <c r="B2008" t="s">
        <v>6599</v>
      </c>
      <c r="C2008" t="b">
        <f>COUNTIF(Table_Beispiel[relWort], Table_Nomen[[#This Row],[wortKey]]) &gt; 0</f>
        <v>0</v>
      </c>
      <c r="D2008" t="s">
        <v>6087</v>
      </c>
      <c r="F2008" t="s">
        <v>18</v>
      </c>
      <c r="H2008" t="s">
        <v>37</v>
      </c>
      <c r="I2008" t="s">
        <v>6088</v>
      </c>
      <c r="K2008" t="s">
        <v>6023</v>
      </c>
      <c r="L2008" t="s">
        <v>45</v>
      </c>
      <c r="O2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AdjektiveOrder7mannlichGenusnominativeKasussingularNumerusStarke DeklinationKeyPositivKomparationsGrad</v>
      </c>
      <c r="P2008">
        <v>2007</v>
      </c>
    </row>
    <row r="2009" spans="1:16">
      <c r="A2009" t="s">
        <v>6096</v>
      </c>
      <c r="B2009" t="s">
        <v>6600</v>
      </c>
      <c r="C2009" t="b">
        <f>COUNTIF(Table_Beispiel[relWort], Table_Nomen[[#This Row],[wortKey]]) &gt; 0</f>
        <v>0</v>
      </c>
      <c r="D2009" t="s">
        <v>6087</v>
      </c>
      <c r="F2009" t="s">
        <v>18</v>
      </c>
      <c r="H2009" t="s">
        <v>37</v>
      </c>
      <c r="I2009" t="s">
        <v>6088</v>
      </c>
      <c r="K2009" t="s">
        <v>6024</v>
      </c>
      <c r="L2009" t="s">
        <v>45</v>
      </c>
      <c r="O2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AdjektiveOrder8mannlichGenusnominativeKasussingularNumerusStarke DeklinationKeyPositivKomparationsGrad</v>
      </c>
      <c r="P2009">
        <v>2008</v>
      </c>
    </row>
    <row r="2010" spans="1:16">
      <c r="A2010" t="s">
        <v>6097</v>
      </c>
      <c r="B2010" t="s">
        <v>6601</v>
      </c>
      <c r="C2010" t="b">
        <f>COUNTIF(Table_Beispiel[relWort], Table_Nomen[[#This Row],[wortKey]]) &gt; 0</f>
        <v>0</v>
      </c>
      <c r="D2010" t="s">
        <v>6087</v>
      </c>
      <c r="F2010" t="s">
        <v>18</v>
      </c>
      <c r="H2010" t="s">
        <v>37</v>
      </c>
      <c r="I2010" t="s">
        <v>6088</v>
      </c>
      <c r="K2010" t="s">
        <v>6025</v>
      </c>
      <c r="L2010" t="s">
        <v>45</v>
      </c>
      <c r="O2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AdjektiveOrder9mannlichGenusnominativeKasussingularNumerusStarke DeklinationKeyPositivKomparationsGrad</v>
      </c>
      <c r="P2010">
        <v>2009</v>
      </c>
    </row>
    <row r="2011" spans="1:16">
      <c r="A2011" t="s">
        <v>6098</v>
      </c>
      <c r="B2011" t="s">
        <v>6602</v>
      </c>
      <c r="C2011" t="b">
        <f>COUNTIF(Table_Beispiel[relWort], Table_Nomen[[#This Row],[wortKey]]) &gt; 0</f>
        <v>0</v>
      </c>
      <c r="D2011" t="s">
        <v>6087</v>
      </c>
      <c r="F2011" t="s">
        <v>18</v>
      </c>
      <c r="H2011" t="s">
        <v>37</v>
      </c>
      <c r="I2011" t="s">
        <v>6088</v>
      </c>
      <c r="K2011" t="s">
        <v>6026</v>
      </c>
      <c r="L2011" t="s">
        <v>45</v>
      </c>
      <c r="O2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AdjektiveOrder10mannlichGenusnominativeKasussingularNumerusStarke DeklinationKeyPositivKomparationsGrad</v>
      </c>
      <c r="P2011">
        <v>2010</v>
      </c>
    </row>
    <row r="2012" spans="1:16">
      <c r="A2012" t="s">
        <v>6099</v>
      </c>
      <c r="B2012" t="s">
        <v>6603</v>
      </c>
      <c r="C2012" t="b">
        <f>COUNTIF(Table_Beispiel[relWort], Table_Nomen[[#This Row],[wortKey]]) &gt; 0</f>
        <v>0</v>
      </c>
      <c r="D2012" t="s">
        <v>6087</v>
      </c>
      <c r="F2012" t="s">
        <v>18</v>
      </c>
      <c r="H2012" t="s">
        <v>37</v>
      </c>
      <c r="I2012" t="s">
        <v>6088</v>
      </c>
      <c r="K2012" t="s">
        <v>6027</v>
      </c>
      <c r="L2012" t="s">
        <v>45</v>
      </c>
      <c r="O2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AdjektiveOrder11mannlichGenusnominativeKasussingularNumerusStarke DeklinationKeyPositivKomparationsGrad</v>
      </c>
      <c r="P2012">
        <v>2011</v>
      </c>
    </row>
    <row r="2013" spans="1:16">
      <c r="A2013" t="s">
        <v>6100</v>
      </c>
      <c r="B2013" t="s">
        <v>6604</v>
      </c>
      <c r="C2013" t="b">
        <f>COUNTIF(Table_Beispiel[relWort], Table_Nomen[[#This Row],[wortKey]]) &gt; 0</f>
        <v>0</v>
      </c>
      <c r="D2013" t="s">
        <v>6087</v>
      </c>
      <c r="F2013" t="s">
        <v>18</v>
      </c>
      <c r="H2013" t="s">
        <v>37</v>
      </c>
      <c r="I2013" t="s">
        <v>6088</v>
      </c>
      <c r="K2013" t="s">
        <v>6028</v>
      </c>
      <c r="L2013" t="s">
        <v>45</v>
      </c>
      <c r="O2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AdjektiveOrder12mannlichGenusnominativeKasussingularNumerusStarke DeklinationKeyPositivKomparationsGrad</v>
      </c>
      <c r="P2013">
        <v>2012</v>
      </c>
    </row>
    <row r="2014" spans="1:16">
      <c r="A2014" t="s">
        <v>6101</v>
      </c>
      <c r="B2014" t="s">
        <v>6605</v>
      </c>
      <c r="C2014" t="b">
        <f>COUNTIF(Table_Beispiel[relWort], Table_Nomen[[#This Row],[wortKey]]) &gt; 0</f>
        <v>0</v>
      </c>
      <c r="D2014" t="s">
        <v>6087</v>
      </c>
      <c r="F2014" t="s">
        <v>18</v>
      </c>
      <c r="H2014" t="s">
        <v>37</v>
      </c>
      <c r="I2014" t="s">
        <v>6088</v>
      </c>
      <c r="K2014" t="s">
        <v>6029</v>
      </c>
      <c r="L2014" t="s">
        <v>45</v>
      </c>
      <c r="O2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AdjektiveOrder13mannlichGenusnominativeKasussingularNumerusStarke DeklinationKeyPositivKomparationsGrad</v>
      </c>
      <c r="P2014">
        <v>2013</v>
      </c>
    </row>
    <row r="2015" spans="1:16">
      <c r="A2015" t="s">
        <v>6102</v>
      </c>
      <c r="B2015" t="s">
        <v>6606</v>
      </c>
      <c r="C2015" t="b">
        <f>COUNTIF(Table_Beispiel[relWort], Table_Nomen[[#This Row],[wortKey]]) &gt; 0</f>
        <v>0</v>
      </c>
      <c r="D2015" t="s">
        <v>6087</v>
      </c>
      <c r="F2015" t="s">
        <v>18</v>
      </c>
      <c r="H2015" t="s">
        <v>37</v>
      </c>
      <c r="I2015" t="s">
        <v>6088</v>
      </c>
      <c r="K2015" t="s">
        <v>6030</v>
      </c>
      <c r="L2015" t="s">
        <v>45</v>
      </c>
      <c r="O2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AdjektiveOrder14mannlichGenusnominativeKasussingularNumerusStarke DeklinationKeyPositivKomparationsGrad</v>
      </c>
      <c r="P2015">
        <v>2014</v>
      </c>
    </row>
    <row r="2016" spans="1:16">
      <c r="A2016" t="s">
        <v>6103</v>
      </c>
      <c r="B2016" t="s">
        <v>6607</v>
      </c>
      <c r="C2016" t="b">
        <f>COUNTIF(Table_Beispiel[relWort], Table_Nomen[[#This Row],[wortKey]]) &gt; 0</f>
        <v>0</v>
      </c>
      <c r="D2016" t="s">
        <v>6087</v>
      </c>
      <c r="F2016" t="s">
        <v>18</v>
      </c>
      <c r="H2016" t="s">
        <v>37</v>
      </c>
      <c r="I2016" t="s">
        <v>6088</v>
      </c>
      <c r="K2016" t="s">
        <v>6031</v>
      </c>
      <c r="L2016" t="s">
        <v>45</v>
      </c>
      <c r="O2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AdjektiveOrder15mannlichGenusnominativeKasussingularNumerusStarke DeklinationKeyPositivKomparationsGrad</v>
      </c>
      <c r="P2016">
        <v>2015</v>
      </c>
    </row>
    <row r="2017" spans="1:16">
      <c r="A2017" t="s">
        <v>6104</v>
      </c>
      <c r="B2017" t="s">
        <v>6608</v>
      </c>
      <c r="C2017" t="b">
        <f>COUNTIF(Table_Beispiel[relWort], Table_Nomen[[#This Row],[wortKey]]) &gt; 0</f>
        <v>0</v>
      </c>
      <c r="D2017" t="s">
        <v>6087</v>
      </c>
      <c r="F2017" t="s">
        <v>18</v>
      </c>
      <c r="H2017" t="s">
        <v>37</v>
      </c>
      <c r="I2017" t="s">
        <v>6088</v>
      </c>
      <c r="K2017" t="s">
        <v>6032</v>
      </c>
      <c r="L2017" t="s">
        <v>45</v>
      </c>
      <c r="O2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AdjektiveOrder16mannlichGenusnominativeKasussingularNumerusStarke DeklinationKeyPositivKomparationsGrad</v>
      </c>
      <c r="P2017">
        <v>2016</v>
      </c>
    </row>
    <row r="2018" spans="1:16">
      <c r="A2018" t="s">
        <v>6105</v>
      </c>
      <c r="B2018" t="s">
        <v>6609</v>
      </c>
      <c r="C2018" t="b">
        <f>COUNTIF(Table_Beispiel[relWort], Table_Nomen[[#This Row],[wortKey]]) &gt; 0</f>
        <v>0</v>
      </c>
      <c r="D2018" t="s">
        <v>6087</v>
      </c>
      <c r="F2018" t="s">
        <v>18</v>
      </c>
      <c r="H2018" t="s">
        <v>37</v>
      </c>
      <c r="I2018" t="s">
        <v>6088</v>
      </c>
      <c r="K2018" t="s">
        <v>6033</v>
      </c>
      <c r="L2018" t="s">
        <v>45</v>
      </c>
      <c r="O2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AdjektiveOrder17mannlichGenusnominativeKasussingularNumerusStarke DeklinationKeyPositivKomparationsGrad</v>
      </c>
      <c r="P2018">
        <v>2017</v>
      </c>
    </row>
    <row r="2019" spans="1:16">
      <c r="A2019" t="s">
        <v>6106</v>
      </c>
      <c r="B2019" t="s">
        <v>6610</v>
      </c>
      <c r="C2019" t="b">
        <f>COUNTIF(Table_Beispiel[relWort], Table_Nomen[[#This Row],[wortKey]]) &gt; 0</f>
        <v>0</v>
      </c>
      <c r="D2019" t="s">
        <v>6087</v>
      </c>
      <c r="F2019" t="s">
        <v>18</v>
      </c>
      <c r="H2019" t="s">
        <v>37</v>
      </c>
      <c r="I2019" t="s">
        <v>6088</v>
      </c>
      <c r="K2019" t="s">
        <v>6034</v>
      </c>
      <c r="L2019" t="s">
        <v>45</v>
      </c>
      <c r="O2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AdjektiveOrder18mannlichGenusnominativeKasussingularNumerusStarke DeklinationKeyPositivKomparationsGrad</v>
      </c>
      <c r="P2019">
        <v>2018</v>
      </c>
    </row>
    <row r="2020" spans="1:16">
      <c r="A2020" t="s">
        <v>6107</v>
      </c>
      <c r="B2020" t="s">
        <v>6611</v>
      </c>
      <c r="C2020" t="b">
        <f>COUNTIF(Table_Beispiel[relWort], Table_Nomen[[#This Row],[wortKey]]) &gt; 0</f>
        <v>0</v>
      </c>
      <c r="D2020" t="s">
        <v>6087</v>
      </c>
      <c r="F2020" t="s">
        <v>18</v>
      </c>
      <c r="H2020" t="s">
        <v>37</v>
      </c>
      <c r="I2020" t="s">
        <v>6088</v>
      </c>
      <c r="K2020" t="s">
        <v>6035</v>
      </c>
      <c r="L2020" t="s">
        <v>45</v>
      </c>
      <c r="O2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AdjektiveOrder19mannlichGenusnominativeKasussingularNumerusStarke DeklinationKeyPositivKomparationsGrad</v>
      </c>
      <c r="P2020">
        <v>2019</v>
      </c>
    </row>
    <row r="2021" spans="1:16">
      <c r="A2021" t="s">
        <v>6108</v>
      </c>
      <c r="B2021" t="s">
        <v>6612</v>
      </c>
      <c r="C2021" t="b">
        <f>COUNTIF(Table_Beispiel[relWort], Table_Nomen[[#This Row],[wortKey]]) &gt; 0</f>
        <v>0</v>
      </c>
      <c r="D2021" t="s">
        <v>6087</v>
      </c>
      <c r="F2021" t="s">
        <v>18</v>
      </c>
      <c r="H2021" t="s">
        <v>37</v>
      </c>
      <c r="I2021" t="s">
        <v>6088</v>
      </c>
      <c r="K2021" t="s">
        <v>6036</v>
      </c>
      <c r="L2021" t="s">
        <v>45</v>
      </c>
      <c r="O2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AdjektiveOrder20mannlichGenusnominativeKasussingularNumerusStarke DeklinationKeyPositivKomparationsGrad</v>
      </c>
      <c r="P2021">
        <v>2020</v>
      </c>
    </row>
    <row r="2022" spans="1:16">
      <c r="A2022" t="s">
        <v>6109</v>
      </c>
      <c r="B2022" t="s">
        <v>6613</v>
      </c>
      <c r="C2022" t="b">
        <f>COUNTIF(Table_Beispiel[relWort], Table_Nomen[[#This Row],[wortKey]]) &gt; 0</f>
        <v>0</v>
      </c>
      <c r="D2022" t="s">
        <v>6087</v>
      </c>
      <c r="F2022" t="s">
        <v>18</v>
      </c>
      <c r="H2022" t="s">
        <v>37</v>
      </c>
      <c r="I2022" t="s">
        <v>6088</v>
      </c>
      <c r="K2022" t="s">
        <v>6037</v>
      </c>
      <c r="L2022" t="s">
        <v>45</v>
      </c>
      <c r="O2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AdjektiveOrder21mannlichGenusnominativeKasussingularNumerusStarke DeklinationKeyPositivKomparationsGrad</v>
      </c>
      <c r="P2022">
        <v>2021</v>
      </c>
    </row>
    <row r="2023" spans="1:16">
      <c r="A2023" t="s">
        <v>6110</v>
      </c>
      <c r="B2023" t="s">
        <v>6614</v>
      </c>
      <c r="C2023" t="b">
        <f>COUNTIF(Table_Beispiel[relWort], Table_Nomen[[#This Row],[wortKey]]) &gt; 0</f>
        <v>0</v>
      </c>
      <c r="D2023" t="s">
        <v>6087</v>
      </c>
      <c r="F2023" t="s">
        <v>18</v>
      </c>
      <c r="H2023" t="s">
        <v>37</v>
      </c>
      <c r="I2023" t="s">
        <v>6088</v>
      </c>
      <c r="K2023" t="s">
        <v>6038</v>
      </c>
      <c r="L2023" t="s">
        <v>45</v>
      </c>
      <c r="O2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AdjektiveOrder22mannlichGenusnominativeKasussingularNumerusStarke DeklinationKeyPositivKomparationsGrad</v>
      </c>
      <c r="P2023">
        <v>2022</v>
      </c>
    </row>
    <row r="2024" spans="1:16">
      <c r="A2024" t="s">
        <v>6111</v>
      </c>
      <c r="B2024" t="s">
        <v>6615</v>
      </c>
      <c r="C2024" t="b">
        <f>COUNTIF(Table_Beispiel[relWort], Table_Nomen[[#This Row],[wortKey]]) &gt; 0</f>
        <v>0</v>
      </c>
      <c r="D2024" t="s">
        <v>6087</v>
      </c>
      <c r="F2024" t="s">
        <v>18</v>
      </c>
      <c r="H2024" t="s">
        <v>37</v>
      </c>
      <c r="I2024" t="s">
        <v>6088</v>
      </c>
      <c r="K2024" t="s">
        <v>6039</v>
      </c>
      <c r="L2024" t="s">
        <v>45</v>
      </c>
      <c r="O2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AdjektiveOrder23mannlichGenusnominativeKasussingularNumerusStarke DeklinationKeyPositivKomparationsGrad</v>
      </c>
      <c r="P2024">
        <v>2023</v>
      </c>
    </row>
    <row r="2025" spans="1:16">
      <c r="A2025" t="s">
        <v>6112</v>
      </c>
      <c r="B2025" t="s">
        <v>6616</v>
      </c>
      <c r="C2025" t="b">
        <f>COUNTIF(Table_Beispiel[relWort], Table_Nomen[[#This Row],[wortKey]]) &gt; 0</f>
        <v>0</v>
      </c>
      <c r="D2025" t="s">
        <v>6087</v>
      </c>
      <c r="F2025" t="s">
        <v>18</v>
      </c>
      <c r="H2025" t="s">
        <v>37</v>
      </c>
      <c r="I2025" t="s">
        <v>6088</v>
      </c>
      <c r="K2025" t="s">
        <v>6040</v>
      </c>
      <c r="L2025" t="s">
        <v>45</v>
      </c>
      <c r="O2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AdjektiveOrder24mannlichGenusnominativeKasussingularNumerusStarke DeklinationKeyPositivKomparationsGrad</v>
      </c>
      <c r="P2025">
        <v>2024</v>
      </c>
    </row>
    <row r="2026" spans="1:16">
      <c r="A2026" t="s">
        <v>6113</v>
      </c>
      <c r="B2026" t="s">
        <v>6617</v>
      </c>
      <c r="C2026" t="b">
        <f>COUNTIF(Table_Beispiel[relWort], Table_Nomen[[#This Row],[wortKey]]) &gt; 0</f>
        <v>0</v>
      </c>
      <c r="D2026" t="s">
        <v>6087</v>
      </c>
      <c r="F2026" t="s">
        <v>18</v>
      </c>
      <c r="H2026" t="s">
        <v>37</v>
      </c>
      <c r="I2026" t="s">
        <v>6088</v>
      </c>
      <c r="K2026" t="s">
        <v>6041</v>
      </c>
      <c r="L2026" t="s">
        <v>45</v>
      </c>
      <c r="O2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AdjektiveOrder25mannlichGenusnominativeKasussingularNumerusStarke DeklinationKeyPositivKomparationsGrad</v>
      </c>
      <c r="P2026">
        <v>2025</v>
      </c>
    </row>
    <row r="2027" spans="1:16">
      <c r="A2027" t="s">
        <v>6114</v>
      </c>
      <c r="B2027" t="s">
        <v>6618</v>
      </c>
      <c r="C2027" t="b">
        <f>COUNTIF(Table_Beispiel[relWort], Table_Nomen[[#This Row],[wortKey]]) &gt; 0</f>
        <v>0</v>
      </c>
      <c r="D2027" t="s">
        <v>6087</v>
      </c>
      <c r="F2027" t="s">
        <v>18</v>
      </c>
      <c r="H2027" t="s">
        <v>37</v>
      </c>
      <c r="I2027" t="s">
        <v>6088</v>
      </c>
      <c r="K2027" t="s">
        <v>6042</v>
      </c>
      <c r="L2027" t="s">
        <v>45</v>
      </c>
      <c r="O2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AdjektiveOrder26mannlichGenusnominativeKasussingularNumerusStarke DeklinationKeyPositivKomparationsGrad</v>
      </c>
      <c r="P2027">
        <v>2026</v>
      </c>
    </row>
    <row r="2028" spans="1:16">
      <c r="A2028" t="s">
        <v>6115</v>
      </c>
      <c r="B2028" t="s">
        <v>6619</v>
      </c>
      <c r="C2028" t="b">
        <f>COUNTIF(Table_Beispiel[relWort], Table_Nomen[[#This Row],[wortKey]]) &gt; 0</f>
        <v>0</v>
      </c>
      <c r="D2028" t="s">
        <v>6087</v>
      </c>
      <c r="F2028" t="s">
        <v>18</v>
      </c>
      <c r="H2028" t="s">
        <v>37</v>
      </c>
      <c r="I2028" t="s">
        <v>6088</v>
      </c>
      <c r="K2028" t="s">
        <v>6043</v>
      </c>
      <c r="L2028" t="s">
        <v>45</v>
      </c>
      <c r="O2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AdjektiveOrder27mannlichGenusnominativeKasussingularNumerusStarke DeklinationKeyPositivKomparationsGrad</v>
      </c>
      <c r="P2028">
        <v>2027</v>
      </c>
    </row>
    <row r="2029" spans="1:16">
      <c r="A2029" t="s">
        <v>6116</v>
      </c>
      <c r="B2029" t="s">
        <v>6620</v>
      </c>
      <c r="C2029" t="b">
        <f>COUNTIF(Table_Beispiel[relWort], Table_Nomen[[#This Row],[wortKey]]) &gt; 0</f>
        <v>0</v>
      </c>
      <c r="D2029" t="s">
        <v>6087</v>
      </c>
      <c r="F2029" t="s">
        <v>18</v>
      </c>
      <c r="H2029" t="s">
        <v>37</v>
      </c>
      <c r="I2029" t="s">
        <v>6088</v>
      </c>
      <c r="K2029" t="s">
        <v>6044</v>
      </c>
      <c r="L2029" t="s">
        <v>45</v>
      </c>
      <c r="O2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AdjektiveOrder28mannlichGenusnominativeKasussingularNumerusStarke DeklinationKeyPositivKomparationsGrad</v>
      </c>
      <c r="P2029">
        <v>2028</v>
      </c>
    </row>
    <row r="2030" spans="1:16">
      <c r="A2030" t="s">
        <v>6117</v>
      </c>
      <c r="B2030" t="s">
        <v>6621</v>
      </c>
      <c r="C2030" t="b">
        <f>COUNTIF(Table_Beispiel[relWort], Table_Nomen[[#This Row],[wortKey]]) &gt; 0</f>
        <v>0</v>
      </c>
      <c r="D2030" t="s">
        <v>6087</v>
      </c>
      <c r="F2030" t="s">
        <v>18</v>
      </c>
      <c r="H2030" t="s">
        <v>37</v>
      </c>
      <c r="I2030" t="s">
        <v>6088</v>
      </c>
      <c r="K2030" t="s">
        <v>6045</v>
      </c>
      <c r="L2030" t="s">
        <v>45</v>
      </c>
      <c r="O2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AdjektiveOrder29mannlichGenusnominativeKasussingularNumerusStarke DeklinationKeyPositivKomparationsGrad</v>
      </c>
      <c r="P2030">
        <v>2029</v>
      </c>
    </row>
    <row r="2031" spans="1:16">
      <c r="A2031" t="s">
        <v>6118</v>
      </c>
      <c r="B2031" t="s">
        <v>6622</v>
      </c>
      <c r="C2031" t="b">
        <f>COUNTIF(Table_Beispiel[relWort], Table_Nomen[[#This Row],[wortKey]]) &gt; 0</f>
        <v>0</v>
      </c>
      <c r="D2031" t="s">
        <v>6087</v>
      </c>
      <c r="F2031" t="s">
        <v>18</v>
      </c>
      <c r="H2031" t="s">
        <v>37</v>
      </c>
      <c r="I2031" t="s">
        <v>6088</v>
      </c>
      <c r="K2031" t="s">
        <v>6046</v>
      </c>
      <c r="L2031" t="s">
        <v>45</v>
      </c>
      <c r="O2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AdjektiveOrder30mannlichGenusnominativeKasussingularNumerusStarke DeklinationKeyPositivKomparationsGrad</v>
      </c>
      <c r="P2031">
        <v>2030</v>
      </c>
    </row>
    <row r="2032" spans="1:16">
      <c r="A2032" t="s">
        <v>6119</v>
      </c>
      <c r="B2032" t="s">
        <v>6623</v>
      </c>
      <c r="C2032" t="b">
        <f>COUNTIF(Table_Beispiel[relWort], Table_Nomen[[#This Row],[wortKey]]) &gt; 0</f>
        <v>0</v>
      </c>
      <c r="D2032" t="s">
        <v>6087</v>
      </c>
      <c r="F2032" t="s">
        <v>18</v>
      </c>
      <c r="H2032" t="s">
        <v>37</v>
      </c>
      <c r="I2032" t="s">
        <v>6088</v>
      </c>
      <c r="K2032" t="s">
        <v>6047</v>
      </c>
      <c r="L2032" t="s">
        <v>45</v>
      </c>
      <c r="O2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AdjektiveOrder31mannlichGenusnominativeKasussingularNumerusStarke DeklinationKeyPositivKomparationsGrad</v>
      </c>
      <c r="P2032">
        <v>2031</v>
      </c>
    </row>
    <row r="2033" spans="1:16">
      <c r="A2033" t="s">
        <v>6120</v>
      </c>
      <c r="B2033" t="s">
        <v>6624</v>
      </c>
      <c r="C2033" t="b">
        <f>COUNTIF(Table_Beispiel[relWort], Table_Nomen[[#This Row],[wortKey]]) &gt; 0</f>
        <v>0</v>
      </c>
      <c r="D2033" t="s">
        <v>6087</v>
      </c>
      <c r="F2033" t="s">
        <v>18</v>
      </c>
      <c r="H2033" t="s">
        <v>37</v>
      </c>
      <c r="I2033" t="s">
        <v>6088</v>
      </c>
      <c r="K2033" t="s">
        <v>6048</v>
      </c>
      <c r="L2033" t="s">
        <v>45</v>
      </c>
      <c r="O2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AdjektiveOrder32mannlichGenusnominativeKasussingularNumerusStarke DeklinationKeyPositivKomparationsGrad</v>
      </c>
      <c r="P2033">
        <v>2032</v>
      </c>
    </row>
    <row r="2034" spans="1:16">
      <c r="A2034" t="s">
        <v>6121</v>
      </c>
      <c r="B2034" t="s">
        <v>6625</v>
      </c>
      <c r="C2034" t="b">
        <f>COUNTIF(Table_Beispiel[relWort], Table_Nomen[[#This Row],[wortKey]]) &gt; 0</f>
        <v>0</v>
      </c>
      <c r="D2034" t="s">
        <v>6087</v>
      </c>
      <c r="F2034" t="s">
        <v>18</v>
      </c>
      <c r="H2034" t="s">
        <v>37</v>
      </c>
      <c r="I2034" t="s">
        <v>6088</v>
      </c>
      <c r="K2034" t="s">
        <v>6049</v>
      </c>
      <c r="L2034" t="s">
        <v>45</v>
      </c>
      <c r="O2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AdjektiveOrder33mannlichGenusnominativeKasussingularNumerusStarke DeklinationKeyPositivKomparationsGrad</v>
      </c>
      <c r="P2034">
        <v>2033</v>
      </c>
    </row>
    <row r="2035" spans="1:16">
      <c r="A2035" t="s">
        <v>6122</v>
      </c>
      <c r="B2035" t="s">
        <v>6626</v>
      </c>
      <c r="C2035" t="b">
        <f>COUNTIF(Table_Beispiel[relWort], Table_Nomen[[#This Row],[wortKey]]) &gt; 0</f>
        <v>0</v>
      </c>
      <c r="D2035" t="s">
        <v>6087</v>
      </c>
      <c r="F2035" t="s">
        <v>18</v>
      </c>
      <c r="H2035" t="s">
        <v>37</v>
      </c>
      <c r="I2035" t="s">
        <v>6088</v>
      </c>
      <c r="K2035" t="s">
        <v>6050</v>
      </c>
      <c r="L2035" t="s">
        <v>45</v>
      </c>
      <c r="O2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AdjektiveOrder34mannlichGenusnominativeKasussingularNumerusStarke DeklinationKeyPositivKomparationsGrad</v>
      </c>
      <c r="P2035">
        <v>2034</v>
      </c>
    </row>
    <row r="2036" spans="1:16">
      <c r="A2036" t="s">
        <v>6123</v>
      </c>
      <c r="B2036" t="s">
        <v>6627</v>
      </c>
      <c r="C2036" t="b">
        <f>COUNTIF(Table_Beispiel[relWort], Table_Nomen[[#This Row],[wortKey]]) &gt; 0</f>
        <v>0</v>
      </c>
      <c r="D2036" t="s">
        <v>6087</v>
      </c>
      <c r="F2036" t="s">
        <v>18</v>
      </c>
      <c r="H2036" t="s">
        <v>37</v>
      </c>
      <c r="I2036" t="s">
        <v>6088</v>
      </c>
      <c r="K2036" t="s">
        <v>6051</v>
      </c>
      <c r="L2036" t="s">
        <v>45</v>
      </c>
      <c r="O2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AdjektiveOrder35mannlichGenusnominativeKasussingularNumerusStarke DeklinationKeyPositivKomparationsGrad</v>
      </c>
      <c r="P2036">
        <v>2035</v>
      </c>
    </row>
    <row r="2037" spans="1:16">
      <c r="A2037" t="s">
        <v>6124</v>
      </c>
      <c r="B2037" t="s">
        <v>6628</v>
      </c>
      <c r="C2037" t="b">
        <f>COUNTIF(Table_Beispiel[relWort], Table_Nomen[[#This Row],[wortKey]]) &gt; 0</f>
        <v>0</v>
      </c>
      <c r="D2037" t="s">
        <v>6087</v>
      </c>
      <c r="F2037" t="s">
        <v>18</v>
      </c>
      <c r="H2037" t="s">
        <v>37</v>
      </c>
      <c r="I2037" t="s">
        <v>6088</v>
      </c>
      <c r="K2037" t="s">
        <v>6052</v>
      </c>
      <c r="L2037" t="s">
        <v>45</v>
      </c>
      <c r="O2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AdjektiveOrder36mannlichGenusnominativeKasussingularNumerusStarke DeklinationKeyPositivKomparationsGrad</v>
      </c>
      <c r="P2037">
        <v>2036</v>
      </c>
    </row>
    <row r="2038" spans="1:16">
      <c r="A2038" t="s">
        <v>6125</v>
      </c>
      <c r="B2038" t="s">
        <v>6629</v>
      </c>
      <c r="C2038" t="b">
        <f>COUNTIF(Table_Beispiel[relWort], Table_Nomen[[#This Row],[wortKey]]) &gt; 0</f>
        <v>0</v>
      </c>
      <c r="D2038" t="s">
        <v>6087</v>
      </c>
      <c r="F2038" t="s">
        <v>18</v>
      </c>
      <c r="H2038" t="s">
        <v>37</v>
      </c>
      <c r="I2038" t="s">
        <v>6088</v>
      </c>
      <c r="K2038" t="s">
        <v>6053</v>
      </c>
      <c r="L2038" t="s">
        <v>45</v>
      </c>
      <c r="O2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AdjektiveOrder37mannlichGenusnominativeKasussingularNumerusStarke DeklinationKeyPositivKomparationsGrad</v>
      </c>
      <c r="P2038">
        <v>2037</v>
      </c>
    </row>
    <row r="2039" spans="1:16">
      <c r="A2039" t="s">
        <v>6126</v>
      </c>
      <c r="B2039" t="s">
        <v>6630</v>
      </c>
      <c r="C2039" t="b">
        <f>COUNTIF(Table_Beispiel[relWort], Table_Nomen[[#This Row],[wortKey]]) &gt; 0</f>
        <v>0</v>
      </c>
      <c r="D2039" t="s">
        <v>6087</v>
      </c>
      <c r="F2039" t="s">
        <v>18</v>
      </c>
      <c r="H2039" t="s">
        <v>37</v>
      </c>
      <c r="I2039" t="s">
        <v>6088</v>
      </c>
      <c r="K2039" t="s">
        <v>6054</v>
      </c>
      <c r="L2039" t="s">
        <v>45</v>
      </c>
      <c r="O2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AdjektiveOrder38mannlichGenusnominativeKasussingularNumerusStarke DeklinationKeyPositivKomparationsGrad</v>
      </c>
      <c r="P2039">
        <v>2038</v>
      </c>
    </row>
    <row r="2040" spans="1:16">
      <c r="A2040" t="s">
        <v>6127</v>
      </c>
      <c r="B2040" t="s">
        <v>6631</v>
      </c>
      <c r="C2040" t="b">
        <f>COUNTIF(Table_Beispiel[relWort], Table_Nomen[[#This Row],[wortKey]]) &gt; 0</f>
        <v>0</v>
      </c>
      <c r="D2040" t="s">
        <v>6087</v>
      </c>
      <c r="F2040" t="s">
        <v>18</v>
      </c>
      <c r="H2040" t="s">
        <v>37</v>
      </c>
      <c r="I2040" t="s">
        <v>6088</v>
      </c>
      <c r="K2040" t="s">
        <v>6055</v>
      </c>
      <c r="L2040" t="s">
        <v>45</v>
      </c>
      <c r="O2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AdjektiveOrder39mannlichGenusnominativeKasussingularNumerusStarke DeklinationKeyPositivKomparationsGrad</v>
      </c>
      <c r="P2040">
        <v>2039</v>
      </c>
    </row>
    <row r="2041" spans="1:16">
      <c r="A2041" t="s">
        <v>6128</v>
      </c>
      <c r="B2041" t="s">
        <v>6632</v>
      </c>
      <c r="C2041" t="b">
        <f>COUNTIF(Table_Beispiel[relWort], Table_Nomen[[#This Row],[wortKey]]) &gt; 0</f>
        <v>0</v>
      </c>
      <c r="D2041" t="s">
        <v>6087</v>
      </c>
      <c r="F2041" t="s">
        <v>18</v>
      </c>
      <c r="H2041" t="s">
        <v>37</v>
      </c>
      <c r="I2041" t="s">
        <v>6088</v>
      </c>
      <c r="K2041" t="s">
        <v>6056</v>
      </c>
      <c r="L2041" t="s">
        <v>45</v>
      </c>
      <c r="O2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AdjektiveOrder40mannlichGenusnominativeKasussingularNumerusStarke DeklinationKeyPositivKomparationsGrad</v>
      </c>
      <c r="P2041">
        <v>2040</v>
      </c>
    </row>
    <row r="2042" spans="1:16">
      <c r="A2042" t="s">
        <v>6129</v>
      </c>
      <c r="B2042" t="s">
        <v>6633</v>
      </c>
      <c r="C2042" t="b">
        <f>COUNTIF(Table_Beispiel[relWort], Table_Nomen[[#This Row],[wortKey]]) &gt; 0</f>
        <v>0</v>
      </c>
      <c r="D2042" t="s">
        <v>6087</v>
      </c>
      <c r="F2042" t="s">
        <v>18</v>
      </c>
      <c r="H2042" t="s">
        <v>37</v>
      </c>
      <c r="I2042" t="s">
        <v>6088</v>
      </c>
      <c r="K2042" t="s">
        <v>6057</v>
      </c>
      <c r="L2042" t="s">
        <v>45</v>
      </c>
      <c r="O2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AdjektiveOrder41mannlichGenusnominativeKasussingularNumerusStarke DeklinationKeyPositivKomparationsGrad</v>
      </c>
      <c r="P2042">
        <v>2041</v>
      </c>
    </row>
    <row r="2043" spans="1:16">
      <c r="A2043" t="s">
        <v>6130</v>
      </c>
      <c r="B2043" t="s">
        <v>6634</v>
      </c>
      <c r="C2043" t="b">
        <f>COUNTIF(Table_Beispiel[relWort], Table_Nomen[[#This Row],[wortKey]]) &gt; 0</f>
        <v>0</v>
      </c>
      <c r="D2043" t="s">
        <v>6087</v>
      </c>
      <c r="F2043" t="s">
        <v>18</v>
      </c>
      <c r="H2043" t="s">
        <v>37</v>
      </c>
      <c r="I2043" t="s">
        <v>6088</v>
      </c>
      <c r="K2043" t="s">
        <v>6058</v>
      </c>
      <c r="L2043" t="s">
        <v>45</v>
      </c>
      <c r="O2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AdjektiveOrder42mannlichGenusnominativeKasussingularNumerusStarke DeklinationKeyPositivKomparationsGrad</v>
      </c>
      <c r="P2043">
        <v>2042</v>
      </c>
    </row>
    <row r="2044" spans="1:16">
      <c r="A2044" t="s">
        <v>6131</v>
      </c>
      <c r="B2044" t="s">
        <v>6635</v>
      </c>
      <c r="C2044" t="b">
        <f>COUNTIF(Table_Beispiel[relWort], Table_Nomen[[#This Row],[wortKey]]) &gt; 0</f>
        <v>0</v>
      </c>
      <c r="D2044" t="s">
        <v>6087</v>
      </c>
      <c r="F2044" t="s">
        <v>18</v>
      </c>
      <c r="H2044" t="s">
        <v>37</v>
      </c>
      <c r="I2044" t="s">
        <v>6088</v>
      </c>
      <c r="K2044" t="s">
        <v>6059</v>
      </c>
      <c r="L2044" t="s">
        <v>45</v>
      </c>
      <c r="O2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AdjektiveOrder43mannlichGenusnominativeKasussingularNumerusStarke DeklinationKeyPositivKomparationsGrad</v>
      </c>
      <c r="P2044">
        <v>2043</v>
      </c>
    </row>
    <row r="2045" spans="1:16">
      <c r="A2045" t="s">
        <v>6132</v>
      </c>
      <c r="B2045" t="s">
        <v>6636</v>
      </c>
      <c r="C2045" t="b">
        <f>COUNTIF(Table_Beispiel[relWort], Table_Nomen[[#This Row],[wortKey]]) &gt; 0</f>
        <v>0</v>
      </c>
      <c r="D2045" t="s">
        <v>6087</v>
      </c>
      <c r="F2045" t="s">
        <v>18</v>
      </c>
      <c r="H2045" t="s">
        <v>37</v>
      </c>
      <c r="I2045" t="s">
        <v>6088</v>
      </c>
      <c r="K2045" t="s">
        <v>6060</v>
      </c>
      <c r="L2045" t="s">
        <v>45</v>
      </c>
      <c r="O2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AdjektiveOrder44mannlichGenusnominativeKasussingularNumerusStarke DeklinationKeyPositivKomparationsGrad</v>
      </c>
      <c r="P2045">
        <v>2044</v>
      </c>
    </row>
    <row r="2046" spans="1:16">
      <c r="A2046" t="s">
        <v>6133</v>
      </c>
      <c r="B2046" t="s">
        <v>6637</v>
      </c>
      <c r="C2046" t="b">
        <f>COUNTIF(Table_Beispiel[relWort], Table_Nomen[[#This Row],[wortKey]]) &gt; 0</f>
        <v>0</v>
      </c>
      <c r="D2046" t="s">
        <v>6087</v>
      </c>
      <c r="F2046" t="s">
        <v>18</v>
      </c>
      <c r="H2046" t="s">
        <v>37</v>
      </c>
      <c r="I2046" t="s">
        <v>6088</v>
      </c>
      <c r="K2046" t="s">
        <v>6061</v>
      </c>
      <c r="L2046" t="s">
        <v>45</v>
      </c>
      <c r="O2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AdjektiveOrder45mannlichGenusnominativeKasussingularNumerusStarke DeklinationKeyPositivKomparationsGrad</v>
      </c>
      <c r="P2046">
        <v>2045</v>
      </c>
    </row>
    <row r="2047" spans="1:16">
      <c r="A2047" t="s">
        <v>6134</v>
      </c>
      <c r="B2047" t="s">
        <v>6638</v>
      </c>
      <c r="C2047" t="b">
        <f>COUNTIF(Table_Beispiel[relWort], Table_Nomen[[#This Row],[wortKey]]) &gt; 0</f>
        <v>0</v>
      </c>
      <c r="D2047" t="s">
        <v>6087</v>
      </c>
      <c r="F2047" t="s">
        <v>18</v>
      </c>
      <c r="H2047" t="s">
        <v>37</v>
      </c>
      <c r="I2047" t="s">
        <v>6088</v>
      </c>
      <c r="K2047" t="s">
        <v>6062</v>
      </c>
      <c r="L2047" t="s">
        <v>45</v>
      </c>
      <c r="O2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AdjektiveOrder46mannlichGenusnominativeKasussingularNumerusStarke DeklinationKeyPositivKomparationsGrad</v>
      </c>
      <c r="P2047">
        <v>2046</v>
      </c>
    </row>
    <row r="2048" spans="1:16">
      <c r="A2048" t="s">
        <v>6135</v>
      </c>
      <c r="B2048" t="s">
        <v>6639</v>
      </c>
      <c r="C2048" t="b">
        <f>COUNTIF(Table_Beispiel[relWort], Table_Nomen[[#This Row],[wortKey]]) &gt; 0</f>
        <v>0</v>
      </c>
      <c r="D2048" t="s">
        <v>6087</v>
      </c>
      <c r="F2048" t="s">
        <v>18</v>
      </c>
      <c r="H2048" t="s">
        <v>37</v>
      </c>
      <c r="I2048" t="s">
        <v>6088</v>
      </c>
      <c r="K2048" t="s">
        <v>6063</v>
      </c>
      <c r="L2048" t="s">
        <v>45</v>
      </c>
      <c r="O2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AdjektiveOrder47mannlichGenusnominativeKasussingularNumerusStarke DeklinationKeyPositivKomparationsGrad</v>
      </c>
      <c r="P2048">
        <v>2047</v>
      </c>
    </row>
    <row r="2049" spans="1:16">
      <c r="A2049" t="s">
        <v>6136</v>
      </c>
      <c r="B2049" t="s">
        <v>6640</v>
      </c>
      <c r="C2049" t="b">
        <f>COUNTIF(Table_Beispiel[relWort], Table_Nomen[[#This Row],[wortKey]]) &gt; 0</f>
        <v>0</v>
      </c>
      <c r="D2049" t="s">
        <v>6087</v>
      </c>
      <c r="F2049" t="s">
        <v>18</v>
      </c>
      <c r="H2049" t="s">
        <v>37</v>
      </c>
      <c r="I2049" t="s">
        <v>6088</v>
      </c>
      <c r="K2049" t="s">
        <v>6064</v>
      </c>
      <c r="L2049" t="s">
        <v>45</v>
      </c>
      <c r="O2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AdjektiveOrder48mannlichGenusnominativeKasussingularNumerusStarke DeklinationKeyPositivKomparationsGrad</v>
      </c>
      <c r="P2049">
        <v>2048</v>
      </c>
    </row>
    <row r="2050" spans="1:16">
      <c r="A2050" t="s">
        <v>6137</v>
      </c>
      <c r="B2050" t="s">
        <v>6641</v>
      </c>
      <c r="C2050" t="b">
        <f>COUNTIF(Table_Beispiel[relWort], Table_Nomen[[#This Row],[wortKey]]) &gt; 0</f>
        <v>0</v>
      </c>
      <c r="D2050" t="s">
        <v>6087</v>
      </c>
      <c r="F2050" t="s">
        <v>18</v>
      </c>
      <c r="H2050" t="s">
        <v>37</v>
      </c>
      <c r="I2050" t="s">
        <v>6088</v>
      </c>
      <c r="K2050" t="s">
        <v>6065</v>
      </c>
      <c r="L2050" t="s">
        <v>45</v>
      </c>
      <c r="O2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AdjektiveOrder49mannlichGenusnominativeKasussingularNumerusStarke DeklinationKeyPositivKomparationsGrad</v>
      </c>
      <c r="P2050">
        <v>2049</v>
      </c>
    </row>
    <row r="2051" spans="1:16">
      <c r="A2051" t="s">
        <v>6138</v>
      </c>
      <c r="B2051" t="s">
        <v>6642</v>
      </c>
      <c r="C2051" t="b">
        <f>COUNTIF(Table_Beispiel[relWort], Table_Nomen[[#This Row],[wortKey]]) &gt; 0</f>
        <v>0</v>
      </c>
      <c r="D2051" t="s">
        <v>6087</v>
      </c>
      <c r="F2051" t="s">
        <v>18</v>
      </c>
      <c r="H2051" t="s">
        <v>37</v>
      </c>
      <c r="I2051" t="s">
        <v>6088</v>
      </c>
      <c r="K2051" t="s">
        <v>6066</v>
      </c>
      <c r="L2051" t="s">
        <v>45</v>
      </c>
      <c r="O2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AdjektiveOrder50mannlichGenusnominativeKasussingularNumerusStarke DeklinationKeyPositivKomparationsGrad</v>
      </c>
      <c r="P2051">
        <v>2050</v>
      </c>
    </row>
    <row r="2052" spans="1:16">
      <c r="A2052" t="s">
        <v>6139</v>
      </c>
      <c r="B2052" t="s">
        <v>6643</v>
      </c>
      <c r="C2052" t="b">
        <f>COUNTIF(Table_Beispiel[relWort], Table_Nomen[[#This Row],[wortKey]]) &gt; 0</f>
        <v>0</v>
      </c>
      <c r="D2052" t="s">
        <v>6189</v>
      </c>
      <c r="F2052" t="s">
        <v>18</v>
      </c>
      <c r="H2052" t="s">
        <v>37</v>
      </c>
      <c r="I2052" t="s">
        <v>6088</v>
      </c>
      <c r="K2052" t="s">
        <v>6017</v>
      </c>
      <c r="L2052" t="s">
        <v>45</v>
      </c>
      <c r="O2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AdjektiveOrder1mannlichGenusnominativeKasussingularNumerusSchwache DeklinationKeyPositivKomparationsGrad</v>
      </c>
      <c r="P2052">
        <v>2051</v>
      </c>
    </row>
    <row r="2053" spans="1:16">
      <c r="A2053" t="s">
        <v>6140</v>
      </c>
      <c r="B2053" t="s">
        <v>6644</v>
      </c>
      <c r="C2053" t="b">
        <f>COUNTIF(Table_Beispiel[relWort], Table_Nomen[[#This Row],[wortKey]]) &gt; 0</f>
        <v>0</v>
      </c>
      <c r="D2053" t="s">
        <v>6189</v>
      </c>
      <c r="F2053" t="s">
        <v>18</v>
      </c>
      <c r="H2053" t="s">
        <v>37</v>
      </c>
      <c r="I2053" t="s">
        <v>6088</v>
      </c>
      <c r="K2053" t="s">
        <v>6018</v>
      </c>
      <c r="L2053" t="s">
        <v>45</v>
      </c>
      <c r="O2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AdjektiveOrder2mannlichGenusnominativeKasussingularNumerusSchwache DeklinationKeyPositivKomparationsGrad</v>
      </c>
      <c r="P2053">
        <v>2052</v>
      </c>
    </row>
    <row r="2054" spans="1:16">
      <c r="A2054" t="s">
        <v>6141</v>
      </c>
      <c r="B2054" t="s">
        <v>6645</v>
      </c>
      <c r="C2054" t="b">
        <f>COUNTIF(Table_Beispiel[relWort], Table_Nomen[[#This Row],[wortKey]]) &gt; 0</f>
        <v>0</v>
      </c>
      <c r="D2054" t="s">
        <v>6189</v>
      </c>
      <c r="F2054" t="s">
        <v>18</v>
      </c>
      <c r="H2054" t="s">
        <v>37</v>
      </c>
      <c r="I2054" t="s">
        <v>6088</v>
      </c>
      <c r="K2054" t="s">
        <v>6019</v>
      </c>
      <c r="L2054" t="s">
        <v>45</v>
      </c>
      <c r="O2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AdjektiveOrder3mannlichGenusnominativeKasussingularNumerusSchwache DeklinationKeyPositivKomparationsGrad</v>
      </c>
      <c r="P2054">
        <v>2053</v>
      </c>
    </row>
    <row r="2055" spans="1:16">
      <c r="A2055" t="s">
        <v>6142</v>
      </c>
      <c r="B2055" t="s">
        <v>6646</v>
      </c>
      <c r="C2055" t="b">
        <f>COUNTIF(Table_Beispiel[relWort], Table_Nomen[[#This Row],[wortKey]]) &gt; 0</f>
        <v>0</v>
      </c>
      <c r="D2055" t="s">
        <v>6189</v>
      </c>
      <c r="F2055" t="s">
        <v>18</v>
      </c>
      <c r="H2055" t="s">
        <v>37</v>
      </c>
      <c r="I2055" t="s">
        <v>6088</v>
      </c>
      <c r="K2055" t="s">
        <v>6020</v>
      </c>
      <c r="L2055" t="s">
        <v>45</v>
      </c>
      <c r="O2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AdjektiveOrder4mannlichGenusnominativeKasussingularNumerusSchwache DeklinationKeyPositivKomparationsGrad</v>
      </c>
      <c r="P2055">
        <v>2054</v>
      </c>
    </row>
    <row r="2056" spans="1:16">
      <c r="A2056" t="s">
        <v>6143</v>
      </c>
      <c r="B2056" t="s">
        <v>6647</v>
      </c>
      <c r="C2056" t="b">
        <f>COUNTIF(Table_Beispiel[relWort], Table_Nomen[[#This Row],[wortKey]]) &gt; 0</f>
        <v>0</v>
      </c>
      <c r="D2056" t="s">
        <v>6189</v>
      </c>
      <c r="F2056" t="s">
        <v>18</v>
      </c>
      <c r="H2056" t="s">
        <v>37</v>
      </c>
      <c r="I2056" t="s">
        <v>6088</v>
      </c>
      <c r="K2056" t="s">
        <v>6021</v>
      </c>
      <c r="L2056" t="s">
        <v>45</v>
      </c>
      <c r="O2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AdjektiveOrder5mannlichGenusnominativeKasussingularNumerusSchwache DeklinationKeyPositivKomparationsGrad</v>
      </c>
      <c r="P2056">
        <v>2055</v>
      </c>
    </row>
    <row r="2057" spans="1:16">
      <c r="A2057" t="s">
        <v>6144</v>
      </c>
      <c r="B2057" t="s">
        <v>6648</v>
      </c>
      <c r="C2057" t="b">
        <f>COUNTIF(Table_Beispiel[relWort], Table_Nomen[[#This Row],[wortKey]]) &gt; 0</f>
        <v>0</v>
      </c>
      <c r="D2057" t="s">
        <v>6189</v>
      </c>
      <c r="F2057" t="s">
        <v>18</v>
      </c>
      <c r="H2057" t="s">
        <v>37</v>
      </c>
      <c r="I2057" t="s">
        <v>6088</v>
      </c>
      <c r="K2057" t="s">
        <v>6022</v>
      </c>
      <c r="L2057" t="s">
        <v>45</v>
      </c>
      <c r="O2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AdjektiveOrder6mannlichGenusnominativeKasussingularNumerusSchwache DeklinationKeyPositivKomparationsGrad</v>
      </c>
      <c r="P2057">
        <v>2056</v>
      </c>
    </row>
    <row r="2058" spans="1:16">
      <c r="A2058" t="s">
        <v>6145</v>
      </c>
      <c r="B2058" t="s">
        <v>6649</v>
      </c>
      <c r="C2058" t="b">
        <f>COUNTIF(Table_Beispiel[relWort], Table_Nomen[[#This Row],[wortKey]]) &gt; 0</f>
        <v>0</v>
      </c>
      <c r="D2058" t="s">
        <v>6189</v>
      </c>
      <c r="F2058" t="s">
        <v>18</v>
      </c>
      <c r="H2058" t="s">
        <v>37</v>
      </c>
      <c r="I2058" t="s">
        <v>6088</v>
      </c>
      <c r="K2058" t="s">
        <v>6023</v>
      </c>
      <c r="L2058" t="s">
        <v>45</v>
      </c>
      <c r="O2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AdjektiveOrder7mannlichGenusnominativeKasussingularNumerusSchwache DeklinationKeyPositivKomparationsGrad</v>
      </c>
      <c r="P2058">
        <v>2057</v>
      </c>
    </row>
    <row r="2059" spans="1:16">
      <c r="A2059" t="s">
        <v>6146</v>
      </c>
      <c r="B2059" t="s">
        <v>6650</v>
      </c>
      <c r="C2059" t="b">
        <f>COUNTIF(Table_Beispiel[relWort], Table_Nomen[[#This Row],[wortKey]]) &gt; 0</f>
        <v>0</v>
      </c>
      <c r="D2059" t="s">
        <v>6189</v>
      </c>
      <c r="F2059" t="s">
        <v>18</v>
      </c>
      <c r="H2059" t="s">
        <v>37</v>
      </c>
      <c r="I2059" t="s">
        <v>6088</v>
      </c>
      <c r="K2059" t="s">
        <v>6024</v>
      </c>
      <c r="L2059" t="s">
        <v>45</v>
      </c>
      <c r="O2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AdjektiveOrder8mannlichGenusnominativeKasussingularNumerusSchwache DeklinationKeyPositivKomparationsGrad</v>
      </c>
      <c r="P2059">
        <v>2058</v>
      </c>
    </row>
    <row r="2060" spans="1:16">
      <c r="A2060" t="s">
        <v>6147</v>
      </c>
      <c r="B2060" t="s">
        <v>6651</v>
      </c>
      <c r="C2060" t="b">
        <f>COUNTIF(Table_Beispiel[relWort], Table_Nomen[[#This Row],[wortKey]]) &gt; 0</f>
        <v>0</v>
      </c>
      <c r="D2060" t="s">
        <v>6189</v>
      </c>
      <c r="F2060" t="s">
        <v>18</v>
      </c>
      <c r="H2060" t="s">
        <v>37</v>
      </c>
      <c r="I2060" t="s">
        <v>6088</v>
      </c>
      <c r="K2060" t="s">
        <v>6025</v>
      </c>
      <c r="L2060" t="s">
        <v>45</v>
      </c>
      <c r="O2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AdjektiveOrder9mannlichGenusnominativeKasussingularNumerusSchwache DeklinationKeyPositivKomparationsGrad</v>
      </c>
      <c r="P2060">
        <v>2059</v>
      </c>
    </row>
    <row r="2061" spans="1:16">
      <c r="A2061" t="s">
        <v>6148</v>
      </c>
      <c r="B2061" t="s">
        <v>6652</v>
      </c>
      <c r="C2061" t="b">
        <f>COUNTIF(Table_Beispiel[relWort], Table_Nomen[[#This Row],[wortKey]]) &gt; 0</f>
        <v>0</v>
      </c>
      <c r="D2061" t="s">
        <v>6189</v>
      </c>
      <c r="F2061" t="s">
        <v>18</v>
      </c>
      <c r="H2061" t="s">
        <v>37</v>
      </c>
      <c r="I2061" t="s">
        <v>6088</v>
      </c>
      <c r="K2061" t="s">
        <v>6026</v>
      </c>
      <c r="L2061" t="s">
        <v>45</v>
      </c>
      <c r="O2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AdjektiveOrder10mannlichGenusnominativeKasussingularNumerusSchwache DeklinationKeyPositivKomparationsGrad</v>
      </c>
      <c r="P2061">
        <v>2060</v>
      </c>
    </row>
    <row r="2062" spans="1:16">
      <c r="A2062" t="s">
        <v>6149</v>
      </c>
      <c r="B2062" t="s">
        <v>6653</v>
      </c>
      <c r="C2062" t="b">
        <f>COUNTIF(Table_Beispiel[relWort], Table_Nomen[[#This Row],[wortKey]]) &gt; 0</f>
        <v>0</v>
      </c>
      <c r="D2062" t="s">
        <v>6189</v>
      </c>
      <c r="F2062" t="s">
        <v>18</v>
      </c>
      <c r="H2062" t="s">
        <v>37</v>
      </c>
      <c r="I2062" t="s">
        <v>6088</v>
      </c>
      <c r="K2062" t="s">
        <v>6027</v>
      </c>
      <c r="L2062" t="s">
        <v>45</v>
      </c>
      <c r="O2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AdjektiveOrder11mannlichGenusnominativeKasussingularNumerusSchwache DeklinationKeyPositivKomparationsGrad</v>
      </c>
      <c r="P2062">
        <v>2061</v>
      </c>
    </row>
    <row r="2063" spans="1:16">
      <c r="A2063" t="s">
        <v>6150</v>
      </c>
      <c r="B2063" t="s">
        <v>6654</v>
      </c>
      <c r="C2063" t="b">
        <f>COUNTIF(Table_Beispiel[relWort], Table_Nomen[[#This Row],[wortKey]]) &gt; 0</f>
        <v>0</v>
      </c>
      <c r="D2063" t="s">
        <v>6189</v>
      </c>
      <c r="F2063" t="s">
        <v>18</v>
      </c>
      <c r="H2063" t="s">
        <v>37</v>
      </c>
      <c r="I2063" t="s">
        <v>6088</v>
      </c>
      <c r="K2063" t="s">
        <v>6028</v>
      </c>
      <c r="L2063" t="s">
        <v>45</v>
      </c>
      <c r="O2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AdjektiveOrder12mannlichGenusnominativeKasussingularNumerusSchwache DeklinationKeyPositivKomparationsGrad</v>
      </c>
      <c r="P2063">
        <v>2062</v>
      </c>
    </row>
    <row r="2064" spans="1:16">
      <c r="A2064" t="s">
        <v>6151</v>
      </c>
      <c r="B2064" t="s">
        <v>6655</v>
      </c>
      <c r="C2064" t="b">
        <f>COUNTIF(Table_Beispiel[relWort], Table_Nomen[[#This Row],[wortKey]]) &gt; 0</f>
        <v>0</v>
      </c>
      <c r="D2064" t="s">
        <v>6189</v>
      </c>
      <c r="F2064" t="s">
        <v>18</v>
      </c>
      <c r="H2064" t="s">
        <v>37</v>
      </c>
      <c r="I2064" t="s">
        <v>6088</v>
      </c>
      <c r="K2064" t="s">
        <v>6029</v>
      </c>
      <c r="L2064" t="s">
        <v>45</v>
      </c>
      <c r="O2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AdjektiveOrder13mannlichGenusnominativeKasussingularNumerusSchwache DeklinationKeyPositivKomparationsGrad</v>
      </c>
      <c r="P2064">
        <v>2063</v>
      </c>
    </row>
    <row r="2065" spans="1:16">
      <c r="A2065" t="s">
        <v>6152</v>
      </c>
      <c r="B2065" t="s">
        <v>6656</v>
      </c>
      <c r="C2065" t="b">
        <f>COUNTIF(Table_Beispiel[relWort], Table_Nomen[[#This Row],[wortKey]]) &gt; 0</f>
        <v>0</v>
      </c>
      <c r="D2065" t="s">
        <v>6189</v>
      </c>
      <c r="F2065" t="s">
        <v>18</v>
      </c>
      <c r="H2065" t="s">
        <v>37</v>
      </c>
      <c r="I2065" t="s">
        <v>6088</v>
      </c>
      <c r="K2065" t="s">
        <v>6030</v>
      </c>
      <c r="L2065" t="s">
        <v>45</v>
      </c>
      <c r="O2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AdjektiveOrder14mannlichGenusnominativeKasussingularNumerusSchwache DeklinationKeyPositivKomparationsGrad</v>
      </c>
      <c r="P2065">
        <v>2064</v>
      </c>
    </row>
    <row r="2066" spans="1:16">
      <c r="A2066" t="s">
        <v>6153</v>
      </c>
      <c r="B2066" t="s">
        <v>6657</v>
      </c>
      <c r="C2066" t="b">
        <f>COUNTIF(Table_Beispiel[relWort], Table_Nomen[[#This Row],[wortKey]]) &gt; 0</f>
        <v>0</v>
      </c>
      <c r="D2066" t="s">
        <v>6189</v>
      </c>
      <c r="F2066" t="s">
        <v>18</v>
      </c>
      <c r="H2066" t="s">
        <v>37</v>
      </c>
      <c r="I2066" t="s">
        <v>6088</v>
      </c>
      <c r="K2066" t="s">
        <v>6031</v>
      </c>
      <c r="L2066" t="s">
        <v>45</v>
      </c>
      <c r="O2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AdjektiveOrder15mannlichGenusnominativeKasussingularNumerusSchwache DeklinationKeyPositivKomparationsGrad</v>
      </c>
      <c r="P2066">
        <v>2065</v>
      </c>
    </row>
    <row r="2067" spans="1:16">
      <c r="A2067" t="s">
        <v>6154</v>
      </c>
      <c r="B2067" t="s">
        <v>6658</v>
      </c>
      <c r="C2067" t="b">
        <f>COUNTIF(Table_Beispiel[relWort], Table_Nomen[[#This Row],[wortKey]]) &gt; 0</f>
        <v>0</v>
      </c>
      <c r="D2067" t="s">
        <v>6189</v>
      </c>
      <c r="F2067" t="s">
        <v>18</v>
      </c>
      <c r="H2067" t="s">
        <v>37</v>
      </c>
      <c r="I2067" t="s">
        <v>6088</v>
      </c>
      <c r="K2067" t="s">
        <v>6032</v>
      </c>
      <c r="L2067" t="s">
        <v>45</v>
      </c>
      <c r="O2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AdjektiveOrder16mannlichGenusnominativeKasussingularNumerusSchwache DeklinationKeyPositivKomparationsGrad</v>
      </c>
      <c r="P2067">
        <v>2066</v>
      </c>
    </row>
    <row r="2068" spans="1:16">
      <c r="A2068" t="s">
        <v>6155</v>
      </c>
      <c r="B2068" t="s">
        <v>6659</v>
      </c>
      <c r="C2068" t="b">
        <f>COUNTIF(Table_Beispiel[relWort], Table_Nomen[[#This Row],[wortKey]]) &gt; 0</f>
        <v>0</v>
      </c>
      <c r="D2068" t="s">
        <v>6189</v>
      </c>
      <c r="F2068" t="s">
        <v>18</v>
      </c>
      <c r="H2068" t="s">
        <v>37</v>
      </c>
      <c r="I2068" t="s">
        <v>6088</v>
      </c>
      <c r="K2068" t="s">
        <v>6033</v>
      </c>
      <c r="L2068" t="s">
        <v>45</v>
      </c>
      <c r="O2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AdjektiveOrder17mannlichGenusnominativeKasussingularNumerusSchwache DeklinationKeyPositivKomparationsGrad</v>
      </c>
      <c r="P2068">
        <v>2067</v>
      </c>
    </row>
    <row r="2069" spans="1:16">
      <c r="A2069" t="s">
        <v>6156</v>
      </c>
      <c r="B2069" t="s">
        <v>6660</v>
      </c>
      <c r="C2069" t="b">
        <f>COUNTIF(Table_Beispiel[relWort], Table_Nomen[[#This Row],[wortKey]]) &gt; 0</f>
        <v>0</v>
      </c>
      <c r="D2069" t="s">
        <v>6189</v>
      </c>
      <c r="F2069" t="s">
        <v>18</v>
      </c>
      <c r="H2069" t="s">
        <v>37</v>
      </c>
      <c r="I2069" t="s">
        <v>6088</v>
      </c>
      <c r="K2069" t="s">
        <v>6034</v>
      </c>
      <c r="L2069" t="s">
        <v>45</v>
      </c>
      <c r="O2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AdjektiveOrder18mannlichGenusnominativeKasussingularNumerusSchwache DeklinationKeyPositivKomparationsGrad</v>
      </c>
      <c r="P2069">
        <v>2068</v>
      </c>
    </row>
    <row r="2070" spans="1:16">
      <c r="A2070" t="s">
        <v>6157</v>
      </c>
      <c r="B2070" t="s">
        <v>6661</v>
      </c>
      <c r="C2070" t="b">
        <f>COUNTIF(Table_Beispiel[relWort], Table_Nomen[[#This Row],[wortKey]]) &gt; 0</f>
        <v>0</v>
      </c>
      <c r="D2070" t="s">
        <v>6189</v>
      </c>
      <c r="F2070" t="s">
        <v>18</v>
      </c>
      <c r="H2070" t="s">
        <v>37</v>
      </c>
      <c r="I2070" t="s">
        <v>6088</v>
      </c>
      <c r="K2070" t="s">
        <v>6035</v>
      </c>
      <c r="L2070" t="s">
        <v>45</v>
      </c>
      <c r="O2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AdjektiveOrder19mannlichGenusnominativeKasussingularNumerusSchwache DeklinationKeyPositivKomparationsGrad</v>
      </c>
      <c r="P2070">
        <v>2069</v>
      </c>
    </row>
    <row r="2071" spans="1:16">
      <c r="A2071" t="s">
        <v>6158</v>
      </c>
      <c r="B2071" t="s">
        <v>6662</v>
      </c>
      <c r="C2071" t="b">
        <f>COUNTIF(Table_Beispiel[relWort], Table_Nomen[[#This Row],[wortKey]]) &gt; 0</f>
        <v>0</v>
      </c>
      <c r="D2071" t="s">
        <v>6189</v>
      </c>
      <c r="F2071" t="s">
        <v>18</v>
      </c>
      <c r="H2071" t="s">
        <v>37</v>
      </c>
      <c r="I2071" t="s">
        <v>6088</v>
      </c>
      <c r="K2071" t="s">
        <v>6036</v>
      </c>
      <c r="L2071" t="s">
        <v>45</v>
      </c>
      <c r="O2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AdjektiveOrder20mannlichGenusnominativeKasussingularNumerusSchwache DeklinationKeyPositivKomparationsGrad</v>
      </c>
      <c r="P2071">
        <v>2070</v>
      </c>
    </row>
    <row r="2072" spans="1:16">
      <c r="A2072" t="s">
        <v>6159</v>
      </c>
      <c r="B2072" t="s">
        <v>6663</v>
      </c>
      <c r="C2072" t="b">
        <f>COUNTIF(Table_Beispiel[relWort], Table_Nomen[[#This Row],[wortKey]]) &gt; 0</f>
        <v>0</v>
      </c>
      <c r="D2072" t="s">
        <v>6189</v>
      </c>
      <c r="F2072" t="s">
        <v>18</v>
      </c>
      <c r="H2072" t="s">
        <v>37</v>
      </c>
      <c r="I2072" t="s">
        <v>6088</v>
      </c>
      <c r="K2072" t="s">
        <v>6037</v>
      </c>
      <c r="L2072" t="s">
        <v>45</v>
      </c>
      <c r="O2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AdjektiveOrder21mannlichGenusnominativeKasussingularNumerusSchwache DeklinationKeyPositivKomparationsGrad</v>
      </c>
      <c r="P2072">
        <v>2071</v>
      </c>
    </row>
    <row r="2073" spans="1:16">
      <c r="A2073" t="s">
        <v>6160</v>
      </c>
      <c r="B2073" t="s">
        <v>6664</v>
      </c>
      <c r="C2073" t="b">
        <f>COUNTIF(Table_Beispiel[relWort], Table_Nomen[[#This Row],[wortKey]]) &gt; 0</f>
        <v>0</v>
      </c>
      <c r="D2073" t="s">
        <v>6189</v>
      </c>
      <c r="F2073" t="s">
        <v>18</v>
      </c>
      <c r="H2073" t="s">
        <v>37</v>
      </c>
      <c r="I2073" t="s">
        <v>6088</v>
      </c>
      <c r="K2073" t="s">
        <v>6038</v>
      </c>
      <c r="L2073" t="s">
        <v>45</v>
      </c>
      <c r="O2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AdjektiveOrder22mannlichGenusnominativeKasussingularNumerusSchwache DeklinationKeyPositivKomparationsGrad</v>
      </c>
      <c r="P2073">
        <v>2072</v>
      </c>
    </row>
    <row r="2074" spans="1:16">
      <c r="A2074" t="s">
        <v>6161</v>
      </c>
      <c r="B2074" t="s">
        <v>6665</v>
      </c>
      <c r="C2074" t="b">
        <f>COUNTIF(Table_Beispiel[relWort], Table_Nomen[[#This Row],[wortKey]]) &gt; 0</f>
        <v>0</v>
      </c>
      <c r="D2074" t="s">
        <v>6189</v>
      </c>
      <c r="F2074" t="s">
        <v>18</v>
      </c>
      <c r="H2074" t="s">
        <v>37</v>
      </c>
      <c r="I2074" t="s">
        <v>6088</v>
      </c>
      <c r="K2074" t="s">
        <v>6039</v>
      </c>
      <c r="L2074" t="s">
        <v>45</v>
      </c>
      <c r="O2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AdjektiveOrder23mannlichGenusnominativeKasussingularNumerusSchwache DeklinationKeyPositivKomparationsGrad</v>
      </c>
      <c r="P2074">
        <v>2073</v>
      </c>
    </row>
    <row r="2075" spans="1:16">
      <c r="A2075" t="s">
        <v>6162</v>
      </c>
      <c r="B2075" t="s">
        <v>6666</v>
      </c>
      <c r="C2075" t="b">
        <f>COUNTIF(Table_Beispiel[relWort], Table_Nomen[[#This Row],[wortKey]]) &gt; 0</f>
        <v>0</v>
      </c>
      <c r="D2075" t="s">
        <v>6189</v>
      </c>
      <c r="F2075" t="s">
        <v>18</v>
      </c>
      <c r="H2075" t="s">
        <v>37</v>
      </c>
      <c r="I2075" t="s">
        <v>6088</v>
      </c>
      <c r="K2075" t="s">
        <v>6040</v>
      </c>
      <c r="L2075" t="s">
        <v>45</v>
      </c>
      <c r="O2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AdjektiveOrder24mannlichGenusnominativeKasussingularNumerusSchwache DeklinationKeyPositivKomparationsGrad</v>
      </c>
      <c r="P2075">
        <v>2074</v>
      </c>
    </row>
    <row r="2076" spans="1:16">
      <c r="A2076" t="s">
        <v>6163</v>
      </c>
      <c r="B2076" t="s">
        <v>6667</v>
      </c>
      <c r="C2076" t="b">
        <f>COUNTIF(Table_Beispiel[relWort], Table_Nomen[[#This Row],[wortKey]]) &gt; 0</f>
        <v>0</v>
      </c>
      <c r="D2076" t="s">
        <v>6189</v>
      </c>
      <c r="F2076" t="s">
        <v>18</v>
      </c>
      <c r="H2076" t="s">
        <v>37</v>
      </c>
      <c r="I2076" t="s">
        <v>6088</v>
      </c>
      <c r="K2076" t="s">
        <v>6041</v>
      </c>
      <c r="L2076" t="s">
        <v>45</v>
      </c>
      <c r="O2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AdjektiveOrder25mannlichGenusnominativeKasussingularNumerusSchwache DeklinationKeyPositivKomparationsGrad</v>
      </c>
      <c r="P2076">
        <v>2075</v>
      </c>
    </row>
    <row r="2077" spans="1:16">
      <c r="A2077" t="s">
        <v>6164</v>
      </c>
      <c r="B2077" t="s">
        <v>6668</v>
      </c>
      <c r="C2077" t="b">
        <f>COUNTIF(Table_Beispiel[relWort], Table_Nomen[[#This Row],[wortKey]]) &gt; 0</f>
        <v>0</v>
      </c>
      <c r="D2077" t="s">
        <v>6189</v>
      </c>
      <c r="F2077" t="s">
        <v>18</v>
      </c>
      <c r="H2077" t="s">
        <v>37</v>
      </c>
      <c r="I2077" t="s">
        <v>6088</v>
      </c>
      <c r="K2077" t="s">
        <v>6042</v>
      </c>
      <c r="L2077" t="s">
        <v>45</v>
      </c>
      <c r="O2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AdjektiveOrder26mannlichGenusnominativeKasussingularNumerusSchwache DeklinationKeyPositivKomparationsGrad</v>
      </c>
      <c r="P2077">
        <v>2076</v>
      </c>
    </row>
    <row r="2078" spans="1:16">
      <c r="A2078" t="s">
        <v>6165</v>
      </c>
      <c r="B2078" t="s">
        <v>6669</v>
      </c>
      <c r="C2078" t="b">
        <f>COUNTIF(Table_Beispiel[relWort], Table_Nomen[[#This Row],[wortKey]]) &gt; 0</f>
        <v>0</v>
      </c>
      <c r="D2078" t="s">
        <v>6189</v>
      </c>
      <c r="F2078" t="s">
        <v>18</v>
      </c>
      <c r="H2078" t="s">
        <v>37</v>
      </c>
      <c r="I2078" t="s">
        <v>6088</v>
      </c>
      <c r="K2078" t="s">
        <v>6043</v>
      </c>
      <c r="L2078" t="s">
        <v>45</v>
      </c>
      <c r="O2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AdjektiveOrder27mannlichGenusnominativeKasussingularNumerusSchwache DeklinationKeyPositivKomparationsGrad</v>
      </c>
      <c r="P2078">
        <v>2077</v>
      </c>
    </row>
    <row r="2079" spans="1:16">
      <c r="A2079" t="s">
        <v>6166</v>
      </c>
      <c r="B2079" t="s">
        <v>6670</v>
      </c>
      <c r="C2079" t="b">
        <f>COUNTIF(Table_Beispiel[relWort], Table_Nomen[[#This Row],[wortKey]]) &gt; 0</f>
        <v>0</v>
      </c>
      <c r="D2079" t="s">
        <v>6189</v>
      </c>
      <c r="F2079" t="s">
        <v>18</v>
      </c>
      <c r="H2079" t="s">
        <v>37</v>
      </c>
      <c r="I2079" t="s">
        <v>6088</v>
      </c>
      <c r="K2079" t="s">
        <v>6044</v>
      </c>
      <c r="L2079" t="s">
        <v>45</v>
      </c>
      <c r="O2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AdjektiveOrder28mannlichGenusnominativeKasussingularNumerusSchwache DeklinationKeyPositivKomparationsGrad</v>
      </c>
      <c r="P2079">
        <v>2078</v>
      </c>
    </row>
    <row r="2080" spans="1:16">
      <c r="A2080" t="s">
        <v>6167</v>
      </c>
      <c r="B2080" t="s">
        <v>6671</v>
      </c>
      <c r="C2080" t="b">
        <f>COUNTIF(Table_Beispiel[relWort], Table_Nomen[[#This Row],[wortKey]]) &gt; 0</f>
        <v>0</v>
      </c>
      <c r="D2080" t="s">
        <v>6189</v>
      </c>
      <c r="F2080" t="s">
        <v>18</v>
      </c>
      <c r="H2080" t="s">
        <v>37</v>
      </c>
      <c r="I2080" t="s">
        <v>6088</v>
      </c>
      <c r="K2080" t="s">
        <v>6045</v>
      </c>
      <c r="L2080" t="s">
        <v>45</v>
      </c>
      <c r="O2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AdjektiveOrder29mannlichGenusnominativeKasussingularNumerusSchwache DeklinationKeyPositivKomparationsGrad</v>
      </c>
      <c r="P2080">
        <v>2079</v>
      </c>
    </row>
    <row r="2081" spans="1:16">
      <c r="A2081" t="s">
        <v>6168</v>
      </c>
      <c r="B2081" t="s">
        <v>6672</v>
      </c>
      <c r="C2081" t="b">
        <f>COUNTIF(Table_Beispiel[relWort], Table_Nomen[[#This Row],[wortKey]]) &gt; 0</f>
        <v>0</v>
      </c>
      <c r="D2081" t="s">
        <v>6189</v>
      </c>
      <c r="F2081" t="s">
        <v>18</v>
      </c>
      <c r="H2081" t="s">
        <v>37</v>
      </c>
      <c r="I2081" t="s">
        <v>6088</v>
      </c>
      <c r="K2081" t="s">
        <v>6046</v>
      </c>
      <c r="L2081" t="s">
        <v>45</v>
      </c>
      <c r="O2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AdjektiveOrder30mannlichGenusnominativeKasussingularNumerusSchwache DeklinationKeyPositivKomparationsGrad</v>
      </c>
      <c r="P2081">
        <v>2080</v>
      </c>
    </row>
    <row r="2082" spans="1:16">
      <c r="A2082" t="s">
        <v>6169</v>
      </c>
      <c r="B2082" t="s">
        <v>6673</v>
      </c>
      <c r="C2082" t="b">
        <f>COUNTIF(Table_Beispiel[relWort], Table_Nomen[[#This Row],[wortKey]]) &gt; 0</f>
        <v>0</v>
      </c>
      <c r="D2082" t="s">
        <v>6189</v>
      </c>
      <c r="F2082" t="s">
        <v>18</v>
      </c>
      <c r="H2082" t="s">
        <v>37</v>
      </c>
      <c r="I2082" t="s">
        <v>6088</v>
      </c>
      <c r="K2082" t="s">
        <v>6047</v>
      </c>
      <c r="L2082" t="s">
        <v>45</v>
      </c>
      <c r="O2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AdjektiveOrder31mannlichGenusnominativeKasussingularNumerusSchwache DeklinationKeyPositivKomparationsGrad</v>
      </c>
      <c r="P2082">
        <v>2081</v>
      </c>
    </row>
    <row r="2083" spans="1:16">
      <c r="A2083" t="s">
        <v>6170</v>
      </c>
      <c r="B2083" t="s">
        <v>6674</v>
      </c>
      <c r="C2083" t="b">
        <f>COUNTIF(Table_Beispiel[relWort], Table_Nomen[[#This Row],[wortKey]]) &gt; 0</f>
        <v>0</v>
      </c>
      <c r="D2083" t="s">
        <v>6189</v>
      </c>
      <c r="F2083" t="s">
        <v>18</v>
      </c>
      <c r="H2083" t="s">
        <v>37</v>
      </c>
      <c r="I2083" t="s">
        <v>6088</v>
      </c>
      <c r="K2083" t="s">
        <v>6048</v>
      </c>
      <c r="L2083" t="s">
        <v>45</v>
      </c>
      <c r="O2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AdjektiveOrder32mannlichGenusnominativeKasussingularNumerusSchwache DeklinationKeyPositivKomparationsGrad</v>
      </c>
      <c r="P2083">
        <v>2082</v>
      </c>
    </row>
    <row r="2084" spans="1:16">
      <c r="A2084" t="s">
        <v>6171</v>
      </c>
      <c r="B2084" t="s">
        <v>6675</v>
      </c>
      <c r="C2084" t="b">
        <f>COUNTIF(Table_Beispiel[relWort], Table_Nomen[[#This Row],[wortKey]]) &gt; 0</f>
        <v>0</v>
      </c>
      <c r="D2084" t="s">
        <v>6189</v>
      </c>
      <c r="F2084" t="s">
        <v>18</v>
      </c>
      <c r="H2084" t="s">
        <v>37</v>
      </c>
      <c r="I2084" t="s">
        <v>6088</v>
      </c>
      <c r="K2084" t="s">
        <v>6049</v>
      </c>
      <c r="L2084" t="s">
        <v>45</v>
      </c>
      <c r="O2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AdjektiveOrder33mannlichGenusnominativeKasussingularNumerusSchwache DeklinationKeyPositivKomparationsGrad</v>
      </c>
      <c r="P2084">
        <v>2083</v>
      </c>
    </row>
    <row r="2085" spans="1:16">
      <c r="A2085" t="s">
        <v>6172</v>
      </c>
      <c r="B2085" t="s">
        <v>6676</v>
      </c>
      <c r="C2085" t="b">
        <f>COUNTIF(Table_Beispiel[relWort], Table_Nomen[[#This Row],[wortKey]]) &gt; 0</f>
        <v>0</v>
      </c>
      <c r="D2085" t="s">
        <v>6189</v>
      </c>
      <c r="F2085" t="s">
        <v>18</v>
      </c>
      <c r="H2085" t="s">
        <v>37</v>
      </c>
      <c r="I2085" t="s">
        <v>6088</v>
      </c>
      <c r="K2085" t="s">
        <v>6050</v>
      </c>
      <c r="L2085" t="s">
        <v>45</v>
      </c>
      <c r="O2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AdjektiveOrder34mannlichGenusnominativeKasussingularNumerusSchwache DeklinationKeyPositivKomparationsGrad</v>
      </c>
      <c r="P2085">
        <v>2084</v>
      </c>
    </row>
    <row r="2086" spans="1:16">
      <c r="A2086" t="s">
        <v>6173</v>
      </c>
      <c r="B2086" t="s">
        <v>6677</v>
      </c>
      <c r="C2086" t="b">
        <f>COUNTIF(Table_Beispiel[relWort], Table_Nomen[[#This Row],[wortKey]]) &gt; 0</f>
        <v>0</v>
      </c>
      <c r="D2086" t="s">
        <v>6189</v>
      </c>
      <c r="F2086" t="s">
        <v>18</v>
      </c>
      <c r="H2086" t="s">
        <v>37</v>
      </c>
      <c r="I2086" t="s">
        <v>6088</v>
      </c>
      <c r="K2086" t="s">
        <v>6051</v>
      </c>
      <c r="L2086" t="s">
        <v>45</v>
      </c>
      <c r="O2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AdjektiveOrder35mannlichGenusnominativeKasussingularNumerusSchwache DeklinationKeyPositivKomparationsGrad</v>
      </c>
      <c r="P2086">
        <v>2085</v>
      </c>
    </row>
    <row r="2087" spans="1:16">
      <c r="A2087" t="s">
        <v>6174</v>
      </c>
      <c r="B2087" t="s">
        <v>6678</v>
      </c>
      <c r="C2087" t="b">
        <f>COUNTIF(Table_Beispiel[relWort], Table_Nomen[[#This Row],[wortKey]]) &gt; 0</f>
        <v>0</v>
      </c>
      <c r="D2087" t="s">
        <v>6189</v>
      </c>
      <c r="F2087" t="s">
        <v>18</v>
      </c>
      <c r="H2087" t="s">
        <v>37</v>
      </c>
      <c r="I2087" t="s">
        <v>6088</v>
      </c>
      <c r="K2087" t="s">
        <v>6052</v>
      </c>
      <c r="L2087" t="s">
        <v>45</v>
      </c>
      <c r="O2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AdjektiveOrder36mannlichGenusnominativeKasussingularNumerusSchwache DeklinationKeyPositivKomparationsGrad</v>
      </c>
      <c r="P2087">
        <v>2086</v>
      </c>
    </row>
    <row r="2088" spans="1:16">
      <c r="A2088" t="s">
        <v>6175</v>
      </c>
      <c r="B2088" t="s">
        <v>6679</v>
      </c>
      <c r="C2088" t="b">
        <f>COUNTIF(Table_Beispiel[relWort], Table_Nomen[[#This Row],[wortKey]]) &gt; 0</f>
        <v>0</v>
      </c>
      <c r="D2088" t="s">
        <v>6189</v>
      </c>
      <c r="F2088" t="s">
        <v>18</v>
      </c>
      <c r="H2088" t="s">
        <v>37</v>
      </c>
      <c r="I2088" t="s">
        <v>6088</v>
      </c>
      <c r="K2088" t="s">
        <v>6053</v>
      </c>
      <c r="L2088" t="s">
        <v>45</v>
      </c>
      <c r="O2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AdjektiveOrder37mannlichGenusnominativeKasussingularNumerusSchwache DeklinationKeyPositivKomparationsGrad</v>
      </c>
      <c r="P2088">
        <v>2087</v>
      </c>
    </row>
    <row r="2089" spans="1:16">
      <c r="A2089" t="s">
        <v>6176</v>
      </c>
      <c r="B2089" t="s">
        <v>6680</v>
      </c>
      <c r="C2089" t="b">
        <f>COUNTIF(Table_Beispiel[relWort], Table_Nomen[[#This Row],[wortKey]]) &gt; 0</f>
        <v>0</v>
      </c>
      <c r="D2089" t="s">
        <v>6189</v>
      </c>
      <c r="F2089" t="s">
        <v>18</v>
      </c>
      <c r="H2089" t="s">
        <v>37</v>
      </c>
      <c r="I2089" t="s">
        <v>6088</v>
      </c>
      <c r="K2089" t="s">
        <v>6054</v>
      </c>
      <c r="L2089" t="s">
        <v>45</v>
      </c>
      <c r="O2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AdjektiveOrder38mannlichGenusnominativeKasussingularNumerusSchwache DeklinationKeyPositivKomparationsGrad</v>
      </c>
      <c r="P2089">
        <v>2088</v>
      </c>
    </row>
    <row r="2090" spans="1:16">
      <c r="A2090" t="s">
        <v>6177</v>
      </c>
      <c r="B2090" t="s">
        <v>6681</v>
      </c>
      <c r="C2090" t="b">
        <f>COUNTIF(Table_Beispiel[relWort], Table_Nomen[[#This Row],[wortKey]]) &gt; 0</f>
        <v>0</v>
      </c>
      <c r="D2090" t="s">
        <v>6189</v>
      </c>
      <c r="F2090" t="s">
        <v>18</v>
      </c>
      <c r="H2090" t="s">
        <v>37</v>
      </c>
      <c r="I2090" t="s">
        <v>6088</v>
      </c>
      <c r="K2090" t="s">
        <v>6055</v>
      </c>
      <c r="L2090" t="s">
        <v>45</v>
      </c>
      <c r="O2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AdjektiveOrder39mannlichGenusnominativeKasussingularNumerusSchwache DeklinationKeyPositivKomparationsGrad</v>
      </c>
      <c r="P2090">
        <v>2089</v>
      </c>
    </row>
    <row r="2091" spans="1:16">
      <c r="A2091" t="s">
        <v>6178</v>
      </c>
      <c r="B2091" t="s">
        <v>6682</v>
      </c>
      <c r="C2091" t="b">
        <f>COUNTIF(Table_Beispiel[relWort], Table_Nomen[[#This Row],[wortKey]]) &gt; 0</f>
        <v>0</v>
      </c>
      <c r="D2091" t="s">
        <v>6189</v>
      </c>
      <c r="F2091" t="s">
        <v>18</v>
      </c>
      <c r="H2091" t="s">
        <v>37</v>
      </c>
      <c r="I2091" t="s">
        <v>6088</v>
      </c>
      <c r="K2091" t="s">
        <v>6056</v>
      </c>
      <c r="L2091" t="s">
        <v>45</v>
      </c>
      <c r="O2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AdjektiveOrder40mannlichGenusnominativeKasussingularNumerusSchwache DeklinationKeyPositivKomparationsGrad</v>
      </c>
      <c r="P2091">
        <v>2090</v>
      </c>
    </row>
    <row r="2092" spans="1:16">
      <c r="A2092" t="s">
        <v>6179</v>
      </c>
      <c r="B2092" t="s">
        <v>6683</v>
      </c>
      <c r="C2092" t="b">
        <f>COUNTIF(Table_Beispiel[relWort], Table_Nomen[[#This Row],[wortKey]]) &gt; 0</f>
        <v>0</v>
      </c>
      <c r="D2092" t="s">
        <v>6189</v>
      </c>
      <c r="F2092" t="s">
        <v>18</v>
      </c>
      <c r="H2092" t="s">
        <v>37</v>
      </c>
      <c r="I2092" t="s">
        <v>6088</v>
      </c>
      <c r="K2092" t="s">
        <v>6057</v>
      </c>
      <c r="L2092" t="s">
        <v>45</v>
      </c>
      <c r="O2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AdjektiveOrder41mannlichGenusnominativeKasussingularNumerusSchwache DeklinationKeyPositivKomparationsGrad</v>
      </c>
      <c r="P2092">
        <v>2091</v>
      </c>
    </row>
    <row r="2093" spans="1:16">
      <c r="A2093" t="s">
        <v>6180</v>
      </c>
      <c r="B2093" t="s">
        <v>6684</v>
      </c>
      <c r="C2093" t="b">
        <f>COUNTIF(Table_Beispiel[relWort], Table_Nomen[[#This Row],[wortKey]]) &gt; 0</f>
        <v>0</v>
      </c>
      <c r="D2093" t="s">
        <v>6189</v>
      </c>
      <c r="F2093" t="s">
        <v>18</v>
      </c>
      <c r="H2093" t="s">
        <v>37</v>
      </c>
      <c r="I2093" t="s">
        <v>6088</v>
      </c>
      <c r="K2093" t="s">
        <v>6058</v>
      </c>
      <c r="L2093" t="s">
        <v>45</v>
      </c>
      <c r="O2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AdjektiveOrder42mannlichGenusnominativeKasussingularNumerusSchwache DeklinationKeyPositivKomparationsGrad</v>
      </c>
      <c r="P2093">
        <v>2092</v>
      </c>
    </row>
    <row r="2094" spans="1:16">
      <c r="A2094" t="s">
        <v>6181</v>
      </c>
      <c r="B2094" t="s">
        <v>6685</v>
      </c>
      <c r="C2094" t="b">
        <f>COUNTIF(Table_Beispiel[relWort], Table_Nomen[[#This Row],[wortKey]]) &gt; 0</f>
        <v>0</v>
      </c>
      <c r="D2094" t="s">
        <v>6189</v>
      </c>
      <c r="F2094" t="s">
        <v>18</v>
      </c>
      <c r="H2094" t="s">
        <v>37</v>
      </c>
      <c r="I2094" t="s">
        <v>6088</v>
      </c>
      <c r="K2094" t="s">
        <v>6059</v>
      </c>
      <c r="L2094" t="s">
        <v>45</v>
      </c>
      <c r="O2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AdjektiveOrder43mannlichGenusnominativeKasussingularNumerusSchwache DeklinationKeyPositivKomparationsGrad</v>
      </c>
      <c r="P2094">
        <v>2093</v>
      </c>
    </row>
    <row r="2095" spans="1:16">
      <c r="A2095" t="s">
        <v>6182</v>
      </c>
      <c r="B2095" t="s">
        <v>6686</v>
      </c>
      <c r="C2095" t="b">
        <f>COUNTIF(Table_Beispiel[relWort], Table_Nomen[[#This Row],[wortKey]]) &gt; 0</f>
        <v>0</v>
      </c>
      <c r="D2095" t="s">
        <v>6189</v>
      </c>
      <c r="F2095" t="s">
        <v>18</v>
      </c>
      <c r="H2095" t="s">
        <v>37</v>
      </c>
      <c r="I2095" t="s">
        <v>6088</v>
      </c>
      <c r="K2095" t="s">
        <v>6060</v>
      </c>
      <c r="L2095" t="s">
        <v>45</v>
      </c>
      <c r="O2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AdjektiveOrder44mannlichGenusnominativeKasussingularNumerusSchwache DeklinationKeyPositivKomparationsGrad</v>
      </c>
      <c r="P2095">
        <v>2094</v>
      </c>
    </row>
    <row r="2096" spans="1:16">
      <c r="A2096" t="s">
        <v>6183</v>
      </c>
      <c r="B2096" t="s">
        <v>6687</v>
      </c>
      <c r="C2096" t="b">
        <f>COUNTIF(Table_Beispiel[relWort], Table_Nomen[[#This Row],[wortKey]]) &gt; 0</f>
        <v>0</v>
      </c>
      <c r="D2096" t="s">
        <v>6189</v>
      </c>
      <c r="F2096" t="s">
        <v>18</v>
      </c>
      <c r="H2096" t="s">
        <v>37</v>
      </c>
      <c r="I2096" t="s">
        <v>6088</v>
      </c>
      <c r="K2096" t="s">
        <v>6061</v>
      </c>
      <c r="L2096" t="s">
        <v>45</v>
      </c>
      <c r="O2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AdjektiveOrder45mannlichGenusnominativeKasussingularNumerusSchwache DeklinationKeyPositivKomparationsGrad</v>
      </c>
      <c r="P2096">
        <v>2095</v>
      </c>
    </row>
    <row r="2097" spans="1:16">
      <c r="A2097" t="s">
        <v>6184</v>
      </c>
      <c r="B2097" t="s">
        <v>6688</v>
      </c>
      <c r="C2097" t="b">
        <f>COUNTIF(Table_Beispiel[relWort], Table_Nomen[[#This Row],[wortKey]]) &gt; 0</f>
        <v>0</v>
      </c>
      <c r="D2097" t="s">
        <v>6189</v>
      </c>
      <c r="F2097" t="s">
        <v>18</v>
      </c>
      <c r="H2097" t="s">
        <v>37</v>
      </c>
      <c r="I2097" t="s">
        <v>6088</v>
      </c>
      <c r="K2097" t="s">
        <v>6062</v>
      </c>
      <c r="L2097" t="s">
        <v>45</v>
      </c>
      <c r="O2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AdjektiveOrder46mannlichGenusnominativeKasussingularNumerusSchwache DeklinationKeyPositivKomparationsGrad</v>
      </c>
      <c r="P2097">
        <v>2096</v>
      </c>
    </row>
    <row r="2098" spans="1:16">
      <c r="A2098" t="s">
        <v>6185</v>
      </c>
      <c r="B2098" t="s">
        <v>6689</v>
      </c>
      <c r="C2098" t="b">
        <f>COUNTIF(Table_Beispiel[relWort], Table_Nomen[[#This Row],[wortKey]]) &gt; 0</f>
        <v>0</v>
      </c>
      <c r="D2098" t="s">
        <v>6189</v>
      </c>
      <c r="F2098" t="s">
        <v>18</v>
      </c>
      <c r="H2098" t="s">
        <v>37</v>
      </c>
      <c r="I2098" t="s">
        <v>6088</v>
      </c>
      <c r="K2098" t="s">
        <v>6063</v>
      </c>
      <c r="L2098" t="s">
        <v>45</v>
      </c>
      <c r="O2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AdjektiveOrder47mannlichGenusnominativeKasussingularNumerusSchwache DeklinationKeyPositivKomparationsGrad</v>
      </c>
      <c r="P2098">
        <v>2097</v>
      </c>
    </row>
    <row r="2099" spans="1:16">
      <c r="A2099" t="s">
        <v>6186</v>
      </c>
      <c r="B2099" t="s">
        <v>6690</v>
      </c>
      <c r="C2099" t="b">
        <f>COUNTIF(Table_Beispiel[relWort], Table_Nomen[[#This Row],[wortKey]]) &gt; 0</f>
        <v>0</v>
      </c>
      <c r="D2099" t="s">
        <v>6189</v>
      </c>
      <c r="F2099" t="s">
        <v>18</v>
      </c>
      <c r="H2099" t="s">
        <v>37</v>
      </c>
      <c r="I2099" t="s">
        <v>6088</v>
      </c>
      <c r="K2099" t="s">
        <v>6064</v>
      </c>
      <c r="L2099" t="s">
        <v>45</v>
      </c>
      <c r="O2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AdjektiveOrder48mannlichGenusnominativeKasussingularNumerusSchwache DeklinationKeyPositivKomparationsGrad</v>
      </c>
      <c r="P2099">
        <v>2098</v>
      </c>
    </row>
    <row r="2100" spans="1:16">
      <c r="A2100" t="s">
        <v>6187</v>
      </c>
      <c r="B2100" t="s">
        <v>6691</v>
      </c>
      <c r="C2100" t="b">
        <f>COUNTIF(Table_Beispiel[relWort], Table_Nomen[[#This Row],[wortKey]]) &gt; 0</f>
        <v>0</v>
      </c>
      <c r="D2100" t="s">
        <v>6189</v>
      </c>
      <c r="F2100" t="s">
        <v>18</v>
      </c>
      <c r="H2100" t="s">
        <v>37</v>
      </c>
      <c r="I2100" t="s">
        <v>6088</v>
      </c>
      <c r="K2100" t="s">
        <v>6065</v>
      </c>
      <c r="L2100" t="s">
        <v>45</v>
      </c>
      <c r="O2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AdjektiveOrder49mannlichGenusnominativeKasussingularNumerusSchwache DeklinationKeyPositivKomparationsGrad</v>
      </c>
      <c r="P2100">
        <v>2099</v>
      </c>
    </row>
    <row r="2101" spans="1:16">
      <c r="A2101" t="s">
        <v>6188</v>
      </c>
      <c r="B2101" t="s">
        <v>6692</v>
      </c>
      <c r="C2101" t="b">
        <f>COUNTIF(Table_Beispiel[relWort], Table_Nomen[[#This Row],[wortKey]]) &gt; 0</f>
        <v>0</v>
      </c>
      <c r="D2101" t="s">
        <v>6189</v>
      </c>
      <c r="F2101" t="s">
        <v>18</v>
      </c>
      <c r="H2101" t="s">
        <v>37</v>
      </c>
      <c r="I2101" t="s">
        <v>6088</v>
      </c>
      <c r="K2101" t="s">
        <v>6066</v>
      </c>
      <c r="L2101" t="s">
        <v>45</v>
      </c>
      <c r="O2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AdjektiveOrder50mannlichGenusnominativeKasussingularNumerusSchwache DeklinationKeyPositivKomparationsGrad</v>
      </c>
      <c r="P2101">
        <v>2100</v>
      </c>
    </row>
    <row r="2102" spans="1:16">
      <c r="A2102" t="s">
        <v>6190</v>
      </c>
      <c r="B2102" t="s">
        <v>6693</v>
      </c>
      <c r="C2102" t="b">
        <f>COUNTIF(Table_Beispiel[relWort], Table_Nomen[[#This Row],[wortKey]]) &gt; 0</f>
        <v>0</v>
      </c>
      <c r="D2102" t="s">
        <v>6240</v>
      </c>
      <c r="F2102" t="s">
        <v>18</v>
      </c>
      <c r="H2102" t="s">
        <v>37</v>
      </c>
      <c r="I2102" t="s">
        <v>6088</v>
      </c>
      <c r="K2102" t="s">
        <v>6017</v>
      </c>
      <c r="L2102" t="s">
        <v>45</v>
      </c>
      <c r="O2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AdjektiveOrder1mannlichGenusnominativeKasussingularNumerusGemischte DeklinationKeyPositivKomparationsGrad</v>
      </c>
      <c r="P2102">
        <v>2101</v>
      </c>
    </row>
    <row r="2103" spans="1:16">
      <c r="A2103" t="s">
        <v>6191</v>
      </c>
      <c r="B2103" t="s">
        <v>6694</v>
      </c>
      <c r="C2103" t="b">
        <f>COUNTIF(Table_Beispiel[relWort], Table_Nomen[[#This Row],[wortKey]]) &gt; 0</f>
        <v>0</v>
      </c>
      <c r="D2103" t="s">
        <v>6240</v>
      </c>
      <c r="F2103" t="s">
        <v>18</v>
      </c>
      <c r="H2103" t="s">
        <v>37</v>
      </c>
      <c r="I2103" t="s">
        <v>6088</v>
      </c>
      <c r="K2103" t="s">
        <v>6018</v>
      </c>
      <c r="L2103" t="s">
        <v>45</v>
      </c>
      <c r="O2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AdjektiveOrder2mannlichGenusnominativeKasussingularNumerusGemischte DeklinationKeyPositivKomparationsGrad</v>
      </c>
      <c r="P2103">
        <v>2102</v>
      </c>
    </row>
    <row r="2104" spans="1:16">
      <c r="A2104" t="s">
        <v>6192</v>
      </c>
      <c r="B2104" t="s">
        <v>6695</v>
      </c>
      <c r="C2104" t="b">
        <f>COUNTIF(Table_Beispiel[relWort], Table_Nomen[[#This Row],[wortKey]]) &gt; 0</f>
        <v>0</v>
      </c>
      <c r="D2104" t="s">
        <v>6240</v>
      </c>
      <c r="F2104" t="s">
        <v>18</v>
      </c>
      <c r="H2104" t="s">
        <v>37</v>
      </c>
      <c r="I2104" t="s">
        <v>6088</v>
      </c>
      <c r="K2104" t="s">
        <v>6019</v>
      </c>
      <c r="L2104" t="s">
        <v>45</v>
      </c>
      <c r="O2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AdjektiveOrder3mannlichGenusnominativeKasussingularNumerusGemischte DeklinationKeyPositivKomparationsGrad</v>
      </c>
      <c r="P2104">
        <v>2103</v>
      </c>
    </row>
    <row r="2105" spans="1:16">
      <c r="A2105" t="s">
        <v>6193</v>
      </c>
      <c r="B2105" t="s">
        <v>6696</v>
      </c>
      <c r="C2105" t="b">
        <f>COUNTIF(Table_Beispiel[relWort], Table_Nomen[[#This Row],[wortKey]]) &gt; 0</f>
        <v>0</v>
      </c>
      <c r="D2105" t="s">
        <v>6240</v>
      </c>
      <c r="F2105" t="s">
        <v>18</v>
      </c>
      <c r="H2105" t="s">
        <v>37</v>
      </c>
      <c r="I2105" t="s">
        <v>6088</v>
      </c>
      <c r="K2105" t="s">
        <v>6020</v>
      </c>
      <c r="L2105" t="s">
        <v>45</v>
      </c>
      <c r="O2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AdjektiveOrder4mannlichGenusnominativeKasussingularNumerusGemischte DeklinationKeyPositivKomparationsGrad</v>
      </c>
      <c r="P2105">
        <v>2104</v>
      </c>
    </row>
    <row r="2106" spans="1:16">
      <c r="A2106" t="s">
        <v>6194</v>
      </c>
      <c r="B2106" t="s">
        <v>6697</v>
      </c>
      <c r="C2106" t="b">
        <f>COUNTIF(Table_Beispiel[relWort], Table_Nomen[[#This Row],[wortKey]]) &gt; 0</f>
        <v>0</v>
      </c>
      <c r="D2106" t="s">
        <v>6240</v>
      </c>
      <c r="F2106" t="s">
        <v>18</v>
      </c>
      <c r="H2106" t="s">
        <v>37</v>
      </c>
      <c r="I2106" t="s">
        <v>6088</v>
      </c>
      <c r="K2106" t="s">
        <v>6021</v>
      </c>
      <c r="L2106" t="s">
        <v>45</v>
      </c>
      <c r="O2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AdjektiveOrder5mannlichGenusnominativeKasussingularNumerusGemischte DeklinationKeyPositivKomparationsGrad</v>
      </c>
      <c r="P2106">
        <v>2105</v>
      </c>
    </row>
    <row r="2107" spans="1:16">
      <c r="A2107" t="s">
        <v>6195</v>
      </c>
      <c r="B2107" t="s">
        <v>6698</v>
      </c>
      <c r="C2107" t="b">
        <f>COUNTIF(Table_Beispiel[relWort], Table_Nomen[[#This Row],[wortKey]]) &gt; 0</f>
        <v>0</v>
      </c>
      <c r="D2107" t="s">
        <v>6240</v>
      </c>
      <c r="F2107" t="s">
        <v>18</v>
      </c>
      <c r="H2107" t="s">
        <v>37</v>
      </c>
      <c r="I2107" t="s">
        <v>6088</v>
      </c>
      <c r="K2107" t="s">
        <v>6022</v>
      </c>
      <c r="L2107" t="s">
        <v>45</v>
      </c>
      <c r="O2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AdjektiveOrder6mannlichGenusnominativeKasussingularNumerusGemischte DeklinationKeyPositivKomparationsGrad</v>
      </c>
      <c r="P2107">
        <v>2106</v>
      </c>
    </row>
    <row r="2108" spans="1:16">
      <c r="A2108" t="s">
        <v>6196</v>
      </c>
      <c r="B2108" t="s">
        <v>6699</v>
      </c>
      <c r="C2108" t="b">
        <f>COUNTIF(Table_Beispiel[relWort], Table_Nomen[[#This Row],[wortKey]]) &gt; 0</f>
        <v>0</v>
      </c>
      <c r="D2108" s="8" t="s">
        <v>6240</v>
      </c>
      <c r="F2108" s="8" t="s">
        <v>18</v>
      </c>
      <c r="H2108" s="8" t="s">
        <v>37</v>
      </c>
      <c r="I2108" s="8" t="s">
        <v>6088</v>
      </c>
      <c r="K2108" t="s">
        <v>6023</v>
      </c>
      <c r="L2108" s="8" t="s">
        <v>45</v>
      </c>
      <c r="O2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AdjektiveOrder7mannlichGenusnominativeKasussingularNumerusGemischte DeklinationKeyPositivKomparationsGrad</v>
      </c>
      <c r="P2108">
        <v>2107</v>
      </c>
    </row>
    <row r="2109" spans="1:16">
      <c r="A2109" t="s">
        <v>6197</v>
      </c>
      <c r="B2109" t="s">
        <v>6700</v>
      </c>
      <c r="C2109" t="b">
        <f>COUNTIF(Table_Beispiel[relWort], Table_Nomen[[#This Row],[wortKey]]) &gt; 0</f>
        <v>0</v>
      </c>
      <c r="D2109" t="s">
        <v>6240</v>
      </c>
      <c r="F2109" t="s">
        <v>18</v>
      </c>
      <c r="H2109" t="s">
        <v>37</v>
      </c>
      <c r="I2109" t="s">
        <v>6088</v>
      </c>
      <c r="K2109" t="s">
        <v>6024</v>
      </c>
      <c r="L2109" t="s">
        <v>45</v>
      </c>
      <c r="O2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AdjektiveOrder8mannlichGenusnominativeKasussingularNumerusGemischte DeklinationKeyPositivKomparationsGrad</v>
      </c>
      <c r="P2109">
        <v>2108</v>
      </c>
    </row>
    <row r="2110" spans="1:16">
      <c r="A2110" t="s">
        <v>6198</v>
      </c>
      <c r="B2110" t="s">
        <v>6701</v>
      </c>
      <c r="C2110" t="b">
        <f>COUNTIF(Table_Beispiel[relWort], Table_Nomen[[#This Row],[wortKey]]) &gt; 0</f>
        <v>0</v>
      </c>
      <c r="D2110" t="s">
        <v>6240</v>
      </c>
      <c r="F2110" t="s">
        <v>18</v>
      </c>
      <c r="H2110" t="s">
        <v>37</v>
      </c>
      <c r="I2110" t="s">
        <v>6088</v>
      </c>
      <c r="K2110" t="s">
        <v>6025</v>
      </c>
      <c r="L2110" t="s">
        <v>45</v>
      </c>
      <c r="O2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AdjektiveOrder9mannlichGenusnominativeKasussingularNumerusGemischte DeklinationKeyPositivKomparationsGrad</v>
      </c>
      <c r="P2110">
        <v>2109</v>
      </c>
    </row>
    <row r="2111" spans="1:16">
      <c r="A2111" t="s">
        <v>6199</v>
      </c>
      <c r="B2111" t="s">
        <v>6702</v>
      </c>
      <c r="C2111" t="b">
        <f>COUNTIF(Table_Beispiel[relWort], Table_Nomen[[#This Row],[wortKey]]) &gt; 0</f>
        <v>0</v>
      </c>
      <c r="D2111" t="s">
        <v>6240</v>
      </c>
      <c r="F2111" t="s">
        <v>18</v>
      </c>
      <c r="H2111" t="s">
        <v>37</v>
      </c>
      <c r="I2111" t="s">
        <v>6088</v>
      </c>
      <c r="K2111" t="s">
        <v>6026</v>
      </c>
      <c r="L2111" t="s">
        <v>45</v>
      </c>
      <c r="O2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AdjektiveOrder10mannlichGenusnominativeKasussingularNumerusGemischte DeklinationKeyPositivKomparationsGrad</v>
      </c>
      <c r="P2111">
        <v>2110</v>
      </c>
    </row>
    <row r="2112" spans="1:16">
      <c r="A2112" t="s">
        <v>6200</v>
      </c>
      <c r="B2112" t="s">
        <v>6703</v>
      </c>
      <c r="C2112" t="b">
        <f>COUNTIF(Table_Beispiel[relWort], Table_Nomen[[#This Row],[wortKey]]) &gt; 0</f>
        <v>0</v>
      </c>
      <c r="D2112" t="s">
        <v>6240</v>
      </c>
      <c r="F2112" t="s">
        <v>18</v>
      </c>
      <c r="H2112" t="s">
        <v>37</v>
      </c>
      <c r="I2112" t="s">
        <v>6088</v>
      </c>
      <c r="K2112" t="s">
        <v>6027</v>
      </c>
      <c r="L2112" t="s">
        <v>45</v>
      </c>
      <c r="O2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AdjektiveOrder11mannlichGenusnominativeKasussingularNumerusGemischte DeklinationKeyPositivKomparationsGrad</v>
      </c>
      <c r="P2112">
        <v>2111</v>
      </c>
    </row>
    <row r="2113" spans="1:16">
      <c r="A2113" t="s">
        <v>6201</v>
      </c>
      <c r="B2113" t="s">
        <v>6704</v>
      </c>
      <c r="C2113" t="b">
        <f>COUNTIF(Table_Beispiel[relWort], Table_Nomen[[#This Row],[wortKey]]) &gt; 0</f>
        <v>0</v>
      </c>
      <c r="D2113" t="s">
        <v>6240</v>
      </c>
      <c r="F2113" t="s">
        <v>18</v>
      </c>
      <c r="H2113" t="s">
        <v>37</v>
      </c>
      <c r="I2113" t="s">
        <v>6088</v>
      </c>
      <c r="K2113" t="s">
        <v>6028</v>
      </c>
      <c r="L2113" t="s">
        <v>45</v>
      </c>
      <c r="O2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AdjektiveOrder12mannlichGenusnominativeKasussingularNumerusGemischte DeklinationKeyPositivKomparationsGrad</v>
      </c>
      <c r="P2113">
        <v>2112</v>
      </c>
    </row>
    <row r="2114" spans="1:16">
      <c r="A2114" t="s">
        <v>6202</v>
      </c>
      <c r="B2114" t="s">
        <v>6705</v>
      </c>
      <c r="C2114" t="b">
        <f>COUNTIF(Table_Beispiel[relWort], Table_Nomen[[#This Row],[wortKey]]) &gt; 0</f>
        <v>0</v>
      </c>
      <c r="D2114" t="s">
        <v>6240</v>
      </c>
      <c r="F2114" t="s">
        <v>18</v>
      </c>
      <c r="H2114" t="s">
        <v>37</v>
      </c>
      <c r="I2114" t="s">
        <v>6088</v>
      </c>
      <c r="K2114" t="s">
        <v>6029</v>
      </c>
      <c r="L2114" t="s">
        <v>45</v>
      </c>
      <c r="O2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AdjektiveOrder13mannlichGenusnominativeKasussingularNumerusGemischte DeklinationKeyPositivKomparationsGrad</v>
      </c>
      <c r="P2114">
        <v>2113</v>
      </c>
    </row>
    <row r="2115" spans="1:16">
      <c r="A2115" t="s">
        <v>6203</v>
      </c>
      <c r="B2115" t="s">
        <v>6706</v>
      </c>
      <c r="C2115" t="b">
        <f>COUNTIF(Table_Beispiel[relWort], Table_Nomen[[#This Row],[wortKey]]) &gt; 0</f>
        <v>0</v>
      </c>
      <c r="D2115" t="s">
        <v>6240</v>
      </c>
      <c r="F2115" t="s">
        <v>18</v>
      </c>
      <c r="H2115" t="s">
        <v>37</v>
      </c>
      <c r="I2115" t="s">
        <v>6088</v>
      </c>
      <c r="K2115" t="s">
        <v>6030</v>
      </c>
      <c r="L2115" t="s">
        <v>45</v>
      </c>
      <c r="O2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AdjektiveOrder14mannlichGenusnominativeKasussingularNumerusGemischte DeklinationKeyPositivKomparationsGrad</v>
      </c>
      <c r="P2115">
        <v>2114</v>
      </c>
    </row>
    <row r="2116" spans="1:16">
      <c r="A2116" t="s">
        <v>6204</v>
      </c>
      <c r="B2116" t="s">
        <v>6707</v>
      </c>
      <c r="C2116" t="b">
        <f>COUNTIF(Table_Beispiel[relWort], Table_Nomen[[#This Row],[wortKey]]) &gt; 0</f>
        <v>0</v>
      </c>
      <c r="D2116" t="s">
        <v>6240</v>
      </c>
      <c r="F2116" t="s">
        <v>18</v>
      </c>
      <c r="H2116" t="s">
        <v>37</v>
      </c>
      <c r="I2116" t="s">
        <v>6088</v>
      </c>
      <c r="K2116" t="s">
        <v>6031</v>
      </c>
      <c r="L2116" t="s">
        <v>45</v>
      </c>
      <c r="O2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AdjektiveOrder15mannlichGenusnominativeKasussingularNumerusGemischte DeklinationKeyPositivKomparationsGrad</v>
      </c>
      <c r="P2116">
        <v>2115</v>
      </c>
    </row>
    <row r="2117" spans="1:16">
      <c r="A2117" t="s">
        <v>6205</v>
      </c>
      <c r="B2117" t="s">
        <v>6708</v>
      </c>
      <c r="C2117" t="b">
        <f>COUNTIF(Table_Beispiel[relWort], Table_Nomen[[#This Row],[wortKey]]) &gt; 0</f>
        <v>0</v>
      </c>
      <c r="D2117" t="s">
        <v>6240</v>
      </c>
      <c r="F2117" t="s">
        <v>18</v>
      </c>
      <c r="H2117" t="s">
        <v>37</v>
      </c>
      <c r="I2117" t="s">
        <v>6088</v>
      </c>
      <c r="K2117" t="s">
        <v>6032</v>
      </c>
      <c r="L2117" t="s">
        <v>45</v>
      </c>
      <c r="O2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AdjektiveOrder16mannlichGenusnominativeKasussingularNumerusGemischte DeklinationKeyPositivKomparationsGrad</v>
      </c>
      <c r="P2117">
        <v>2116</v>
      </c>
    </row>
    <row r="2118" spans="1:16">
      <c r="A2118" t="s">
        <v>6206</v>
      </c>
      <c r="B2118" t="s">
        <v>6709</v>
      </c>
      <c r="C2118" t="b">
        <f>COUNTIF(Table_Beispiel[relWort], Table_Nomen[[#This Row],[wortKey]]) &gt; 0</f>
        <v>0</v>
      </c>
      <c r="D2118" t="s">
        <v>6240</v>
      </c>
      <c r="F2118" t="s">
        <v>18</v>
      </c>
      <c r="H2118" t="s">
        <v>37</v>
      </c>
      <c r="I2118" t="s">
        <v>6088</v>
      </c>
      <c r="K2118" t="s">
        <v>6033</v>
      </c>
      <c r="L2118" t="s">
        <v>45</v>
      </c>
      <c r="O2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AdjektiveOrder17mannlichGenusnominativeKasussingularNumerusGemischte DeklinationKeyPositivKomparationsGrad</v>
      </c>
      <c r="P2118">
        <v>2117</v>
      </c>
    </row>
    <row r="2119" spans="1:16">
      <c r="A2119" t="s">
        <v>6207</v>
      </c>
      <c r="B2119" t="s">
        <v>6710</v>
      </c>
      <c r="C2119" t="b">
        <f>COUNTIF(Table_Beispiel[relWort], Table_Nomen[[#This Row],[wortKey]]) &gt; 0</f>
        <v>0</v>
      </c>
      <c r="D2119" t="s">
        <v>6240</v>
      </c>
      <c r="F2119" t="s">
        <v>18</v>
      </c>
      <c r="H2119" t="s">
        <v>37</v>
      </c>
      <c r="I2119" t="s">
        <v>6088</v>
      </c>
      <c r="K2119" t="s">
        <v>6034</v>
      </c>
      <c r="L2119" t="s">
        <v>45</v>
      </c>
      <c r="O2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AdjektiveOrder18mannlichGenusnominativeKasussingularNumerusGemischte DeklinationKeyPositivKomparationsGrad</v>
      </c>
      <c r="P2119">
        <v>2118</v>
      </c>
    </row>
    <row r="2120" spans="1:16">
      <c r="A2120" t="s">
        <v>6208</v>
      </c>
      <c r="B2120" t="s">
        <v>6711</v>
      </c>
      <c r="C2120" t="b">
        <f>COUNTIF(Table_Beispiel[relWort], Table_Nomen[[#This Row],[wortKey]]) &gt; 0</f>
        <v>0</v>
      </c>
      <c r="D2120" t="s">
        <v>6240</v>
      </c>
      <c r="F2120" t="s">
        <v>18</v>
      </c>
      <c r="H2120" t="s">
        <v>37</v>
      </c>
      <c r="I2120" t="s">
        <v>6088</v>
      </c>
      <c r="K2120" t="s">
        <v>6035</v>
      </c>
      <c r="L2120" t="s">
        <v>45</v>
      </c>
      <c r="O2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AdjektiveOrder19mannlichGenusnominativeKasussingularNumerusGemischte DeklinationKeyPositivKomparationsGrad</v>
      </c>
      <c r="P2120">
        <v>2119</v>
      </c>
    </row>
    <row r="2121" spans="1:16">
      <c r="A2121" t="s">
        <v>6209</v>
      </c>
      <c r="B2121" t="s">
        <v>6712</v>
      </c>
      <c r="C2121" t="b">
        <f>COUNTIF(Table_Beispiel[relWort], Table_Nomen[[#This Row],[wortKey]]) &gt; 0</f>
        <v>0</v>
      </c>
      <c r="D2121" t="s">
        <v>6240</v>
      </c>
      <c r="F2121" t="s">
        <v>18</v>
      </c>
      <c r="H2121" t="s">
        <v>37</v>
      </c>
      <c r="I2121" t="s">
        <v>6088</v>
      </c>
      <c r="K2121" t="s">
        <v>6036</v>
      </c>
      <c r="L2121" t="s">
        <v>45</v>
      </c>
      <c r="O2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AdjektiveOrder20mannlichGenusnominativeKasussingularNumerusGemischte DeklinationKeyPositivKomparationsGrad</v>
      </c>
      <c r="P2121">
        <v>2120</v>
      </c>
    </row>
    <row r="2122" spans="1:16">
      <c r="A2122" t="s">
        <v>6210</v>
      </c>
      <c r="B2122" t="s">
        <v>6713</v>
      </c>
      <c r="C2122" t="b">
        <f>COUNTIF(Table_Beispiel[relWort], Table_Nomen[[#This Row],[wortKey]]) &gt; 0</f>
        <v>0</v>
      </c>
      <c r="D2122" t="s">
        <v>6240</v>
      </c>
      <c r="F2122" t="s">
        <v>18</v>
      </c>
      <c r="H2122" t="s">
        <v>37</v>
      </c>
      <c r="I2122" t="s">
        <v>6088</v>
      </c>
      <c r="K2122" t="s">
        <v>6037</v>
      </c>
      <c r="L2122" t="s">
        <v>45</v>
      </c>
      <c r="O2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AdjektiveOrder21mannlichGenusnominativeKasussingularNumerusGemischte DeklinationKeyPositivKomparationsGrad</v>
      </c>
      <c r="P2122">
        <v>2121</v>
      </c>
    </row>
    <row r="2123" spans="1:16">
      <c r="A2123" t="s">
        <v>6211</v>
      </c>
      <c r="B2123" t="s">
        <v>6714</v>
      </c>
      <c r="C2123" t="b">
        <f>COUNTIF(Table_Beispiel[relWort], Table_Nomen[[#This Row],[wortKey]]) &gt; 0</f>
        <v>0</v>
      </c>
      <c r="D2123" t="s">
        <v>6240</v>
      </c>
      <c r="F2123" t="s">
        <v>18</v>
      </c>
      <c r="H2123" t="s">
        <v>37</v>
      </c>
      <c r="I2123" t="s">
        <v>6088</v>
      </c>
      <c r="K2123" t="s">
        <v>6038</v>
      </c>
      <c r="L2123" t="s">
        <v>45</v>
      </c>
      <c r="O2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AdjektiveOrder22mannlichGenusnominativeKasussingularNumerusGemischte DeklinationKeyPositivKomparationsGrad</v>
      </c>
      <c r="P2123">
        <v>2122</v>
      </c>
    </row>
    <row r="2124" spans="1:16">
      <c r="A2124" t="s">
        <v>6212</v>
      </c>
      <c r="B2124" t="s">
        <v>6715</v>
      </c>
      <c r="C2124" t="b">
        <f>COUNTIF(Table_Beispiel[relWort], Table_Nomen[[#This Row],[wortKey]]) &gt; 0</f>
        <v>0</v>
      </c>
      <c r="D2124" t="s">
        <v>6240</v>
      </c>
      <c r="F2124" t="s">
        <v>18</v>
      </c>
      <c r="H2124" t="s">
        <v>37</v>
      </c>
      <c r="I2124" t="s">
        <v>6088</v>
      </c>
      <c r="K2124" t="s">
        <v>6039</v>
      </c>
      <c r="L2124" t="s">
        <v>45</v>
      </c>
      <c r="O2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AdjektiveOrder23mannlichGenusnominativeKasussingularNumerusGemischte DeklinationKeyPositivKomparationsGrad</v>
      </c>
      <c r="P2124">
        <v>2123</v>
      </c>
    </row>
    <row r="2125" spans="1:16">
      <c r="A2125" t="s">
        <v>6213</v>
      </c>
      <c r="B2125" t="s">
        <v>6716</v>
      </c>
      <c r="C2125" t="b">
        <f>COUNTIF(Table_Beispiel[relWort], Table_Nomen[[#This Row],[wortKey]]) &gt; 0</f>
        <v>0</v>
      </c>
      <c r="D2125" t="s">
        <v>6240</v>
      </c>
      <c r="F2125" t="s">
        <v>18</v>
      </c>
      <c r="H2125" t="s">
        <v>37</v>
      </c>
      <c r="I2125" t="s">
        <v>6088</v>
      </c>
      <c r="K2125" t="s">
        <v>6040</v>
      </c>
      <c r="L2125" t="s">
        <v>45</v>
      </c>
      <c r="O2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AdjektiveOrder24mannlichGenusnominativeKasussingularNumerusGemischte DeklinationKeyPositivKomparationsGrad</v>
      </c>
      <c r="P2125">
        <v>2124</v>
      </c>
    </row>
    <row r="2126" spans="1:16">
      <c r="A2126" t="s">
        <v>6214</v>
      </c>
      <c r="B2126" t="s">
        <v>6717</v>
      </c>
      <c r="C2126" t="b">
        <f>COUNTIF(Table_Beispiel[relWort], Table_Nomen[[#This Row],[wortKey]]) &gt; 0</f>
        <v>0</v>
      </c>
      <c r="D2126" t="s">
        <v>6240</v>
      </c>
      <c r="F2126" t="s">
        <v>18</v>
      </c>
      <c r="H2126" t="s">
        <v>37</v>
      </c>
      <c r="I2126" t="s">
        <v>6088</v>
      </c>
      <c r="K2126" t="s">
        <v>6041</v>
      </c>
      <c r="L2126" t="s">
        <v>45</v>
      </c>
      <c r="O2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AdjektiveOrder25mannlichGenusnominativeKasussingularNumerusGemischte DeklinationKeyPositivKomparationsGrad</v>
      </c>
      <c r="P2126">
        <v>2125</v>
      </c>
    </row>
    <row r="2127" spans="1:16">
      <c r="A2127" t="s">
        <v>6215</v>
      </c>
      <c r="B2127" t="s">
        <v>6718</v>
      </c>
      <c r="C2127" t="b">
        <f>COUNTIF(Table_Beispiel[relWort], Table_Nomen[[#This Row],[wortKey]]) &gt; 0</f>
        <v>0</v>
      </c>
      <c r="D2127" t="s">
        <v>6240</v>
      </c>
      <c r="F2127" t="s">
        <v>18</v>
      </c>
      <c r="H2127" t="s">
        <v>37</v>
      </c>
      <c r="I2127" t="s">
        <v>6088</v>
      </c>
      <c r="K2127" t="s">
        <v>6042</v>
      </c>
      <c r="L2127" t="s">
        <v>45</v>
      </c>
      <c r="O2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AdjektiveOrder26mannlichGenusnominativeKasussingularNumerusGemischte DeklinationKeyPositivKomparationsGrad</v>
      </c>
      <c r="P2127">
        <v>2126</v>
      </c>
    </row>
    <row r="2128" spans="1:16">
      <c r="A2128" t="s">
        <v>6216</v>
      </c>
      <c r="B2128" t="s">
        <v>6719</v>
      </c>
      <c r="C2128" t="b">
        <f>COUNTIF(Table_Beispiel[relWort], Table_Nomen[[#This Row],[wortKey]]) &gt; 0</f>
        <v>0</v>
      </c>
      <c r="D2128" t="s">
        <v>6240</v>
      </c>
      <c r="F2128" t="s">
        <v>18</v>
      </c>
      <c r="H2128" t="s">
        <v>37</v>
      </c>
      <c r="I2128" t="s">
        <v>6088</v>
      </c>
      <c r="K2128" t="s">
        <v>6043</v>
      </c>
      <c r="L2128" t="s">
        <v>45</v>
      </c>
      <c r="O2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AdjektiveOrder27mannlichGenusnominativeKasussingularNumerusGemischte DeklinationKeyPositivKomparationsGrad</v>
      </c>
      <c r="P2128">
        <v>2127</v>
      </c>
    </row>
    <row r="2129" spans="1:16">
      <c r="A2129" t="s">
        <v>6217</v>
      </c>
      <c r="B2129" t="s">
        <v>6720</v>
      </c>
      <c r="C2129" t="b">
        <f>COUNTIF(Table_Beispiel[relWort], Table_Nomen[[#This Row],[wortKey]]) &gt; 0</f>
        <v>0</v>
      </c>
      <c r="D2129" t="s">
        <v>6240</v>
      </c>
      <c r="F2129" t="s">
        <v>18</v>
      </c>
      <c r="H2129" t="s">
        <v>37</v>
      </c>
      <c r="I2129" t="s">
        <v>6088</v>
      </c>
      <c r="K2129" t="s">
        <v>6044</v>
      </c>
      <c r="L2129" t="s">
        <v>45</v>
      </c>
      <c r="O2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AdjektiveOrder28mannlichGenusnominativeKasussingularNumerusGemischte DeklinationKeyPositivKomparationsGrad</v>
      </c>
      <c r="P2129">
        <v>2128</v>
      </c>
    </row>
    <row r="2130" spans="1:16">
      <c r="A2130" t="s">
        <v>6218</v>
      </c>
      <c r="B2130" t="s">
        <v>6721</v>
      </c>
      <c r="C2130" t="b">
        <f>COUNTIF(Table_Beispiel[relWort], Table_Nomen[[#This Row],[wortKey]]) &gt; 0</f>
        <v>0</v>
      </c>
      <c r="D2130" t="s">
        <v>6240</v>
      </c>
      <c r="F2130" t="s">
        <v>18</v>
      </c>
      <c r="H2130" t="s">
        <v>37</v>
      </c>
      <c r="I2130" t="s">
        <v>6088</v>
      </c>
      <c r="K2130" t="s">
        <v>6045</v>
      </c>
      <c r="L2130" t="s">
        <v>45</v>
      </c>
      <c r="O2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AdjektiveOrder29mannlichGenusnominativeKasussingularNumerusGemischte DeklinationKeyPositivKomparationsGrad</v>
      </c>
      <c r="P2130">
        <v>2129</v>
      </c>
    </row>
    <row r="2131" spans="1:16">
      <c r="A2131" t="s">
        <v>6219</v>
      </c>
      <c r="B2131" t="s">
        <v>6722</v>
      </c>
      <c r="C2131" t="b">
        <f>COUNTIF(Table_Beispiel[relWort], Table_Nomen[[#This Row],[wortKey]]) &gt; 0</f>
        <v>0</v>
      </c>
      <c r="D2131" t="s">
        <v>6240</v>
      </c>
      <c r="F2131" t="s">
        <v>18</v>
      </c>
      <c r="H2131" t="s">
        <v>37</v>
      </c>
      <c r="I2131" t="s">
        <v>6088</v>
      </c>
      <c r="K2131" t="s">
        <v>6046</v>
      </c>
      <c r="L2131" t="s">
        <v>45</v>
      </c>
      <c r="O2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AdjektiveOrder30mannlichGenusnominativeKasussingularNumerusGemischte DeklinationKeyPositivKomparationsGrad</v>
      </c>
      <c r="P2131">
        <v>2130</v>
      </c>
    </row>
    <row r="2132" spans="1:16">
      <c r="A2132" t="s">
        <v>6220</v>
      </c>
      <c r="B2132" t="s">
        <v>6723</v>
      </c>
      <c r="C2132" t="b">
        <f>COUNTIF(Table_Beispiel[relWort], Table_Nomen[[#This Row],[wortKey]]) &gt; 0</f>
        <v>0</v>
      </c>
      <c r="D2132" t="s">
        <v>6240</v>
      </c>
      <c r="F2132" t="s">
        <v>18</v>
      </c>
      <c r="H2132" t="s">
        <v>37</v>
      </c>
      <c r="I2132" t="s">
        <v>6088</v>
      </c>
      <c r="K2132" t="s">
        <v>6047</v>
      </c>
      <c r="L2132" t="s">
        <v>45</v>
      </c>
      <c r="O2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AdjektiveOrder31mannlichGenusnominativeKasussingularNumerusGemischte DeklinationKeyPositivKomparationsGrad</v>
      </c>
      <c r="P2132">
        <v>2131</v>
      </c>
    </row>
    <row r="2133" spans="1:16">
      <c r="A2133" t="s">
        <v>6221</v>
      </c>
      <c r="B2133" t="s">
        <v>6724</v>
      </c>
      <c r="C2133" t="b">
        <f>COUNTIF(Table_Beispiel[relWort], Table_Nomen[[#This Row],[wortKey]]) &gt; 0</f>
        <v>0</v>
      </c>
      <c r="D2133" t="s">
        <v>6240</v>
      </c>
      <c r="F2133" t="s">
        <v>18</v>
      </c>
      <c r="H2133" t="s">
        <v>37</v>
      </c>
      <c r="I2133" t="s">
        <v>6088</v>
      </c>
      <c r="K2133" t="s">
        <v>6048</v>
      </c>
      <c r="L2133" t="s">
        <v>45</v>
      </c>
      <c r="O2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AdjektiveOrder32mannlichGenusnominativeKasussingularNumerusGemischte DeklinationKeyPositivKomparationsGrad</v>
      </c>
      <c r="P2133">
        <v>2132</v>
      </c>
    </row>
    <row r="2134" spans="1:16">
      <c r="A2134" t="s">
        <v>6222</v>
      </c>
      <c r="B2134" t="s">
        <v>6725</v>
      </c>
      <c r="C2134" t="b">
        <f>COUNTIF(Table_Beispiel[relWort], Table_Nomen[[#This Row],[wortKey]]) &gt; 0</f>
        <v>0</v>
      </c>
      <c r="D2134" t="s">
        <v>6240</v>
      </c>
      <c r="F2134" t="s">
        <v>18</v>
      </c>
      <c r="H2134" t="s">
        <v>37</v>
      </c>
      <c r="I2134" t="s">
        <v>6088</v>
      </c>
      <c r="K2134" t="s">
        <v>6049</v>
      </c>
      <c r="L2134" t="s">
        <v>45</v>
      </c>
      <c r="O2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AdjektiveOrder33mannlichGenusnominativeKasussingularNumerusGemischte DeklinationKeyPositivKomparationsGrad</v>
      </c>
      <c r="P2134">
        <v>2133</v>
      </c>
    </row>
    <row r="2135" spans="1:16">
      <c r="A2135" t="s">
        <v>6223</v>
      </c>
      <c r="B2135" t="s">
        <v>6726</v>
      </c>
      <c r="C2135" t="b">
        <f>COUNTIF(Table_Beispiel[relWort], Table_Nomen[[#This Row],[wortKey]]) &gt; 0</f>
        <v>0</v>
      </c>
      <c r="D2135" t="s">
        <v>6240</v>
      </c>
      <c r="F2135" t="s">
        <v>18</v>
      </c>
      <c r="H2135" t="s">
        <v>37</v>
      </c>
      <c r="I2135" t="s">
        <v>6088</v>
      </c>
      <c r="K2135" t="s">
        <v>6050</v>
      </c>
      <c r="L2135" t="s">
        <v>45</v>
      </c>
      <c r="O2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AdjektiveOrder34mannlichGenusnominativeKasussingularNumerusGemischte DeklinationKeyPositivKomparationsGrad</v>
      </c>
      <c r="P2135">
        <v>2134</v>
      </c>
    </row>
    <row r="2136" spans="1:16">
      <c r="A2136" t="s">
        <v>6224</v>
      </c>
      <c r="B2136" t="s">
        <v>6727</v>
      </c>
      <c r="C2136" t="b">
        <f>COUNTIF(Table_Beispiel[relWort], Table_Nomen[[#This Row],[wortKey]]) &gt; 0</f>
        <v>0</v>
      </c>
      <c r="D2136" t="s">
        <v>6240</v>
      </c>
      <c r="F2136" t="s">
        <v>18</v>
      </c>
      <c r="H2136" t="s">
        <v>37</v>
      </c>
      <c r="I2136" t="s">
        <v>6088</v>
      </c>
      <c r="K2136" t="s">
        <v>6051</v>
      </c>
      <c r="L2136" t="s">
        <v>45</v>
      </c>
      <c r="O2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AdjektiveOrder35mannlichGenusnominativeKasussingularNumerusGemischte DeklinationKeyPositivKomparationsGrad</v>
      </c>
      <c r="P2136">
        <v>2135</v>
      </c>
    </row>
    <row r="2137" spans="1:16">
      <c r="A2137" t="s">
        <v>6225</v>
      </c>
      <c r="B2137" t="s">
        <v>6728</v>
      </c>
      <c r="C2137" t="b">
        <f>COUNTIF(Table_Beispiel[relWort], Table_Nomen[[#This Row],[wortKey]]) &gt; 0</f>
        <v>0</v>
      </c>
      <c r="D2137" t="s">
        <v>6240</v>
      </c>
      <c r="F2137" t="s">
        <v>18</v>
      </c>
      <c r="H2137" t="s">
        <v>37</v>
      </c>
      <c r="I2137" t="s">
        <v>6088</v>
      </c>
      <c r="K2137" t="s">
        <v>6052</v>
      </c>
      <c r="L2137" t="s">
        <v>45</v>
      </c>
      <c r="O2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AdjektiveOrder36mannlichGenusnominativeKasussingularNumerusGemischte DeklinationKeyPositivKomparationsGrad</v>
      </c>
      <c r="P2137">
        <v>2136</v>
      </c>
    </row>
    <row r="2138" spans="1:16">
      <c r="A2138" t="s">
        <v>6226</v>
      </c>
      <c r="B2138" t="s">
        <v>6729</v>
      </c>
      <c r="C2138" t="b">
        <f>COUNTIF(Table_Beispiel[relWort], Table_Nomen[[#This Row],[wortKey]]) &gt; 0</f>
        <v>0</v>
      </c>
      <c r="D2138" t="s">
        <v>6240</v>
      </c>
      <c r="F2138" t="s">
        <v>18</v>
      </c>
      <c r="H2138" t="s">
        <v>37</v>
      </c>
      <c r="I2138" t="s">
        <v>6088</v>
      </c>
      <c r="K2138" t="s">
        <v>6053</v>
      </c>
      <c r="L2138" t="s">
        <v>45</v>
      </c>
      <c r="O2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AdjektiveOrder37mannlichGenusnominativeKasussingularNumerusGemischte DeklinationKeyPositivKomparationsGrad</v>
      </c>
      <c r="P2138">
        <v>2137</v>
      </c>
    </row>
    <row r="2139" spans="1:16">
      <c r="A2139" t="s">
        <v>6227</v>
      </c>
      <c r="B2139" t="s">
        <v>6730</v>
      </c>
      <c r="C2139" t="b">
        <f>COUNTIF(Table_Beispiel[relWort], Table_Nomen[[#This Row],[wortKey]]) &gt; 0</f>
        <v>0</v>
      </c>
      <c r="D2139" t="s">
        <v>6240</v>
      </c>
      <c r="F2139" t="s">
        <v>18</v>
      </c>
      <c r="H2139" t="s">
        <v>37</v>
      </c>
      <c r="I2139" t="s">
        <v>6088</v>
      </c>
      <c r="K2139" t="s">
        <v>6054</v>
      </c>
      <c r="L2139" t="s">
        <v>45</v>
      </c>
      <c r="O2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AdjektiveOrder38mannlichGenusnominativeKasussingularNumerusGemischte DeklinationKeyPositivKomparationsGrad</v>
      </c>
      <c r="P2139">
        <v>2138</v>
      </c>
    </row>
    <row r="2140" spans="1:16">
      <c r="A2140" t="s">
        <v>6228</v>
      </c>
      <c r="B2140" t="s">
        <v>6731</v>
      </c>
      <c r="C2140" t="b">
        <f>COUNTIF(Table_Beispiel[relWort], Table_Nomen[[#This Row],[wortKey]]) &gt; 0</f>
        <v>0</v>
      </c>
      <c r="D2140" t="s">
        <v>6240</v>
      </c>
      <c r="F2140" t="s">
        <v>18</v>
      </c>
      <c r="H2140" t="s">
        <v>37</v>
      </c>
      <c r="I2140" t="s">
        <v>6088</v>
      </c>
      <c r="K2140" t="s">
        <v>6055</v>
      </c>
      <c r="L2140" t="s">
        <v>45</v>
      </c>
      <c r="O2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AdjektiveOrder39mannlichGenusnominativeKasussingularNumerusGemischte DeklinationKeyPositivKomparationsGrad</v>
      </c>
      <c r="P2140">
        <v>2139</v>
      </c>
    </row>
    <row r="2141" spans="1:16">
      <c r="A2141" t="s">
        <v>6229</v>
      </c>
      <c r="B2141" t="s">
        <v>6732</v>
      </c>
      <c r="C2141" t="b">
        <f>COUNTIF(Table_Beispiel[relWort], Table_Nomen[[#This Row],[wortKey]]) &gt; 0</f>
        <v>0</v>
      </c>
      <c r="D2141" t="s">
        <v>6240</v>
      </c>
      <c r="F2141" t="s">
        <v>18</v>
      </c>
      <c r="H2141" t="s">
        <v>37</v>
      </c>
      <c r="I2141" t="s">
        <v>6088</v>
      </c>
      <c r="K2141" t="s">
        <v>6056</v>
      </c>
      <c r="L2141" t="s">
        <v>45</v>
      </c>
      <c r="O2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AdjektiveOrder40mannlichGenusnominativeKasussingularNumerusGemischte DeklinationKeyPositivKomparationsGrad</v>
      </c>
      <c r="P2141">
        <v>2140</v>
      </c>
    </row>
    <row r="2142" spans="1:16">
      <c r="A2142" t="s">
        <v>6230</v>
      </c>
      <c r="B2142" t="s">
        <v>6733</v>
      </c>
      <c r="C2142" t="b">
        <f>COUNTIF(Table_Beispiel[relWort], Table_Nomen[[#This Row],[wortKey]]) &gt; 0</f>
        <v>0</v>
      </c>
      <c r="D2142" t="s">
        <v>6240</v>
      </c>
      <c r="F2142" t="s">
        <v>18</v>
      </c>
      <c r="H2142" t="s">
        <v>37</v>
      </c>
      <c r="I2142" t="s">
        <v>6088</v>
      </c>
      <c r="K2142" t="s">
        <v>6057</v>
      </c>
      <c r="L2142" t="s">
        <v>45</v>
      </c>
      <c r="O2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AdjektiveOrder41mannlichGenusnominativeKasussingularNumerusGemischte DeklinationKeyPositivKomparationsGrad</v>
      </c>
      <c r="P2142">
        <v>2141</v>
      </c>
    </row>
    <row r="2143" spans="1:16">
      <c r="A2143" t="s">
        <v>6231</v>
      </c>
      <c r="B2143" t="s">
        <v>6734</v>
      </c>
      <c r="C2143" t="b">
        <f>COUNTIF(Table_Beispiel[relWort], Table_Nomen[[#This Row],[wortKey]]) &gt; 0</f>
        <v>0</v>
      </c>
      <c r="D2143" t="s">
        <v>6240</v>
      </c>
      <c r="F2143" t="s">
        <v>18</v>
      </c>
      <c r="H2143" t="s">
        <v>37</v>
      </c>
      <c r="I2143" t="s">
        <v>6088</v>
      </c>
      <c r="K2143" t="s">
        <v>6058</v>
      </c>
      <c r="L2143" t="s">
        <v>45</v>
      </c>
      <c r="O2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AdjektiveOrder42mannlichGenusnominativeKasussingularNumerusGemischte DeklinationKeyPositivKomparationsGrad</v>
      </c>
      <c r="P2143">
        <v>2142</v>
      </c>
    </row>
    <row r="2144" spans="1:16">
      <c r="A2144" t="s">
        <v>6232</v>
      </c>
      <c r="B2144" t="s">
        <v>6735</v>
      </c>
      <c r="C2144" t="b">
        <f>COUNTIF(Table_Beispiel[relWort], Table_Nomen[[#This Row],[wortKey]]) &gt; 0</f>
        <v>0</v>
      </c>
      <c r="D2144" t="s">
        <v>6240</v>
      </c>
      <c r="F2144" t="s">
        <v>18</v>
      </c>
      <c r="H2144" t="s">
        <v>37</v>
      </c>
      <c r="I2144" t="s">
        <v>6088</v>
      </c>
      <c r="K2144" t="s">
        <v>6059</v>
      </c>
      <c r="L2144" t="s">
        <v>45</v>
      </c>
      <c r="O2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AdjektiveOrder43mannlichGenusnominativeKasussingularNumerusGemischte DeklinationKeyPositivKomparationsGrad</v>
      </c>
      <c r="P2144">
        <v>2143</v>
      </c>
    </row>
    <row r="2145" spans="1:16">
      <c r="A2145" t="s">
        <v>6233</v>
      </c>
      <c r="B2145" t="s">
        <v>6736</v>
      </c>
      <c r="C2145" t="b">
        <f>COUNTIF(Table_Beispiel[relWort], Table_Nomen[[#This Row],[wortKey]]) &gt; 0</f>
        <v>0</v>
      </c>
      <c r="D2145" t="s">
        <v>6240</v>
      </c>
      <c r="F2145" t="s">
        <v>18</v>
      </c>
      <c r="H2145" t="s">
        <v>37</v>
      </c>
      <c r="I2145" t="s">
        <v>6088</v>
      </c>
      <c r="K2145" t="s">
        <v>6060</v>
      </c>
      <c r="L2145" t="s">
        <v>45</v>
      </c>
      <c r="O2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AdjektiveOrder44mannlichGenusnominativeKasussingularNumerusGemischte DeklinationKeyPositivKomparationsGrad</v>
      </c>
      <c r="P2145">
        <v>2144</v>
      </c>
    </row>
    <row r="2146" spans="1:16">
      <c r="A2146" t="s">
        <v>6234</v>
      </c>
      <c r="B2146" t="s">
        <v>6737</v>
      </c>
      <c r="C2146" t="b">
        <f>COUNTIF(Table_Beispiel[relWort], Table_Nomen[[#This Row],[wortKey]]) &gt; 0</f>
        <v>0</v>
      </c>
      <c r="D2146" t="s">
        <v>6240</v>
      </c>
      <c r="F2146" t="s">
        <v>18</v>
      </c>
      <c r="H2146" t="s">
        <v>37</v>
      </c>
      <c r="I2146" t="s">
        <v>6088</v>
      </c>
      <c r="K2146" t="s">
        <v>6061</v>
      </c>
      <c r="L2146" t="s">
        <v>45</v>
      </c>
      <c r="O2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AdjektiveOrder45mannlichGenusnominativeKasussingularNumerusGemischte DeklinationKeyPositivKomparationsGrad</v>
      </c>
      <c r="P2146">
        <v>2145</v>
      </c>
    </row>
    <row r="2147" spans="1:16">
      <c r="A2147" t="s">
        <v>6235</v>
      </c>
      <c r="B2147" t="s">
        <v>6738</v>
      </c>
      <c r="C2147" t="b">
        <f>COUNTIF(Table_Beispiel[relWort], Table_Nomen[[#This Row],[wortKey]]) &gt; 0</f>
        <v>0</v>
      </c>
      <c r="D2147" t="s">
        <v>6240</v>
      </c>
      <c r="F2147" t="s">
        <v>18</v>
      </c>
      <c r="H2147" t="s">
        <v>37</v>
      </c>
      <c r="I2147" t="s">
        <v>6088</v>
      </c>
      <c r="K2147" t="s">
        <v>6062</v>
      </c>
      <c r="L2147" t="s">
        <v>45</v>
      </c>
      <c r="O2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AdjektiveOrder46mannlichGenusnominativeKasussingularNumerusGemischte DeklinationKeyPositivKomparationsGrad</v>
      </c>
      <c r="P2147">
        <v>2146</v>
      </c>
    </row>
    <row r="2148" spans="1:16">
      <c r="A2148" t="s">
        <v>6236</v>
      </c>
      <c r="B2148" t="s">
        <v>6739</v>
      </c>
      <c r="C2148" t="b">
        <f>COUNTIF(Table_Beispiel[relWort], Table_Nomen[[#This Row],[wortKey]]) &gt; 0</f>
        <v>0</v>
      </c>
      <c r="D2148" t="s">
        <v>6240</v>
      </c>
      <c r="F2148" t="s">
        <v>18</v>
      </c>
      <c r="H2148" t="s">
        <v>37</v>
      </c>
      <c r="I2148" t="s">
        <v>6088</v>
      </c>
      <c r="K2148" t="s">
        <v>6063</v>
      </c>
      <c r="L2148" t="s">
        <v>45</v>
      </c>
      <c r="O2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AdjektiveOrder47mannlichGenusnominativeKasussingularNumerusGemischte DeklinationKeyPositivKomparationsGrad</v>
      </c>
      <c r="P2148">
        <v>2147</v>
      </c>
    </row>
    <row r="2149" spans="1:16">
      <c r="A2149" t="s">
        <v>6237</v>
      </c>
      <c r="B2149" t="s">
        <v>6740</v>
      </c>
      <c r="C2149" t="b">
        <f>COUNTIF(Table_Beispiel[relWort], Table_Nomen[[#This Row],[wortKey]]) &gt; 0</f>
        <v>0</v>
      </c>
      <c r="D2149" t="s">
        <v>6240</v>
      </c>
      <c r="F2149" t="s">
        <v>18</v>
      </c>
      <c r="H2149" t="s">
        <v>37</v>
      </c>
      <c r="I2149" t="s">
        <v>6088</v>
      </c>
      <c r="K2149" t="s">
        <v>6064</v>
      </c>
      <c r="L2149" t="s">
        <v>45</v>
      </c>
      <c r="O2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AdjektiveOrder48mannlichGenusnominativeKasussingularNumerusGemischte DeklinationKeyPositivKomparationsGrad</v>
      </c>
      <c r="P2149">
        <v>2148</v>
      </c>
    </row>
    <row r="2150" spans="1:16">
      <c r="A2150" t="s">
        <v>6238</v>
      </c>
      <c r="B2150" t="s">
        <v>6741</v>
      </c>
      <c r="C2150" t="b">
        <f>COUNTIF(Table_Beispiel[relWort], Table_Nomen[[#This Row],[wortKey]]) &gt; 0</f>
        <v>0</v>
      </c>
      <c r="D2150" t="s">
        <v>6240</v>
      </c>
      <c r="F2150" t="s">
        <v>18</v>
      </c>
      <c r="H2150" t="s">
        <v>37</v>
      </c>
      <c r="I2150" t="s">
        <v>6088</v>
      </c>
      <c r="K2150" t="s">
        <v>6065</v>
      </c>
      <c r="L2150" t="s">
        <v>45</v>
      </c>
      <c r="O2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AdjektiveOrder49mannlichGenusnominativeKasussingularNumerusGemischte DeklinationKeyPositivKomparationsGrad</v>
      </c>
      <c r="P2150">
        <v>2149</v>
      </c>
    </row>
    <row r="2151" spans="1:16">
      <c r="A2151" t="s">
        <v>6239</v>
      </c>
      <c r="B2151" t="s">
        <v>6742</v>
      </c>
      <c r="C2151" t="b">
        <f>COUNTIF(Table_Beispiel[relWort], Table_Nomen[[#This Row],[wortKey]]) &gt; 0</f>
        <v>0</v>
      </c>
      <c r="D2151" t="s">
        <v>6240</v>
      </c>
      <c r="F2151" t="s">
        <v>18</v>
      </c>
      <c r="H2151" t="s">
        <v>37</v>
      </c>
      <c r="I2151" t="s">
        <v>6088</v>
      </c>
      <c r="K2151" t="s">
        <v>6066</v>
      </c>
      <c r="L2151" t="s">
        <v>45</v>
      </c>
      <c r="O2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AdjektiveOrder50mannlichGenusnominativeKasussingularNumerusGemischte DeklinationKeyPositivKomparationsGrad</v>
      </c>
      <c r="P2151">
        <v>2150</v>
      </c>
    </row>
    <row r="2152" spans="1:16">
      <c r="A2152" t="s">
        <v>6241</v>
      </c>
      <c r="B2152" t="s">
        <v>6743</v>
      </c>
      <c r="C2152" t="b">
        <f>COUNTIF(Table_Beispiel[relWort], Table_Nomen[[#This Row],[wortKey]]) &gt; 0</f>
        <v>0</v>
      </c>
      <c r="D2152" t="s">
        <v>6087</v>
      </c>
      <c r="F2152" t="s">
        <v>19</v>
      </c>
      <c r="H2152" t="s">
        <v>37</v>
      </c>
      <c r="I2152" t="s">
        <v>6088</v>
      </c>
      <c r="K2152" t="s">
        <v>6017</v>
      </c>
      <c r="L2152" t="s">
        <v>45</v>
      </c>
      <c r="O2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AdjektiveOrder1weiblichGenusnominativeKasussingularNumerusStarke DeklinationKeyPositivKomparationsGrad</v>
      </c>
      <c r="P2152">
        <v>2151</v>
      </c>
    </row>
    <row r="2153" spans="1:16">
      <c r="A2153" t="s">
        <v>6242</v>
      </c>
      <c r="B2153" t="s">
        <v>6744</v>
      </c>
      <c r="C2153" t="b">
        <f>COUNTIF(Table_Beispiel[relWort], Table_Nomen[[#This Row],[wortKey]]) &gt; 0</f>
        <v>0</v>
      </c>
      <c r="D2153" t="s">
        <v>6087</v>
      </c>
      <c r="F2153" t="s">
        <v>19</v>
      </c>
      <c r="H2153" t="s">
        <v>37</v>
      </c>
      <c r="I2153" t="s">
        <v>6088</v>
      </c>
      <c r="K2153" t="s">
        <v>6018</v>
      </c>
      <c r="L2153" t="s">
        <v>45</v>
      </c>
      <c r="O2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AdjektiveOrder2weiblichGenusnominativeKasussingularNumerusStarke DeklinationKeyPositivKomparationsGrad</v>
      </c>
      <c r="P2153">
        <v>2152</v>
      </c>
    </row>
    <row r="2154" spans="1:16">
      <c r="A2154" t="s">
        <v>6243</v>
      </c>
      <c r="B2154" t="s">
        <v>6745</v>
      </c>
      <c r="C2154" t="b">
        <f>COUNTIF(Table_Beispiel[relWort], Table_Nomen[[#This Row],[wortKey]]) &gt; 0</f>
        <v>0</v>
      </c>
      <c r="D2154" t="s">
        <v>6087</v>
      </c>
      <c r="F2154" t="s">
        <v>19</v>
      </c>
      <c r="H2154" t="s">
        <v>37</v>
      </c>
      <c r="I2154" t="s">
        <v>6088</v>
      </c>
      <c r="K2154" t="s">
        <v>6019</v>
      </c>
      <c r="L2154" t="s">
        <v>45</v>
      </c>
      <c r="O2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AdjektiveOrder3weiblichGenusnominativeKasussingularNumerusStarke DeklinationKeyPositivKomparationsGrad</v>
      </c>
      <c r="P2154">
        <v>2153</v>
      </c>
    </row>
    <row r="2155" spans="1:16">
      <c r="A2155" t="s">
        <v>6244</v>
      </c>
      <c r="B2155" t="s">
        <v>6746</v>
      </c>
      <c r="C2155" t="b">
        <f>COUNTIF(Table_Beispiel[relWort], Table_Nomen[[#This Row],[wortKey]]) &gt; 0</f>
        <v>0</v>
      </c>
      <c r="D2155" t="s">
        <v>6087</v>
      </c>
      <c r="F2155" t="s">
        <v>19</v>
      </c>
      <c r="H2155" t="s">
        <v>37</v>
      </c>
      <c r="I2155" t="s">
        <v>6088</v>
      </c>
      <c r="K2155" t="s">
        <v>6020</v>
      </c>
      <c r="L2155" t="s">
        <v>45</v>
      </c>
      <c r="O2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AdjektiveOrder4weiblichGenusnominativeKasussingularNumerusStarke DeklinationKeyPositivKomparationsGrad</v>
      </c>
      <c r="P2155">
        <v>2154</v>
      </c>
    </row>
    <row r="2156" spans="1:16">
      <c r="A2156" t="s">
        <v>6245</v>
      </c>
      <c r="B2156" t="s">
        <v>6747</v>
      </c>
      <c r="C2156" t="b">
        <f>COUNTIF(Table_Beispiel[relWort], Table_Nomen[[#This Row],[wortKey]]) &gt; 0</f>
        <v>0</v>
      </c>
      <c r="D2156" t="s">
        <v>6087</v>
      </c>
      <c r="F2156" t="s">
        <v>19</v>
      </c>
      <c r="H2156" t="s">
        <v>37</v>
      </c>
      <c r="I2156" t="s">
        <v>6088</v>
      </c>
      <c r="K2156" t="s">
        <v>6021</v>
      </c>
      <c r="L2156" t="s">
        <v>45</v>
      </c>
      <c r="O2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AdjektiveOrder5weiblichGenusnominativeKasussingularNumerusStarke DeklinationKeyPositivKomparationsGrad</v>
      </c>
      <c r="P2156">
        <v>2155</v>
      </c>
    </row>
    <row r="2157" spans="1:16">
      <c r="A2157" t="s">
        <v>6246</v>
      </c>
      <c r="B2157" t="s">
        <v>6748</v>
      </c>
      <c r="C2157" t="b">
        <f>COUNTIF(Table_Beispiel[relWort], Table_Nomen[[#This Row],[wortKey]]) &gt; 0</f>
        <v>0</v>
      </c>
      <c r="D2157" t="s">
        <v>6087</v>
      </c>
      <c r="F2157" t="s">
        <v>19</v>
      </c>
      <c r="H2157" t="s">
        <v>37</v>
      </c>
      <c r="I2157" t="s">
        <v>6088</v>
      </c>
      <c r="K2157" t="s">
        <v>6022</v>
      </c>
      <c r="L2157" t="s">
        <v>45</v>
      </c>
      <c r="O2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AdjektiveOrder6weiblichGenusnominativeKasussingularNumerusStarke DeklinationKeyPositivKomparationsGrad</v>
      </c>
      <c r="P2157">
        <v>2156</v>
      </c>
    </row>
    <row r="2158" spans="1:16">
      <c r="A2158" t="s">
        <v>6247</v>
      </c>
      <c r="B2158" t="s">
        <v>6749</v>
      </c>
      <c r="C2158" t="b">
        <f>COUNTIF(Table_Beispiel[relWort], Table_Nomen[[#This Row],[wortKey]]) &gt; 0</f>
        <v>0</v>
      </c>
      <c r="D2158" t="s">
        <v>6087</v>
      </c>
      <c r="F2158" t="s">
        <v>19</v>
      </c>
      <c r="H2158" t="s">
        <v>37</v>
      </c>
      <c r="I2158" t="s">
        <v>6088</v>
      </c>
      <c r="K2158" t="s">
        <v>6023</v>
      </c>
      <c r="L2158" t="s">
        <v>45</v>
      </c>
      <c r="O2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AdjektiveOrder7weiblichGenusnominativeKasussingularNumerusStarke DeklinationKeyPositivKomparationsGrad</v>
      </c>
      <c r="P2158">
        <v>2157</v>
      </c>
    </row>
    <row r="2159" spans="1:16">
      <c r="A2159" t="s">
        <v>6248</v>
      </c>
      <c r="B2159" t="s">
        <v>6750</v>
      </c>
      <c r="C2159" t="b">
        <f>COUNTIF(Table_Beispiel[relWort], Table_Nomen[[#This Row],[wortKey]]) &gt; 0</f>
        <v>0</v>
      </c>
      <c r="D2159" t="s">
        <v>6087</v>
      </c>
      <c r="F2159" t="s">
        <v>19</v>
      </c>
      <c r="H2159" t="s">
        <v>37</v>
      </c>
      <c r="I2159" t="s">
        <v>6088</v>
      </c>
      <c r="K2159" t="s">
        <v>6024</v>
      </c>
      <c r="L2159" t="s">
        <v>45</v>
      </c>
      <c r="O2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AdjektiveOrder8weiblichGenusnominativeKasussingularNumerusStarke DeklinationKeyPositivKomparationsGrad</v>
      </c>
      <c r="P2159">
        <v>2158</v>
      </c>
    </row>
    <row r="2160" spans="1:16">
      <c r="A2160" t="s">
        <v>6249</v>
      </c>
      <c r="B2160" t="s">
        <v>6751</v>
      </c>
      <c r="C2160" t="b">
        <f>COUNTIF(Table_Beispiel[relWort], Table_Nomen[[#This Row],[wortKey]]) &gt; 0</f>
        <v>0</v>
      </c>
      <c r="D2160" t="s">
        <v>6087</v>
      </c>
      <c r="F2160" t="s">
        <v>19</v>
      </c>
      <c r="H2160" t="s">
        <v>37</v>
      </c>
      <c r="I2160" t="s">
        <v>6088</v>
      </c>
      <c r="K2160" t="s">
        <v>6025</v>
      </c>
      <c r="L2160" t="s">
        <v>45</v>
      </c>
      <c r="O2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AdjektiveOrder9weiblichGenusnominativeKasussingularNumerusStarke DeklinationKeyPositivKomparationsGrad</v>
      </c>
      <c r="P2160">
        <v>2159</v>
      </c>
    </row>
    <row r="2161" spans="1:16">
      <c r="A2161" t="s">
        <v>6250</v>
      </c>
      <c r="B2161" t="s">
        <v>6752</v>
      </c>
      <c r="C2161" t="b">
        <f>COUNTIF(Table_Beispiel[relWort], Table_Nomen[[#This Row],[wortKey]]) &gt; 0</f>
        <v>0</v>
      </c>
      <c r="D2161" t="s">
        <v>6087</v>
      </c>
      <c r="F2161" t="s">
        <v>19</v>
      </c>
      <c r="H2161" t="s">
        <v>37</v>
      </c>
      <c r="I2161" t="s">
        <v>6088</v>
      </c>
      <c r="K2161" t="s">
        <v>6026</v>
      </c>
      <c r="L2161" t="s">
        <v>45</v>
      </c>
      <c r="O2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AdjektiveOrder10weiblichGenusnominativeKasussingularNumerusStarke DeklinationKeyPositivKomparationsGrad</v>
      </c>
      <c r="P2161">
        <v>2160</v>
      </c>
    </row>
    <row r="2162" spans="1:16">
      <c r="A2162" t="s">
        <v>6251</v>
      </c>
      <c r="B2162" t="s">
        <v>6753</v>
      </c>
      <c r="C2162" t="b">
        <f>COUNTIF(Table_Beispiel[relWort], Table_Nomen[[#This Row],[wortKey]]) &gt; 0</f>
        <v>0</v>
      </c>
      <c r="D2162" t="s">
        <v>6087</v>
      </c>
      <c r="F2162" t="s">
        <v>19</v>
      </c>
      <c r="H2162" t="s">
        <v>37</v>
      </c>
      <c r="I2162" t="s">
        <v>6088</v>
      </c>
      <c r="K2162" t="s">
        <v>6027</v>
      </c>
      <c r="L2162" t="s">
        <v>45</v>
      </c>
      <c r="O2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AdjektiveOrder11weiblichGenusnominativeKasussingularNumerusStarke DeklinationKeyPositivKomparationsGrad</v>
      </c>
      <c r="P2162">
        <v>2161</v>
      </c>
    </row>
    <row r="2163" spans="1:16">
      <c r="A2163" t="s">
        <v>6252</v>
      </c>
      <c r="B2163" t="s">
        <v>6754</v>
      </c>
      <c r="C2163" t="b">
        <f>COUNTIF(Table_Beispiel[relWort], Table_Nomen[[#This Row],[wortKey]]) &gt; 0</f>
        <v>0</v>
      </c>
      <c r="D2163" t="s">
        <v>6087</v>
      </c>
      <c r="F2163" t="s">
        <v>19</v>
      </c>
      <c r="H2163" t="s">
        <v>37</v>
      </c>
      <c r="I2163" t="s">
        <v>6088</v>
      </c>
      <c r="K2163" t="s">
        <v>6028</v>
      </c>
      <c r="L2163" t="s">
        <v>45</v>
      </c>
      <c r="O2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AdjektiveOrder12weiblichGenusnominativeKasussingularNumerusStarke DeklinationKeyPositivKomparationsGrad</v>
      </c>
      <c r="P2163">
        <v>2162</v>
      </c>
    </row>
    <row r="2164" spans="1:16">
      <c r="A2164" t="s">
        <v>6253</v>
      </c>
      <c r="B2164" t="s">
        <v>6755</v>
      </c>
      <c r="C2164" t="b">
        <f>COUNTIF(Table_Beispiel[relWort], Table_Nomen[[#This Row],[wortKey]]) &gt; 0</f>
        <v>0</v>
      </c>
      <c r="D2164" t="s">
        <v>6087</v>
      </c>
      <c r="F2164" t="s">
        <v>19</v>
      </c>
      <c r="H2164" t="s">
        <v>37</v>
      </c>
      <c r="I2164" t="s">
        <v>6088</v>
      </c>
      <c r="K2164" t="s">
        <v>6029</v>
      </c>
      <c r="L2164" t="s">
        <v>45</v>
      </c>
      <c r="O2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AdjektiveOrder13weiblichGenusnominativeKasussingularNumerusStarke DeklinationKeyPositivKomparationsGrad</v>
      </c>
      <c r="P2164">
        <v>2163</v>
      </c>
    </row>
    <row r="2165" spans="1:16">
      <c r="A2165" t="s">
        <v>6254</v>
      </c>
      <c r="B2165" t="s">
        <v>6756</v>
      </c>
      <c r="C2165" t="b">
        <f>COUNTIF(Table_Beispiel[relWort], Table_Nomen[[#This Row],[wortKey]]) &gt; 0</f>
        <v>0</v>
      </c>
      <c r="D2165" t="s">
        <v>6087</v>
      </c>
      <c r="F2165" t="s">
        <v>19</v>
      </c>
      <c r="H2165" t="s">
        <v>37</v>
      </c>
      <c r="I2165" t="s">
        <v>6088</v>
      </c>
      <c r="K2165" t="s">
        <v>6030</v>
      </c>
      <c r="L2165" t="s">
        <v>45</v>
      </c>
      <c r="O2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AdjektiveOrder14weiblichGenusnominativeKasussingularNumerusStarke DeklinationKeyPositivKomparationsGrad</v>
      </c>
      <c r="P2165">
        <v>2164</v>
      </c>
    </row>
    <row r="2166" spans="1:16">
      <c r="A2166" t="s">
        <v>6255</v>
      </c>
      <c r="B2166" t="s">
        <v>6757</v>
      </c>
      <c r="C2166" t="b">
        <f>COUNTIF(Table_Beispiel[relWort], Table_Nomen[[#This Row],[wortKey]]) &gt; 0</f>
        <v>0</v>
      </c>
      <c r="D2166" t="s">
        <v>6087</v>
      </c>
      <c r="F2166" t="s">
        <v>19</v>
      </c>
      <c r="H2166" t="s">
        <v>37</v>
      </c>
      <c r="I2166" t="s">
        <v>6088</v>
      </c>
      <c r="K2166" t="s">
        <v>6031</v>
      </c>
      <c r="L2166" t="s">
        <v>45</v>
      </c>
      <c r="O2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AdjektiveOrder15weiblichGenusnominativeKasussingularNumerusStarke DeklinationKeyPositivKomparationsGrad</v>
      </c>
      <c r="P2166">
        <v>2165</v>
      </c>
    </row>
    <row r="2167" spans="1:16">
      <c r="A2167" t="s">
        <v>6256</v>
      </c>
      <c r="B2167" t="s">
        <v>6758</v>
      </c>
      <c r="C2167" t="b">
        <f>COUNTIF(Table_Beispiel[relWort], Table_Nomen[[#This Row],[wortKey]]) &gt; 0</f>
        <v>0</v>
      </c>
      <c r="D2167" t="s">
        <v>6087</v>
      </c>
      <c r="F2167" t="s">
        <v>19</v>
      </c>
      <c r="H2167" t="s">
        <v>37</v>
      </c>
      <c r="I2167" t="s">
        <v>6088</v>
      </c>
      <c r="K2167" t="s">
        <v>6032</v>
      </c>
      <c r="L2167" t="s">
        <v>45</v>
      </c>
      <c r="O2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AdjektiveOrder16weiblichGenusnominativeKasussingularNumerusStarke DeklinationKeyPositivKomparationsGrad</v>
      </c>
      <c r="P2167">
        <v>2166</v>
      </c>
    </row>
    <row r="2168" spans="1:16">
      <c r="A2168" t="s">
        <v>6257</v>
      </c>
      <c r="B2168" t="s">
        <v>6759</v>
      </c>
      <c r="C2168" t="b">
        <f>COUNTIF(Table_Beispiel[relWort], Table_Nomen[[#This Row],[wortKey]]) &gt; 0</f>
        <v>0</v>
      </c>
      <c r="D2168" t="s">
        <v>6087</v>
      </c>
      <c r="F2168" t="s">
        <v>19</v>
      </c>
      <c r="H2168" t="s">
        <v>37</v>
      </c>
      <c r="I2168" t="s">
        <v>6088</v>
      </c>
      <c r="K2168" t="s">
        <v>6033</v>
      </c>
      <c r="L2168" t="s">
        <v>45</v>
      </c>
      <c r="O2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AdjektiveOrder17weiblichGenusnominativeKasussingularNumerusStarke DeklinationKeyPositivKomparationsGrad</v>
      </c>
      <c r="P2168">
        <v>2167</v>
      </c>
    </row>
    <row r="2169" spans="1:16">
      <c r="A2169" t="s">
        <v>6258</v>
      </c>
      <c r="B2169" t="s">
        <v>6760</v>
      </c>
      <c r="C2169" t="b">
        <f>COUNTIF(Table_Beispiel[relWort], Table_Nomen[[#This Row],[wortKey]]) &gt; 0</f>
        <v>0</v>
      </c>
      <c r="D2169" t="s">
        <v>6087</v>
      </c>
      <c r="F2169" t="s">
        <v>19</v>
      </c>
      <c r="H2169" t="s">
        <v>37</v>
      </c>
      <c r="I2169" t="s">
        <v>6088</v>
      </c>
      <c r="K2169" t="s">
        <v>6034</v>
      </c>
      <c r="L2169" t="s">
        <v>45</v>
      </c>
      <c r="O2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AdjektiveOrder18weiblichGenusnominativeKasussingularNumerusStarke DeklinationKeyPositivKomparationsGrad</v>
      </c>
      <c r="P2169">
        <v>2168</v>
      </c>
    </row>
    <row r="2170" spans="1:16">
      <c r="A2170" t="s">
        <v>6259</v>
      </c>
      <c r="B2170" t="s">
        <v>6761</v>
      </c>
      <c r="C2170" t="b">
        <f>COUNTIF(Table_Beispiel[relWort], Table_Nomen[[#This Row],[wortKey]]) &gt; 0</f>
        <v>0</v>
      </c>
      <c r="D2170" t="s">
        <v>6087</v>
      </c>
      <c r="F2170" t="s">
        <v>19</v>
      </c>
      <c r="H2170" t="s">
        <v>37</v>
      </c>
      <c r="I2170" t="s">
        <v>6088</v>
      </c>
      <c r="K2170" t="s">
        <v>6035</v>
      </c>
      <c r="L2170" t="s">
        <v>45</v>
      </c>
      <c r="O2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AdjektiveOrder19weiblichGenusnominativeKasussingularNumerusStarke DeklinationKeyPositivKomparationsGrad</v>
      </c>
      <c r="P2170">
        <v>2169</v>
      </c>
    </row>
    <row r="2171" spans="1:16">
      <c r="A2171" t="s">
        <v>6260</v>
      </c>
      <c r="B2171" t="s">
        <v>6762</v>
      </c>
      <c r="C2171" t="b">
        <f>COUNTIF(Table_Beispiel[relWort], Table_Nomen[[#This Row],[wortKey]]) &gt; 0</f>
        <v>0</v>
      </c>
      <c r="D2171" t="s">
        <v>6087</v>
      </c>
      <c r="F2171" t="s">
        <v>19</v>
      </c>
      <c r="H2171" t="s">
        <v>37</v>
      </c>
      <c r="I2171" t="s">
        <v>6088</v>
      </c>
      <c r="K2171" t="s">
        <v>6036</v>
      </c>
      <c r="L2171" t="s">
        <v>45</v>
      </c>
      <c r="O2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AdjektiveOrder20weiblichGenusnominativeKasussingularNumerusStarke DeklinationKeyPositivKomparationsGrad</v>
      </c>
      <c r="P2171">
        <v>2170</v>
      </c>
    </row>
    <row r="2172" spans="1:16">
      <c r="A2172" t="s">
        <v>6261</v>
      </c>
      <c r="B2172" t="s">
        <v>6763</v>
      </c>
      <c r="C2172" t="b">
        <f>COUNTIF(Table_Beispiel[relWort], Table_Nomen[[#This Row],[wortKey]]) &gt; 0</f>
        <v>0</v>
      </c>
      <c r="D2172" t="s">
        <v>6087</v>
      </c>
      <c r="F2172" t="s">
        <v>19</v>
      </c>
      <c r="H2172" t="s">
        <v>37</v>
      </c>
      <c r="I2172" t="s">
        <v>6088</v>
      </c>
      <c r="K2172" t="s">
        <v>6037</v>
      </c>
      <c r="L2172" t="s">
        <v>45</v>
      </c>
      <c r="O2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AdjektiveOrder21weiblichGenusnominativeKasussingularNumerusStarke DeklinationKeyPositivKomparationsGrad</v>
      </c>
      <c r="P2172">
        <v>2171</v>
      </c>
    </row>
    <row r="2173" spans="1:16">
      <c r="A2173" t="s">
        <v>6262</v>
      </c>
      <c r="B2173" t="s">
        <v>6764</v>
      </c>
      <c r="C2173" t="b">
        <f>COUNTIF(Table_Beispiel[relWort], Table_Nomen[[#This Row],[wortKey]]) &gt; 0</f>
        <v>0</v>
      </c>
      <c r="D2173" t="s">
        <v>6087</v>
      </c>
      <c r="F2173" t="s">
        <v>19</v>
      </c>
      <c r="H2173" t="s">
        <v>37</v>
      </c>
      <c r="I2173" t="s">
        <v>6088</v>
      </c>
      <c r="K2173" t="s">
        <v>6038</v>
      </c>
      <c r="L2173" t="s">
        <v>45</v>
      </c>
      <c r="O2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AdjektiveOrder22weiblichGenusnominativeKasussingularNumerusStarke DeklinationKeyPositivKomparationsGrad</v>
      </c>
      <c r="P2173">
        <v>2172</v>
      </c>
    </row>
    <row r="2174" spans="1:16">
      <c r="A2174" t="s">
        <v>6263</v>
      </c>
      <c r="B2174" t="s">
        <v>6765</v>
      </c>
      <c r="C2174" t="b">
        <f>COUNTIF(Table_Beispiel[relWort], Table_Nomen[[#This Row],[wortKey]]) &gt; 0</f>
        <v>0</v>
      </c>
      <c r="D2174" t="s">
        <v>6087</v>
      </c>
      <c r="F2174" t="s">
        <v>19</v>
      </c>
      <c r="H2174" t="s">
        <v>37</v>
      </c>
      <c r="I2174" t="s">
        <v>6088</v>
      </c>
      <c r="K2174" t="s">
        <v>6039</v>
      </c>
      <c r="L2174" t="s">
        <v>45</v>
      </c>
      <c r="O2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AdjektiveOrder23weiblichGenusnominativeKasussingularNumerusStarke DeklinationKeyPositivKomparationsGrad</v>
      </c>
      <c r="P2174">
        <v>2173</v>
      </c>
    </row>
    <row r="2175" spans="1:16">
      <c r="A2175" t="s">
        <v>6264</v>
      </c>
      <c r="B2175" t="s">
        <v>6766</v>
      </c>
      <c r="C2175" t="b">
        <f>COUNTIF(Table_Beispiel[relWort], Table_Nomen[[#This Row],[wortKey]]) &gt; 0</f>
        <v>0</v>
      </c>
      <c r="D2175" t="s">
        <v>6087</v>
      </c>
      <c r="F2175" t="s">
        <v>19</v>
      </c>
      <c r="H2175" t="s">
        <v>37</v>
      </c>
      <c r="I2175" t="s">
        <v>6088</v>
      </c>
      <c r="K2175" t="s">
        <v>6040</v>
      </c>
      <c r="L2175" t="s">
        <v>45</v>
      </c>
      <c r="O2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AdjektiveOrder24weiblichGenusnominativeKasussingularNumerusStarke DeklinationKeyPositivKomparationsGrad</v>
      </c>
      <c r="P2175">
        <v>2174</v>
      </c>
    </row>
    <row r="2176" spans="1:16">
      <c r="A2176" t="s">
        <v>6265</v>
      </c>
      <c r="B2176" t="s">
        <v>6767</v>
      </c>
      <c r="C2176" t="b">
        <f>COUNTIF(Table_Beispiel[relWort], Table_Nomen[[#This Row],[wortKey]]) &gt; 0</f>
        <v>0</v>
      </c>
      <c r="D2176" t="s">
        <v>6087</v>
      </c>
      <c r="F2176" t="s">
        <v>19</v>
      </c>
      <c r="H2176" t="s">
        <v>37</v>
      </c>
      <c r="I2176" t="s">
        <v>6088</v>
      </c>
      <c r="K2176" t="s">
        <v>6041</v>
      </c>
      <c r="L2176" t="s">
        <v>45</v>
      </c>
      <c r="O2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AdjektiveOrder25weiblichGenusnominativeKasussingularNumerusStarke DeklinationKeyPositivKomparationsGrad</v>
      </c>
      <c r="P2176">
        <v>2175</v>
      </c>
    </row>
    <row r="2177" spans="1:16">
      <c r="A2177" t="s">
        <v>6266</v>
      </c>
      <c r="B2177" t="s">
        <v>6768</v>
      </c>
      <c r="C2177" t="b">
        <f>COUNTIF(Table_Beispiel[relWort], Table_Nomen[[#This Row],[wortKey]]) &gt; 0</f>
        <v>0</v>
      </c>
      <c r="D2177" t="s">
        <v>6087</v>
      </c>
      <c r="F2177" t="s">
        <v>19</v>
      </c>
      <c r="H2177" t="s">
        <v>37</v>
      </c>
      <c r="I2177" t="s">
        <v>6088</v>
      </c>
      <c r="K2177" t="s">
        <v>6042</v>
      </c>
      <c r="L2177" t="s">
        <v>45</v>
      </c>
      <c r="O2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AdjektiveOrder26weiblichGenusnominativeKasussingularNumerusStarke DeklinationKeyPositivKomparationsGrad</v>
      </c>
      <c r="P2177">
        <v>2176</v>
      </c>
    </row>
    <row r="2178" spans="1:16">
      <c r="A2178" t="s">
        <v>6267</v>
      </c>
      <c r="B2178" t="s">
        <v>6769</v>
      </c>
      <c r="C2178" t="b">
        <f>COUNTIF(Table_Beispiel[relWort], Table_Nomen[[#This Row],[wortKey]]) &gt; 0</f>
        <v>0</v>
      </c>
      <c r="D2178" t="s">
        <v>6087</v>
      </c>
      <c r="F2178" t="s">
        <v>19</v>
      </c>
      <c r="H2178" t="s">
        <v>37</v>
      </c>
      <c r="I2178" t="s">
        <v>6088</v>
      </c>
      <c r="K2178" t="s">
        <v>6043</v>
      </c>
      <c r="L2178" t="s">
        <v>45</v>
      </c>
      <c r="O2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AdjektiveOrder27weiblichGenusnominativeKasussingularNumerusStarke DeklinationKeyPositivKomparationsGrad</v>
      </c>
      <c r="P2178">
        <v>2177</v>
      </c>
    </row>
    <row r="2179" spans="1:16">
      <c r="A2179" t="s">
        <v>6268</v>
      </c>
      <c r="B2179" t="s">
        <v>6770</v>
      </c>
      <c r="C2179" t="b">
        <f>COUNTIF(Table_Beispiel[relWort], Table_Nomen[[#This Row],[wortKey]]) &gt; 0</f>
        <v>0</v>
      </c>
      <c r="D2179" t="s">
        <v>6087</v>
      </c>
      <c r="F2179" t="s">
        <v>19</v>
      </c>
      <c r="H2179" t="s">
        <v>37</v>
      </c>
      <c r="I2179" t="s">
        <v>6088</v>
      </c>
      <c r="K2179" t="s">
        <v>6044</v>
      </c>
      <c r="L2179" t="s">
        <v>45</v>
      </c>
      <c r="O2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AdjektiveOrder28weiblichGenusnominativeKasussingularNumerusStarke DeklinationKeyPositivKomparationsGrad</v>
      </c>
      <c r="P2179">
        <v>2178</v>
      </c>
    </row>
    <row r="2180" spans="1:16">
      <c r="A2180" t="s">
        <v>6269</v>
      </c>
      <c r="B2180" t="s">
        <v>6771</v>
      </c>
      <c r="C2180" t="b">
        <f>COUNTIF(Table_Beispiel[relWort], Table_Nomen[[#This Row],[wortKey]]) &gt; 0</f>
        <v>0</v>
      </c>
      <c r="D2180" t="s">
        <v>6087</v>
      </c>
      <c r="F2180" t="s">
        <v>19</v>
      </c>
      <c r="H2180" t="s">
        <v>37</v>
      </c>
      <c r="I2180" t="s">
        <v>6088</v>
      </c>
      <c r="K2180" t="s">
        <v>6045</v>
      </c>
      <c r="L2180" t="s">
        <v>45</v>
      </c>
      <c r="O2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AdjektiveOrder29weiblichGenusnominativeKasussingularNumerusStarke DeklinationKeyPositivKomparationsGrad</v>
      </c>
      <c r="P2180">
        <v>2179</v>
      </c>
    </row>
    <row r="2181" spans="1:16">
      <c r="A2181" t="s">
        <v>6270</v>
      </c>
      <c r="B2181" t="s">
        <v>6772</v>
      </c>
      <c r="C2181" t="b">
        <f>COUNTIF(Table_Beispiel[relWort], Table_Nomen[[#This Row],[wortKey]]) &gt; 0</f>
        <v>0</v>
      </c>
      <c r="D2181" t="s">
        <v>6087</v>
      </c>
      <c r="F2181" t="s">
        <v>19</v>
      </c>
      <c r="H2181" t="s">
        <v>37</v>
      </c>
      <c r="I2181" t="s">
        <v>6088</v>
      </c>
      <c r="K2181" t="s">
        <v>6046</v>
      </c>
      <c r="L2181" t="s">
        <v>45</v>
      </c>
      <c r="O2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AdjektiveOrder30weiblichGenusnominativeKasussingularNumerusStarke DeklinationKeyPositivKomparationsGrad</v>
      </c>
      <c r="P2181">
        <v>2180</v>
      </c>
    </row>
    <row r="2182" spans="1:16">
      <c r="A2182" t="s">
        <v>6271</v>
      </c>
      <c r="B2182" t="s">
        <v>6773</v>
      </c>
      <c r="C2182" t="b">
        <f>COUNTIF(Table_Beispiel[relWort], Table_Nomen[[#This Row],[wortKey]]) &gt; 0</f>
        <v>0</v>
      </c>
      <c r="D2182" t="s">
        <v>6087</v>
      </c>
      <c r="F2182" t="s">
        <v>19</v>
      </c>
      <c r="H2182" t="s">
        <v>37</v>
      </c>
      <c r="I2182" t="s">
        <v>6088</v>
      </c>
      <c r="K2182" t="s">
        <v>6047</v>
      </c>
      <c r="L2182" t="s">
        <v>45</v>
      </c>
      <c r="O2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AdjektiveOrder31weiblichGenusnominativeKasussingularNumerusStarke DeklinationKeyPositivKomparationsGrad</v>
      </c>
      <c r="P2182">
        <v>2181</v>
      </c>
    </row>
    <row r="2183" spans="1:16">
      <c r="A2183" t="s">
        <v>6272</v>
      </c>
      <c r="B2183" t="s">
        <v>6774</v>
      </c>
      <c r="C2183" t="b">
        <f>COUNTIF(Table_Beispiel[relWort], Table_Nomen[[#This Row],[wortKey]]) &gt; 0</f>
        <v>0</v>
      </c>
      <c r="D2183" t="s">
        <v>6087</v>
      </c>
      <c r="F2183" t="s">
        <v>19</v>
      </c>
      <c r="H2183" t="s">
        <v>37</v>
      </c>
      <c r="I2183" t="s">
        <v>6088</v>
      </c>
      <c r="K2183" t="s">
        <v>6048</v>
      </c>
      <c r="L2183" t="s">
        <v>45</v>
      </c>
      <c r="O2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AdjektiveOrder32weiblichGenusnominativeKasussingularNumerusStarke DeklinationKeyPositivKomparationsGrad</v>
      </c>
      <c r="P2183">
        <v>2182</v>
      </c>
    </row>
    <row r="2184" spans="1:16">
      <c r="A2184" t="s">
        <v>6273</v>
      </c>
      <c r="B2184" t="s">
        <v>6775</v>
      </c>
      <c r="C2184" t="b">
        <f>COUNTIF(Table_Beispiel[relWort], Table_Nomen[[#This Row],[wortKey]]) &gt; 0</f>
        <v>0</v>
      </c>
      <c r="D2184" t="s">
        <v>6087</v>
      </c>
      <c r="F2184" t="s">
        <v>19</v>
      </c>
      <c r="H2184" t="s">
        <v>37</v>
      </c>
      <c r="I2184" t="s">
        <v>6088</v>
      </c>
      <c r="K2184" t="s">
        <v>6049</v>
      </c>
      <c r="L2184" t="s">
        <v>45</v>
      </c>
      <c r="O2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AdjektiveOrder33weiblichGenusnominativeKasussingularNumerusStarke DeklinationKeyPositivKomparationsGrad</v>
      </c>
      <c r="P2184">
        <v>2183</v>
      </c>
    </row>
    <row r="2185" spans="1:16">
      <c r="A2185" t="s">
        <v>6274</v>
      </c>
      <c r="B2185" t="s">
        <v>6776</v>
      </c>
      <c r="C2185" t="b">
        <f>COUNTIF(Table_Beispiel[relWort], Table_Nomen[[#This Row],[wortKey]]) &gt; 0</f>
        <v>0</v>
      </c>
      <c r="D2185" t="s">
        <v>6087</v>
      </c>
      <c r="F2185" t="s">
        <v>19</v>
      </c>
      <c r="H2185" t="s">
        <v>37</v>
      </c>
      <c r="I2185" t="s">
        <v>6088</v>
      </c>
      <c r="K2185" t="s">
        <v>6050</v>
      </c>
      <c r="L2185" t="s">
        <v>45</v>
      </c>
      <c r="O2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AdjektiveOrder34weiblichGenusnominativeKasussingularNumerusStarke DeklinationKeyPositivKomparationsGrad</v>
      </c>
      <c r="P2185">
        <v>2184</v>
      </c>
    </row>
    <row r="2186" spans="1:16">
      <c r="A2186" t="s">
        <v>6275</v>
      </c>
      <c r="B2186" t="s">
        <v>6777</v>
      </c>
      <c r="C2186" t="b">
        <f>COUNTIF(Table_Beispiel[relWort], Table_Nomen[[#This Row],[wortKey]]) &gt; 0</f>
        <v>0</v>
      </c>
      <c r="D2186" t="s">
        <v>6087</v>
      </c>
      <c r="F2186" t="s">
        <v>19</v>
      </c>
      <c r="H2186" t="s">
        <v>37</v>
      </c>
      <c r="I2186" t="s">
        <v>6088</v>
      </c>
      <c r="K2186" t="s">
        <v>6051</v>
      </c>
      <c r="L2186" t="s">
        <v>45</v>
      </c>
      <c r="O2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AdjektiveOrder35weiblichGenusnominativeKasussingularNumerusStarke DeklinationKeyPositivKomparationsGrad</v>
      </c>
      <c r="P2186">
        <v>2185</v>
      </c>
    </row>
    <row r="2187" spans="1:16">
      <c r="A2187" t="s">
        <v>6276</v>
      </c>
      <c r="B2187" t="s">
        <v>6778</v>
      </c>
      <c r="C2187" t="b">
        <f>COUNTIF(Table_Beispiel[relWort], Table_Nomen[[#This Row],[wortKey]]) &gt; 0</f>
        <v>0</v>
      </c>
      <c r="D2187" t="s">
        <v>6087</v>
      </c>
      <c r="F2187" t="s">
        <v>19</v>
      </c>
      <c r="H2187" t="s">
        <v>37</v>
      </c>
      <c r="I2187" t="s">
        <v>6088</v>
      </c>
      <c r="K2187" t="s">
        <v>6052</v>
      </c>
      <c r="L2187" t="s">
        <v>45</v>
      </c>
      <c r="O2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AdjektiveOrder36weiblichGenusnominativeKasussingularNumerusStarke DeklinationKeyPositivKomparationsGrad</v>
      </c>
      <c r="P2187">
        <v>2186</v>
      </c>
    </row>
    <row r="2188" spans="1:16">
      <c r="A2188" t="s">
        <v>6277</v>
      </c>
      <c r="B2188" t="s">
        <v>6779</v>
      </c>
      <c r="C2188" t="b">
        <f>COUNTIF(Table_Beispiel[relWort], Table_Nomen[[#This Row],[wortKey]]) &gt; 0</f>
        <v>0</v>
      </c>
      <c r="D2188" t="s">
        <v>6087</v>
      </c>
      <c r="F2188" t="s">
        <v>19</v>
      </c>
      <c r="H2188" t="s">
        <v>37</v>
      </c>
      <c r="I2188" t="s">
        <v>6088</v>
      </c>
      <c r="K2188" t="s">
        <v>6053</v>
      </c>
      <c r="L2188" t="s">
        <v>45</v>
      </c>
      <c r="O2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AdjektiveOrder37weiblichGenusnominativeKasussingularNumerusStarke DeklinationKeyPositivKomparationsGrad</v>
      </c>
      <c r="P2188">
        <v>2187</v>
      </c>
    </row>
    <row r="2189" spans="1:16">
      <c r="A2189" t="s">
        <v>6278</v>
      </c>
      <c r="B2189" t="s">
        <v>6780</v>
      </c>
      <c r="C2189" t="b">
        <f>COUNTIF(Table_Beispiel[relWort], Table_Nomen[[#This Row],[wortKey]]) &gt; 0</f>
        <v>0</v>
      </c>
      <c r="D2189" t="s">
        <v>6087</v>
      </c>
      <c r="F2189" t="s">
        <v>19</v>
      </c>
      <c r="H2189" t="s">
        <v>37</v>
      </c>
      <c r="I2189" t="s">
        <v>6088</v>
      </c>
      <c r="K2189" t="s">
        <v>6054</v>
      </c>
      <c r="L2189" t="s">
        <v>45</v>
      </c>
      <c r="O2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AdjektiveOrder38weiblichGenusnominativeKasussingularNumerusStarke DeklinationKeyPositivKomparationsGrad</v>
      </c>
      <c r="P2189">
        <v>2188</v>
      </c>
    </row>
    <row r="2190" spans="1:16">
      <c r="A2190" t="s">
        <v>6279</v>
      </c>
      <c r="B2190" t="s">
        <v>6781</v>
      </c>
      <c r="C2190" t="b">
        <f>COUNTIF(Table_Beispiel[relWort], Table_Nomen[[#This Row],[wortKey]]) &gt; 0</f>
        <v>0</v>
      </c>
      <c r="D2190" t="s">
        <v>6087</v>
      </c>
      <c r="F2190" t="s">
        <v>19</v>
      </c>
      <c r="H2190" t="s">
        <v>37</v>
      </c>
      <c r="I2190" t="s">
        <v>6088</v>
      </c>
      <c r="K2190" t="s">
        <v>6055</v>
      </c>
      <c r="L2190" t="s">
        <v>45</v>
      </c>
      <c r="O2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AdjektiveOrder39weiblichGenusnominativeKasussingularNumerusStarke DeklinationKeyPositivKomparationsGrad</v>
      </c>
      <c r="P2190">
        <v>2189</v>
      </c>
    </row>
    <row r="2191" spans="1:16">
      <c r="A2191" t="s">
        <v>6280</v>
      </c>
      <c r="B2191" t="s">
        <v>6782</v>
      </c>
      <c r="C2191" t="b">
        <f>COUNTIF(Table_Beispiel[relWort], Table_Nomen[[#This Row],[wortKey]]) &gt; 0</f>
        <v>0</v>
      </c>
      <c r="D2191" t="s">
        <v>6087</v>
      </c>
      <c r="F2191" t="s">
        <v>19</v>
      </c>
      <c r="H2191" t="s">
        <v>37</v>
      </c>
      <c r="I2191" t="s">
        <v>6088</v>
      </c>
      <c r="K2191" t="s">
        <v>6056</v>
      </c>
      <c r="L2191" t="s">
        <v>45</v>
      </c>
      <c r="O2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AdjektiveOrder40weiblichGenusnominativeKasussingularNumerusStarke DeklinationKeyPositivKomparationsGrad</v>
      </c>
      <c r="P2191">
        <v>2190</v>
      </c>
    </row>
    <row r="2192" spans="1:16">
      <c r="A2192" t="s">
        <v>6281</v>
      </c>
      <c r="B2192" t="s">
        <v>6783</v>
      </c>
      <c r="C2192" t="b">
        <f>COUNTIF(Table_Beispiel[relWort], Table_Nomen[[#This Row],[wortKey]]) &gt; 0</f>
        <v>0</v>
      </c>
      <c r="D2192" t="s">
        <v>6087</v>
      </c>
      <c r="F2192" t="s">
        <v>19</v>
      </c>
      <c r="H2192" t="s">
        <v>37</v>
      </c>
      <c r="I2192" t="s">
        <v>6088</v>
      </c>
      <c r="K2192" t="s">
        <v>6057</v>
      </c>
      <c r="L2192" t="s">
        <v>45</v>
      </c>
      <c r="O2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AdjektiveOrder41weiblichGenusnominativeKasussingularNumerusStarke DeklinationKeyPositivKomparationsGrad</v>
      </c>
      <c r="P2192">
        <v>2191</v>
      </c>
    </row>
    <row r="2193" spans="1:16">
      <c r="A2193" t="s">
        <v>6282</v>
      </c>
      <c r="B2193" t="s">
        <v>6784</v>
      </c>
      <c r="C2193" t="b">
        <f>COUNTIF(Table_Beispiel[relWort], Table_Nomen[[#This Row],[wortKey]]) &gt; 0</f>
        <v>0</v>
      </c>
      <c r="D2193" t="s">
        <v>6087</v>
      </c>
      <c r="F2193" t="s">
        <v>19</v>
      </c>
      <c r="H2193" t="s">
        <v>37</v>
      </c>
      <c r="I2193" t="s">
        <v>6088</v>
      </c>
      <c r="K2193" t="s">
        <v>6058</v>
      </c>
      <c r="L2193" t="s">
        <v>45</v>
      </c>
      <c r="O2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AdjektiveOrder42weiblichGenusnominativeKasussingularNumerusStarke DeklinationKeyPositivKomparationsGrad</v>
      </c>
      <c r="P2193">
        <v>2192</v>
      </c>
    </row>
    <row r="2194" spans="1:16">
      <c r="A2194" t="s">
        <v>6283</v>
      </c>
      <c r="B2194" t="s">
        <v>6785</v>
      </c>
      <c r="C2194" t="b">
        <f>COUNTIF(Table_Beispiel[relWort], Table_Nomen[[#This Row],[wortKey]]) &gt; 0</f>
        <v>0</v>
      </c>
      <c r="D2194" t="s">
        <v>6087</v>
      </c>
      <c r="F2194" t="s">
        <v>19</v>
      </c>
      <c r="H2194" t="s">
        <v>37</v>
      </c>
      <c r="I2194" t="s">
        <v>6088</v>
      </c>
      <c r="K2194" t="s">
        <v>6059</v>
      </c>
      <c r="L2194" t="s">
        <v>45</v>
      </c>
      <c r="O2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AdjektiveOrder43weiblichGenusnominativeKasussingularNumerusStarke DeklinationKeyPositivKomparationsGrad</v>
      </c>
      <c r="P2194">
        <v>2193</v>
      </c>
    </row>
    <row r="2195" spans="1:16">
      <c r="A2195" t="s">
        <v>6284</v>
      </c>
      <c r="B2195" t="s">
        <v>6786</v>
      </c>
      <c r="C2195" t="b">
        <f>COUNTIF(Table_Beispiel[relWort], Table_Nomen[[#This Row],[wortKey]]) &gt; 0</f>
        <v>0</v>
      </c>
      <c r="D2195" t="s">
        <v>6087</v>
      </c>
      <c r="F2195" t="s">
        <v>19</v>
      </c>
      <c r="H2195" t="s">
        <v>37</v>
      </c>
      <c r="I2195" t="s">
        <v>6088</v>
      </c>
      <c r="K2195" t="s">
        <v>6060</v>
      </c>
      <c r="L2195" t="s">
        <v>45</v>
      </c>
      <c r="O2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AdjektiveOrder44weiblichGenusnominativeKasussingularNumerusStarke DeklinationKeyPositivKomparationsGrad</v>
      </c>
      <c r="P2195">
        <v>2194</v>
      </c>
    </row>
    <row r="2196" spans="1:16">
      <c r="A2196" t="s">
        <v>6285</v>
      </c>
      <c r="B2196" t="s">
        <v>6787</v>
      </c>
      <c r="C2196" t="b">
        <f>COUNTIF(Table_Beispiel[relWort], Table_Nomen[[#This Row],[wortKey]]) &gt; 0</f>
        <v>0</v>
      </c>
      <c r="D2196" t="s">
        <v>6087</v>
      </c>
      <c r="F2196" t="s">
        <v>19</v>
      </c>
      <c r="H2196" t="s">
        <v>37</v>
      </c>
      <c r="I2196" t="s">
        <v>6088</v>
      </c>
      <c r="K2196" t="s">
        <v>6061</v>
      </c>
      <c r="L2196" t="s">
        <v>45</v>
      </c>
      <c r="O2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AdjektiveOrder45weiblichGenusnominativeKasussingularNumerusStarke DeklinationKeyPositivKomparationsGrad</v>
      </c>
      <c r="P2196">
        <v>2195</v>
      </c>
    </row>
    <row r="2197" spans="1:16">
      <c r="A2197" t="s">
        <v>6286</v>
      </c>
      <c r="B2197" t="s">
        <v>6788</v>
      </c>
      <c r="C2197" t="b">
        <f>COUNTIF(Table_Beispiel[relWort], Table_Nomen[[#This Row],[wortKey]]) &gt; 0</f>
        <v>0</v>
      </c>
      <c r="D2197" t="s">
        <v>6087</v>
      </c>
      <c r="F2197" t="s">
        <v>19</v>
      </c>
      <c r="H2197" t="s">
        <v>37</v>
      </c>
      <c r="I2197" t="s">
        <v>6088</v>
      </c>
      <c r="K2197" t="s">
        <v>6062</v>
      </c>
      <c r="L2197" t="s">
        <v>45</v>
      </c>
      <c r="O2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AdjektiveOrder46weiblichGenusnominativeKasussingularNumerusStarke DeklinationKeyPositivKomparationsGrad</v>
      </c>
      <c r="P2197">
        <v>2196</v>
      </c>
    </row>
    <row r="2198" spans="1:16">
      <c r="A2198" t="s">
        <v>6287</v>
      </c>
      <c r="B2198" t="s">
        <v>6789</v>
      </c>
      <c r="C2198" t="b">
        <f>COUNTIF(Table_Beispiel[relWort], Table_Nomen[[#This Row],[wortKey]]) &gt; 0</f>
        <v>0</v>
      </c>
      <c r="D2198" t="s">
        <v>6087</v>
      </c>
      <c r="F2198" t="s">
        <v>19</v>
      </c>
      <c r="H2198" t="s">
        <v>37</v>
      </c>
      <c r="I2198" t="s">
        <v>6088</v>
      </c>
      <c r="K2198" t="s">
        <v>6063</v>
      </c>
      <c r="L2198" t="s">
        <v>45</v>
      </c>
      <c r="O2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AdjektiveOrder47weiblichGenusnominativeKasussingularNumerusStarke DeklinationKeyPositivKomparationsGrad</v>
      </c>
      <c r="P2198">
        <v>2197</v>
      </c>
    </row>
    <row r="2199" spans="1:16">
      <c r="A2199" t="s">
        <v>6288</v>
      </c>
      <c r="B2199" t="s">
        <v>6790</v>
      </c>
      <c r="C2199" t="b">
        <f>COUNTIF(Table_Beispiel[relWort], Table_Nomen[[#This Row],[wortKey]]) &gt; 0</f>
        <v>0</v>
      </c>
      <c r="D2199" t="s">
        <v>6087</v>
      </c>
      <c r="F2199" t="s">
        <v>19</v>
      </c>
      <c r="H2199" t="s">
        <v>37</v>
      </c>
      <c r="I2199" t="s">
        <v>6088</v>
      </c>
      <c r="K2199" t="s">
        <v>6064</v>
      </c>
      <c r="L2199" t="s">
        <v>45</v>
      </c>
      <c r="O2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AdjektiveOrder48weiblichGenusnominativeKasussingularNumerusStarke DeklinationKeyPositivKomparationsGrad</v>
      </c>
      <c r="P2199">
        <v>2198</v>
      </c>
    </row>
    <row r="2200" spans="1:16">
      <c r="A2200" t="s">
        <v>6289</v>
      </c>
      <c r="B2200" t="s">
        <v>6791</v>
      </c>
      <c r="C2200" t="b">
        <f>COUNTIF(Table_Beispiel[relWort], Table_Nomen[[#This Row],[wortKey]]) &gt; 0</f>
        <v>0</v>
      </c>
      <c r="D2200" t="s">
        <v>6087</v>
      </c>
      <c r="F2200" t="s">
        <v>19</v>
      </c>
      <c r="H2200" t="s">
        <v>37</v>
      </c>
      <c r="I2200" t="s">
        <v>6088</v>
      </c>
      <c r="K2200" t="s">
        <v>6065</v>
      </c>
      <c r="L2200" t="s">
        <v>45</v>
      </c>
      <c r="O2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AdjektiveOrder49weiblichGenusnominativeKasussingularNumerusStarke DeklinationKeyPositivKomparationsGrad</v>
      </c>
      <c r="P2200">
        <v>2199</v>
      </c>
    </row>
    <row r="2201" spans="1:16">
      <c r="A2201" t="s">
        <v>6290</v>
      </c>
      <c r="B2201" t="s">
        <v>6792</v>
      </c>
      <c r="C2201" t="b">
        <f>COUNTIF(Table_Beispiel[relWort], Table_Nomen[[#This Row],[wortKey]]) &gt; 0</f>
        <v>0</v>
      </c>
      <c r="D2201" t="s">
        <v>6087</v>
      </c>
      <c r="F2201" t="s">
        <v>19</v>
      </c>
      <c r="H2201" t="s">
        <v>37</v>
      </c>
      <c r="I2201" t="s">
        <v>6088</v>
      </c>
      <c r="K2201" t="s">
        <v>6066</v>
      </c>
      <c r="L2201" t="s">
        <v>45</v>
      </c>
      <c r="O2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AdjektiveOrder50weiblichGenusnominativeKasussingularNumerusStarke DeklinationKeyPositivKomparationsGrad</v>
      </c>
      <c r="P2201">
        <v>2200</v>
      </c>
    </row>
    <row r="2202" spans="1:16">
      <c r="A2202" t="s">
        <v>6291</v>
      </c>
      <c r="B2202" t="s">
        <v>6793</v>
      </c>
      <c r="C2202" t="b">
        <f>COUNTIF(Table_Beispiel[relWort], Table_Nomen[[#This Row],[wortKey]]) &gt; 0</f>
        <v>0</v>
      </c>
      <c r="D2202" t="s">
        <v>6189</v>
      </c>
      <c r="F2202" t="s">
        <v>19</v>
      </c>
      <c r="H2202" t="s">
        <v>37</v>
      </c>
      <c r="I2202" t="s">
        <v>6088</v>
      </c>
      <c r="K2202" t="s">
        <v>6017</v>
      </c>
      <c r="L2202" t="s">
        <v>45</v>
      </c>
      <c r="O2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AdjektiveOrder1weiblichGenusnominativeKasussingularNumerusSchwache DeklinationKeyPositivKomparationsGrad</v>
      </c>
      <c r="P2202">
        <v>2201</v>
      </c>
    </row>
    <row r="2203" spans="1:16">
      <c r="A2203" t="s">
        <v>6292</v>
      </c>
      <c r="B2203" t="s">
        <v>6794</v>
      </c>
      <c r="C2203" t="b">
        <f>COUNTIF(Table_Beispiel[relWort], Table_Nomen[[#This Row],[wortKey]]) &gt; 0</f>
        <v>0</v>
      </c>
      <c r="D2203" t="s">
        <v>6189</v>
      </c>
      <c r="F2203" t="s">
        <v>19</v>
      </c>
      <c r="H2203" t="s">
        <v>37</v>
      </c>
      <c r="I2203" t="s">
        <v>6088</v>
      </c>
      <c r="K2203" t="s">
        <v>6018</v>
      </c>
      <c r="L2203" t="s">
        <v>45</v>
      </c>
      <c r="O2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AdjektiveOrder2weiblichGenusnominativeKasussingularNumerusSchwache DeklinationKeyPositivKomparationsGrad</v>
      </c>
      <c r="P2203">
        <v>2202</v>
      </c>
    </row>
    <row r="2204" spans="1:16">
      <c r="A2204" t="s">
        <v>6293</v>
      </c>
      <c r="B2204" t="s">
        <v>6795</v>
      </c>
      <c r="C2204" t="b">
        <f>COUNTIF(Table_Beispiel[relWort], Table_Nomen[[#This Row],[wortKey]]) &gt; 0</f>
        <v>0</v>
      </c>
      <c r="D2204" t="s">
        <v>6189</v>
      </c>
      <c r="F2204" t="s">
        <v>19</v>
      </c>
      <c r="H2204" t="s">
        <v>37</v>
      </c>
      <c r="I2204" t="s">
        <v>6088</v>
      </c>
      <c r="K2204" t="s">
        <v>6019</v>
      </c>
      <c r="L2204" t="s">
        <v>45</v>
      </c>
      <c r="O2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AdjektiveOrder3weiblichGenusnominativeKasussingularNumerusSchwache DeklinationKeyPositivKomparationsGrad</v>
      </c>
      <c r="P2204">
        <v>2203</v>
      </c>
    </row>
    <row r="2205" spans="1:16">
      <c r="A2205" t="s">
        <v>6294</v>
      </c>
      <c r="B2205" t="s">
        <v>6796</v>
      </c>
      <c r="C2205" t="b">
        <f>COUNTIF(Table_Beispiel[relWort], Table_Nomen[[#This Row],[wortKey]]) &gt; 0</f>
        <v>0</v>
      </c>
      <c r="D2205" t="s">
        <v>6189</v>
      </c>
      <c r="F2205" t="s">
        <v>19</v>
      </c>
      <c r="H2205" t="s">
        <v>37</v>
      </c>
      <c r="I2205" t="s">
        <v>6088</v>
      </c>
      <c r="K2205" t="s">
        <v>6020</v>
      </c>
      <c r="L2205" t="s">
        <v>45</v>
      </c>
      <c r="O2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AdjektiveOrder4weiblichGenusnominativeKasussingularNumerusSchwache DeklinationKeyPositivKomparationsGrad</v>
      </c>
      <c r="P2205">
        <v>2204</v>
      </c>
    </row>
    <row r="2206" spans="1:16">
      <c r="A2206" t="s">
        <v>6295</v>
      </c>
      <c r="B2206" t="s">
        <v>6797</v>
      </c>
      <c r="C2206" t="b">
        <f>COUNTIF(Table_Beispiel[relWort], Table_Nomen[[#This Row],[wortKey]]) &gt; 0</f>
        <v>0</v>
      </c>
      <c r="D2206" t="s">
        <v>6189</v>
      </c>
      <c r="F2206" t="s">
        <v>19</v>
      </c>
      <c r="H2206" t="s">
        <v>37</v>
      </c>
      <c r="I2206" t="s">
        <v>6088</v>
      </c>
      <c r="K2206" t="s">
        <v>6021</v>
      </c>
      <c r="L2206" t="s">
        <v>45</v>
      </c>
      <c r="O2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AdjektiveOrder5weiblichGenusnominativeKasussingularNumerusSchwache DeklinationKeyPositivKomparationsGrad</v>
      </c>
      <c r="P2206">
        <v>2205</v>
      </c>
    </row>
    <row r="2207" spans="1:16">
      <c r="A2207" t="s">
        <v>6296</v>
      </c>
      <c r="B2207" t="s">
        <v>6798</v>
      </c>
      <c r="C2207" t="b">
        <f>COUNTIF(Table_Beispiel[relWort], Table_Nomen[[#This Row],[wortKey]]) &gt; 0</f>
        <v>0</v>
      </c>
      <c r="D2207" t="s">
        <v>6189</v>
      </c>
      <c r="F2207" t="s">
        <v>19</v>
      </c>
      <c r="H2207" t="s">
        <v>37</v>
      </c>
      <c r="I2207" t="s">
        <v>6088</v>
      </c>
      <c r="K2207" t="s">
        <v>6022</v>
      </c>
      <c r="L2207" t="s">
        <v>45</v>
      </c>
      <c r="O2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AdjektiveOrder6weiblichGenusnominativeKasussingularNumerusSchwache DeklinationKeyPositivKomparationsGrad</v>
      </c>
      <c r="P2207">
        <v>2206</v>
      </c>
    </row>
    <row r="2208" spans="1:16">
      <c r="A2208" t="s">
        <v>6297</v>
      </c>
      <c r="B2208" t="s">
        <v>6799</v>
      </c>
      <c r="C2208" t="b">
        <f>COUNTIF(Table_Beispiel[relWort], Table_Nomen[[#This Row],[wortKey]]) &gt; 0</f>
        <v>0</v>
      </c>
      <c r="D2208" t="s">
        <v>6189</v>
      </c>
      <c r="F2208" t="s">
        <v>19</v>
      </c>
      <c r="H2208" t="s">
        <v>37</v>
      </c>
      <c r="I2208" t="s">
        <v>6088</v>
      </c>
      <c r="K2208" t="s">
        <v>6023</v>
      </c>
      <c r="L2208" t="s">
        <v>45</v>
      </c>
      <c r="O2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AdjektiveOrder7weiblichGenusnominativeKasussingularNumerusSchwache DeklinationKeyPositivKomparationsGrad</v>
      </c>
      <c r="P2208">
        <v>2207</v>
      </c>
    </row>
    <row r="2209" spans="1:16">
      <c r="A2209" t="s">
        <v>6298</v>
      </c>
      <c r="B2209" t="s">
        <v>6800</v>
      </c>
      <c r="C2209" t="b">
        <f>COUNTIF(Table_Beispiel[relWort], Table_Nomen[[#This Row],[wortKey]]) &gt; 0</f>
        <v>0</v>
      </c>
      <c r="D2209" t="s">
        <v>6189</v>
      </c>
      <c r="F2209" t="s">
        <v>19</v>
      </c>
      <c r="H2209" t="s">
        <v>37</v>
      </c>
      <c r="I2209" t="s">
        <v>6088</v>
      </c>
      <c r="K2209" t="s">
        <v>6024</v>
      </c>
      <c r="L2209" t="s">
        <v>45</v>
      </c>
      <c r="O2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AdjektiveOrder8weiblichGenusnominativeKasussingularNumerusSchwache DeklinationKeyPositivKomparationsGrad</v>
      </c>
      <c r="P2209">
        <v>2208</v>
      </c>
    </row>
    <row r="2210" spans="1:16">
      <c r="A2210" t="s">
        <v>6299</v>
      </c>
      <c r="B2210" t="s">
        <v>6801</v>
      </c>
      <c r="C2210" t="b">
        <f>COUNTIF(Table_Beispiel[relWort], Table_Nomen[[#This Row],[wortKey]]) &gt; 0</f>
        <v>0</v>
      </c>
      <c r="D2210" t="s">
        <v>6189</v>
      </c>
      <c r="F2210" t="s">
        <v>19</v>
      </c>
      <c r="H2210" t="s">
        <v>37</v>
      </c>
      <c r="I2210" t="s">
        <v>6088</v>
      </c>
      <c r="K2210" t="s">
        <v>6025</v>
      </c>
      <c r="L2210" t="s">
        <v>45</v>
      </c>
      <c r="O2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AdjektiveOrder9weiblichGenusnominativeKasussingularNumerusSchwache DeklinationKeyPositivKomparationsGrad</v>
      </c>
      <c r="P2210">
        <v>2209</v>
      </c>
    </row>
    <row r="2211" spans="1:16">
      <c r="A2211" t="s">
        <v>6300</v>
      </c>
      <c r="B2211" t="s">
        <v>6802</v>
      </c>
      <c r="C2211" t="b">
        <f>COUNTIF(Table_Beispiel[relWort], Table_Nomen[[#This Row],[wortKey]]) &gt; 0</f>
        <v>0</v>
      </c>
      <c r="D2211" t="s">
        <v>6189</v>
      </c>
      <c r="F2211" t="s">
        <v>19</v>
      </c>
      <c r="H2211" t="s">
        <v>37</v>
      </c>
      <c r="I2211" t="s">
        <v>6088</v>
      </c>
      <c r="K2211" t="s">
        <v>6026</v>
      </c>
      <c r="L2211" t="s">
        <v>45</v>
      </c>
      <c r="O2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AdjektiveOrder10weiblichGenusnominativeKasussingularNumerusSchwache DeklinationKeyPositivKomparationsGrad</v>
      </c>
      <c r="P2211">
        <v>2210</v>
      </c>
    </row>
    <row r="2212" spans="1:16">
      <c r="A2212" t="s">
        <v>6301</v>
      </c>
      <c r="B2212" t="s">
        <v>6803</v>
      </c>
      <c r="C2212" t="b">
        <f>COUNTIF(Table_Beispiel[relWort], Table_Nomen[[#This Row],[wortKey]]) &gt; 0</f>
        <v>0</v>
      </c>
      <c r="D2212" t="s">
        <v>6189</v>
      </c>
      <c r="F2212" t="s">
        <v>19</v>
      </c>
      <c r="H2212" t="s">
        <v>37</v>
      </c>
      <c r="I2212" t="s">
        <v>6088</v>
      </c>
      <c r="K2212" t="s">
        <v>6027</v>
      </c>
      <c r="L2212" t="s">
        <v>45</v>
      </c>
      <c r="O2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AdjektiveOrder11weiblichGenusnominativeKasussingularNumerusSchwache DeklinationKeyPositivKomparationsGrad</v>
      </c>
      <c r="P2212">
        <v>2211</v>
      </c>
    </row>
    <row r="2213" spans="1:16">
      <c r="A2213" t="s">
        <v>6302</v>
      </c>
      <c r="B2213" t="s">
        <v>6804</v>
      </c>
      <c r="C2213" t="b">
        <f>COUNTIF(Table_Beispiel[relWort], Table_Nomen[[#This Row],[wortKey]]) &gt; 0</f>
        <v>0</v>
      </c>
      <c r="D2213" t="s">
        <v>6189</v>
      </c>
      <c r="F2213" t="s">
        <v>19</v>
      </c>
      <c r="H2213" t="s">
        <v>37</v>
      </c>
      <c r="I2213" t="s">
        <v>6088</v>
      </c>
      <c r="K2213" t="s">
        <v>6028</v>
      </c>
      <c r="L2213" t="s">
        <v>45</v>
      </c>
      <c r="O2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AdjektiveOrder12weiblichGenusnominativeKasussingularNumerusSchwache DeklinationKeyPositivKomparationsGrad</v>
      </c>
      <c r="P2213">
        <v>2212</v>
      </c>
    </row>
    <row r="2214" spans="1:16">
      <c r="A2214" t="s">
        <v>6303</v>
      </c>
      <c r="B2214" t="s">
        <v>6755</v>
      </c>
      <c r="C2214" t="b">
        <f>COUNTIF(Table_Beispiel[relWort], Table_Nomen[[#This Row],[wortKey]]) &gt; 0</f>
        <v>0</v>
      </c>
      <c r="D2214" t="s">
        <v>6189</v>
      </c>
      <c r="F2214" t="s">
        <v>19</v>
      </c>
      <c r="H2214" t="s">
        <v>37</v>
      </c>
      <c r="I2214" t="s">
        <v>6088</v>
      </c>
      <c r="K2214" t="s">
        <v>6029</v>
      </c>
      <c r="L2214" t="s">
        <v>45</v>
      </c>
      <c r="O2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AdjektiveOrder13weiblichGenusnominativeKasussingularNumerusSchwache DeklinationKeyPositivKomparationsGrad</v>
      </c>
      <c r="P2214">
        <v>2213</v>
      </c>
    </row>
    <row r="2215" spans="1:16">
      <c r="A2215" t="s">
        <v>6304</v>
      </c>
      <c r="B2215" t="s">
        <v>6805</v>
      </c>
      <c r="C2215" t="b">
        <f>COUNTIF(Table_Beispiel[relWort], Table_Nomen[[#This Row],[wortKey]]) &gt; 0</f>
        <v>0</v>
      </c>
      <c r="D2215" t="s">
        <v>6189</v>
      </c>
      <c r="F2215" t="s">
        <v>19</v>
      </c>
      <c r="H2215" t="s">
        <v>37</v>
      </c>
      <c r="I2215" t="s">
        <v>6088</v>
      </c>
      <c r="K2215" t="s">
        <v>6030</v>
      </c>
      <c r="L2215" t="s">
        <v>45</v>
      </c>
      <c r="O2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AdjektiveOrder14weiblichGenusnominativeKasussingularNumerusSchwache DeklinationKeyPositivKomparationsGrad</v>
      </c>
      <c r="P2215">
        <v>2214</v>
      </c>
    </row>
    <row r="2216" spans="1:16">
      <c r="A2216" t="s">
        <v>6305</v>
      </c>
      <c r="B2216" t="s">
        <v>6806</v>
      </c>
      <c r="C2216" t="b">
        <f>COUNTIF(Table_Beispiel[relWort], Table_Nomen[[#This Row],[wortKey]]) &gt; 0</f>
        <v>0</v>
      </c>
      <c r="D2216" t="s">
        <v>6189</v>
      </c>
      <c r="F2216" t="s">
        <v>19</v>
      </c>
      <c r="H2216" t="s">
        <v>37</v>
      </c>
      <c r="I2216" t="s">
        <v>6088</v>
      </c>
      <c r="K2216" t="s">
        <v>6031</v>
      </c>
      <c r="L2216" t="s">
        <v>45</v>
      </c>
      <c r="O2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AdjektiveOrder15weiblichGenusnominativeKasussingularNumerusSchwache DeklinationKeyPositivKomparationsGrad</v>
      </c>
      <c r="P2216">
        <v>2215</v>
      </c>
    </row>
    <row r="2217" spans="1:16">
      <c r="A2217" t="s">
        <v>6306</v>
      </c>
      <c r="B2217" t="s">
        <v>6807</v>
      </c>
      <c r="C2217" t="b">
        <f>COUNTIF(Table_Beispiel[relWort], Table_Nomen[[#This Row],[wortKey]]) &gt; 0</f>
        <v>0</v>
      </c>
      <c r="D2217" t="s">
        <v>6189</v>
      </c>
      <c r="F2217" t="s">
        <v>19</v>
      </c>
      <c r="H2217" t="s">
        <v>37</v>
      </c>
      <c r="I2217" t="s">
        <v>6088</v>
      </c>
      <c r="K2217" t="s">
        <v>6032</v>
      </c>
      <c r="L2217" t="s">
        <v>45</v>
      </c>
      <c r="O2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AdjektiveOrder16weiblichGenusnominativeKasussingularNumerusSchwache DeklinationKeyPositivKomparationsGrad</v>
      </c>
      <c r="P2217">
        <v>2216</v>
      </c>
    </row>
    <row r="2218" spans="1:16">
      <c r="A2218" t="s">
        <v>6307</v>
      </c>
      <c r="B2218" t="s">
        <v>6808</v>
      </c>
      <c r="C2218" t="b">
        <f>COUNTIF(Table_Beispiel[relWort], Table_Nomen[[#This Row],[wortKey]]) &gt; 0</f>
        <v>0</v>
      </c>
      <c r="D2218" t="s">
        <v>6189</v>
      </c>
      <c r="F2218" t="s">
        <v>19</v>
      </c>
      <c r="H2218" t="s">
        <v>37</v>
      </c>
      <c r="I2218" t="s">
        <v>6088</v>
      </c>
      <c r="K2218" t="s">
        <v>6033</v>
      </c>
      <c r="L2218" t="s">
        <v>45</v>
      </c>
      <c r="O2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AdjektiveOrder17weiblichGenusnominativeKasussingularNumerusSchwache DeklinationKeyPositivKomparationsGrad</v>
      </c>
      <c r="P2218">
        <v>2217</v>
      </c>
    </row>
    <row r="2219" spans="1:16">
      <c r="A2219" t="s">
        <v>6308</v>
      </c>
      <c r="B2219" t="s">
        <v>6809</v>
      </c>
      <c r="C2219" t="b">
        <f>COUNTIF(Table_Beispiel[relWort], Table_Nomen[[#This Row],[wortKey]]) &gt; 0</f>
        <v>0</v>
      </c>
      <c r="D2219" t="s">
        <v>6189</v>
      </c>
      <c r="F2219" t="s">
        <v>19</v>
      </c>
      <c r="H2219" t="s">
        <v>37</v>
      </c>
      <c r="I2219" t="s">
        <v>6088</v>
      </c>
      <c r="K2219" t="s">
        <v>6034</v>
      </c>
      <c r="L2219" t="s">
        <v>45</v>
      </c>
      <c r="O2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AdjektiveOrder18weiblichGenusnominativeKasussingularNumerusSchwache DeklinationKeyPositivKomparationsGrad</v>
      </c>
      <c r="P2219">
        <v>2218</v>
      </c>
    </row>
    <row r="2220" spans="1:16">
      <c r="A2220" t="s">
        <v>6309</v>
      </c>
      <c r="B2220" t="s">
        <v>6810</v>
      </c>
      <c r="C2220" t="b">
        <f>COUNTIF(Table_Beispiel[relWort], Table_Nomen[[#This Row],[wortKey]]) &gt; 0</f>
        <v>0</v>
      </c>
      <c r="D2220" t="s">
        <v>6189</v>
      </c>
      <c r="F2220" t="s">
        <v>19</v>
      </c>
      <c r="H2220" t="s">
        <v>37</v>
      </c>
      <c r="I2220" t="s">
        <v>6088</v>
      </c>
      <c r="K2220" t="s">
        <v>6035</v>
      </c>
      <c r="L2220" t="s">
        <v>45</v>
      </c>
      <c r="O2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AdjektiveOrder19weiblichGenusnominativeKasussingularNumerusSchwache DeklinationKeyPositivKomparationsGrad</v>
      </c>
      <c r="P2220">
        <v>2219</v>
      </c>
    </row>
    <row r="2221" spans="1:16">
      <c r="A2221" t="s">
        <v>6310</v>
      </c>
      <c r="B2221" t="s">
        <v>6811</v>
      </c>
      <c r="C2221" t="b">
        <f>COUNTIF(Table_Beispiel[relWort], Table_Nomen[[#This Row],[wortKey]]) &gt; 0</f>
        <v>0</v>
      </c>
      <c r="D2221" t="s">
        <v>6189</v>
      </c>
      <c r="F2221" t="s">
        <v>19</v>
      </c>
      <c r="H2221" t="s">
        <v>37</v>
      </c>
      <c r="I2221" t="s">
        <v>6088</v>
      </c>
      <c r="K2221" t="s">
        <v>6036</v>
      </c>
      <c r="L2221" t="s">
        <v>45</v>
      </c>
      <c r="O2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AdjektiveOrder20weiblichGenusnominativeKasussingularNumerusSchwache DeklinationKeyPositivKomparationsGrad</v>
      </c>
      <c r="P2221">
        <v>2220</v>
      </c>
    </row>
    <row r="2222" spans="1:16">
      <c r="A2222" t="s">
        <v>6311</v>
      </c>
      <c r="B2222" t="s">
        <v>6812</v>
      </c>
      <c r="C2222" t="b">
        <f>COUNTIF(Table_Beispiel[relWort], Table_Nomen[[#This Row],[wortKey]]) &gt; 0</f>
        <v>0</v>
      </c>
      <c r="D2222" t="s">
        <v>6189</v>
      </c>
      <c r="F2222" t="s">
        <v>19</v>
      </c>
      <c r="H2222" t="s">
        <v>37</v>
      </c>
      <c r="I2222" t="s">
        <v>6088</v>
      </c>
      <c r="K2222" t="s">
        <v>6037</v>
      </c>
      <c r="L2222" t="s">
        <v>45</v>
      </c>
      <c r="O2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AdjektiveOrder21weiblichGenusnominativeKasussingularNumerusSchwache DeklinationKeyPositivKomparationsGrad</v>
      </c>
      <c r="P2222">
        <v>2221</v>
      </c>
    </row>
    <row r="2223" spans="1:16">
      <c r="A2223" t="s">
        <v>6312</v>
      </c>
      <c r="B2223" t="s">
        <v>6813</v>
      </c>
      <c r="C2223" t="b">
        <f>COUNTIF(Table_Beispiel[relWort], Table_Nomen[[#This Row],[wortKey]]) &gt; 0</f>
        <v>0</v>
      </c>
      <c r="D2223" t="s">
        <v>6189</v>
      </c>
      <c r="F2223" t="s">
        <v>19</v>
      </c>
      <c r="H2223" t="s">
        <v>37</v>
      </c>
      <c r="I2223" t="s">
        <v>6088</v>
      </c>
      <c r="K2223" t="s">
        <v>6038</v>
      </c>
      <c r="L2223" t="s">
        <v>45</v>
      </c>
      <c r="O2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AdjektiveOrder22weiblichGenusnominativeKasussingularNumerusSchwache DeklinationKeyPositivKomparationsGrad</v>
      </c>
      <c r="P2223">
        <v>2222</v>
      </c>
    </row>
    <row r="2224" spans="1:16">
      <c r="A2224" t="s">
        <v>6313</v>
      </c>
      <c r="B2224" t="s">
        <v>6814</v>
      </c>
      <c r="C2224" t="b">
        <f>COUNTIF(Table_Beispiel[relWort], Table_Nomen[[#This Row],[wortKey]]) &gt; 0</f>
        <v>0</v>
      </c>
      <c r="D2224" t="s">
        <v>6189</v>
      </c>
      <c r="F2224" t="s">
        <v>19</v>
      </c>
      <c r="H2224" t="s">
        <v>37</v>
      </c>
      <c r="I2224" t="s">
        <v>6088</v>
      </c>
      <c r="K2224" t="s">
        <v>6039</v>
      </c>
      <c r="L2224" t="s">
        <v>45</v>
      </c>
      <c r="O2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AdjektiveOrder23weiblichGenusnominativeKasussingularNumerusSchwache DeklinationKeyPositivKomparationsGrad</v>
      </c>
      <c r="P2224">
        <v>2223</v>
      </c>
    </row>
    <row r="2225" spans="1:16">
      <c r="A2225" t="s">
        <v>6314</v>
      </c>
      <c r="B2225" t="s">
        <v>6815</v>
      </c>
      <c r="C2225" t="b">
        <f>COUNTIF(Table_Beispiel[relWort], Table_Nomen[[#This Row],[wortKey]]) &gt; 0</f>
        <v>0</v>
      </c>
      <c r="D2225" t="s">
        <v>6189</v>
      </c>
      <c r="F2225" t="s">
        <v>19</v>
      </c>
      <c r="H2225" t="s">
        <v>37</v>
      </c>
      <c r="I2225" t="s">
        <v>6088</v>
      </c>
      <c r="K2225" t="s">
        <v>6040</v>
      </c>
      <c r="L2225" t="s">
        <v>45</v>
      </c>
      <c r="O2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AdjektiveOrder24weiblichGenusnominativeKasussingularNumerusSchwache DeklinationKeyPositivKomparationsGrad</v>
      </c>
      <c r="P2225">
        <v>2224</v>
      </c>
    </row>
    <row r="2226" spans="1:16">
      <c r="A2226" t="s">
        <v>6315</v>
      </c>
      <c r="B2226" t="s">
        <v>6816</v>
      </c>
      <c r="C2226" t="b">
        <f>COUNTIF(Table_Beispiel[relWort], Table_Nomen[[#This Row],[wortKey]]) &gt; 0</f>
        <v>0</v>
      </c>
      <c r="D2226" t="s">
        <v>6189</v>
      </c>
      <c r="F2226" t="s">
        <v>19</v>
      </c>
      <c r="H2226" t="s">
        <v>37</v>
      </c>
      <c r="I2226" t="s">
        <v>6088</v>
      </c>
      <c r="K2226" t="s">
        <v>6041</v>
      </c>
      <c r="L2226" t="s">
        <v>45</v>
      </c>
      <c r="O2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AdjektiveOrder25weiblichGenusnominativeKasussingularNumerusSchwache DeklinationKeyPositivKomparationsGrad</v>
      </c>
      <c r="P2226">
        <v>2225</v>
      </c>
    </row>
    <row r="2227" spans="1:16">
      <c r="A2227" t="s">
        <v>6316</v>
      </c>
      <c r="B2227" t="s">
        <v>6817</v>
      </c>
      <c r="C2227" t="b">
        <f>COUNTIF(Table_Beispiel[relWort], Table_Nomen[[#This Row],[wortKey]]) &gt; 0</f>
        <v>0</v>
      </c>
      <c r="D2227" t="s">
        <v>6189</v>
      </c>
      <c r="F2227" t="s">
        <v>19</v>
      </c>
      <c r="H2227" t="s">
        <v>37</v>
      </c>
      <c r="I2227" t="s">
        <v>6088</v>
      </c>
      <c r="K2227" t="s">
        <v>6042</v>
      </c>
      <c r="L2227" t="s">
        <v>45</v>
      </c>
      <c r="O2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AdjektiveOrder26weiblichGenusnominativeKasussingularNumerusSchwache DeklinationKeyPositivKomparationsGrad</v>
      </c>
      <c r="P2227">
        <v>2226</v>
      </c>
    </row>
    <row r="2228" spans="1:16">
      <c r="A2228" t="s">
        <v>6317</v>
      </c>
      <c r="B2228" t="s">
        <v>6818</v>
      </c>
      <c r="C2228" t="b">
        <f>COUNTIF(Table_Beispiel[relWort], Table_Nomen[[#This Row],[wortKey]]) &gt; 0</f>
        <v>0</v>
      </c>
      <c r="D2228" t="s">
        <v>6189</v>
      </c>
      <c r="F2228" t="s">
        <v>19</v>
      </c>
      <c r="H2228" t="s">
        <v>37</v>
      </c>
      <c r="I2228" t="s">
        <v>6088</v>
      </c>
      <c r="K2228" t="s">
        <v>6043</v>
      </c>
      <c r="L2228" t="s">
        <v>45</v>
      </c>
      <c r="O2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AdjektiveOrder27weiblichGenusnominativeKasussingularNumerusSchwache DeklinationKeyPositivKomparationsGrad</v>
      </c>
      <c r="P2228">
        <v>2227</v>
      </c>
    </row>
    <row r="2229" spans="1:16">
      <c r="A2229" t="s">
        <v>6318</v>
      </c>
      <c r="B2229" t="s">
        <v>6819</v>
      </c>
      <c r="C2229" t="b">
        <f>COUNTIF(Table_Beispiel[relWort], Table_Nomen[[#This Row],[wortKey]]) &gt; 0</f>
        <v>0</v>
      </c>
      <c r="D2229" t="s">
        <v>6189</v>
      </c>
      <c r="F2229" t="s">
        <v>19</v>
      </c>
      <c r="H2229" t="s">
        <v>37</v>
      </c>
      <c r="I2229" t="s">
        <v>6088</v>
      </c>
      <c r="K2229" t="s">
        <v>6044</v>
      </c>
      <c r="L2229" t="s">
        <v>45</v>
      </c>
      <c r="O2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AdjektiveOrder28weiblichGenusnominativeKasussingularNumerusSchwache DeklinationKeyPositivKomparationsGrad</v>
      </c>
      <c r="P2229">
        <v>2228</v>
      </c>
    </row>
    <row r="2230" spans="1:16">
      <c r="A2230" t="s">
        <v>6319</v>
      </c>
      <c r="B2230" t="s">
        <v>6820</v>
      </c>
      <c r="C2230" t="b">
        <f>COUNTIF(Table_Beispiel[relWort], Table_Nomen[[#This Row],[wortKey]]) &gt; 0</f>
        <v>0</v>
      </c>
      <c r="D2230" t="s">
        <v>6189</v>
      </c>
      <c r="F2230" t="s">
        <v>19</v>
      </c>
      <c r="H2230" t="s">
        <v>37</v>
      </c>
      <c r="I2230" t="s">
        <v>6088</v>
      </c>
      <c r="K2230" t="s">
        <v>6045</v>
      </c>
      <c r="L2230" t="s">
        <v>45</v>
      </c>
      <c r="O2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AdjektiveOrder29weiblichGenusnominativeKasussingularNumerusSchwache DeklinationKeyPositivKomparationsGrad</v>
      </c>
      <c r="P2230">
        <v>2229</v>
      </c>
    </row>
    <row r="2231" spans="1:16">
      <c r="A2231" t="s">
        <v>6320</v>
      </c>
      <c r="B2231" t="s">
        <v>6821</v>
      </c>
      <c r="C2231" t="b">
        <f>COUNTIF(Table_Beispiel[relWort], Table_Nomen[[#This Row],[wortKey]]) &gt; 0</f>
        <v>0</v>
      </c>
      <c r="D2231" t="s">
        <v>6189</v>
      </c>
      <c r="F2231" t="s">
        <v>19</v>
      </c>
      <c r="H2231" t="s">
        <v>37</v>
      </c>
      <c r="I2231" t="s">
        <v>6088</v>
      </c>
      <c r="K2231" t="s">
        <v>6046</v>
      </c>
      <c r="L2231" t="s">
        <v>45</v>
      </c>
      <c r="O2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AdjektiveOrder30weiblichGenusnominativeKasussingularNumerusSchwache DeklinationKeyPositivKomparationsGrad</v>
      </c>
      <c r="P2231">
        <v>2230</v>
      </c>
    </row>
    <row r="2232" spans="1:16">
      <c r="A2232" t="s">
        <v>6321</v>
      </c>
      <c r="B2232" t="s">
        <v>6822</v>
      </c>
      <c r="C2232" t="b">
        <f>COUNTIF(Table_Beispiel[relWort], Table_Nomen[[#This Row],[wortKey]]) &gt; 0</f>
        <v>0</v>
      </c>
      <c r="D2232" t="s">
        <v>6189</v>
      </c>
      <c r="F2232" t="s">
        <v>19</v>
      </c>
      <c r="H2232" t="s">
        <v>37</v>
      </c>
      <c r="I2232" t="s">
        <v>6088</v>
      </c>
      <c r="K2232" t="s">
        <v>6047</v>
      </c>
      <c r="L2232" t="s">
        <v>45</v>
      </c>
      <c r="O2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AdjektiveOrder31weiblichGenusnominativeKasussingularNumerusSchwache DeklinationKeyPositivKomparationsGrad</v>
      </c>
      <c r="P2232">
        <v>2231</v>
      </c>
    </row>
    <row r="2233" spans="1:16">
      <c r="A2233" t="s">
        <v>6322</v>
      </c>
      <c r="B2233" t="s">
        <v>6823</v>
      </c>
      <c r="C2233" t="b">
        <f>COUNTIF(Table_Beispiel[relWort], Table_Nomen[[#This Row],[wortKey]]) &gt; 0</f>
        <v>0</v>
      </c>
      <c r="D2233" t="s">
        <v>6189</v>
      </c>
      <c r="F2233" t="s">
        <v>19</v>
      </c>
      <c r="H2233" t="s">
        <v>37</v>
      </c>
      <c r="I2233" t="s">
        <v>6088</v>
      </c>
      <c r="K2233" t="s">
        <v>6048</v>
      </c>
      <c r="L2233" t="s">
        <v>45</v>
      </c>
      <c r="O2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AdjektiveOrder32weiblichGenusnominativeKasussingularNumerusSchwache DeklinationKeyPositivKomparationsGrad</v>
      </c>
      <c r="P2233">
        <v>2232</v>
      </c>
    </row>
    <row r="2234" spans="1:16">
      <c r="A2234" t="s">
        <v>6323</v>
      </c>
      <c r="B2234" t="s">
        <v>6824</v>
      </c>
      <c r="C2234" t="b">
        <f>COUNTIF(Table_Beispiel[relWort], Table_Nomen[[#This Row],[wortKey]]) &gt; 0</f>
        <v>0</v>
      </c>
      <c r="D2234" t="s">
        <v>6189</v>
      </c>
      <c r="F2234" t="s">
        <v>19</v>
      </c>
      <c r="H2234" t="s">
        <v>37</v>
      </c>
      <c r="I2234" t="s">
        <v>6088</v>
      </c>
      <c r="K2234" t="s">
        <v>6049</v>
      </c>
      <c r="L2234" t="s">
        <v>45</v>
      </c>
      <c r="O2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AdjektiveOrder33weiblichGenusnominativeKasussingularNumerusSchwache DeklinationKeyPositivKomparationsGrad</v>
      </c>
      <c r="P2234">
        <v>2233</v>
      </c>
    </row>
    <row r="2235" spans="1:16">
      <c r="A2235" t="s">
        <v>6324</v>
      </c>
      <c r="B2235" t="s">
        <v>6825</v>
      </c>
      <c r="C2235" t="b">
        <f>COUNTIF(Table_Beispiel[relWort], Table_Nomen[[#This Row],[wortKey]]) &gt; 0</f>
        <v>0</v>
      </c>
      <c r="D2235" t="s">
        <v>6189</v>
      </c>
      <c r="F2235" t="s">
        <v>19</v>
      </c>
      <c r="H2235" t="s">
        <v>37</v>
      </c>
      <c r="I2235" t="s">
        <v>6088</v>
      </c>
      <c r="K2235" t="s">
        <v>6050</v>
      </c>
      <c r="L2235" t="s">
        <v>45</v>
      </c>
      <c r="O2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AdjektiveOrder34weiblichGenusnominativeKasussingularNumerusSchwache DeklinationKeyPositivKomparationsGrad</v>
      </c>
      <c r="P2235">
        <v>2234</v>
      </c>
    </row>
    <row r="2236" spans="1:16">
      <c r="A2236" t="s">
        <v>6325</v>
      </c>
      <c r="B2236" t="s">
        <v>6826</v>
      </c>
      <c r="C2236" t="b">
        <f>COUNTIF(Table_Beispiel[relWort], Table_Nomen[[#This Row],[wortKey]]) &gt; 0</f>
        <v>0</v>
      </c>
      <c r="D2236" t="s">
        <v>6189</v>
      </c>
      <c r="F2236" t="s">
        <v>19</v>
      </c>
      <c r="H2236" t="s">
        <v>37</v>
      </c>
      <c r="I2236" t="s">
        <v>6088</v>
      </c>
      <c r="K2236" t="s">
        <v>6051</v>
      </c>
      <c r="L2236" t="s">
        <v>45</v>
      </c>
      <c r="O2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AdjektiveOrder35weiblichGenusnominativeKasussingularNumerusSchwache DeklinationKeyPositivKomparationsGrad</v>
      </c>
      <c r="P2236">
        <v>2235</v>
      </c>
    </row>
    <row r="2237" spans="1:16">
      <c r="A2237" t="s">
        <v>6326</v>
      </c>
      <c r="B2237" t="s">
        <v>6827</v>
      </c>
      <c r="C2237" t="b">
        <f>COUNTIF(Table_Beispiel[relWort], Table_Nomen[[#This Row],[wortKey]]) &gt; 0</f>
        <v>0</v>
      </c>
      <c r="D2237" t="s">
        <v>6189</v>
      </c>
      <c r="F2237" t="s">
        <v>19</v>
      </c>
      <c r="H2237" t="s">
        <v>37</v>
      </c>
      <c r="I2237" t="s">
        <v>6088</v>
      </c>
      <c r="K2237" t="s">
        <v>6052</v>
      </c>
      <c r="L2237" t="s">
        <v>45</v>
      </c>
      <c r="O2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AdjektiveOrder36weiblichGenusnominativeKasussingularNumerusSchwache DeklinationKeyPositivKomparationsGrad</v>
      </c>
      <c r="P2237">
        <v>2236</v>
      </c>
    </row>
    <row r="2238" spans="1:16">
      <c r="A2238" t="s">
        <v>6327</v>
      </c>
      <c r="B2238" t="s">
        <v>6828</v>
      </c>
      <c r="C2238" t="b">
        <f>COUNTIF(Table_Beispiel[relWort], Table_Nomen[[#This Row],[wortKey]]) &gt; 0</f>
        <v>0</v>
      </c>
      <c r="D2238" t="s">
        <v>6189</v>
      </c>
      <c r="F2238" t="s">
        <v>19</v>
      </c>
      <c r="H2238" t="s">
        <v>37</v>
      </c>
      <c r="I2238" t="s">
        <v>6088</v>
      </c>
      <c r="K2238" t="s">
        <v>6053</v>
      </c>
      <c r="L2238" t="s">
        <v>45</v>
      </c>
      <c r="O2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AdjektiveOrder37weiblichGenusnominativeKasussingularNumerusSchwache DeklinationKeyPositivKomparationsGrad</v>
      </c>
      <c r="P2238">
        <v>2237</v>
      </c>
    </row>
    <row r="2239" spans="1:16">
      <c r="A2239" t="s">
        <v>6328</v>
      </c>
      <c r="B2239" t="s">
        <v>6829</v>
      </c>
      <c r="C2239" t="b">
        <f>COUNTIF(Table_Beispiel[relWort], Table_Nomen[[#This Row],[wortKey]]) &gt; 0</f>
        <v>0</v>
      </c>
      <c r="D2239" t="s">
        <v>6189</v>
      </c>
      <c r="F2239" t="s">
        <v>19</v>
      </c>
      <c r="H2239" t="s">
        <v>37</v>
      </c>
      <c r="I2239" t="s">
        <v>6088</v>
      </c>
      <c r="K2239" t="s">
        <v>6054</v>
      </c>
      <c r="L2239" t="s">
        <v>45</v>
      </c>
      <c r="O2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AdjektiveOrder38weiblichGenusnominativeKasussingularNumerusSchwache DeklinationKeyPositivKomparationsGrad</v>
      </c>
      <c r="P2239">
        <v>2238</v>
      </c>
    </row>
    <row r="2240" spans="1:16">
      <c r="A2240" t="s">
        <v>6329</v>
      </c>
      <c r="B2240" t="s">
        <v>6830</v>
      </c>
      <c r="C2240" t="b">
        <f>COUNTIF(Table_Beispiel[relWort], Table_Nomen[[#This Row],[wortKey]]) &gt; 0</f>
        <v>0</v>
      </c>
      <c r="D2240" t="s">
        <v>6189</v>
      </c>
      <c r="F2240" t="s">
        <v>19</v>
      </c>
      <c r="H2240" t="s">
        <v>37</v>
      </c>
      <c r="I2240" t="s">
        <v>6088</v>
      </c>
      <c r="K2240" t="s">
        <v>6055</v>
      </c>
      <c r="L2240" t="s">
        <v>45</v>
      </c>
      <c r="O2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AdjektiveOrder39weiblichGenusnominativeKasussingularNumerusSchwache DeklinationKeyPositivKomparationsGrad</v>
      </c>
      <c r="P2240">
        <v>2239</v>
      </c>
    </row>
    <row r="2241" spans="1:16">
      <c r="A2241" t="s">
        <v>6330</v>
      </c>
      <c r="B2241" t="s">
        <v>6831</v>
      </c>
      <c r="C2241" t="b">
        <f>COUNTIF(Table_Beispiel[relWort], Table_Nomen[[#This Row],[wortKey]]) &gt; 0</f>
        <v>0</v>
      </c>
      <c r="D2241" t="s">
        <v>6189</v>
      </c>
      <c r="F2241" t="s">
        <v>19</v>
      </c>
      <c r="H2241" t="s">
        <v>37</v>
      </c>
      <c r="I2241" t="s">
        <v>6088</v>
      </c>
      <c r="K2241" t="s">
        <v>6056</v>
      </c>
      <c r="L2241" t="s">
        <v>45</v>
      </c>
      <c r="O2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AdjektiveOrder40weiblichGenusnominativeKasussingularNumerusSchwache DeklinationKeyPositivKomparationsGrad</v>
      </c>
      <c r="P2241">
        <v>2240</v>
      </c>
    </row>
    <row r="2242" spans="1:16">
      <c r="A2242" t="s">
        <v>6331</v>
      </c>
      <c r="B2242" t="s">
        <v>6832</v>
      </c>
      <c r="C2242" t="b">
        <f>COUNTIF(Table_Beispiel[relWort], Table_Nomen[[#This Row],[wortKey]]) &gt; 0</f>
        <v>0</v>
      </c>
      <c r="D2242" t="s">
        <v>6189</v>
      </c>
      <c r="F2242" t="s">
        <v>19</v>
      </c>
      <c r="H2242" t="s">
        <v>37</v>
      </c>
      <c r="I2242" t="s">
        <v>6088</v>
      </c>
      <c r="K2242" t="s">
        <v>6057</v>
      </c>
      <c r="L2242" t="s">
        <v>45</v>
      </c>
      <c r="O2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AdjektiveOrder41weiblichGenusnominativeKasussingularNumerusSchwache DeklinationKeyPositivKomparationsGrad</v>
      </c>
      <c r="P2242">
        <v>2241</v>
      </c>
    </row>
    <row r="2243" spans="1:16">
      <c r="A2243" t="s">
        <v>6332</v>
      </c>
      <c r="B2243" t="s">
        <v>6833</v>
      </c>
      <c r="C2243" t="b">
        <f>COUNTIF(Table_Beispiel[relWort], Table_Nomen[[#This Row],[wortKey]]) &gt; 0</f>
        <v>0</v>
      </c>
      <c r="D2243" t="s">
        <v>6189</v>
      </c>
      <c r="F2243" t="s">
        <v>19</v>
      </c>
      <c r="H2243" t="s">
        <v>37</v>
      </c>
      <c r="I2243" t="s">
        <v>6088</v>
      </c>
      <c r="K2243" t="s">
        <v>6058</v>
      </c>
      <c r="L2243" t="s">
        <v>45</v>
      </c>
      <c r="O2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AdjektiveOrder42weiblichGenusnominativeKasussingularNumerusSchwache DeklinationKeyPositivKomparationsGrad</v>
      </c>
      <c r="P2243">
        <v>2242</v>
      </c>
    </row>
    <row r="2244" spans="1:16">
      <c r="A2244" t="s">
        <v>6333</v>
      </c>
      <c r="B2244" t="s">
        <v>6834</v>
      </c>
      <c r="C2244" t="b">
        <f>COUNTIF(Table_Beispiel[relWort], Table_Nomen[[#This Row],[wortKey]]) &gt; 0</f>
        <v>0</v>
      </c>
      <c r="D2244" t="s">
        <v>6189</v>
      </c>
      <c r="F2244" t="s">
        <v>19</v>
      </c>
      <c r="H2244" t="s">
        <v>37</v>
      </c>
      <c r="I2244" t="s">
        <v>6088</v>
      </c>
      <c r="K2244" t="s">
        <v>6059</v>
      </c>
      <c r="L2244" t="s">
        <v>45</v>
      </c>
      <c r="O2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AdjektiveOrder43weiblichGenusnominativeKasussingularNumerusSchwache DeklinationKeyPositivKomparationsGrad</v>
      </c>
      <c r="P2244">
        <v>2243</v>
      </c>
    </row>
    <row r="2245" spans="1:16">
      <c r="A2245" t="s">
        <v>6334</v>
      </c>
      <c r="B2245" t="s">
        <v>6835</v>
      </c>
      <c r="C2245" t="b">
        <f>COUNTIF(Table_Beispiel[relWort], Table_Nomen[[#This Row],[wortKey]]) &gt; 0</f>
        <v>0</v>
      </c>
      <c r="D2245" t="s">
        <v>6189</v>
      </c>
      <c r="F2245" t="s">
        <v>19</v>
      </c>
      <c r="H2245" t="s">
        <v>37</v>
      </c>
      <c r="I2245" t="s">
        <v>6088</v>
      </c>
      <c r="K2245" t="s">
        <v>6060</v>
      </c>
      <c r="L2245" t="s">
        <v>45</v>
      </c>
      <c r="O2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AdjektiveOrder44weiblichGenusnominativeKasussingularNumerusSchwache DeklinationKeyPositivKomparationsGrad</v>
      </c>
      <c r="P2245">
        <v>2244</v>
      </c>
    </row>
    <row r="2246" spans="1:16">
      <c r="A2246" t="s">
        <v>6335</v>
      </c>
      <c r="B2246" t="s">
        <v>6836</v>
      </c>
      <c r="C2246" t="b">
        <f>COUNTIF(Table_Beispiel[relWort], Table_Nomen[[#This Row],[wortKey]]) &gt; 0</f>
        <v>0</v>
      </c>
      <c r="D2246" t="s">
        <v>6189</v>
      </c>
      <c r="F2246" t="s">
        <v>19</v>
      </c>
      <c r="H2246" t="s">
        <v>37</v>
      </c>
      <c r="I2246" t="s">
        <v>6088</v>
      </c>
      <c r="K2246" t="s">
        <v>6061</v>
      </c>
      <c r="L2246" t="s">
        <v>45</v>
      </c>
      <c r="O2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AdjektiveOrder45weiblichGenusnominativeKasussingularNumerusSchwache DeklinationKeyPositivKomparationsGrad</v>
      </c>
      <c r="P2246">
        <v>2245</v>
      </c>
    </row>
    <row r="2247" spans="1:16">
      <c r="A2247" t="s">
        <v>6336</v>
      </c>
      <c r="B2247" t="s">
        <v>6837</v>
      </c>
      <c r="C2247" t="b">
        <f>COUNTIF(Table_Beispiel[relWort], Table_Nomen[[#This Row],[wortKey]]) &gt; 0</f>
        <v>0</v>
      </c>
      <c r="D2247" t="s">
        <v>6189</v>
      </c>
      <c r="F2247" t="s">
        <v>19</v>
      </c>
      <c r="H2247" t="s">
        <v>37</v>
      </c>
      <c r="I2247" t="s">
        <v>6088</v>
      </c>
      <c r="K2247" t="s">
        <v>6062</v>
      </c>
      <c r="L2247" t="s">
        <v>45</v>
      </c>
      <c r="O2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AdjektiveOrder46weiblichGenusnominativeKasussingularNumerusSchwache DeklinationKeyPositivKomparationsGrad</v>
      </c>
      <c r="P2247">
        <v>2246</v>
      </c>
    </row>
    <row r="2248" spans="1:16">
      <c r="A2248" t="s">
        <v>6337</v>
      </c>
      <c r="B2248" t="s">
        <v>6838</v>
      </c>
      <c r="C2248" t="b">
        <f>COUNTIF(Table_Beispiel[relWort], Table_Nomen[[#This Row],[wortKey]]) &gt; 0</f>
        <v>0</v>
      </c>
      <c r="D2248" t="s">
        <v>6189</v>
      </c>
      <c r="F2248" t="s">
        <v>19</v>
      </c>
      <c r="H2248" t="s">
        <v>37</v>
      </c>
      <c r="I2248" t="s">
        <v>6088</v>
      </c>
      <c r="K2248" t="s">
        <v>6063</v>
      </c>
      <c r="L2248" t="s">
        <v>45</v>
      </c>
      <c r="O2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AdjektiveOrder47weiblichGenusnominativeKasussingularNumerusSchwache DeklinationKeyPositivKomparationsGrad</v>
      </c>
      <c r="P2248">
        <v>2247</v>
      </c>
    </row>
    <row r="2249" spans="1:16">
      <c r="A2249" t="s">
        <v>6338</v>
      </c>
      <c r="B2249" t="s">
        <v>6839</v>
      </c>
      <c r="C2249" t="b">
        <f>COUNTIF(Table_Beispiel[relWort], Table_Nomen[[#This Row],[wortKey]]) &gt; 0</f>
        <v>0</v>
      </c>
      <c r="D2249" t="s">
        <v>6189</v>
      </c>
      <c r="F2249" t="s">
        <v>19</v>
      </c>
      <c r="H2249" t="s">
        <v>37</v>
      </c>
      <c r="I2249" t="s">
        <v>6088</v>
      </c>
      <c r="K2249" t="s">
        <v>6064</v>
      </c>
      <c r="L2249" t="s">
        <v>45</v>
      </c>
      <c r="O2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AdjektiveOrder48weiblichGenusnominativeKasussingularNumerusSchwache DeklinationKeyPositivKomparationsGrad</v>
      </c>
      <c r="P2249">
        <v>2248</v>
      </c>
    </row>
    <row r="2250" spans="1:16">
      <c r="A2250" t="s">
        <v>6339</v>
      </c>
      <c r="B2250" t="s">
        <v>6840</v>
      </c>
      <c r="C2250" t="b">
        <f>COUNTIF(Table_Beispiel[relWort], Table_Nomen[[#This Row],[wortKey]]) &gt; 0</f>
        <v>0</v>
      </c>
      <c r="D2250" t="s">
        <v>6189</v>
      </c>
      <c r="F2250" t="s">
        <v>19</v>
      </c>
      <c r="H2250" t="s">
        <v>37</v>
      </c>
      <c r="I2250" t="s">
        <v>6088</v>
      </c>
      <c r="K2250" t="s">
        <v>6065</v>
      </c>
      <c r="L2250" t="s">
        <v>45</v>
      </c>
      <c r="O2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AdjektiveOrder49weiblichGenusnominativeKasussingularNumerusSchwache DeklinationKeyPositivKomparationsGrad</v>
      </c>
      <c r="P2250">
        <v>2249</v>
      </c>
    </row>
    <row r="2251" spans="1:16">
      <c r="A2251" t="s">
        <v>6340</v>
      </c>
      <c r="B2251" t="s">
        <v>6841</v>
      </c>
      <c r="C2251" t="b">
        <f>COUNTIF(Table_Beispiel[relWort], Table_Nomen[[#This Row],[wortKey]]) &gt; 0</f>
        <v>0</v>
      </c>
      <c r="D2251" t="s">
        <v>6189</v>
      </c>
      <c r="F2251" t="s">
        <v>19</v>
      </c>
      <c r="H2251" t="s">
        <v>37</v>
      </c>
      <c r="I2251" t="s">
        <v>6088</v>
      </c>
      <c r="K2251" t="s">
        <v>6066</v>
      </c>
      <c r="L2251" t="s">
        <v>45</v>
      </c>
      <c r="O2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AdjektiveOrder50weiblichGenusnominativeKasussingularNumerusSchwache DeklinationKeyPositivKomparationsGrad</v>
      </c>
      <c r="P2251">
        <v>2250</v>
      </c>
    </row>
    <row r="2252" spans="1:16">
      <c r="A2252" t="s">
        <v>6341</v>
      </c>
      <c r="B2252" t="s">
        <v>6842</v>
      </c>
      <c r="C2252" t="b">
        <f>COUNTIF(Table_Beispiel[relWort], Table_Nomen[[#This Row],[wortKey]]) &gt; 0</f>
        <v>0</v>
      </c>
      <c r="D2252" t="s">
        <v>6240</v>
      </c>
      <c r="F2252" t="s">
        <v>19</v>
      </c>
      <c r="H2252" t="s">
        <v>37</v>
      </c>
      <c r="I2252" t="s">
        <v>6088</v>
      </c>
      <c r="K2252" t="s">
        <v>6017</v>
      </c>
      <c r="L2252" t="s">
        <v>45</v>
      </c>
      <c r="O2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AdjektiveOrder1weiblichGenusnominativeKasussingularNumerusGemischte DeklinationKeyPositivKomparationsGrad</v>
      </c>
      <c r="P2252">
        <v>2251</v>
      </c>
    </row>
    <row r="2253" spans="1:16">
      <c r="A2253" t="s">
        <v>6342</v>
      </c>
      <c r="B2253" t="s">
        <v>6843</v>
      </c>
      <c r="C2253" t="b">
        <f>COUNTIF(Table_Beispiel[relWort], Table_Nomen[[#This Row],[wortKey]]) &gt; 0</f>
        <v>0</v>
      </c>
      <c r="D2253" t="s">
        <v>6240</v>
      </c>
      <c r="F2253" t="s">
        <v>19</v>
      </c>
      <c r="H2253" t="s">
        <v>37</v>
      </c>
      <c r="I2253" t="s">
        <v>6088</v>
      </c>
      <c r="K2253" t="s">
        <v>6018</v>
      </c>
      <c r="L2253" t="s">
        <v>45</v>
      </c>
      <c r="O2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AdjektiveOrder2weiblichGenusnominativeKasussingularNumerusGemischte DeklinationKeyPositivKomparationsGrad</v>
      </c>
      <c r="P2253">
        <v>2252</v>
      </c>
    </row>
    <row r="2254" spans="1:16">
      <c r="A2254" t="s">
        <v>6343</v>
      </c>
      <c r="B2254" t="s">
        <v>6844</v>
      </c>
      <c r="C2254" t="b">
        <f>COUNTIF(Table_Beispiel[relWort], Table_Nomen[[#This Row],[wortKey]]) &gt; 0</f>
        <v>0</v>
      </c>
      <c r="D2254" t="s">
        <v>6240</v>
      </c>
      <c r="F2254" t="s">
        <v>19</v>
      </c>
      <c r="H2254" t="s">
        <v>37</v>
      </c>
      <c r="I2254" t="s">
        <v>6088</v>
      </c>
      <c r="K2254" t="s">
        <v>6019</v>
      </c>
      <c r="L2254" t="s">
        <v>45</v>
      </c>
      <c r="O2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AdjektiveOrder3weiblichGenusnominativeKasussingularNumerusGemischte DeklinationKeyPositivKomparationsGrad</v>
      </c>
      <c r="P2254">
        <v>2253</v>
      </c>
    </row>
    <row r="2255" spans="1:16">
      <c r="A2255" t="s">
        <v>6344</v>
      </c>
      <c r="B2255" t="s">
        <v>6845</v>
      </c>
      <c r="C2255" t="b">
        <f>COUNTIF(Table_Beispiel[relWort], Table_Nomen[[#This Row],[wortKey]]) &gt; 0</f>
        <v>0</v>
      </c>
      <c r="D2255" t="s">
        <v>6240</v>
      </c>
      <c r="F2255" t="s">
        <v>19</v>
      </c>
      <c r="H2255" t="s">
        <v>37</v>
      </c>
      <c r="I2255" t="s">
        <v>6088</v>
      </c>
      <c r="K2255" t="s">
        <v>6020</v>
      </c>
      <c r="L2255" t="s">
        <v>45</v>
      </c>
      <c r="O2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AdjektiveOrder4weiblichGenusnominativeKasussingularNumerusGemischte DeklinationKeyPositivKomparationsGrad</v>
      </c>
      <c r="P2255">
        <v>2254</v>
      </c>
    </row>
    <row r="2256" spans="1:16">
      <c r="A2256" t="s">
        <v>6345</v>
      </c>
      <c r="B2256" t="s">
        <v>6846</v>
      </c>
      <c r="C2256" t="b">
        <f>COUNTIF(Table_Beispiel[relWort], Table_Nomen[[#This Row],[wortKey]]) &gt; 0</f>
        <v>0</v>
      </c>
      <c r="D2256" t="s">
        <v>6240</v>
      </c>
      <c r="F2256" t="s">
        <v>19</v>
      </c>
      <c r="H2256" t="s">
        <v>37</v>
      </c>
      <c r="I2256" t="s">
        <v>6088</v>
      </c>
      <c r="K2256" t="s">
        <v>6021</v>
      </c>
      <c r="L2256" t="s">
        <v>45</v>
      </c>
      <c r="O2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AdjektiveOrder5weiblichGenusnominativeKasussingularNumerusGemischte DeklinationKeyPositivKomparationsGrad</v>
      </c>
      <c r="P2256">
        <v>2255</v>
      </c>
    </row>
    <row r="2257" spans="1:16">
      <c r="A2257" t="s">
        <v>6346</v>
      </c>
      <c r="B2257" t="s">
        <v>6847</v>
      </c>
      <c r="C2257" t="b">
        <f>COUNTIF(Table_Beispiel[relWort], Table_Nomen[[#This Row],[wortKey]]) &gt; 0</f>
        <v>0</v>
      </c>
      <c r="D2257" t="s">
        <v>6240</v>
      </c>
      <c r="F2257" t="s">
        <v>19</v>
      </c>
      <c r="H2257" t="s">
        <v>37</v>
      </c>
      <c r="I2257" t="s">
        <v>6088</v>
      </c>
      <c r="K2257" t="s">
        <v>6022</v>
      </c>
      <c r="L2257" t="s">
        <v>45</v>
      </c>
      <c r="O2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AdjektiveOrder6weiblichGenusnominativeKasussingularNumerusGemischte DeklinationKeyPositivKomparationsGrad</v>
      </c>
      <c r="P2257">
        <v>2256</v>
      </c>
    </row>
    <row r="2258" spans="1:16">
      <c r="A2258" t="s">
        <v>6347</v>
      </c>
      <c r="B2258" t="s">
        <v>6848</v>
      </c>
      <c r="C2258" t="b">
        <f>COUNTIF(Table_Beispiel[relWort], Table_Nomen[[#This Row],[wortKey]]) &gt; 0</f>
        <v>0</v>
      </c>
      <c r="D2258" t="s">
        <v>6240</v>
      </c>
      <c r="F2258" t="s">
        <v>19</v>
      </c>
      <c r="H2258" t="s">
        <v>37</v>
      </c>
      <c r="I2258" t="s">
        <v>6088</v>
      </c>
      <c r="K2258" t="s">
        <v>6023</v>
      </c>
      <c r="L2258" t="s">
        <v>45</v>
      </c>
      <c r="O2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AdjektiveOrder7weiblichGenusnominativeKasussingularNumerusGemischte DeklinationKeyPositivKomparationsGrad</v>
      </c>
      <c r="P2258">
        <v>2257</v>
      </c>
    </row>
    <row r="2259" spans="1:16">
      <c r="A2259" t="s">
        <v>6348</v>
      </c>
      <c r="B2259" t="s">
        <v>6849</v>
      </c>
      <c r="C2259" t="b">
        <f>COUNTIF(Table_Beispiel[relWort], Table_Nomen[[#This Row],[wortKey]]) &gt; 0</f>
        <v>0</v>
      </c>
      <c r="D2259" t="s">
        <v>6240</v>
      </c>
      <c r="F2259" t="s">
        <v>19</v>
      </c>
      <c r="H2259" t="s">
        <v>37</v>
      </c>
      <c r="I2259" t="s">
        <v>6088</v>
      </c>
      <c r="K2259" t="s">
        <v>6024</v>
      </c>
      <c r="L2259" t="s">
        <v>45</v>
      </c>
      <c r="O2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AdjektiveOrder8weiblichGenusnominativeKasussingularNumerusGemischte DeklinationKeyPositivKomparationsGrad</v>
      </c>
      <c r="P2259">
        <v>2258</v>
      </c>
    </row>
    <row r="2260" spans="1:16">
      <c r="A2260" t="s">
        <v>6349</v>
      </c>
      <c r="B2260" t="s">
        <v>6850</v>
      </c>
      <c r="C2260" t="b">
        <f>COUNTIF(Table_Beispiel[relWort], Table_Nomen[[#This Row],[wortKey]]) &gt; 0</f>
        <v>0</v>
      </c>
      <c r="D2260" t="s">
        <v>6240</v>
      </c>
      <c r="F2260" t="s">
        <v>19</v>
      </c>
      <c r="H2260" t="s">
        <v>37</v>
      </c>
      <c r="I2260" t="s">
        <v>6088</v>
      </c>
      <c r="K2260" t="s">
        <v>6025</v>
      </c>
      <c r="L2260" t="s">
        <v>45</v>
      </c>
      <c r="O2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AdjektiveOrder9weiblichGenusnominativeKasussingularNumerusGemischte DeklinationKeyPositivKomparationsGrad</v>
      </c>
      <c r="P2260">
        <v>2259</v>
      </c>
    </row>
    <row r="2261" spans="1:16">
      <c r="A2261" t="s">
        <v>6350</v>
      </c>
      <c r="B2261" t="s">
        <v>6851</v>
      </c>
      <c r="C2261" t="b">
        <f>COUNTIF(Table_Beispiel[relWort], Table_Nomen[[#This Row],[wortKey]]) &gt; 0</f>
        <v>0</v>
      </c>
      <c r="D2261" t="s">
        <v>6240</v>
      </c>
      <c r="F2261" t="s">
        <v>19</v>
      </c>
      <c r="H2261" t="s">
        <v>37</v>
      </c>
      <c r="I2261" t="s">
        <v>6088</v>
      </c>
      <c r="K2261" t="s">
        <v>6026</v>
      </c>
      <c r="L2261" t="s">
        <v>45</v>
      </c>
      <c r="O2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AdjektiveOrder10weiblichGenusnominativeKasussingularNumerusGemischte DeklinationKeyPositivKomparationsGrad</v>
      </c>
      <c r="P2261">
        <v>2260</v>
      </c>
    </row>
    <row r="2262" spans="1:16">
      <c r="A2262" t="s">
        <v>6351</v>
      </c>
      <c r="B2262" t="s">
        <v>6852</v>
      </c>
      <c r="C2262" t="b">
        <f>COUNTIF(Table_Beispiel[relWort], Table_Nomen[[#This Row],[wortKey]]) &gt; 0</f>
        <v>0</v>
      </c>
      <c r="D2262" t="s">
        <v>6240</v>
      </c>
      <c r="F2262" t="s">
        <v>19</v>
      </c>
      <c r="H2262" t="s">
        <v>37</v>
      </c>
      <c r="I2262" t="s">
        <v>6088</v>
      </c>
      <c r="K2262" t="s">
        <v>6027</v>
      </c>
      <c r="L2262" t="s">
        <v>45</v>
      </c>
      <c r="O2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AdjektiveOrder11weiblichGenusnominativeKasussingularNumerusGemischte DeklinationKeyPositivKomparationsGrad</v>
      </c>
      <c r="P2262">
        <v>2261</v>
      </c>
    </row>
    <row r="2263" spans="1:16">
      <c r="A2263" t="s">
        <v>6352</v>
      </c>
      <c r="B2263" t="s">
        <v>6853</v>
      </c>
      <c r="C2263" t="b">
        <f>COUNTIF(Table_Beispiel[relWort], Table_Nomen[[#This Row],[wortKey]]) &gt; 0</f>
        <v>0</v>
      </c>
      <c r="D2263" t="s">
        <v>6240</v>
      </c>
      <c r="F2263" t="s">
        <v>19</v>
      </c>
      <c r="H2263" t="s">
        <v>37</v>
      </c>
      <c r="I2263" t="s">
        <v>6088</v>
      </c>
      <c r="K2263" t="s">
        <v>6028</v>
      </c>
      <c r="L2263" t="s">
        <v>45</v>
      </c>
      <c r="O2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AdjektiveOrder12weiblichGenusnominativeKasussingularNumerusGemischte DeklinationKeyPositivKomparationsGrad</v>
      </c>
      <c r="P2263">
        <v>2262</v>
      </c>
    </row>
    <row r="2264" spans="1:16">
      <c r="A2264" t="s">
        <v>6353</v>
      </c>
      <c r="B2264" t="s">
        <v>6854</v>
      </c>
      <c r="C2264" t="b">
        <f>COUNTIF(Table_Beispiel[relWort], Table_Nomen[[#This Row],[wortKey]]) &gt; 0</f>
        <v>0</v>
      </c>
      <c r="D2264" t="s">
        <v>6240</v>
      </c>
      <c r="F2264" t="s">
        <v>19</v>
      </c>
      <c r="H2264" t="s">
        <v>37</v>
      </c>
      <c r="I2264" t="s">
        <v>6088</v>
      </c>
      <c r="K2264" t="s">
        <v>6029</v>
      </c>
      <c r="L2264" t="s">
        <v>45</v>
      </c>
      <c r="O2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AdjektiveOrder13weiblichGenusnominativeKasussingularNumerusGemischte DeklinationKeyPositivKomparationsGrad</v>
      </c>
      <c r="P2264">
        <v>2263</v>
      </c>
    </row>
    <row r="2265" spans="1:16">
      <c r="A2265" t="s">
        <v>6354</v>
      </c>
      <c r="B2265" t="s">
        <v>6855</v>
      </c>
      <c r="C2265" t="b">
        <f>COUNTIF(Table_Beispiel[relWort], Table_Nomen[[#This Row],[wortKey]]) &gt; 0</f>
        <v>0</v>
      </c>
      <c r="D2265" t="s">
        <v>6240</v>
      </c>
      <c r="F2265" t="s">
        <v>19</v>
      </c>
      <c r="H2265" t="s">
        <v>37</v>
      </c>
      <c r="I2265" t="s">
        <v>6088</v>
      </c>
      <c r="K2265" t="s">
        <v>6030</v>
      </c>
      <c r="L2265" t="s">
        <v>45</v>
      </c>
      <c r="O2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AdjektiveOrder14weiblichGenusnominativeKasussingularNumerusGemischte DeklinationKeyPositivKomparationsGrad</v>
      </c>
      <c r="P2265">
        <v>2264</v>
      </c>
    </row>
    <row r="2266" spans="1:16">
      <c r="A2266" t="s">
        <v>6355</v>
      </c>
      <c r="B2266" t="s">
        <v>6856</v>
      </c>
      <c r="C2266" t="b">
        <f>COUNTIF(Table_Beispiel[relWort], Table_Nomen[[#This Row],[wortKey]]) &gt; 0</f>
        <v>0</v>
      </c>
      <c r="D2266" t="s">
        <v>6240</v>
      </c>
      <c r="F2266" t="s">
        <v>19</v>
      </c>
      <c r="H2266" t="s">
        <v>37</v>
      </c>
      <c r="I2266" t="s">
        <v>6088</v>
      </c>
      <c r="K2266" t="s">
        <v>6031</v>
      </c>
      <c r="L2266" t="s">
        <v>45</v>
      </c>
      <c r="O2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AdjektiveOrder15weiblichGenusnominativeKasussingularNumerusGemischte DeklinationKeyPositivKomparationsGrad</v>
      </c>
      <c r="P2266">
        <v>2265</v>
      </c>
    </row>
    <row r="2267" spans="1:16">
      <c r="A2267" t="s">
        <v>6356</v>
      </c>
      <c r="B2267" t="s">
        <v>6857</v>
      </c>
      <c r="C2267" t="b">
        <f>COUNTIF(Table_Beispiel[relWort], Table_Nomen[[#This Row],[wortKey]]) &gt; 0</f>
        <v>0</v>
      </c>
      <c r="D2267" t="s">
        <v>6240</v>
      </c>
      <c r="F2267" t="s">
        <v>19</v>
      </c>
      <c r="H2267" t="s">
        <v>37</v>
      </c>
      <c r="I2267" t="s">
        <v>6088</v>
      </c>
      <c r="K2267" t="s">
        <v>6032</v>
      </c>
      <c r="L2267" t="s">
        <v>45</v>
      </c>
      <c r="O2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AdjektiveOrder16weiblichGenusnominativeKasussingularNumerusGemischte DeklinationKeyPositivKomparationsGrad</v>
      </c>
      <c r="P2267">
        <v>2266</v>
      </c>
    </row>
    <row r="2268" spans="1:16">
      <c r="A2268" t="s">
        <v>6357</v>
      </c>
      <c r="B2268" t="s">
        <v>6858</v>
      </c>
      <c r="C2268" t="b">
        <f>COUNTIF(Table_Beispiel[relWort], Table_Nomen[[#This Row],[wortKey]]) &gt; 0</f>
        <v>0</v>
      </c>
      <c r="D2268" t="s">
        <v>6240</v>
      </c>
      <c r="F2268" t="s">
        <v>19</v>
      </c>
      <c r="H2268" t="s">
        <v>37</v>
      </c>
      <c r="I2268" t="s">
        <v>6088</v>
      </c>
      <c r="K2268" t="s">
        <v>6033</v>
      </c>
      <c r="L2268" t="s">
        <v>45</v>
      </c>
      <c r="O2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AdjektiveOrder17weiblichGenusnominativeKasussingularNumerusGemischte DeklinationKeyPositivKomparationsGrad</v>
      </c>
      <c r="P2268">
        <v>2267</v>
      </c>
    </row>
    <row r="2269" spans="1:16">
      <c r="A2269" t="s">
        <v>6358</v>
      </c>
      <c r="B2269" t="s">
        <v>6859</v>
      </c>
      <c r="C2269" t="b">
        <f>COUNTIF(Table_Beispiel[relWort], Table_Nomen[[#This Row],[wortKey]]) &gt; 0</f>
        <v>0</v>
      </c>
      <c r="D2269" t="s">
        <v>6240</v>
      </c>
      <c r="F2269" t="s">
        <v>19</v>
      </c>
      <c r="H2269" t="s">
        <v>37</v>
      </c>
      <c r="I2269" t="s">
        <v>6088</v>
      </c>
      <c r="K2269" t="s">
        <v>6034</v>
      </c>
      <c r="L2269" t="s">
        <v>45</v>
      </c>
      <c r="O2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AdjektiveOrder18weiblichGenusnominativeKasussingularNumerusGemischte DeklinationKeyPositivKomparationsGrad</v>
      </c>
      <c r="P2269">
        <v>2268</v>
      </c>
    </row>
    <row r="2270" spans="1:16">
      <c r="A2270" t="s">
        <v>6359</v>
      </c>
      <c r="B2270" t="s">
        <v>6860</v>
      </c>
      <c r="C2270" t="b">
        <f>COUNTIF(Table_Beispiel[relWort], Table_Nomen[[#This Row],[wortKey]]) &gt; 0</f>
        <v>0</v>
      </c>
      <c r="D2270" t="s">
        <v>6240</v>
      </c>
      <c r="F2270" t="s">
        <v>19</v>
      </c>
      <c r="H2270" t="s">
        <v>37</v>
      </c>
      <c r="I2270" t="s">
        <v>6088</v>
      </c>
      <c r="K2270" t="s">
        <v>6035</v>
      </c>
      <c r="L2270" t="s">
        <v>45</v>
      </c>
      <c r="O2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AdjektiveOrder19weiblichGenusnominativeKasussingularNumerusGemischte DeklinationKeyPositivKomparationsGrad</v>
      </c>
      <c r="P2270">
        <v>2269</v>
      </c>
    </row>
    <row r="2271" spans="1:16">
      <c r="A2271" t="s">
        <v>6360</v>
      </c>
      <c r="B2271" t="s">
        <v>6861</v>
      </c>
      <c r="C2271" t="b">
        <f>COUNTIF(Table_Beispiel[relWort], Table_Nomen[[#This Row],[wortKey]]) &gt; 0</f>
        <v>0</v>
      </c>
      <c r="D2271" t="s">
        <v>6240</v>
      </c>
      <c r="F2271" t="s">
        <v>19</v>
      </c>
      <c r="H2271" t="s">
        <v>37</v>
      </c>
      <c r="I2271" t="s">
        <v>6088</v>
      </c>
      <c r="K2271" t="s">
        <v>6036</v>
      </c>
      <c r="L2271" t="s">
        <v>45</v>
      </c>
      <c r="O2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AdjektiveOrder20weiblichGenusnominativeKasussingularNumerusGemischte DeklinationKeyPositivKomparationsGrad</v>
      </c>
      <c r="P2271">
        <v>2270</v>
      </c>
    </row>
    <row r="2272" spans="1:16">
      <c r="A2272" t="s">
        <v>6361</v>
      </c>
      <c r="B2272" t="s">
        <v>6862</v>
      </c>
      <c r="C2272" t="b">
        <f>COUNTIF(Table_Beispiel[relWort], Table_Nomen[[#This Row],[wortKey]]) &gt; 0</f>
        <v>0</v>
      </c>
      <c r="D2272" t="s">
        <v>6240</v>
      </c>
      <c r="F2272" t="s">
        <v>19</v>
      </c>
      <c r="H2272" t="s">
        <v>37</v>
      </c>
      <c r="I2272" t="s">
        <v>6088</v>
      </c>
      <c r="K2272" t="s">
        <v>6037</v>
      </c>
      <c r="L2272" t="s">
        <v>45</v>
      </c>
      <c r="O2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AdjektiveOrder21weiblichGenusnominativeKasussingularNumerusGemischte DeklinationKeyPositivKomparationsGrad</v>
      </c>
      <c r="P2272">
        <v>2271</v>
      </c>
    </row>
    <row r="2273" spans="1:16">
      <c r="A2273" t="s">
        <v>6362</v>
      </c>
      <c r="B2273" t="s">
        <v>6863</v>
      </c>
      <c r="C2273" t="b">
        <f>COUNTIF(Table_Beispiel[relWort], Table_Nomen[[#This Row],[wortKey]]) &gt; 0</f>
        <v>0</v>
      </c>
      <c r="D2273" t="s">
        <v>6240</v>
      </c>
      <c r="F2273" t="s">
        <v>19</v>
      </c>
      <c r="H2273" t="s">
        <v>37</v>
      </c>
      <c r="I2273" t="s">
        <v>6088</v>
      </c>
      <c r="K2273" t="s">
        <v>6038</v>
      </c>
      <c r="L2273" t="s">
        <v>45</v>
      </c>
      <c r="O2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AdjektiveOrder22weiblichGenusnominativeKasussingularNumerusGemischte DeklinationKeyPositivKomparationsGrad</v>
      </c>
      <c r="P2273">
        <v>2272</v>
      </c>
    </row>
    <row r="2274" spans="1:16">
      <c r="A2274" t="s">
        <v>6363</v>
      </c>
      <c r="B2274" t="s">
        <v>6864</v>
      </c>
      <c r="C2274" t="b">
        <f>COUNTIF(Table_Beispiel[relWort], Table_Nomen[[#This Row],[wortKey]]) &gt; 0</f>
        <v>0</v>
      </c>
      <c r="D2274" t="s">
        <v>6240</v>
      </c>
      <c r="F2274" t="s">
        <v>19</v>
      </c>
      <c r="H2274" t="s">
        <v>37</v>
      </c>
      <c r="I2274" t="s">
        <v>6088</v>
      </c>
      <c r="K2274" t="s">
        <v>6039</v>
      </c>
      <c r="L2274" t="s">
        <v>45</v>
      </c>
      <c r="O2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AdjektiveOrder23weiblichGenusnominativeKasussingularNumerusGemischte DeklinationKeyPositivKomparationsGrad</v>
      </c>
      <c r="P2274">
        <v>2273</v>
      </c>
    </row>
    <row r="2275" spans="1:16">
      <c r="A2275" t="s">
        <v>6364</v>
      </c>
      <c r="B2275" t="s">
        <v>6865</v>
      </c>
      <c r="C2275" t="b">
        <f>COUNTIF(Table_Beispiel[relWort], Table_Nomen[[#This Row],[wortKey]]) &gt; 0</f>
        <v>0</v>
      </c>
      <c r="D2275" t="s">
        <v>6240</v>
      </c>
      <c r="F2275" t="s">
        <v>19</v>
      </c>
      <c r="H2275" t="s">
        <v>37</v>
      </c>
      <c r="I2275" t="s">
        <v>6088</v>
      </c>
      <c r="K2275" t="s">
        <v>6040</v>
      </c>
      <c r="L2275" t="s">
        <v>45</v>
      </c>
      <c r="O2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AdjektiveOrder24weiblichGenusnominativeKasussingularNumerusGemischte DeklinationKeyPositivKomparationsGrad</v>
      </c>
      <c r="P2275">
        <v>2274</v>
      </c>
    </row>
    <row r="2276" spans="1:16">
      <c r="A2276" t="s">
        <v>6365</v>
      </c>
      <c r="B2276" t="s">
        <v>6866</v>
      </c>
      <c r="C2276" t="b">
        <f>COUNTIF(Table_Beispiel[relWort], Table_Nomen[[#This Row],[wortKey]]) &gt; 0</f>
        <v>0</v>
      </c>
      <c r="D2276" t="s">
        <v>6240</v>
      </c>
      <c r="F2276" t="s">
        <v>19</v>
      </c>
      <c r="H2276" t="s">
        <v>37</v>
      </c>
      <c r="I2276" t="s">
        <v>6088</v>
      </c>
      <c r="K2276" t="s">
        <v>6041</v>
      </c>
      <c r="L2276" t="s">
        <v>45</v>
      </c>
      <c r="O2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AdjektiveOrder25weiblichGenusnominativeKasussingularNumerusGemischte DeklinationKeyPositivKomparationsGrad</v>
      </c>
      <c r="P2276">
        <v>2275</v>
      </c>
    </row>
    <row r="2277" spans="1:16">
      <c r="A2277" t="s">
        <v>6366</v>
      </c>
      <c r="B2277" t="s">
        <v>6867</v>
      </c>
      <c r="C2277" t="b">
        <f>COUNTIF(Table_Beispiel[relWort], Table_Nomen[[#This Row],[wortKey]]) &gt; 0</f>
        <v>0</v>
      </c>
      <c r="D2277" t="s">
        <v>6240</v>
      </c>
      <c r="F2277" t="s">
        <v>19</v>
      </c>
      <c r="H2277" t="s">
        <v>37</v>
      </c>
      <c r="I2277" t="s">
        <v>6088</v>
      </c>
      <c r="K2277" t="s">
        <v>6042</v>
      </c>
      <c r="L2277" t="s">
        <v>45</v>
      </c>
      <c r="O2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AdjektiveOrder26weiblichGenusnominativeKasussingularNumerusGemischte DeklinationKeyPositivKomparationsGrad</v>
      </c>
      <c r="P2277">
        <v>2276</v>
      </c>
    </row>
    <row r="2278" spans="1:16">
      <c r="A2278" t="s">
        <v>6367</v>
      </c>
      <c r="B2278" t="s">
        <v>6868</v>
      </c>
      <c r="C2278" t="b">
        <f>COUNTIF(Table_Beispiel[relWort], Table_Nomen[[#This Row],[wortKey]]) &gt; 0</f>
        <v>0</v>
      </c>
      <c r="D2278" t="s">
        <v>6240</v>
      </c>
      <c r="F2278" t="s">
        <v>19</v>
      </c>
      <c r="H2278" t="s">
        <v>37</v>
      </c>
      <c r="I2278" t="s">
        <v>6088</v>
      </c>
      <c r="K2278" t="s">
        <v>6043</v>
      </c>
      <c r="L2278" t="s">
        <v>45</v>
      </c>
      <c r="O2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AdjektiveOrder27weiblichGenusnominativeKasussingularNumerusGemischte DeklinationKeyPositivKomparationsGrad</v>
      </c>
      <c r="P2278">
        <v>2277</v>
      </c>
    </row>
    <row r="2279" spans="1:16">
      <c r="A2279" t="s">
        <v>6368</v>
      </c>
      <c r="B2279" t="s">
        <v>6869</v>
      </c>
      <c r="C2279" t="b">
        <f>COUNTIF(Table_Beispiel[relWort], Table_Nomen[[#This Row],[wortKey]]) &gt; 0</f>
        <v>0</v>
      </c>
      <c r="D2279" t="s">
        <v>6240</v>
      </c>
      <c r="F2279" t="s">
        <v>19</v>
      </c>
      <c r="H2279" t="s">
        <v>37</v>
      </c>
      <c r="I2279" t="s">
        <v>6088</v>
      </c>
      <c r="K2279" t="s">
        <v>6044</v>
      </c>
      <c r="L2279" t="s">
        <v>45</v>
      </c>
      <c r="O2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AdjektiveOrder28weiblichGenusnominativeKasussingularNumerusGemischte DeklinationKeyPositivKomparationsGrad</v>
      </c>
      <c r="P2279">
        <v>2278</v>
      </c>
    </row>
    <row r="2280" spans="1:16">
      <c r="A2280" t="s">
        <v>6369</v>
      </c>
      <c r="B2280" t="s">
        <v>6870</v>
      </c>
      <c r="C2280" t="b">
        <f>COUNTIF(Table_Beispiel[relWort], Table_Nomen[[#This Row],[wortKey]]) &gt; 0</f>
        <v>0</v>
      </c>
      <c r="D2280" t="s">
        <v>6240</v>
      </c>
      <c r="F2280" t="s">
        <v>19</v>
      </c>
      <c r="H2280" t="s">
        <v>37</v>
      </c>
      <c r="I2280" t="s">
        <v>6088</v>
      </c>
      <c r="K2280" t="s">
        <v>6045</v>
      </c>
      <c r="L2280" t="s">
        <v>45</v>
      </c>
      <c r="O2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AdjektiveOrder29weiblichGenusnominativeKasussingularNumerusGemischte DeklinationKeyPositivKomparationsGrad</v>
      </c>
      <c r="P2280">
        <v>2279</v>
      </c>
    </row>
    <row r="2281" spans="1:16">
      <c r="A2281" t="s">
        <v>6370</v>
      </c>
      <c r="B2281" t="s">
        <v>6871</v>
      </c>
      <c r="C2281" t="b">
        <f>COUNTIF(Table_Beispiel[relWort], Table_Nomen[[#This Row],[wortKey]]) &gt; 0</f>
        <v>0</v>
      </c>
      <c r="D2281" t="s">
        <v>6240</v>
      </c>
      <c r="F2281" t="s">
        <v>19</v>
      </c>
      <c r="H2281" t="s">
        <v>37</v>
      </c>
      <c r="I2281" t="s">
        <v>6088</v>
      </c>
      <c r="K2281" t="s">
        <v>6046</v>
      </c>
      <c r="L2281" t="s">
        <v>45</v>
      </c>
      <c r="O2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AdjektiveOrder30weiblichGenusnominativeKasussingularNumerusGemischte DeklinationKeyPositivKomparationsGrad</v>
      </c>
      <c r="P2281">
        <v>2280</v>
      </c>
    </row>
    <row r="2282" spans="1:16">
      <c r="A2282" t="s">
        <v>6371</v>
      </c>
      <c r="B2282" t="s">
        <v>6872</v>
      </c>
      <c r="C2282" t="b">
        <f>COUNTIF(Table_Beispiel[relWort], Table_Nomen[[#This Row],[wortKey]]) &gt; 0</f>
        <v>0</v>
      </c>
      <c r="D2282" t="s">
        <v>6240</v>
      </c>
      <c r="F2282" t="s">
        <v>19</v>
      </c>
      <c r="H2282" t="s">
        <v>37</v>
      </c>
      <c r="I2282" t="s">
        <v>6088</v>
      </c>
      <c r="K2282" t="s">
        <v>6047</v>
      </c>
      <c r="L2282" t="s">
        <v>45</v>
      </c>
      <c r="O2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AdjektiveOrder31weiblichGenusnominativeKasussingularNumerusGemischte DeklinationKeyPositivKomparationsGrad</v>
      </c>
      <c r="P2282">
        <v>2281</v>
      </c>
    </row>
    <row r="2283" spans="1:16">
      <c r="A2283" t="s">
        <v>6372</v>
      </c>
      <c r="B2283" t="s">
        <v>6873</v>
      </c>
      <c r="C2283" t="b">
        <f>COUNTIF(Table_Beispiel[relWort], Table_Nomen[[#This Row],[wortKey]]) &gt; 0</f>
        <v>0</v>
      </c>
      <c r="D2283" t="s">
        <v>6240</v>
      </c>
      <c r="F2283" t="s">
        <v>19</v>
      </c>
      <c r="H2283" t="s">
        <v>37</v>
      </c>
      <c r="I2283" t="s">
        <v>6088</v>
      </c>
      <c r="K2283" t="s">
        <v>6048</v>
      </c>
      <c r="L2283" t="s">
        <v>45</v>
      </c>
      <c r="O2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AdjektiveOrder32weiblichGenusnominativeKasussingularNumerusGemischte DeklinationKeyPositivKomparationsGrad</v>
      </c>
      <c r="P2283">
        <v>2282</v>
      </c>
    </row>
    <row r="2284" spans="1:16">
      <c r="A2284" t="s">
        <v>6373</v>
      </c>
      <c r="B2284" t="s">
        <v>6874</v>
      </c>
      <c r="C2284" t="b">
        <f>COUNTIF(Table_Beispiel[relWort], Table_Nomen[[#This Row],[wortKey]]) &gt; 0</f>
        <v>0</v>
      </c>
      <c r="D2284" t="s">
        <v>6240</v>
      </c>
      <c r="F2284" t="s">
        <v>19</v>
      </c>
      <c r="H2284" t="s">
        <v>37</v>
      </c>
      <c r="I2284" t="s">
        <v>6088</v>
      </c>
      <c r="K2284" t="s">
        <v>6049</v>
      </c>
      <c r="L2284" t="s">
        <v>45</v>
      </c>
      <c r="O2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AdjektiveOrder33weiblichGenusnominativeKasussingularNumerusGemischte DeklinationKeyPositivKomparationsGrad</v>
      </c>
      <c r="P2284">
        <v>2283</v>
      </c>
    </row>
    <row r="2285" spans="1:16">
      <c r="A2285" t="s">
        <v>6374</v>
      </c>
      <c r="B2285" t="s">
        <v>6875</v>
      </c>
      <c r="C2285" t="b">
        <f>COUNTIF(Table_Beispiel[relWort], Table_Nomen[[#This Row],[wortKey]]) &gt; 0</f>
        <v>0</v>
      </c>
      <c r="D2285" t="s">
        <v>6240</v>
      </c>
      <c r="F2285" t="s">
        <v>19</v>
      </c>
      <c r="H2285" t="s">
        <v>37</v>
      </c>
      <c r="I2285" t="s">
        <v>6088</v>
      </c>
      <c r="K2285" t="s">
        <v>6050</v>
      </c>
      <c r="L2285" t="s">
        <v>45</v>
      </c>
      <c r="O2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AdjektiveOrder34weiblichGenusnominativeKasussingularNumerusGemischte DeklinationKeyPositivKomparationsGrad</v>
      </c>
      <c r="P2285">
        <v>2284</v>
      </c>
    </row>
    <row r="2286" spans="1:16">
      <c r="A2286" t="s">
        <v>6375</v>
      </c>
      <c r="B2286" t="s">
        <v>6876</v>
      </c>
      <c r="C2286" t="b">
        <f>COUNTIF(Table_Beispiel[relWort], Table_Nomen[[#This Row],[wortKey]]) &gt; 0</f>
        <v>0</v>
      </c>
      <c r="D2286" t="s">
        <v>6240</v>
      </c>
      <c r="F2286" t="s">
        <v>19</v>
      </c>
      <c r="H2286" t="s">
        <v>37</v>
      </c>
      <c r="I2286" t="s">
        <v>6088</v>
      </c>
      <c r="K2286" t="s">
        <v>6051</v>
      </c>
      <c r="L2286" t="s">
        <v>45</v>
      </c>
      <c r="O2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AdjektiveOrder35weiblichGenusnominativeKasussingularNumerusGemischte DeklinationKeyPositivKomparationsGrad</v>
      </c>
      <c r="P2286">
        <v>2285</v>
      </c>
    </row>
    <row r="2287" spans="1:16">
      <c r="A2287" t="s">
        <v>6376</v>
      </c>
      <c r="B2287" t="s">
        <v>6877</v>
      </c>
      <c r="C2287" t="b">
        <f>COUNTIF(Table_Beispiel[relWort], Table_Nomen[[#This Row],[wortKey]]) &gt; 0</f>
        <v>0</v>
      </c>
      <c r="D2287" t="s">
        <v>6240</v>
      </c>
      <c r="F2287" t="s">
        <v>19</v>
      </c>
      <c r="H2287" t="s">
        <v>37</v>
      </c>
      <c r="I2287" t="s">
        <v>6088</v>
      </c>
      <c r="K2287" t="s">
        <v>6052</v>
      </c>
      <c r="L2287" t="s">
        <v>45</v>
      </c>
      <c r="O2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AdjektiveOrder36weiblichGenusnominativeKasussingularNumerusGemischte DeklinationKeyPositivKomparationsGrad</v>
      </c>
      <c r="P2287">
        <v>2286</v>
      </c>
    </row>
    <row r="2288" spans="1:16">
      <c r="A2288" t="s">
        <v>6377</v>
      </c>
      <c r="B2288" t="s">
        <v>6878</v>
      </c>
      <c r="C2288" t="b">
        <f>COUNTIF(Table_Beispiel[relWort], Table_Nomen[[#This Row],[wortKey]]) &gt; 0</f>
        <v>0</v>
      </c>
      <c r="D2288" t="s">
        <v>6240</v>
      </c>
      <c r="F2288" t="s">
        <v>19</v>
      </c>
      <c r="H2288" t="s">
        <v>37</v>
      </c>
      <c r="I2288" t="s">
        <v>6088</v>
      </c>
      <c r="K2288" t="s">
        <v>6053</v>
      </c>
      <c r="L2288" t="s">
        <v>45</v>
      </c>
      <c r="O2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AdjektiveOrder37weiblichGenusnominativeKasussingularNumerusGemischte DeklinationKeyPositivKomparationsGrad</v>
      </c>
      <c r="P2288">
        <v>2287</v>
      </c>
    </row>
    <row r="2289" spans="1:16">
      <c r="A2289" t="s">
        <v>6378</v>
      </c>
      <c r="B2289" t="s">
        <v>6879</v>
      </c>
      <c r="C2289" t="b">
        <f>COUNTIF(Table_Beispiel[relWort], Table_Nomen[[#This Row],[wortKey]]) &gt; 0</f>
        <v>0</v>
      </c>
      <c r="D2289" t="s">
        <v>6240</v>
      </c>
      <c r="F2289" t="s">
        <v>19</v>
      </c>
      <c r="H2289" t="s">
        <v>37</v>
      </c>
      <c r="I2289" t="s">
        <v>6088</v>
      </c>
      <c r="K2289" t="s">
        <v>6054</v>
      </c>
      <c r="L2289" t="s">
        <v>45</v>
      </c>
      <c r="O2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AdjektiveOrder38weiblichGenusnominativeKasussingularNumerusGemischte DeklinationKeyPositivKomparationsGrad</v>
      </c>
      <c r="P2289">
        <v>2288</v>
      </c>
    </row>
    <row r="2290" spans="1:16">
      <c r="A2290" t="s">
        <v>6379</v>
      </c>
      <c r="B2290" t="s">
        <v>6880</v>
      </c>
      <c r="C2290" t="b">
        <f>COUNTIF(Table_Beispiel[relWort], Table_Nomen[[#This Row],[wortKey]]) &gt; 0</f>
        <v>0</v>
      </c>
      <c r="D2290" t="s">
        <v>6240</v>
      </c>
      <c r="F2290" t="s">
        <v>19</v>
      </c>
      <c r="H2290" t="s">
        <v>37</v>
      </c>
      <c r="I2290" t="s">
        <v>6088</v>
      </c>
      <c r="K2290" t="s">
        <v>6055</v>
      </c>
      <c r="L2290" t="s">
        <v>45</v>
      </c>
      <c r="O2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AdjektiveOrder39weiblichGenusnominativeKasussingularNumerusGemischte DeklinationKeyPositivKomparationsGrad</v>
      </c>
      <c r="P2290">
        <v>2289</v>
      </c>
    </row>
    <row r="2291" spans="1:16">
      <c r="A2291" t="s">
        <v>6380</v>
      </c>
      <c r="B2291" t="s">
        <v>6881</v>
      </c>
      <c r="C2291" t="b">
        <f>COUNTIF(Table_Beispiel[relWort], Table_Nomen[[#This Row],[wortKey]]) &gt; 0</f>
        <v>0</v>
      </c>
      <c r="D2291" t="s">
        <v>6240</v>
      </c>
      <c r="F2291" t="s">
        <v>19</v>
      </c>
      <c r="H2291" t="s">
        <v>37</v>
      </c>
      <c r="I2291" t="s">
        <v>6088</v>
      </c>
      <c r="K2291" t="s">
        <v>6056</v>
      </c>
      <c r="L2291" t="s">
        <v>45</v>
      </c>
      <c r="O2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AdjektiveOrder40weiblichGenusnominativeKasussingularNumerusGemischte DeklinationKeyPositivKomparationsGrad</v>
      </c>
      <c r="P2291">
        <v>2290</v>
      </c>
    </row>
    <row r="2292" spans="1:16">
      <c r="A2292" t="s">
        <v>6381</v>
      </c>
      <c r="B2292" t="s">
        <v>6882</v>
      </c>
      <c r="C2292" t="b">
        <f>COUNTIF(Table_Beispiel[relWort], Table_Nomen[[#This Row],[wortKey]]) &gt; 0</f>
        <v>0</v>
      </c>
      <c r="D2292" t="s">
        <v>6240</v>
      </c>
      <c r="F2292" t="s">
        <v>19</v>
      </c>
      <c r="H2292" t="s">
        <v>37</v>
      </c>
      <c r="I2292" t="s">
        <v>6088</v>
      </c>
      <c r="K2292" t="s">
        <v>6057</v>
      </c>
      <c r="L2292" t="s">
        <v>45</v>
      </c>
      <c r="O2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AdjektiveOrder41weiblichGenusnominativeKasussingularNumerusGemischte DeklinationKeyPositivKomparationsGrad</v>
      </c>
      <c r="P2292">
        <v>2291</v>
      </c>
    </row>
    <row r="2293" spans="1:16">
      <c r="A2293" t="s">
        <v>6382</v>
      </c>
      <c r="B2293" t="s">
        <v>6883</v>
      </c>
      <c r="C2293" t="b">
        <f>COUNTIF(Table_Beispiel[relWort], Table_Nomen[[#This Row],[wortKey]]) &gt; 0</f>
        <v>0</v>
      </c>
      <c r="D2293" t="s">
        <v>6240</v>
      </c>
      <c r="F2293" t="s">
        <v>19</v>
      </c>
      <c r="H2293" t="s">
        <v>37</v>
      </c>
      <c r="I2293" t="s">
        <v>6088</v>
      </c>
      <c r="K2293" t="s">
        <v>6058</v>
      </c>
      <c r="L2293" t="s">
        <v>45</v>
      </c>
      <c r="O2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AdjektiveOrder42weiblichGenusnominativeKasussingularNumerusGemischte DeklinationKeyPositivKomparationsGrad</v>
      </c>
      <c r="P2293">
        <v>2292</v>
      </c>
    </row>
    <row r="2294" spans="1:16">
      <c r="A2294" t="s">
        <v>6383</v>
      </c>
      <c r="B2294" t="s">
        <v>6884</v>
      </c>
      <c r="C2294" t="b">
        <f>COUNTIF(Table_Beispiel[relWort], Table_Nomen[[#This Row],[wortKey]]) &gt; 0</f>
        <v>0</v>
      </c>
      <c r="D2294" t="s">
        <v>6240</v>
      </c>
      <c r="F2294" t="s">
        <v>19</v>
      </c>
      <c r="H2294" t="s">
        <v>37</v>
      </c>
      <c r="I2294" t="s">
        <v>6088</v>
      </c>
      <c r="K2294" t="s">
        <v>6059</v>
      </c>
      <c r="L2294" t="s">
        <v>45</v>
      </c>
      <c r="O2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AdjektiveOrder43weiblichGenusnominativeKasussingularNumerusGemischte DeklinationKeyPositivKomparationsGrad</v>
      </c>
      <c r="P2294">
        <v>2293</v>
      </c>
    </row>
    <row r="2295" spans="1:16">
      <c r="A2295" t="s">
        <v>6384</v>
      </c>
      <c r="B2295" t="s">
        <v>6885</v>
      </c>
      <c r="C2295" t="b">
        <f>COUNTIF(Table_Beispiel[relWort], Table_Nomen[[#This Row],[wortKey]]) &gt; 0</f>
        <v>0</v>
      </c>
      <c r="D2295" t="s">
        <v>6240</v>
      </c>
      <c r="F2295" t="s">
        <v>19</v>
      </c>
      <c r="H2295" t="s">
        <v>37</v>
      </c>
      <c r="I2295" t="s">
        <v>6088</v>
      </c>
      <c r="K2295" t="s">
        <v>6060</v>
      </c>
      <c r="L2295" t="s">
        <v>45</v>
      </c>
      <c r="O2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AdjektiveOrder44weiblichGenusnominativeKasussingularNumerusGemischte DeklinationKeyPositivKomparationsGrad</v>
      </c>
      <c r="P2295">
        <v>2294</v>
      </c>
    </row>
    <row r="2296" spans="1:16">
      <c r="A2296" t="s">
        <v>6385</v>
      </c>
      <c r="B2296" t="s">
        <v>6886</v>
      </c>
      <c r="C2296" t="b">
        <f>COUNTIF(Table_Beispiel[relWort], Table_Nomen[[#This Row],[wortKey]]) &gt; 0</f>
        <v>0</v>
      </c>
      <c r="D2296" t="s">
        <v>6240</v>
      </c>
      <c r="F2296" t="s">
        <v>19</v>
      </c>
      <c r="H2296" t="s">
        <v>37</v>
      </c>
      <c r="I2296" t="s">
        <v>6088</v>
      </c>
      <c r="K2296" t="s">
        <v>6061</v>
      </c>
      <c r="L2296" t="s">
        <v>45</v>
      </c>
      <c r="O2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AdjektiveOrder45weiblichGenusnominativeKasussingularNumerusGemischte DeklinationKeyPositivKomparationsGrad</v>
      </c>
      <c r="P2296">
        <v>2295</v>
      </c>
    </row>
    <row r="2297" spans="1:16">
      <c r="A2297" t="s">
        <v>6386</v>
      </c>
      <c r="B2297" t="s">
        <v>6887</v>
      </c>
      <c r="C2297" t="b">
        <f>COUNTIF(Table_Beispiel[relWort], Table_Nomen[[#This Row],[wortKey]]) &gt; 0</f>
        <v>0</v>
      </c>
      <c r="D2297" t="s">
        <v>6240</v>
      </c>
      <c r="F2297" t="s">
        <v>19</v>
      </c>
      <c r="H2297" t="s">
        <v>37</v>
      </c>
      <c r="I2297" t="s">
        <v>6088</v>
      </c>
      <c r="K2297" t="s">
        <v>6062</v>
      </c>
      <c r="L2297" t="s">
        <v>45</v>
      </c>
      <c r="O2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AdjektiveOrder46weiblichGenusnominativeKasussingularNumerusGemischte DeklinationKeyPositivKomparationsGrad</v>
      </c>
      <c r="P2297">
        <v>2296</v>
      </c>
    </row>
    <row r="2298" spans="1:16">
      <c r="A2298" t="s">
        <v>6387</v>
      </c>
      <c r="B2298" t="s">
        <v>6888</v>
      </c>
      <c r="C2298" t="b">
        <f>COUNTIF(Table_Beispiel[relWort], Table_Nomen[[#This Row],[wortKey]]) &gt; 0</f>
        <v>0</v>
      </c>
      <c r="D2298" t="s">
        <v>6240</v>
      </c>
      <c r="F2298" t="s">
        <v>19</v>
      </c>
      <c r="H2298" t="s">
        <v>37</v>
      </c>
      <c r="I2298" t="s">
        <v>6088</v>
      </c>
      <c r="K2298" t="s">
        <v>6063</v>
      </c>
      <c r="L2298" t="s">
        <v>45</v>
      </c>
      <c r="O2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AdjektiveOrder47weiblichGenusnominativeKasussingularNumerusGemischte DeklinationKeyPositivKomparationsGrad</v>
      </c>
      <c r="P2298">
        <v>2297</v>
      </c>
    </row>
    <row r="2299" spans="1:16">
      <c r="A2299" t="s">
        <v>6388</v>
      </c>
      <c r="B2299" t="s">
        <v>6889</v>
      </c>
      <c r="C2299" t="b">
        <f>COUNTIF(Table_Beispiel[relWort], Table_Nomen[[#This Row],[wortKey]]) &gt; 0</f>
        <v>0</v>
      </c>
      <c r="D2299" t="s">
        <v>6240</v>
      </c>
      <c r="F2299" t="s">
        <v>19</v>
      </c>
      <c r="H2299" t="s">
        <v>37</v>
      </c>
      <c r="I2299" t="s">
        <v>6088</v>
      </c>
      <c r="K2299" t="s">
        <v>6064</v>
      </c>
      <c r="L2299" t="s">
        <v>45</v>
      </c>
      <c r="O2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AdjektiveOrder48weiblichGenusnominativeKasussingularNumerusGemischte DeklinationKeyPositivKomparationsGrad</v>
      </c>
      <c r="P2299">
        <v>2298</v>
      </c>
    </row>
    <row r="2300" spans="1:16">
      <c r="A2300" t="s">
        <v>6389</v>
      </c>
      <c r="B2300" t="s">
        <v>6890</v>
      </c>
      <c r="C2300" t="b">
        <f>COUNTIF(Table_Beispiel[relWort], Table_Nomen[[#This Row],[wortKey]]) &gt; 0</f>
        <v>0</v>
      </c>
      <c r="D2300" t="s">
        <v>6240</v>
      </c>
      <c r="F2300" t="s">
        <v>19</v>
      </c>
      <c r="H2300" t="s">
        <v>37</v>
      </c>
      <c r="I2300" t="s">
        <v>6088</v>
      </c>
      <c r="K2300" t="s">
        <v>6065</v>
      </c>
      <c r="L2300" t="s">
        <v>45</v>
      </c>
      <c r="O2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AdjektiveOrder49weiblichGenusnominativeKasussingularNumerusGemischte DeklinationKeyPositivKomparationsGrad</v>
      </c>
      <c r="P2300">
        <v>2299</v>
      </c>
    </row>
    <row r="2301" spans="1:16">
      <c r="A2301" t="s">
        <v>6390</v>
      </c>
      <c r="B2301" t="s">
        <v>6891</v>
      </c>
      <c r="C2301" t="b">
        <f>COUNTIF(Table_Beispiel[relWort], Table_Nomen[[#This Row],[wortKey]]) &gt; 0</f>
        <v>0</v>
      </c>
      <c r="D2301" t="s">
        <v>6240</v>
      </c>
      <c r="F2301" t="s">
        <v>19</v>
      </c>
      <c r="H2301" t="s">
        <v>37</v>
      </c>
      <c r="I2301" t="s">
        <v>6088</v>
      </c>
      <c r="K2301" t="s">
        <v>6066</v>
      </c>
      <c r="L2301" t="s">
        <v>45</v>
      </c>
      <c r="O2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AdjektiveOrder50weiblichGenusnominativeKasussingularNumerusGemischte DeklinationKeyPositivKomparationsGrad</v>
      </c>
      <c r="P2301">
        <v>2300</v>
      </c>
    </row>
    <row r="2302" spans="1:16">
      <c r="A2302" t="s">
        <v>6393</v>
      </c>
      <c r="B2302" t="s">
        <v>6892</v>
      </c>
      <c r="C2302" t="b">
        <f>COUNTIF(Table_Beispiel[relWort], Table_Nomen[[#This Row],[wortKey]]) &gt; 0</f>
        <v>0</v>
      </c>
      <c r="D2302" t="s">
        <v>6442</v>
      </c>
      <c r="F2302" t="str">
        <f t="shared" ref="F2302:F2333" si="28">IF(OR(LEFT(A2302,4)="der ", ISNUMBER(SEARCH("/der",A2302))),"mannlichGenus",
 IF(OR(LEFT(A2302,4)="das ", ISNUMBER(SEARCH("/das",A2302))),"sachlichGenus",
 IF(OR(LEFT(A2302,4)="die ", ISNUMBER(SEARCH("/die",A2302))),"weiblichGenus",
 "")))</f>
        <v/>
      </c>
      <c r="K2302" t="s">
        <v>6017</v>
      </c>
      <c r="O2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AdjektiveOrder1GrundformKey</v>
      </c>
      <c r="P2302">
        <v>2301</v>
      </c>
    </row>
    <row r="2303" spans="1:16">
      <c r="A2303" t="s">
        <v>6394</v>
      </c>
      <c r="B2303" t="s">
        <v>6893</v>
      </c>
      <c r="C2303" t="b">
        <f>COUNTIF(Table_Beispiel[relWort], Table_Nomen[[#This Row],[wortKey]]) &gt; 0</f>
        <v>0</v>
      </c>
      <c r="D2303" t="s">
        <v>6442</v>
      </c>
      <c r="F2303" t="str">
        <f t="shared" si="28"/>
        <v/>
      </c>
      <c r="K2303" t="s">
        <v>6018</v>
      </c>
      <c r="O2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AdjektiveOrder2GrundformKey</v>
      </c>
      <c r="P2303">
        <v>2302</v>
      </c>
    </row>
    <row r="2304" spans="1:16">
      <c r="A2304" t="s">
        <v>6395</v>
      </c>
      <c r="B2304" t="s">
        <v>6894</v>
      </c>
      <c r="C2304" t="b">
        <f>COUNTIF(Table_Beispiel[relWort], Table_Nomen[[#This Row],[wortKey]]) &gt; 0</f>
        <v>0</v>
      </c>
      <c r="D2304" t="s">
        <v>6442</v>
      </c>
      <c r="F2304" t="str">
        <f t="shared" si="28"/>
        <v/>
      </c>
      <c r="K2304" t="s">
        <v>6019</v>
      </c>
      <c r="O2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AdjektiveOrder3GrundformKey</v>
      </c>
      <c r="P2304">
        <v>2303</v>
      </c>
    </row>
    <row r="2305" spans="1:16">
      <c r="A2305" t="s">
        <v>6396</v>
      </c>
      <c r="B2305" t="s">
        <v>6895</v>
      </c>
      <c r="C2305" t="b">
        <f>COUNTIF(Table_Beispiel[relWort], Table_Nomen[[#This Row],[wortKey]]) &gt; 0</f>
        <v>0</v>
      </c>
      <c r="D2305" t="s">
        <v>6442</v>
      </c>
      <c r="F2305" t="str">
        <f t="shared" si="28"/>
        <v/>
      </c>
      <c r="K2305" t="s">
        <v>6020</v>
      </c>
      <c r="O2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AdjektiveOrder4GrundformKey</v>
      </c>
      <c r="P2305">
        <v>2304</v>
      </c>
    </row>
    <row r="2306" spans="1:16">
      <c r="A2306" t="s">
        <v>6397</v>
      </c>
      <c r="B2306" t="s">
        <v>6896</v>
      </c>
      <c r="C2306" t="b">
        <f>COUNTIF(Table_Beispiel[relWort], Table_Nomen[[#This Row],[wortKey]]) &gt; 0</f>
        <v>0</v>
      </c>
      <c r="D2306" t="s">
        <v>6442</v>
      </c>
      <c r="F2306" t="str">
        <f t="shared" si="28"/>
        <v/>
      </c>
      <c r="K2306" t="s">
        <v>6021</v>
      </c>
      <c r="O2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AdjektiveOrder5GrundformKey</v>
      </c>
      <c r="P2306">
        <v>2305</v>
      </c>
    </row>
    <row r="2307" spans="1:16">
      <c r="A2307" t="s">
        <v>6398</v>
      </c>
      <c r="B2307" t="s">
        <v>6897</v>
      </c>
      <c r="C2307" t="b">
        <f>COUNTIF(Table_Beispiel[relWort], Table_Nomen[[#This Row],[wortKey]]) &gt; 0</f>
        <v>0</v>
      </c>
      <c r="D2307" t="s">
        <v>6442</v>
      </c>
      <c r="F2307" t="str">
        <f t="shared" si="28"/>
        <v/>
      </c>
      <c r="K2307" t="s">
        <v>6022</v>
      </c>
      <c r="O2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AdjektiveOrder6GrundformKey</v>
      </c>
      <c r="P2307">
        <v>2306</v>
      </c>
    </row>
    <row r="2308" spans="1:16">
      <c r="A2308" t="s">
        <v>6399</v>
      </c>
      <c r="B2308" t="s">
        <v>6898</v>
      </c>
      <c r="C2308" t="b">
        <f>COUNTIF(Table_Beispiel[relWort], Table_Nomen[[#This Row],[wortKey]]) &gt; 0</f>
        <v>0</v>
      </c>
      <c r="D2308" s="8" t="s">
        <v>6442</v>
      </c>
      <c r="F2308" t="str">
        <f t="shared" si="28"/>
        <v/>
      </c>
      <c r="K2308" t="s">
        <v>6023</v>
      </c>
      <c r="O2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AdjektiveOrder7GrundformKey</v>
      </c>
      <c r="P2308">
        <v>2307</v>
      </c>
    </row>
    <row r="2309" spans="1:16">
      <c r="A2309" t="s">
        <v>6400</v>
      </c>
      <c r="B2309" t="s">
        <v>6899</v>
      </c>
      <c r="C2309" t="b">
        <f>COUNTIF(Table_Beispiel[relWort], Table_Nomen[[#This Row],[wortKey]]) &gt; 0</f>
        <v>0</v>
      </c>
      <c r="D2309" t="s">
        <v>6442</v>
      </c>
      <c r="F2309" t="str">
        <f t="shared" si="28"/>
        <v/>
      </c>
      <c r="K2309" t="s">
        <v>6024</v>
      </c>
      <c r="O2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AdjektiveOrder8GrundformKey</v>
      </c>
      <c r="P2309">
        <v>2308</v>
      </c>
    </row>
    <row r="2310" spans="1:16">
      <c r="A2310" t="s">
        <v>6401</v>
      </c>
      <c r="B2310" t="s">
        <v>6900</v>
      </c>
      <c r="C2310" t="b">
        <f>COUNTIF(Table_Beispiel[relWort], Table_Nomen[[#This Row],[wortKey]]) &gt; 0</f>
        <v>0</v>
      </c>
      <c r="D2310" t="s">
        <v>6442</v>
      </c>
      <c r="F2310" t="str">
        <f t="shared" si="28"/>
        <v/>
      </c>
      <c r="K2310" t="s">
        <v>6025</v>
      </c>
      <c r="O2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AdjektiveOrder9GrundformKey</v>
      </c>
      <c r="P2310">
        <v>2309</v>
      </c>
    </row>
    <row r="2311" spans="1:16">
      <c r="A2311" t="s">
        <v>6402</v>
      </c>
      <c r="B2311" t="s">
        <v>6901</v>
      </c>
      <c r="C2311" t="b">
        <f>COUNTIF(Table_Beispiel[relWort], Table_Nomen[[#This Row],[wortKey]]) &gt; 0</f>
        <v>0</v>
      </c>
      <c r="D2311" t="s">
        <v>6442</v>
      </c>
      <c r="F2311" t="str">
        <f t="shared" si="28"/>
        <v/>
      </c>
      <c r="K2311" t="s">
        <v>6026</v>
      </c>
      <c r="O2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AdjektiveOrder10GrundformKey</v>
      </c>
      <c r="P2311">
        <v>2310</v>
      </c>
    </row>
    <row r="2312" spans="1:16">
      <c r="A2312" t="s">
        <v>6403</v>
      </c>
      <c r="B2312" t="s">
        <v>6902</v>
      </c>
      <c r="C2312" t="b">
        <f>COUNTIF(Table_Beispiel[relWort], Table_Nomen[[#This Row],[wortKey]]) &gt; 0</f>
        <v>0</v>
      </c>
      <c r="D2312" t="s">
        <v>6442</v>
      </c>
      <c r="F2312" t="str">
        <f t="shared" si="28"/>
        <v/>
      </c>
      <c r="K2312" t="s">
        <v>6027</v>
      </c>
      <c r="O2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AdjektiveOrder11GrundformKey</v>
      </c>
      <c r="P2312">
        <v>2311</v>
      </c>
    </row>
    <row r="2313" spans="1:16">
      <c r="A2313" t="s">
        <v>6404</v>
      </c>
      <c r="B2313" t="s">
        <v>6903</v>
      </c>
      <c r="C2313" t="b">
        <f>COUNTIF(Table_Beispiel[relWort], Table_Nomen[[#This Row],[wortKey]]) &gt; 0</f>
        <v>0</v>
      </c>
      <c r="D2313" t="s">
        <v>6442</v>
      </c>
      <c r="F2313" t="str">
        <f t="shared" si="28"/>
        <v/>
      </c>
      <c r="K2313" t="s">
        <v>6028</v>
      </c>
      <c r="O2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AdjektiveOrder12GrundformKey</v>
      </c>
      <c r="P2313">
        <v>2312</v>
      </c>
    </row>
    <row r="2314" spans="1:16">
      <c r="A2314" t="s">
        <v>6405</v>
      </c>
      <c r="B2314" t="s">
        <v>6904</v>
      </c>
      <c r="C2314" t="b">
        <f>COUNTIF(Table_Beispiel[relWort], Table_Nomen[[#This Row],[wortKey]]) &gt; 0</f>
        <v>0</v>
      </c>
      <c r="D2314" t="s">
        <v>6442</v>
      </c>
      <c r="F2314" t="str">
        <f t="shared" si="28"/>
        <v/>
      </c>
      <c r="K2314" t="s">
        <v>6029</v>
      </c>
      <c r="O2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AdjektiveOrder13GrundformKey</v>
      </c>
      <c r="P2314">
        <v>2313</v>
      </c>
    </row>
    <row r="2315" spans="1:16">
      <c r="A2315" t="s">
        <v>6406</v>
      </c>
      <c r="B2315" t="s">
        <v>6905</v>
      </c>
      <c r="C2315" t="b">
        <f>COUNTIF(Table_Beispiel[relWort], Table_Nomen[[#This Row],[wortKey]]) &gt; 0</f>
        <v>0</v>
      </c>
      <c r="D2315" t="s">
        <v>6442</v>
      </c>
      <c r="F2315" t="str">
        <f t="shared" si="28"/>
        <v/>
      </c>
      <c r="K2315" t="s">
        <v>6030</v>
      </c>
      <c r="O2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AdjektiveOrder14GrundformKey</v>
      </c>
      <c r="P2315">
        <v>2314</v>
      </c>
    </row>
    <row r="2316" spans="1:16">
      <c r="A2316" t="s">
        <v>6407</v>
      </c>
      <c r="B2316" t="s">
        <v>6906</v>
      </c>
      <c r="C2316" t="b">
        <f>COUNTIF(Table_Beispiel[relWort], Table_Nomen[[#This Row],[wortKey]]) &gt; 0</f>
        <v>0</v>
      </c>
      <c r="D2316" t="s">
        <v>6442</v>
      </c>
      <c r="F2316" t="str">
        <f t="shared" si="28"/>
        <v/>
      </c>
      <c r="K2316" t="s">
        <v>6031</v>
      </c>
      <c r="O2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AdjektiveOrder15GrundformKey</v>
      </c>
      <c r="P2316">
        <v>2315</v>
      </c>
    </row>
    <row r="2317" spans="1:16">
      <c r="A2317" t="s">
        <v>6408</v>
      </c>
      <c r="B2317" t="s">
        <v>6907</v>
      </c>
      <c r="C2317" t="b">
        <f>COUNTIF(Table_Beispiel[relWort], Table_Nomen[[#This Row],[wortKey]]) &gt; 0</f>
        <v>0</v>
      </c>
      <c r="D2317" t="s">
        <v>6442</v>
      </c>
      <c r="F2317" t="str">
        <f t="shared" si="28"/>
        <v/>
      </c>
      <c r="K2317" t="s">
        <v>6032</v>
      </c>
      <c r="O2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AdjektiveOrder16GrundformKey</v>
      </c>
      <c r="P2317">
        <v>2316</v>
      </c>
    </row>
    <row r="2318" spans="1:16">
      <c r="A2318" t="s">
        <v>6409</v>
      </c>
      <c r="B2318" t="s">
        <v>6908</v>
      </c>
      <c r="C2318" t="b">
        <f>COUNTIF(Table_Beispiel[relWort], Table_Nomen[[#This Row],[wortKey]]) &gt; 0</f>
        <v>0</v>
      </c>
      <c r="D2318" t="s">
        <v>6442</v>
      </c>
      <c r="F2318" t="str">
        <f t="shared" si="28"/>
        <v/>
      </c>
      <c r="K2318" t="s">
        <v>6033</v>
      </c>
      <c r="O2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AdjektiveOrder17GrundformKey</v>
      </c>
      <c r="P2318">
        <v>2317</v>
      </c>
    </row>
    <row r="2319" spans="1:16">
      <c r="A2319" t="s">
        <v>6410</v>
      </c>
      <c r="B2319" t="s">
        <v>6909</v>
      </c>
      <c r="C2319" t="b">
        <f>COUNTIF(Table_Beispiel[relWort], Table_Nomen[[#This Row],[wortKey]]) &gt; 0</f>
        <v>0</v>
      </c>
      <c r="D2319" t="s">
        <v>6442</v>
      </c>
      <c r="F2319" t="str">
        <f t="shared" si="28"/>
        <v/>
      </c>
      <c r="K2319" t="s">
        <v>6034</v>
      </c>
      <c r="O2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AdjektiveOrder18GrundformKey</v>
      </c>
      <c r="P2319">
        <v>2318</v>
      </c>
    </row>
    <row r="2320" spans="1:16">
      <c r="A2320" t="s">
        <v>6411</v>
      </c>
      <c r="B2320" t="s">
        <v>6910</v>
      </c>
      <c r="C2320" t="b">
        <f>COUNTIF(Table_Beispiel[relWort], Table_Nomen[[#This Row],[wortKey]]) &gt; 0</f>
        <v>0</v>
      </c>
      <c r="D2320" t="s">
        <v>6442</v>
      </c>
      <c r="F2320" t="str">
        <f t="shared" si="28"/>
        <v/>
      </c>
      <c r="K2320" t="s">
        <v>6035</v>
      </c>
      <c r="O2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AdjektiveOrder19GrundformKey</v>
      </c>
      <c r="P2320">
        <v>2319</v>
      </c>
    </row>
    <row r="2321" spans="1:16">
      <c r="A2321" t="s">
        <v>6412</v>
      </c>
      <c r="B2321" t="s">
        <v>6911</v>
      </c>
      <c r="C2321" t="b">
        <f>COUNTIF(Table_Beispiel[relWort], Table_Nomen[[#This Row],[wortKey]]) &gt; 0</f>
        <v>0</v>
      </c>
      <c r="D2321" t="s">
        <v>6442</v>
      </c>
      <c r="F2321" t="str">
        <f t="shared" si="28"/>
        <v/>
      </c>
      <c r="K2321" t="s">
        <v>6036</v>
      </c>
      <c r="O2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AdjektiveOrder20GrundformKey</v>
      </c>
      <c r="P2321">
        <v>2320</v>
      </c>
    </row>
    <row r="2322" spans="1:16">
      <c r="A2322" t="s">
        <v>6413</v>
      </c>
      <c r="B2322" t="s">
        <v>6912</v>
      </c>
      <c r="C2322" t="b">
        <f>COUNTIF(Table_Beispiel[relWort], Table_Nomen[[#This Row],[wortKey]]) &gt; 0</f>
        <v>0</v>
      </c>
      <c r="D2322" t="s">
        <v>6442</v>
      </c>
      <c r="F2322" t="str">
        <f t="shared" si="28"/>
        <v/>
      </c>
      <c r="K2322" t="s">
        <v>6037</v>
      </c>
      <c r="O2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AdjektiveOrder21GrundformKey</v>
      </c>
      <c r="P2322">
        <v>2321</v>
      </c>
    </row>
    <row r="2323" spans="1:16">
      <c r="A2323" t="s">
        <v>6067</v>
      </c>
      <c r="B2323" t="s">
        <v>6913</v>
      </c>
      <c r="C2323" t="b">
        <f>COUNTIF(Table_Beispiel[relWort], Table_Nomen[[#This Row],[wortKey]]) &gt; 0</f>
        <v>0</v>
      </c>
      <c r="D2323" t="s">
        <v>6442</v>
      </c>
      <c r="F2323" t="str">
        <f t="shared" si="28"/>
        <v/>
      </c>
      <c r="K2323" t="s">
        <v>6038</v>
      </c>
      <c r="O2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AdjektiveOrder22GrundformKey</v>
      </c>
      <c r="P2323">
        <v>2322</v>
      </c>
    </row>
    <row r="2324" spans="1:16">
      <c r="A2324" t="s">
        <v>6414</v>
      </c>
      <c r="B2324" t="s">
        <v>6914</v>
      </c>
      <c r="C2324" t="b">
        <f>COUNTIF(Table_Beispiel[relWort], Table_Nomen[[#This Row],[wortKey]]) &gt; 0</f>
        <v>0</v>
      </c>
      <c r="D2324" t="s">
        <v>6442</v>
      </c>
      <c r="F2324" t="str">
        <f t="shared" si="28"/>
        <v/>
      </c>
      <c r="K2324" t="s">
        <v>6039</v>
      </c>
      <c r="O2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AdjektiveOrder23GrundformKey</v>
      </c>
      <c r="P2324">
        <v>2323</v>
      </c>
    </row>
    <row r="2325" spans="1:16">
      <c r="A2325" t="s">
        <v>6415</v>
      </c>
      <c r="B2325" t="s">
        <v>6915</v>
      </c>
      <c r="C2325" t="b">
        <f>COUNTIF(Table_Beispiel[relWort], Table_Nomen[[#This Row],[wortKey]]) &gt; 0</f>
        <v>0</v>
      </c>
      <c r="D2325" t="s">
        <v>6442</v>
      </c>
      <c r="F2325" t="str">
        <f t="shared" si="28"/>
        <v/>
      </c>
      <c r="K2325" t="s">
        <v>6040</v>
      </c>
      <c r="O2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AdjektiveOrder24GrundformKey</v>
      </c>
      <c r="P2325">
        <v>2324</v>
      </c>
    </row>
    <row r="2326" spans="1:16">
      <c r="A2326" t="s">
        <v>6416</v>
      </c>
      <c r="B2326" t="s">
        <v>6916</v>
      </c>
      <c r="C2326" t="b">
        <f>COUNTIF(Table_Beispiel[relWort], Table_Nomen[[#This Row],[wortKey]]) &gt; 0</f>
        <v>0</v>
      </c>
      <c r="D2326" t="s">
        <v>6442</v>
      </c>
      <c r="F2326" t="str">
        <f t="shared" si="28"/>
        <v/>
      </c>
      <c r="K2326" t="s">
        <v>6041</v>
      </c>
      <c r="O2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AdjektiveOrder25GrundformKey</v>
      </c>
      <c r="P2326">
        <v>2325</v>
      </c>
    </row>
    <row r="2327" spans="1:16">
      <c r="A2327" t="s">
        <v>6417</v>
      </c>
      <c r="B2327" t="s">
        <v>6917</v>
      </c>
      <c r="C2327" t="b">
        <f>COUNTIF(Table_Beispiel[relWort], Table_Nomen[[#This Row],[wortKey]]) &gt; 0</f>
        <v>0</v>
      </c>
      <c r="D2327" t="s">
        <v>6442</v>
      </c>
      <c r="F2327" t="str">
        <f t="shared" si="28"/>
        <v/>
      </c>
      <c r="K2327" t="s">
        <v>6042</v>
      </c>
      <c r="O2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AdjektiveOrder26GrundformKey</v>
      </c>
      <c r="P2327">
        <v>2326</v>
      </c>
    </row>
    <row r="2328" spans="1:16">
      <c r="A2328" t="s">
        <v>6418</v>
      </c>
      <c r="B2328" t="s">
        <v>6918</v>
      </c>
      <c r="C2328" t="b">
        <f>COUNTIF(Table_Beispiel[relWort], Table_Nomen[[#This Row],[wortKey]]) &gt; 0</f>
        <v>0</v>
      </c>
      <c r="D2328" t="s">
        <v>6442</v>
      </c>
      <c r="F2328" t="str">
        <f t="shared" si="28"/>
        <v/>
      </c>
      <c r="K2328" t="s">
        <v>6043</v>
      </c>
      <c r="O2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AdjektiveOrder27GrundformKey</v>
      </c>
      <c r="P2328">
        <v>2327</v>
      </c>
    </row>
    <row r="2329" spans="1:16">
      <c r="A2329" t="s">
        <v>6419</v>
      </c>
      <c r="B2329" t="s">
        <v>6919</v>
      </c>
      <c r="C2329" t="b">
        <f>COUNTIF(Table_Beispiel[relWort], Table_Nomen[[#This Row],[wortKey]]) &gt; 0</f>
        <v>0</v>
      </c>
      <c r="D2329" t="s">
        <v>6442</v>
      </c>
      <c r="F2329" t="str">
        <f t="shared" si="28"/>
        <v/>
      </c>
      <c r="K2329" t="s">
        <v>6044</v>
      </c>
      <c r="O2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AdjektiveOrder28GrundformKey</v>
      </c>
      <c r="P2329">
        <v>2328</v>
      </c>
    </row>
    <row r="2330" spans="1:16">
      <c r="A2330" t="s">
        <v>6420</v>
      </c>
      <c r="B2330" t="s">
        <v>6920</v>
      </c>
      <c r="C2330" t="b">
        <f>COUNTIF(Table_Beispiel[relWort], Table_Nomen[[#This Row],[wortKey]]) &gt; 0</f>
        <v>0</v>
      </c>
      <c r="D2330" t="s">
        <v>6442</v>
      </c>
      <c r="F2330" t="str">
        <f t="shared" si="28"/>
        <v/>
      </c>
      <c r="K2330" t="s">
        <v>6045</v>
      </c>
      <c r="O2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AdjektiveOrder29GrundformKey</v>
      </c>
      <c r="P2330">
        <v>2329</v>
      </c>
    </row>
    <row r="2331" spans="1:16">
      <c r="A2331" t="s">
        <v>6421</v>
      </c>
      <c r="B2331" t="s">
        <v>6921</v>
      </c>
      <c r="C2331" t="b">
        <f>COUNTIF(Table_Beispiel[relWort], Table_Nomen[[#This Row],[wortKey]]) &gt; 0</f>
        <v>0</v>
      </c>
      <c r="D2331" t="s">
        <v>6442</v>
      </c>
      <c r="F2331" t="str">
        <f t="shared" si="28"/>
        <v/>
      </c>
      <c r="K2331" t="s">
        <v>6046</v>
      </c>
      <c r="O2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AdjektiveOrder30GrundformKey</v>
      </c>
      <c r="P2331">
        <v>2330</v>
      </c>
    </row>
    <row r="2332" spans="1:16">
      <c r="A2332" t="s">
        <v>6422</v>
      </c>
      <c r="B2332" t="s">
        <v>6922</v>
      </c>
      <c r="C2332" t="b">
        <f>COUNTIF(Table_Beispiel[relWort], Table_Nomen[[#This Row],[wortKey]]) &gt; 0</f>
        <v>0</v>
      </c>
      <c r="D2332" t="s">
        <v>6442</v>
      </c>
      <c r="F2332" t="str">
        <f t="shared" si="28"/>
        <v/>
      </c>
      <c r="K2332" t="s">
        <v>6047</v>
      </c>
      <c r="O2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AdjektiveOrder31GrundformKey</v>
      </c>
      <c r="P2332">
        <v>2331</v>
      </c>
    </row>
    <row r="2333" spans="1:16">
      <c r="A2333" t="s">
        <v>6423</v>
      </c>
      <c r="B2333" t="s">
        <v>6923</v>
      </c>
      <c r="C2333" t="b">
        <f>COUNTIF(Table_Beispiel[relWort], Table_Nomen[[#This Row],[wortKey]]) &gt; 0</f>
        <v>0</v>
      </c>
      <c r="D2333" t="s">
        <v>6442</v>
      </c>
      <c r="F2333" t="str">
        <f t="shared" si="28"/>
        <v/>
      </c>
      <c r="K2333" t="s">
        <v>6048</v>
      </c>
      <c r="O2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AdjektiveOrder32GrundformKey</v>
      </c>
      <c r="P2333">
        <v>2332</v>
      </c>
    </row>
    <row r="2334" spans="1:16">
      <c r="A2334" t="s">
        <v>6424</v>
      </c>
      <c r="B2334" t="s">
        <v>6924</v>
      </c>
      <c r="C2334" t="b">
        <f>COUNTIF(Table_Beispiel[relWort], Table_Nomen[[#This Row],[wortKey]]) &gt; 0</f>
        <v>0</v>
      </c>
      <c r="D2334" t="s">
        <v>6442</v>
      </c>
      <c r="F2334" t="str">
        <f t="shared" ref="F2334:F2351" si="29">IF(OR(LEFT(A2334,4)="der ", ISNUMBER(SEARCH("/der",A2334))),"mannlichGenus",
 IF(OR(LEFT(A2334,4)="das ", ISNUMBER(SEARCH("/das",A2334))),"sachlichGenus",
 IF(OR(LEFT(A2334,4)="die ", ISNUMBER(SEARCH("/die",A2334))),"weiblichGenus",
 "")))</f>
        <v/>
      </c>
      <c r="K2334" t="s">
        <v>6049</v>
      </c>
      <c r="O2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AdjektiveOrder33GrundformKey</v>
      </c>
      <c r="P2334">
        <v>2333</v>
      </c>
    </row>
    <row r="2335" spans="1:16">
      <c r="A2335" t="s">
        <v>6425</v>
      </c>
      <c r="B2335" t="s">
        <v>6925</v>
      </c>
      <c r="C2335" t="b">
        <f>COUNTIF(Table_Beispiel[relWort], Table_Nomen[[#This Row],[wortKey]]) &gt; 0</f>
        <v>0</v>
      </c>
      <c r="D2335" t="s">
        <v>6442</v>
      </c>
      <c r="F2335" t="str">
        <f t="shared" si="29"/>
        <v/>
      </c>
      <c r="K2335" t="s">
        <v>6050</v>
      </c>
      <c r="O2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AdjektiveOrder34GrundformKey</v>
      </c>
      <c r="P2335">
        <v>2334</v>
      </c>
    </row>
    <row r="2336" spans="1:16">
      <c r="A2336" t="s">
        <v>6426</v>
      </c>
      <c r="B2336" t="s">
        <v>6926</v>
      </c>
      <c r="C2336" t="b">
        <f>COUNTIF(Table_Beispiel[relWort], Table_Nomen[[#This Row],[wortKey]]) &gt; 0</f>
        <v>0</v>
      </c>
      <c r="D2336" t="s">
        <v>6442</v>
      </c>
      <c r="F2336" t="str">
        <f t="shared" si="29"/>
        <v/>
      </c>
      <c r="K2336" t="s">
        <v>6051</v>
      </c>
      <c r="O2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AdjektiveOrder35GrundformKey</v>
      </c>
      <c r="P2336">
        <v>2335</v>
      </c>
    </row>
    <row r="2337" spans="1:16">
      <c r="A2337" t="s">
        <v>6427</v>
      </c>
      <c r="B2337" t="s">
        <v>6927</v>
      </c>
      <c r="C2337" t="b">
        <f>COUNTIF(Table_Beispiel[relWort], Table_Nomen[[#This Row],[wortKey]]) &gt; 0</f>
        <v>0</v>
      </c>
      <c r="D2337" t="s">
        <v>6442</v>
      </c>
      <c r="F2337" t="str">
        <f t="shared" si="29"/>
        <v/>
      </c>
      <c r="K2337" t="s">
        <v>6052</v>
      </c>
      <c r="O2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AdjektiveOrder36GrundformKey</v>
      </c>
      <c r="P2337">
        <v>2336</v>
      </c>
    </row>
    <row r="2338" spans="1:16">
      <c r="A2338" t="s">
        <v>6428</v>
      </c>
      <c r="B2338" t="s">
        <v>6928</v>
      </c>
      <c r="C2338" t="b">
        <f>COUNTIF(Table_Beispiel[relWort], Table_Nomen[[#This Row],[wortKey]]) &gt; 0</f>
        <v>0</v>
      </c>
      <c r="D2338" t="s">
        <v>6442</v>
      </c>
      <c r="F2338" t="str">
        <f t="shared" si="29"/>
        <v/>
      </c>
      <c r="K2338" t="s">
        <v>6053</v>
      </c>
      <c r="O2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AdjektiveOrder37GrundformKey</v>
      </c>
      <c r="P2338">
        <v>2337</v>
      </c>
    </row>
    <row r="2339" spans="1:16">
      <c r="A2339" t="s">
        <v>6429</v>
      </c>
      <c r="B2339" t="s">
        <v>6929</v>
      </c>
      <c r="C2339" t="b">
        <f>COUNTIF(Table_Beispiel[relWort], Table_Nomen[[#This Row],[wortKey]]) &gt; 0</f>
        <v>0</v>
      </c>
      <c r="D2339" t="s">
        <v>6442</v>
      </c>
      <c r="F2339" t="str">
        <f t="shared" si="29"/>
        <v/>
      </c>
      <c r="K2339" t="s">
        <v>6054</v>
      </c>
      <c r="O2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AdjektiveOrder38GrundformKey</v>
      </c>
      <c r="P2339">
        <v>2338</v>
      </c>
    </row>
    <row r="2340" spans="1:16">
      <c r="A2340" t="s">
        <v>6430</v>
      </c>
      <c r="B2340" t="s">
        <v>6930</v>
      </c>
      <c r="C2340" t="b">
        <f>COUNTIF(Table_Beispiel[relWort], Table_Nomen[[#This Row],[wortKey]]) &gt; 0</f>
        <v>0</v>
      </c>
      <c r="D2340" t="s">
        <v>6442</v>
      </c>
      <c r="F2340" t="str">
        <f t="shared" si="29"/>
        <v/>
      </c>
      <c r="K2340" t="s">
        <v>6055</v>
      </c>
      <c r="O2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AdjektiveOrder39GrundformKey</v>
      </c>
      <c r="P2340">
        <v>2339</v>
      </c>
    </row>
    <row r="2341" spans="1:16">
      <c r="A2341" t="s">
        <v>6431</v>
      </c>
      <c r="B2341" t="s">
        <v>6931</v>
      </c>
      <c r="C2341" t="b">
        <f>COUNTIF(Table_Beispiel[relWort], Table_Nomen[[#This Row],[wortKey]]) &gt; 0</f>
        <v>0</v>
      </c>
      <c r="D2341" t="s">
        <v>6442</v>
      </c>
      <c r="F2341" t="str">
        <f t="shared" si="29"/>
        <v/>
      </c>
      <c r="K2341" t="s">
        <v>6056</v>
      </c>
      <c r="O2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AdjektiveOrder40GrundformKey</v>
      </c>
      <c r="P2341">
        <v>2340</v>
      </c>
    </row>
    <row r="2342" spans="1:16">
      <c r="A2342" t="s">
        <v>6432</v>
      </c>
      <c r="B2342" t="s">
        <v>6932</v>
      </c>
      <c r="C2342" t="b">
        <f>COUNTIF(Table_Beispiel[relWort], Table_Nomen[[#This Row],[wortKey]]) &gt; 0</f>
        <v>0</v>
      </c>
      <c r="D2342" t="s">
        <v>6442</v>
      </c>
      <c r="F2342" t="str">
        <f t="shared" si="29"/>
        <v/>
      </c>
      <c r="K2342" t="s">
        <v>6057</v>
      </c>
      <c r="O2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AdjektiveOrder41GrundformKey</v>
      </c>
      <c r="P2342">
        <v>2341</v>
      </c>
    </row>
    <row r="2343" spans="1:16">
      <c r="A2343" t="s">
        <v>6433</v>
      </c>
      <c r="B2343" t="s">
        <v>6933</v>
      </c>
      <c r="C2343" t="b">
        <f>COUNTIF(Table_Beispiel[relWort], Table_Nomen[[#This Row],[wortKey]]) &gt; 0</f>
        <v>0</v>
      </c>
      <c r="D2343" t="s">
        <v>6442</v>
      </c>
      <c r="F2343" t="str">
        <f t="shared" si="29"/>
        <v/>
      </c>
      <c r="K2343" t="s">
        <v>6058</v>
      </c>
      <c r="O2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AdjektiveOrder42GrundformKey</v>
      </c>
      <c r="P2343">
        <v>2342</v>
      </c>
    </row>
    <row r="2344" spans="1:16">
      <c r="A2344" t="s">
        <v>6434</v>
      </c>
      <c r="B2344" t="s">
        <v>6934</v>
      </c>
      <c r="C2344" t="b">
        <f>COUNTIF(Table_Beispiel[relWort], Table_Nomen[[#This Row],[wortKey]]) &gt; 0</f>
        <v>0</v>
      </c>
      <c r="D2344" t="s">
        <v>6442</v>
      </c>
      <c r="F2344" t="str">
        <f t="shared" si="29"/>
        <v/>
      </c>
      <c r="K2344" t="s">
        <v>6059</v>
      </c>
      <c r="O2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AdjektiveOrder43GrundformKey</v>
      </c>
      <c r="P2344">
        <v>2343</v>
      </c>
    </row>
    <row r="2345" spans="1:16">
      <c r="A2345" t="s">
        <v>6435</v>
      </c>
      <c r="B2345" t="s">
        <v>6935</v>
      </c>
      <c r="C2345" t="b">
        <f>COUNTIF(Table_Beispiel[relWort], Table_Nomen[[#This Row],[wortKey]]) &gt; 0</f>
        <v>0</v>
      </c>
      <c r="D2345" t="s">
        <v>6442</v>
      </c>
      <c r="F2345" t="str">
        <f t="shared" si="29"/>
        <v/>
      </c>
      <c r="K2345" t="s">
        <v>6060</v>
      </c>
      <c r="O2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AdjektiveOrder44GrundformKey</v>
      </c>
      <c r="P2345">
        <v>2344</v>
      </c>
    </row>
    <row r="2346" spans="1:16">
      <c r="A2346" t="s">
        <v>6436</v>
      </c>
      <c r="B2346" t="s">
        <v>6936</v>
      </c>
      <c r="C2346" t="b">
        <f>COUNTIF(Table_Beispiel[relWort], Table_Nomen[[#This Row],[wortKey]]) &gt; 0</f>
        <v>0</v>
      </c>
      <c r="D2346" t="s">
        <v>6442</v>
      </c>
      <c r="F2346" t="str">
        <f t="shared" si="29"/>
        <v/>
      </c>
      <c r="K2346" t="s">
        <v>6061</v>
      </c>
      <c r="O2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AdjektiveOrder45GrundformKey</v>
      </c>
      <c r="P2346">
        <v>2345</v>
      </c>
    </row>
    <row r="2347" spans="1:16">
      <c r="A2347" t="s">
        <v>6437</v>
      </c>
      <c r="B2347" t="s">
        <v>6937</v>
      </c>
      <c r="C2347" t="b">
        <f>COUNTIF(Table_Beispiel[relWort], Table_Nomen[[#This Row],[wortKey]]) &gt; 0</f>
        <v>0</v>
      </c>
      <c r="D2347" t="s">
        <v>6442</v>
      </c>
      <c r="F2347" t="str">
        <f t="shared" si="29"/>
        <v/>
      </c>
      <c r="K2347" t="s">
        <v>6062</v>
      </c>
      <c r="O2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AdjektiveOrder46GrundformKey</v>
      </c>
      <c r="P2347">
        <v>2346</v>
      </c>
    </row>
    <row r="2348" spans="1:16">
      <c r="A2348" t="s">
        <v>6438</v>
      </c>
      <c r="B2348" t="s">
        <v>6938</v>
      </c>
      <c r="C2348" t="b">
        <f>COUNTIF(Table_Beispiel[relWort], Table_Nomen[[#This Row],[wortKey]]) &gt; 0</f>
        <v>0</v>
      </c>
      <c r="D2348" t="s">
        <v>6442</v>
      </c>
      <c r="F2348" t="str">
        <f t="shared" si="29"/>
        <v/>
      </c>
      <c r="K2348" t="s">
        <v>6063</v>
      </c>
      <c r="O2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AdjektiveOrder47GrundformKey</v>
      </c>
      <c r="P2348">
        <v>2347</v>
      </c>
    </row>
    <row r="2349" spans="1:16">
      <c r="A2349" t="s">
        <v>6439</v>
      </c>
      <c r="B2349" t="s">
        <v>6939</v>
      </c>
      <c r="C2349" t="b">
        <f>COUNTIF(Table_Beispiel[relWort], Table_Nomen[[#This Row],[wortKey]]) &gt; 0</f>
        <v>0</v>
      </c>
      <c r="D2349" t="s">
        <v>6442</v>
      </c>
      <c r="F2349" t="str">
        <f t="shared" si="29"/>
        <v/>
      </c>
      <c r="K2349" t="s">
        <v>6064</v>
      </c>
      <c r="O2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AdjektiveOrder48GrundformKey</v>
      </c>
      <c r="P2349">
        <v>2348</v>
      </c>
    </row>
    <row r="2350" spans="1:16">
      <c r="A2350" t="s">
        <v>6440</v>
      </c>
      <c r="B2350" t="s">
        <v>6940</v>
      </c>
      <c r="C2350" t="b">
        <f>COUNTIF(Table_Beispiel[relWort], Table_Nomen[[#This Row],[wortKey]]) &gt; 0</f>
        <v>0</v>
      </c>
      <c r="D2350" t="s">
        <v>6442</v>
      </c>
      <c r="F2350" t="str">
        <f t="shared" si="29"/>
        <v/>
      </c>
      <c r="K2350" t="s">
        <v>6065</v>
      </c>
      <c r="O2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AdjektiveOrder49GrundformKey</v>
      </c>
      <c r="P2350">
        <v>2349</v>
      </c>
    </row>
    <row r="2351" spans="1:16">
      <c r="A2351" t="s">
        <v>6441</v>
      </c>
      <c r="B2351" t="s">
        <v>6941</v>
      </c>
      <c r="C2351" t="b">
        <f>COUNTIF(Table_Beispiel[relWort], Table_Nomen[[#This Row],[wortKey]]) &gt; 0</f>
        <v>0</v>
      </c>
      <c r="D2351" t="s">
        <v>6442</v>
      </c>
      <c r="F2351" t="str">
        <f t="shared" si="29"/>
        <v/>
      </c>
      <c r="K2351" t="s">
        <v>6066</v>
      </c>
      <c r="O2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AdjektiveOrder50GrundformKey</v>
      </c>
      <c r="P2351">
        <v>2350</v>
      </c>
    </row>
    <row r="2352" spans="1:16">
      <c r="A2352" t="s">
        <v>6443</v>
      </c>
      <c r="B2352" t="s">
        <v>6942</v>
      </c>
      <c r="C2352" t="b">
        <f>COUNTIF(Table_Beispiel[relWort], Table_Nomen[[#This Row],[wortKey]]) &gt; 0</f>
        <v>0</v>
      </c>
      <c r="D2352" t="s">
        <v>6087</v>
      </c>
      <c r="F2352" t="s">
        <v>20</v>
      </c>
      <c r="H2352" t="s">
        <v>37</v>
      </c>
      <c r="I2352" t="s">
        <v>6088</v>
      </c>
      <c r="K2352" t="s">
        <v>6017</v>
      </c>
      <c r="L2352" t="s">
        <v>45</v>
      </c>
      <c r="O2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AdjektiveOrder1sachlichGenusnominativeKasussingularNumerusStarke DeklinationKeyPositivKomparationsGrad</v>
      </c>
      <c r="P2352">
        <v>2351</v>
      </c>
    </row>
    <row r="2353" spans="1:16">
      <c r="A2353" t="s">
        <v>6444</v>
      </c>
      <c r="B2353" t="s">
        <v>6943</v>
      </c>
      <c r="C2353" t="b">
        <f>COUNTIF(Table_Beispiel[relWort], Table_Nomen[[#This Row],[wortKey]]) &gt; 0</f>
        <v>0</v>
      </c>
      <c r="D2353" t="s">
        <v>6087</v>
      </c>
      <c r="F2353" t="s">
        <v>20</v>
      </c>
      <c r="H2353" t="s">
        <v>37</v>
      </c>
      <c r="I2353" t="s">
        <v>6088</v>
      </c>
      <c r="K2353" t="s">
        <v>6018</v>
      </c>
      <c r="L2353" t="s">
        <v>45</v>
      </c>
      <c r="O2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AdjektiveOrder2sachlichGenusnominativeKasussingularNumerusStarke DeklinationKeyPositivKomparationsGrad</v>
      </c>
      <c r="P2353">
        <v>2352</v>
      </c>
    </row>
    <row r="2354" spans="1:16">
      <c r="A2354" t="s">
        <v>6445</v>
      </c>
      <c r="B2354" t="s">
        <v>6944</v>
      </c>
      <c r="C2354" t="b">
        <f>COUNTIF(Table_Beispiel[relWort], Table_Nomen[[#This Row],[wortKey]]) &gt; 0</f>
        <v>0</v>
      </c>
      <c r="D2354" t="s">
        <v>6087</v>
      </c>
      <c r="F2354" t="s">
        <v>20</v>
      </c>
      <c r="H2354" t="s">
        <v>37</v>
      </c>
      <c r="I2354" t="s">
        <v>6088</v>
      </c>
      <c r="K2354" t="s">
        <v>6019</v>
      </c>
      <c r="L2354" t="s">
        <v>45</v>
      </c>
      <c r="O2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AdjektiveOrder3sachlichGenusnominativeKasussingularNumerusStarke DeklinationKeyPositivKomparationsGrad</v>
      </c>
      <c r="P2354">
        <v>2353</v>
      </c>
    </row>
    <row r="2355" spans="1:16">
      <c r="A2355" t="s">
        <v>6446</v>
      </c>
      <c r="B2355" t="s">
        <v>6945</v>
      </c>
      <c r="C2355" t="b">
        <f>COUNTIF(Table_Beispiel[relWort], Table_Nomen[[#This Row],[wortKey]]) &gt; 0</f>
        <v>0</v>
      </c>
      <c r="D2355" t="s">
        <v>6087</v>
      </c>
      <c r="F2355" t="s">
        <v>20</v>
      </c>
      <c r="H2355" t="s">
        <v>37</v>
      </c>
      <c r="I2355" t="s">
        <v>6088</v>
      </c>
      <c r="K2355" t="s">
        <v>6020</v>
      </c>
      <c r="L2355" t="s">
        <v>45</v>
      </c>
      <c r="O2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AdjektiveOrder4sachlichGenusnominativeKasussingularNumerusStarke DeklinationKeyPositivKomparationsGrad</v>
      </c>
      <c r="P2355">
        <v>2354</v>
      </c>
    </row>
    <row r="2356" spans="1:16">
      <c r="A2356" t="s">
        <v>6447</v>
      </c>
      <c r="B2356" t="s">
        <v>6946</v>
      </c>
      <c r="C2356" t="b">
        <f>COUNTIF(Table_Beispiel[relWort], Table_Nomen[[#This Row],[wortKey]]) &gt; 0</f>
        <v>0</v>
      </c>
      <c r="D2356" t="s">
        <v>6087</v>
      </c>
      <c r="F2356" t="s">
        <v>20</v>
      </c>
      <c r="H2356" t="s">
        <v>37</v>
      </c>
      <c r="I2356" t="s">
        <v>6088</v>
      </c>
      <c r="K2356" t="s">
        <v>6021</v>
      </c>
      <c r="L2356" t="s">
        <v>45</v>
      </c>
      <c r="O2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AdjektiveOrder5sachlichGenusnominativeKasussingularNumerusStarke DeklinationKeyPositivKomparationsGrad</v>
      </c>
      <c r="P2356">
        <v>2355</v>
      </c>
    </row>
    <row r="2357" spans="1:16">
      <c r="A2357" t="s">
        <v>6448</v>
      </c>
      <c r="B2357" t="s">
        <v>6947</v>
      </c>
      <c r="C2357" t="b">
        <f>COUNTIF(Table_Beispiel[relWort], Table_Nomen[[#This Row],[wortKey]]) &gt; 0</f>
        <v>0</v>
      </c>
      <c r="D2357" t="s">
        <v>6087</v>
      </c>
      <c r="F2357" t="s">
        <v>20</v>
      </c>
      <c r="H2357" t="s">
        <v>37</v>
      </c>
      <c r="I2357" t="s">
        <v>6088</v>
      </c>
      <c r="K2357" t="s">
        <v>6022</v>
      </c>
      <c r="L2357" t="s">
        <v>45</v>
      </c>
      <c r="O2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AdjektiveOrder6sachlichGenusnominativeKasussingularNumerusStarke DeklinationKeyPositivKomparationsGrad</v>
      </c>
      <c r="P2357">
        <v>2356</v>
      </c>
    </row>
    <row r="2358" spans="1:16">
      <c r="A2358" t="s">
        <v>6449</v>
      </c>
      <c r="B2358" t="s">
        <v>6948</v>
      </c>
      <c r="C2358" t="b">
        <f>COUNTIF(Table_Beispiel[relWort], Table_Nomen[[#This Row],[wortKey]]) &gt; 0</f>
        <v>0</v>
      </c>
      <c r="D2358" t="s">
        <v>6087</v>
      </c>
      <c r="F2358" t="s">
        <v>20</v>
      </c>
      <c r="H2358" t="s">
        <v>37</v>
      </c>
      <c r="I2358" t="s">
        <v>6088</v>
      </c>
      <c r="K2358" t="s">
        <v>6023</v>
      </c>
      <c r="L2358" t="s">
        <v>45</v>
      </c>
      <c r="O2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AdjektiveOrder7sachlichGenusnominativeKasussingularNumerusStarke DeklinationKeyPositivKomparationsGrad</v>
      </c>
      <c r="P2358">
        <v>2357</v>
      </c>
    </row>
    <row r="2359" spans="1:16">
      <c r="A2359" t="s">
        <v>6450</v>
      </c>
      <c r="B2359" t="s">
        <v>6949</v>
      </c>
      <c r="C2359" t="b">
        <f>COUNTIF(Table_Beispiel[relWort], Table_Nomen[[#This Row],[wortKey]]) &gt; 0</f>
        <v>0</v>
      </c>
      <c r="D2359" t="s">
        <v>6087</v>
      </c>
      <c r="F2359" t="s">
        <v>20</v>
      </c>
      <c r="H2359" t="s">
        <v>37</v>
      </c>
      <c r="I2359" t="s">
        <v>6088</v>
      </c>
      <c r="K2359" t="s">
        <v>6024</v>
      </c>
      <c r="L2359" t="s">
        <v>45</v>
      </c>
      <c r="O2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AdjektiveOrder8sachlichGenusnominativeKasussingularNumerusStarke DeklinationKeyPositivKomparationsGrad</v>
      </c>
      <c r="P2359">
        <v>2358</v>
      </c>
    </row>
    <row r="2360" spans="1:16">
      <c r="A2360" t="s">
        <v>6451</v>
      </c>
      <c r="B2360" t="s">
        <v>6950</v>
      </c>
      <c r="C2360" t="b">
        <f>COUNTIF(Table_Beispiel[relWort], Table_Nomen[[#This Row],[wortKey]]) &gt; 0</f>
        <v>0</v>
      </c>
      <c r="D2360" t="s">
        <v>6087</v>
      </c>
      <c r="F2360" t="s">
        <v>20</v>
      </c>
      <c r="H2360" t="s">
        <v>37</v>
      </c>
      <c r="I2360" t="s">
        <v>6088</v>
      </c>
      <c r="K2360" t="s">
        <v>6025</v>
      </c>
      <c r="L2360" t="s">
        <v>45</v>
      </c>
      <c r="O2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AdjektiveOrder9sachlichGenusnominativeKasussingularNumerusStarke DeklinationKeyPositivKomparationsGrad</v>
      </c>
      <c r="P2360">
        <v>2359</v>
      </c>
    </row>
    <row r="2361" spans="1:16">
      <c r="A2361" t="s">
        <v>6452</v>
      </c>
      <c r="B2361" t="s">
        <v>6951</v>
      </c>
      <c r="C2361" t="b">
        <f>COUNTIF(Table_Beispiel[relWort], Table_Nomen[[#This Row],[wortKey]]) &gt; 0</f>
        <v>0</v>
      </c>
      <c r="D2361" t="s">
        <v>6087</v>
      </c>
      <c r="F2361" t="s">
        <v>20</v>
      </c>
      <c r="H2361" t="s">
        <v>37</v>
      </c>
      <c r="I2361" t="s">
        <v>6088</v>
      </c>
      <c r="K2361" t="s">
        <v>6026</v>
      </c>
      <c r="L2361" t="s">
        <v>45</v>
      </c>
      <c r="O2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AdjektiveOrder10sachlichGenusnominativeKasussingularNumerusStarke DeklinationKeyPositivKomparationsGrad</v>
      </c>
      <c r="P2361">
        <v>2360</v>
      </c>
    </row>
    <row r="2362" spans="1:16">
      <c r="A2362" t="s">
        <v>6453</v>
      </c>
      <c r="B2362" t="s">
        <v>6952</v>
      </c>
      <c r="C2362" t="b">
        <f>COUNTIF(Table_Beispiel[relWort], Table_Nomen[[#This Row],[wortKey]]) &gt; 0</f>
        <v>0</v>
      </c>
      <c r="D2362" t="s">
        <v>6087</v>
      </c>
      <c r="F2362" t="s">
        <v>20</v>
      </c>
      <c r="H2362" t="s">
        <v>37</v>
      </c>
      <c r="I2362" t="s">
        <v>6088</v>
      </c>
      <c r="K2362" t="s">
        <v>6027</v>
      </c>
      <c r="L2362" t="s">
        <v>45</v>
      </c>
      <c r="O2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AdjektiveOrder11sachlichGenusnominativeKasussingularNumerusStarke DeklinationKeyPositivKomparationsGrad</v>
      </c>
      <c r="P2362">
        <v>2361</v>
      </c>
    </row>
    <row r="2363" spans="1:16">
      <c r="A2363" t="s">
        <v>6454</v>
      </c>
      <c r="B2363" t="s">
        <v>6953</v>
      </c>
      <c r="C2363" t="b">
        <f>COUNTIF(Table_Beispiel[relWort], Table_Nomen[[#This Row],[wortKey]]) &gt; 0</f>
        <v>0</v>
      </c>
      <c r="D2363" t="s">
        <v>6087</v>
      </c>
      <c r="F2363" t="s">
        <v>20</v>
      </c>
      <c r="H2363" t="s">
        <v>37</v>
      </c>
      <c r="I2363" t="s">
        <v>6088</v>
      </c>
      <c r="K2363" t="s">
        <v>6028</v>
      </c>
      <c r="L2363" t="s">
        <v>45</v>
      </c>
      <c r="O2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AdjektiveOrder12sachlichGenusnominativeKasussingularNumerusStarke DeklinationKeyPositivKomparationsGrad</v>
      </c>
      <c r="P2363">
        <v>2362</v>
      </c>
    </row>
    <row r="2364" spans="1:16">
      <c r="A2364" t="s">
        <v>6455</v>
      </c>
      <c r="B2364" t="s">
        <v>6954</v>
      </c>
      <c r="C2364" t="b">
        <f>COUNTIF(Table_Beispiel[relWort], Table_Nomen[[#This Row],[wortKey]]) &gt; 0</f>
        <v>0</v>
      </c>
      <c r="D2364" t="s">
        <v>6087</v>
      </c>
      <c r="F2364" t="s">
        <v>20</v>
      </c>
      <c r="H2364" t="s">
        <v>37</v>
      </c>
      <c r="I2364" t="s">
        <v>6088</v>
      </c>
      <c r="K2364" t="s">
        <v>6029</v>
      </c>
      <c r="L2364" t="s">
        <v>45</v>
      </c>
      <c r="O2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AdjektiveOrder13sachlichGenusnominativeKasussingularNumerusStarke DeklinationKeyPositivKomparationsGrad</v>
      </c>
      <c r="P2364">
        <v>2363</v>
      </c>
    </row>
    <row r="2365" spans="1:16">
      <c r="A2365" t="s">
        <v>6456</v>
      </c>
      <c r="B2365" t="s">
        <v>6955</v>
      </c>
      <c r="C2365" t="b">
        <f>COUNTIF(Table_Beispiel[relWort], Table_Nomen[[#This Row],[wortKey]]) &gt; 0</f>
        <v>0</v>
      </c>
      <c r="D2365" t="s">
        <v>6087</v>
      </c>
      <c r="F2365" t="s">
        <v>20</v>
      </c>
      <c r="H2365" t="s">
        <v>37</v>
      </c>
      <c r="I2365" t="s">
        <v>6088</v>
      </c>
      <c r="K2365" t="s">
        <v>6030</v>
      </c>
      <c r="L2365" t="s">
        <v>45</v>
      </c>
      <c r="O2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AdjektiveOrder14sachlichGenusnominativeKasussingularNumerusStarke DeklinationKeyPositivKomparationsGrad</v>
      </c>
      <c r="P2365">
        <v>2364</v>
      </c>
    </row>
    <row r="2366" spans="1:16">
      <c r="A2366" t="s">
        <v>6457</v>
      </c>
      <c r="B2366" t="s">
        <v>6956</v>
      </c>
      <c r="C2366" t="b">
        <f>COUNTIF(Table_Beispiel[relWort], Table_Nomen[[#This Row],[wortKey]]) &gt; 0</f>
        <v>0</v>
      </c>
      <c r="D2366" t="s">
        <v>6087</v>
      </c>
      <c r="F2366" t="s">
        <v>20</v>
      </c>
      <c r="H2366" t="s">
        <v>37</v>
      </c>
      <c r="I2366" t="s">
        <v>6088</v>
      </c>
      <c r="K2366" t="s">
        <v>6031</v>
      </c>
      <c r="L2366" t="s">
        <v>45</v>
      </c>
      <c r="O2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AdjektiveOrder15sachlichGenusnominativeKasussingularNumerusStarke DeklinationKeyPositivKomparationsGrad</v>
      </c>
      <c r="P2366">
        <v>2365</v>
      </c>
    </row>
    <row r="2367" spans="1:16">
      <c r="A2367" t="s">
        <v>6458</v>
      </c>
      <c r="B2367" t="s">
        <v>6957</v>
      </c>
      <c r="C2367" t="b">
        <f>COUNTIF(Table_Beispiel[relWort], Table_Nomen[[#This Row],[wortKey]]) &gt; 0</f>
        <v>0</v>
      </c>
      <c r="D2367" t="s">
        <v>6087</v>
      </c>
      <c r="F2367" t="s">
        <v>20</v>
      </c>
      <c r="H2367" t="s">
        <v>37</v>
      </c>
      <c r="I2367" t="s">
        <v>6088</v>
      </c>
      <c r="K2367" t="s">
        <v>6032</v>
      </c>
      <c r="L2367" t="s">
        <v>45</v>
      </c>
      <c r="O2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AdjektiveOrder16sachlichGenusnominativeKasussingularNumerusStarke DeklinationKeyPositivKomparationsGrad</v>
      </c>
      <c r="P2367">
        <v>2366</v>
      </c>
    </row>
    <row r="2368" spans="1:16">
      <c r="A2368" t="s">
        <v>6459</v>
      </c>
      <c r="B2368" t="s">
        <v>6958</v>
      </c>
      <c r="C2368" t="b">
        <f>COUNTIF(Table_Beispiel[relWort], Table_Nomen[[#This Row],[wortKey]]) &gt; 0</f>
        <v>0</v>
      </c>
      <c r="D2368" t="s">
        <v>6087</v>
      </c>
      <c r="F2368" t="s">
        <v>20</v>
      </c>
      <c r="H2368" t="s">
        <v>37</v>
      </c>
      <c r="I2368" t="s">
        <v>6088</v>
      </c>
      <c r="K2368" t="s">
        <v>6033</v>
      </c>
      <c r="L2368" t="s">
        <v>45</v>
      </c>
      <c r="O2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AdjektiveOrder17sachlichGenusnominativeKasussingularNumerusStarke DeklinationKeyPositivKomparationsGrad</v>
      </c>
      <c r="P2368">
        <v>2367</v>
      </c>
    </row>
    <row r="2369" spans="1:16">
      <c r="A2369" t="s">
        <v>6460</v>
      </c>
      <c r="B2369" t="s">
        <v>6959</v>
      </c>
      <c r="C2369" t="b">
        <f>COUNTIF(Table_Beispiel[relWort], Table_Nomen[[#This Row],[wortKey]]) &gt; 0</f>
        <v>0</v>
      </c>
      <c r="D2369" t="s">
        <v>6087</v>
      </c>
      <c r="F2369" t="s">
        <v>20</v>
      </c>
      <c r="H2369" t="s">
        <v>37</v>
      </c>
      <c r="I2369" t="s">
        <v>6088</v>
      </c>
      <c r="K2369" t="s">
        <v>6034</v>
      </c>
      <c r="L2369" t="s">
        <v>45</v>
      </c>
      <c r="O2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AdjektiveOrder18sachlichGenusnominativeKasussingularNumerusStarke DeklinationKeyPositivKomparationsGrad</v>
      </c>
      <c r="P2369">
        <v>2368</v>
      </c>
    </row>
    <row r="2370" spans="1:16">
      <c r="A2370" t="s">
        <v>6461</v>
      </c>
      <c r="B2370" t="s">
        <v>6960</v>
      </c>
      <c r="C2370" t="b">
        <f>COUNTIF(Table_Beispiel[relWort], Table_Nomen[[#This Row],[wortKey]]) &gt; 0</f>
        <v>0</v>
      </c>
      <c r="D2370" t="s">
        <v>6087</v>
      </c>
      <c r="F2370" t="s">
        <v>20</v>
      </c>
      <c r="H2370" t="s">
        <v>37</v>
      </c>
      <c r="I2370" t="s">
        <v>6088</v>
      </c>
      <c r="K2370" t="s">
        <v>6035</v>
      </c>
      <c r="L2370" t="s">
        <v>45</v>
      </c>
      <c r="O2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AdjektiveOrder19sachlichGenusnominativeKasussingularNumerusStarke DeklinationKeyPositivKomparationsGrad</v>
      </c>
      <c r="P2370">
        <v>2369</v>
      </c>
    </row>
    <row r="2371" spans="1:16">
      <c r="A2371" t="s">
        <v>6462</v>
      </c>
      <c r="B2371" t="s">
        <v>6961</v>
      </c>
      <c r="C2371" t="b">
        <f>COUNTIF(Table_Beispiel[relWort], Table_Nomen[[#This Row],[wortKey]]) &gt; 0</f>
        <v>0</v>
      </c>
      <c r="D2371" t="s">
        <v>6087</v>
      </c>
      <c r="F2371" t="s">
        <v>20</v>
      </c>
      <c r="H2371" t="s">
        <v>37</v>
      </c>
      <c r="I2371" t="s">
        <v>6088</v>
      </c>
      <c r="K2371" t="s">
        <v>6036</v>
      </c>
      <c r="L2371" t="s">
        <v>45</v>
      </c>
      <c r="O2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AdjektiveOrder20sachlichGenusnominativeKasussingularNumerusStarke DeklinationKeyPositivKomparationsGrad</v>
      </c>
      <c r="P2371">
        <v>2370</v>
      </c>
    </row>
    <row r="2372" spans="1:16">
      <c r="A2372" t="s">
        <v>6463</v>
      </c>
      <c r="B2372" t="s">
        <v>6962</v>
      </c>
      <c r="C2372" t="b">
        <f>COUNTIF(Table_Beispiel[relWort], Table_Nomen[[#This Row],[wortKey]]) &gt; 0</f>
        <v>0</v>
      </c>
      <c r="D2372" t="s">
        <v>6087</v>
      </c>
      <c r="F2372" t="s">
        <v>20</v>
      </c>
      <c r="H2372" t="s">
        <v>37</v>
      </c>
      <c r="I2372" t="s">
        <v>6088</v>
      </c>
      <c r="K2372" t="s">
        <v>6037</v>
      </c>
      <c r="L2372" t="s">
        <v>45</v>
      </c>
      <c r="O2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AdjektiveOrder21sachlichGenusnominativeKasussingularNumerusStarke DeklinationKeyPositivKomparationsGrad</v>
      </c>
      <c r="P2372">
        <v>2371</v>
      </c>
    </row>
    <row r="2373" spans="1:16">
      <c r="A2373" t="s">
        <v>6464</v>
      </c>
      <c r="B2373" t="s">
        <v>6963</v>
      </c>
      <c r="C2373" t="b">
        <f>COUNTIF(Table_Beispiel[relWort], Table_Nomen[[#This Row],[wortKey]]) &gt; 0</f>
        <v>0</v>
      </c>
      <c r="D2373" t="s">
        <v>6087</v>
      </c>
      <c r="F2373" t="s">
        <v>20</v>
      </c>
      <c r="H2373" t="s">
        <v>37</v>
      </c>
      <c r="I2373" t="s">
        <v>6088</v>
      </c>
      <c r="K2373" t="s">
        <v>6038</v>
      </c>
      <c r="L2373" t="s">
        <v>45</v>
      </c>
      <c r="O2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AdjektiveOrder22sachlichGenusnominativeKasussingularNumerusStarke DeklinationKeyPositivKomparationsGrad</v>
      </c>
      <c r="P2373">
        <v>2372</v>
      </c>
    </row>
    <row r="2374" spans="1:16">
      <c r="A2374" t="s">
        <v>6465</v>
      </c>
      <c r="B2374" t="s">
        <v>6964</v>
      </c>
      <c r="C2374" t="b">
        <f>COUNTIF(Table_Beispiel[relWort], Table_Nomen[[#This Row],[wortKey]]) &gt; 0</f>
        <v>0</v>
      </c>
      <c r="D2374" t="s">
        <v>6087</v>
      </c>
      <c r="F2374" t="s">
        <v>20</v>
      </c>
      <c r="H2374" t="s">
        <v>37</v>
      </c>
      <c r="I2374" t="s">
        <v>6088</v>
      </c>
      <c r="K2374" t="s">
        <v>6039</v>
      </c>
      <c r="L2374" t="s">
        <v>45</v>
      </c>
      <c r="O2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AdjektiveOrder23sachlichGenusnominativeKasussingularNumerusStarke DeklinationKeyPositivKomparationsGrad</v>
      </c>
      <c r="P2374">
        <v>2373</v>
      </c>
    </row>
    <row r="2375" spans="1:16">
      <c r="A2375" t="s">
        <v>6466</v>
      </c>
      <c r="B2375" t="s">
        <v>6965</v>
      </c>
      <c r="C2375" t="b">
        <f>COUNTIF(Table_Beispiel[relWort], Table_Nomen[[#This Row],[wortKey]]) &gt; 0</f>
        <v>0</v>
      </c>
      <c r="D2375" t="s">
        <v>6087</v>
      </c>
      <c r="F2375" t="s">
        <v>20</v>
      </c>
      <c r="H2375" t="s">
        <v>37</v>
      </c>
      <c r="I2375" t="s">
        <v>6088</v>
      </c>
      <c r="K2375" t="s">
        <v>6040</v>
      </c>
      <c r="L2375" t="s">
        <v>45</v>
      </c>
      <c r="O2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AdjektiveOrder24sachlichGenusnominativeKasussingularNumerusStarke DeklinationKeyPositivKomparationsGrad</v>
      </c>
      <c r="P2375">
        <v>2374</v>
      </c>
    </row>
    <row r="2376" spans="1:16">
      <c r="A2376" t="s">
        <v>6467</v>
      </c>
      <c r="B2376" t="s">
        <v>6966</v>
      </c>
      <c r="C2376" t="b">
        <f>COUNTIF(Table_Beispiel[relWort], Table_Nomen[[#This Row],[wortKey]]) &gt; 0</f>
        <v>0</v>
      </c>
      <c r="D2376" t="s">
        <v>6087</v>
      </c>
      <c r="F2376" t="s">
        <v>20</v>
      </c>
      <c r="H2376" t="s">
        <v>37</v>
      </c>
      <c r="I2376" t="s">
        <v>6088</v>
      </c>
      <c r="K2376" t="s">
        <v>6041</v>
      </c>
      <c r="L2376" t="s">
        <v>45</v>
      </c>
      <c r="O2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AdjektiveOrder25sachlichGenusnominativeKasussingularNumerusStarke DeklinationKeyPositivKomparationsGrad</v>
      </c>
      <c r="P2376">
        <v>2375</v>
      </c>
    </row>
    <row r="2377" spans="1:16">
      <c r="A2377" t="s">
        <v>6468</v>
      </c>
      <c r="B2377" t="s">
        <v>6967</v>
      </c>
      <c r="C2377" t="b">
        <f>COUNTIF(Table_Beispiel[relWort], Table_Nomen[[#This Row],[wortKey]]) &gt; 0</f>
        <v>0</v>
      </c>
      <c r="D2377" t="s">
        <v>6087</v>
      </c>
      <c r="F2377" t="s">
        <v>20</v>
      </c>
      <c r="H2377" t="s">
        <v>37</v>
      </c>
      <c r="I2377" t="s">
        <v>6088</v>
      </c>
      <c r="K2377" t="s">
        <v>6042</v>
      </c>
      <c r="L2377" t="s">
        <v>45</v>
      </c>
      <c r="O2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AdjektiveOrder26sachlichGenusnominativeKasussingularNumerusStarke DeklinationKeyPositivKomparationsGrad</v>
      </c>
      <c r="P2377">
        <v>2376</v>
      </c>
    </row>
    <row r="2378" spans="1:16">
      <c r="A2378" t="s">
        <v>6469</v>
      </c>
      <c r="B2378" t="s">
        <v>6968</v>
      </c>
      <c r="C2378" t="b">
        <f>COUNTIF(Table_Beispiel[relWort], Table_Nomen[[#This Row],[wortKey]]) &gt; 0</f>
        <v>0</v>
      </c>
      <c r="D2378" t="s">
        <v>6087</v>
      </c>
      <c r="F2378" t="s">
        <v>20</v>
      </c>
      <c r="H2378" t="s">
        <v>37</v>
      </c>
      <c r="I2378" t="s">
        <v>6088</v>
      </c>
      <c r="K2378" t="s">
        <v>6043</v>
      </c>
      <c r="L2378" t="s">
        <v>45</v>
      </c>
      <c r="O2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AdjektiveOrder27sachlichGenusnominativeKasussingularNumerusStarke DeklinationKeyPositivKomparationsGrad</v>
      </c>
      <c r="P2378">
        <v>2377</v>
      </c>
    </row>
    <row r="2379" spans="1:16">
      <c r="A2379" t="s">
        <v>6470</v>
      </c>
      <c r="B2379" t="s">
        <v>6969</v>
      </c>
      <c r="C2379" t="b">
        <f>COUNTIF(Table_Beispiel[relWort], Table_Nomen[[#This Row],[wortKey]]) &gt; 0</f>
        <v>0</v>
      </c>
      <c r="D2379" t="s">
        <v>6087</v>
      </c>
      <c r="F2379" t="s">
        <v>20</v>
      </c>
      <c r="H2379" t="s">
        <v>37</v>
      </c>
      <c r="I2379" t="s">
        <v>6088</v>
      </c>
      <c r="K2379" t="s">
        <v>6044</v>
      </c>
      <c r="L2379" t="s">
        <v>45</v>
      </c>
      <c r="O2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AdjektiveOrder28sachlichGenusnominativeKasussingularNumerusStarke DeklinationKeyPositivKomparationsGrad</v>
      </c>
      <c r="P2379">
        <v>2378</v>
      </c>
    </row>
    <row r="2380" spans="1:16">
      <c r="A2380" t="s">
        <v>6471</v>
      </c>
      <c r="B2380" t="s">
        <v>6970</v>
      </c>
      <c r="C2380" t="b">
        <f>COUNTIF(Table_Beispiel[relWort], Table_Nomen[[#This Row],[wortKey]]) &gt; 0</f>
        <v>0</v>
      </c>
      <c r="D2380" t="s">
        <v>6087</v>
      </c>
      <c r="F2380" t="s">
        <v>20</v>
      </c>
      <c r="H2380" t="s">
        <v>37</v>
      </c>
      <c r="I2380" t="s">
        <v>6088</v>
      </c>
      <c r="K2380" t="s">
        <v>6045</v>
      </c>
      <c r="L2380" t="s">
        <v>45</v>
      </c>
      <c r="O2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AdjektiveOrder29sachlichGenusnominativeKasussingularNumerusStarke DeklinationKeyPositivKomparationsGrad</v>
      </c>
      <c r="P2380">
        <v>2379</v>
      </c>
    </row>
    <row r="2381" spans="1:16">
      <c r="A2381" t="s">
        <v>6472</v>
      </c>
      <c r="B2381" t="s">
        <v>6971</v>
      </c>
      <c r="C2381" t="b">
        <f>COUNTIF(Table_Beispiel[relWort], Table_Nomen[[#This Row],[wortKey]]) &gt; 0</f>
        <v>0</v>
      </c>
      <c r="D2381" t="s">
        <v>6087</v>
      </c>
      <c r="F2381" t="s">
        <v>20</v>
      </c>
      <c r="H2381" t="s">
        <v>37</v>
      </c>
      <c r="I2381" t="s">
        <v>6088</v>
      </c>
      <c r="K2381" t="s">
        <v>6046</v>
      </c>
      <c r="L2381" t="s">
        <v>45</v>
      </c>
      <c r="O2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AdjektiveOrder30sachlichGenusnominativeKasussingularNumerusStarke DeklinationKeyPositivKomparationsGrad</v>
      </c>
      <c r="P2381">
        <v>2380</v>
      </c>
    </row>
    <row r="2382" spans="1:16">
      <c r="A2382" t="s">
        <v>6473</v>
      </c>
      <c r="B2382" t="s">
        <v>6972</v>
      </c>
      <c r="C2382" t="b">
        <f>COUNTIF(Table_Beispiel[relWort], Table_Nomen[[#This Row],[wortKey]]) &gt; 0</f>
        <v>0</v>
      </c>
      <c r="D2382" t="s">
        <v>6087</v>
      </c>
      <c r="F2382" t="s">
        <v>20</v>
      </c>
      <c r="H2382" t="s">
        <v>37</v>
      </c>
      <c r="I2382" t="s">
        <v>6088</v>
      </c>
      <c r="K2382" t="s">
        <v>6047</v>
      </c>
      <c r="L2382" t="s">
        <v>45</v>
      </c>
      <c r="O2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AdjektiveOrder31sachlichGenusnominativeKasussingularNumerusStarke DeklinationKeyPositivKomparationsGrad</v>
      </c>
      <c r="P2382">
        <v>2381</v>
      </c>
    </row>
    <row r="2383" spans="1:16">
      <c r="A2383" t="s">
        <v>6474</v>
      </c>
      <c r="B2383" t="s">
        <v>6973</v>
      </c>
      <c r="C2383" t="b">
        <f>COUNTIF(Table_Beispiel[relWort], Table_Nomen[[#This Row],[wortKey]]) &gt; 0</f>
        <v>0</v>
      </c>
      <c r="D2383" t="s">
        <v>6087</v>
      </c>
      <c r="F2383" t="s">
        <v>20</v>
      </c>
      <c r="H2383" t="s">
        <v>37</v>
      </c>
      <c r="I2383" t="s">
        <v>6088</v>
      </c>
      <c r="K2383" t="s">
        <v>6048</v>
      </c>
      <c r="L2383" t="s">
        <v>45</v>
      </c>
      <c r="O2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AdjektiveOrder32sachlichGenusnominativeKasussingularNumerusStarke DeklinationKeyPositivKomparationsGrad</v>
      </c>
      <c r="P2383">
        <v>2382</v>
      </c>
    </row>
    <row r="2384" spans="1:16">
      <c r="A2384" t="s">
        <v>6475</v>
      </c>
      <c r="B2384" t="s">
        <v>6974</v>
      </c>
      <c r="C2384" t="b">
        <f>COUNTIF(Table_Beispiel[relWort], Table_Nomen[[#This Row],[wortKey]]) &gt; 0</f>
        <v>0</v>
      </c>
      <c r="D2384" t="s">
        <v>6087</v>
      </c>
      <c r="F2384" t="s">
        <v>20</v>
      </c>
      <c r="H2384" t="s">
        <v>37</v>
      </c>
      <c r="I2384" t="s">
        <v>6088</v>
      </c>
      <c r="K2384" t="s">
        <v>6049</v>
      </c>
      <c r="L2384" t="s">
        <v>45</v>
      </c>
      <c r="O2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AdjektiveOrder33sachlichGenusnominativeKasussingularNumerusStarke DeklinationKeyPositivKomparationsGrad</v>
      </c>
      <c r="P2384">
        <v>2383</v>
      </c>
    </row>
    <row r="2385" spans="1:16">
      <c r="A2385" t="s">
        <v>6476</v>
      </c>
      <c r="B2385" t="s">
        <v>6975</v>
      </c>
      <c r="C2385" t="b">
        <f>COUNTIF(Table_Beispiel[relWort], Table_Nomen[[#This Row],[wortKey]]) &gt; 0</f>
        <v>0</v>
      </c>
      <c r="D2385" t="s">
        <v>6087</v>
      </c>
      <c r="F2385" t="s">
        <v>20</v>
      </c>
      <c r="H2385" t="s">
        <v>37</v>
      </c>
      <c r="I2385" t="s">
        <v>6088</v>
      </c>
      <c r="K2385" t="s">
        <v>6050</v>
      </c>
      <c r="L2385" t="s">
        <v>45</v>
      </c>
      <c r="O2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AdjektiveOrder34sachlichGenusnominativeKasussingularNumerusStarke DeklinationKeyPositivKomparationsGrad</v>
      </c>
      <c r="P2385">
        <v>2384</v>
      </c>
    </row>
    <row r="2386" spans="1:16">
      <c r="A2386" t="s">
        <v>6477</v>
      </c>
      <c r="B2386" t="s">
        <v>6976</v>
      </c>
      <c r="C2386" t="b">
        <f>COUNTIF(Table_Beispiel[relWort], Table_Nomen[[#This Row],[wortKey]]) &gt; 0</f>
        <v>0</v>
      </c>
      <c r="D2386" t="s">
        <v>6087</v>
      </c>
      <c r="F2386" t="s">
        <v>20</v>
      </c>
      <c r="H2386" t="s">
        <v>37</v>
      </c>
      <c r="I2386" t="s">
        <v>6088</v>
      </c>
      <c r="K2386" t="s">
        <v>6051</v>
      </c>
      <c r="L2386" t="s">
        <v>45</v>
      </c>
      <c r="O2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AdjektiveOrder35sachlichGenusnominativeKasussingularNumerusStarke DeklinationKeyPositivKomparationsGrad</v>
      </c>
      <c r="P2386">
        <v>2385</v>
      </c>
    </row>
    <row r="2387" spans="1:16">
      <c r="A2387" t="s">
        <v>6478</v>
      </c>
      <c r="B2387" t="s">
        <v>6977</v>
      </c>
      <c r="C2387" t="b">
        <f>COUNTIF(Table_Beispiel[relWort], Table_Nomen[[#This Row],[wortKey]]) &gt; 0</f>
        <v>0</v>
      </c>
      <c r="D2387" t="s">
        <v>6087</v>
      </c>
      <c r="F2387" t="s">
        <v>20</v>
      </c>
      <c r="H2387" t="s">
        <v>37</v>
      </c>
      <c r="I2387" t="s">
        <v>6088</v>
      </c>
      <c r="K2387" t="s">
        <v>6052</v>
      </c>
      <c r="L2387" t="s">
        <v>45</v>
      </c>
      <c r="O2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AdjektiveOrder36sachlichGenusnominativeKasussingularNumerusStarke DeklinationKeyPositivKomparationsGrad</v>
      </c>
      <c r="P2387">
        <v>2386</v>
      </c>
    </row>
    <row r="2388" spans="1:16">
      <c r="A2388" t="s">
        <v>6479</v>
      </c>
      <c r="B2388" t="s">
        <v>6978</v>
      </c>
      <c r="C2388" t="b">
        <f>COUNTIF(Table_Beispiel[relWort], Table_Nomen[[#This Row],[wortKey]]) &gt; 0</f>
        <v>0</v>
      </c>
      <c r="D2388" t="s">
        <v>6087</v>
      </c>
      <c r="F2388" t="s">
        <v>20</v>
      </c>
      <c r="H2388" t="s">
        <v>37</v>
      </c>
      <c r="I2388" t="s">
        <v>6088</v>
      </c>
      <c r="K2388" t="s">
        <v>6053</v>
      </c>
      <c r="L2388" t="s">
        <v>45</v>
      </c>
      <c r="O2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AdjektiveOrder37sachlichGenusnominativeKasussingularNumerusStarke DeklinationKeyPositivKomparationsGrad</v>
      </c>
      <c r="P2388">
        <v>2387</v>
      </c>
    </row>
    <row r="2389" spans="1:16">
      <c r="A2389" t="s">
        <v>6480</v>
      </c>
      <c r="B2389" t="s">
        <v>6979</v>
      </c>
      <c r="C2389" t="b">
        <f>COUNTIF(Table_Beispiel[relWort], Table_Nomen[[#This Row],[wortKey]]) &gt; 0</f>
        <v>0</v>
      </c>
      <c r="D2389" t="s">
        <v>6087</v>
      </c>
      <c r="F2389" t="s">
        <v>20</v>
      </c>
      <c r="H2389" t="s">
        <v>37</v>
      </c>
      <c r="I2389" t="s">
        <v>6088</v>
      </c>
      <c r="K2389" t="s">
        <v>6054</v>
      </c>
      <c r="L2389" t="s">
        <v>45</v>
      </c>
      <c r="O2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AdjektiveOrder38sachlichGenusnominativeKasussingularNumerusStarke DeklinationKeyPositivKomparationsGrad</v>
      </c>
      <c r="P2389">
        <v>2388</v>
      </c>
    </row>
    <row r="2390" spans="1:16">
      <c r="A2390" t="s">
        <v>6481</v>
      </c>
      <c r="B2390" t="s">
        <v>6980</v>
      </c>
      <c r="C2390" t="b">
        <f>COUNTIF(Table_Beispiel[relWort], Table_Nomen[[#This Row],[wortKey]]) &gt; 0</f>
        <v>0</v>
      </c>
      <c r="D2390" t="s">
        <v>6087</v>
      </c>
      <c r="F2390" t="s">
        <v>20</v>
      </c>
      <c r="H2390" t="s">
        <v>37</v>
      </c>
      <c r="I2390" t="s">
        <v>6088</v>
      </c>
      <c r="K2390" t="s">
        <v>6055</v>
      </c>
      <c r="L2390" t="s">
        <v>45</v>
      </c>
      <c r="O2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AdjektiveOrder39sachlichGenusnominativeKasussingularNumerusStarke DeklinationKeyPositivKomparationsGrad</v>
      </c>
      <c r="P2390">
        <v>2389</v>
      </c>
    </row>
    <row r="2391" spans="1:16">
      <c r="A2391" t="s">
        <v>6482</v>
      </c>
      <c r="B2391" t="s">
        <v>6981</v>
      </c>
      <c r="C2391" t="b">
        <f>COUNTIF(Table_Beispiel[relWort], Table_Nomen[[#This Row],[wortKey]]) &gt; 0</f>
        <v>0</v>
      </c>
      <c r="D2391" t="s">
        <v>6087</v>
      </c>
      <c r="F2391" t="s">
        <v>20</v>
      </c>
      <c r="H2391" t="s">
        <v>37</v>
      </c>
      <c r="I2391" t="s">
        <v>6088</v>
      </c>
      <c r="K2391" t="s">
        <v>6056</v>
      </c>
      <c r="L2391" t="s">
        <v>45</v>
      </c>
      <c r="O2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AdjektiveOrder40sachlichGenusnominativeKasussingularNumerusStarke DeklinationKeyPositivKomparationsGrad</v>
      </c>
      <c r="P2391">
        <v>2390</v>
      </c>
    </row>
    <row r="2392" spans="1:16">
      <c r="A2392" t="s">
        <v>6483</v>
      </c>
      <c r="B2392" t="s">
        <v>6982</v>
      </c>
      <c r="C2392" t="b">
        <f>COUNTIF(Table_Beispiel[relWort], Table_Nomen[[#This Row],[wortKey]]) &gt; 0</f>
        <v>0</v>
      </c>
      <c r="D2392" t="s">
        <v>6087</v>
      </c>
      <c r="F2392" t="s">
        <v>20</v>
      </c>
      <c r="H2392" t="s">
        <v>37</v>
      </c>
      <c r="I2392" t="s">
        <v>6088</v>
      </c>
      <c r="K2392" t="s">
        <v>6057</v>
      </c>
      <c r="L2392" t="s">
        <v>45</v>
      </c>
      <c r="O2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AdjektiveOrder41sachlichGenusnominativeKasussingularNumerusStarke DeklinationKeyPositivKomparationsGrad</v>
      </c>
      <c r="P2392">
        <v>2391</v>
      </c>
    </row>
    <row r="2393" spans="1:16">
      <c r="A2393" t="s">
        <v>6484</v>
      </c>
      <c r="B2393" t="s">
        <v>6983</v>
      </c>
      <c r="C2393" t="b">
        <f>COUNTIF(Table_Beispiel[relWort], Table_Nomen[[#This Row],[wortKey]]) &gt; 0</f>
        <v>0</v>
      </c>
      <c r="D2393" t="s">
        <v>6087</v>
      </c>
      <c r="F2393" t="s">
        <v>20</v>
      </c>
      <c r="H2393" t="s">
        <v>37</v>
      </c>
      <c r="I2393" t="s">
        <v>6088</v>
      </c>
      <c r="K2393" t="s">
        <v>6058</v>
      </c>
      <c r="L2393" t="s">
        <v>45</v>
      </c>
      <c r="O2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AdjektiveOrder42sachlichGenusnominativeKasussingularNumerusStarke DeklinationKeyPositivKomparationsGrad</v>
      </c>
      <c r="P2393">
        <v>2392</v>
      </c>
    </row>
    <row r="2394" spans="1:16">
      <c r="A2394" t="s">
        <v>6485</v>
      </c>
      <c r="B2394" t="s">
        <v>6984</v>
      </c>
      <c r="C2394" t="b">
        <f>COUNTIF(Table_Beispiel[relWort], Table_Nomen[[#This Row],[wortKey]]) &gt; 0</f>
        <v>0</v>
      </c>
      <c r="D2394" t="s">
        <v>6087</v>
      </c>
      <c r="F2394" t="s">
        <v>20</v>
      </c>
      <c r="H2394" t="s">
        <v>37</v>
      </c>
      <c r="I2394" t="s">
        <v>6088</v>
      </c>
      <c r="K2394" t="s">
        <v>6059</v>
      </c>
      <c r="L2394" t="s">
        <v>45</v>
      </c>
      <c r="O2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AdjektiveOrder43sachlichGenusnominativeKasussingularNumerusStarke DeklinationKeyPositivKomparationsGrad</v>
      </c>
      <c r="P2394">
        <v>2393</v>
      </c>
    </row>
    <row r="2395" spans="1:16">
      <c r="A2395" t="s">
        <v>6486</v>
      </c>
      <c r="B2395" t="s">
        <v>6985</v>
      </c>
      <c r="C2395" t="b">
        <f>COUNTIF(Table_Beispiel[relWort], Table_Nomen[[#This Row],[wortKey]]) &gt; 0</f>
        <v>0</v>
      </c>
      <c r="D2395" t="s">
        <v>6087</v>
      </c>
      <c r="F2395" t="s">
        <v>20</v>
      </c>
      <c r="H2395" t="s">
        <v>37</v>
      </c>
      <c r="I2395" t="s">
        <v>6088</v>
      </c>
      <c r="K2395" t="s">
        <v>6060</v>
      </c>
      <c r="L2395" t="s">
        <v>45</v>
      </c>
      <c r="O2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AdjektiveOrder44sachlichGenusnominativeKasussingularNumerusStarke DeklinationKeyPositivKomparationsGrad</v>
      </c>
      <c r="P2395">
        <v>2394</v>
      </c>
    </row>
    <row r="2396" spans="1:16">
      <c r="A2396" t="s">
        <v>6487</v>
      </c>
      <c r="B2396" t="s">
        <v>6986</v>
      </c>
      <c r="C2396" t="b">
        <f>COUNTIF(Table_Beispiel[relWort], Table_Nomen[[#This Row],[wortKey]]) &gt; 0</f>
        <v>0</v>
      </c>
      <c r="D2396" t="s">
        <v>6087</v>
      </c>
      <c r="F2396" t="s">
        <v>20</v>
      </c>
      <c r="H2396" t="s">
        <v>37</v>
      </c>
      <c r="I2396" t="s">
        <v>6088</v>
      </c>
      <c r="K2396" t="s">
        <v>6061</v>
      </c>
      <c r="L2396" t="s">
        <v>45</v>
      </c>
      <c r="O2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AdjektiveOrder45sachlichGenusnominativeKasussingularNumerusStarke DeklinationKeyPositivKomparationsGrad</v>
      </c>
      <c r="P2396">
        <v>2395</v>
      </c>
    </row>
    <row r="2397" spans="1:16">
      <c r="A2397" t="s">
        <v>6488</v>
      </c>
      <c r="B2397" t="s">
        <v>6987</v>
      </c>
      <c r="C2397" t="b">
        <f>COUNTIF(Table_Beispiel[relWort], Table_Nomen[[#This Row],[wortKey]]) &gt; 0</f>
        <v>0</v>
      </c>
      <c r="D2397" t="s">
        <v>6087</v>
      </c>
      <c r="F2397" t="s">
        <v>20</v>
      </c>
      <c r="H2397" t="s">
        <v>37</v>
      </c>
      <c r="I2397" t="s">
        <v>6088</v>
      </c>
      <c r="K2397" t="s">
        <v>6062</v>
      </c>
      <c r="L2397" t="s">
        <v>45</v>
      </c>
      <c r="O2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AdjektiveOrder46sachlichGenusnominativeKasussingularNumerusStarke DeklinationKeyPositivKomparationsGrad</v>
      </c>
      <c r="P2397">
        <v>2396</v>
      </c>
    </row>
    <row r="2398" spans="1:16">
      <c r="A2398" t="s">
        <v>6489</v>
      </c>
      <c r="B2398" t="s">
        <v>6988</v>
      </c>
      <c r="C2398" t="b">
        <f>COUNTIF(Table_Beispiel[relWort], Table_Nomen[[#This Row],[wortKey]]) &gt; 0</f>
        <v>0</v>
      </c>
      <c r="D2398" t="s">
        <v>6087</v>
      </c>
      <c r="F2398" t="s">
        <v>20</v>
      </c>
      <c r="H2398" t="s">
        <v>37</v>
      </c>
      <c r="I2398" t="s">
        <v>6088</v>
      </c>
      <c r="K2398" t="s">
        <v>6063</v>
      </c>
      <c r="L2398" t="s">
        <v>45</v>
      </c>
      <c r="O2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AdjektiveOrder47sachlichGenusnominativeKasussingularNumerusStarke DeklinationKeyPositivKomparationsGrad</v>
      </c>
      <c r="P2398">
        <v>2397</v>
      </c>
    </row>
    <row r="2399" spans="1:16">
      <c r="A2399" t="s">
        <v>6490</v>
      </c>
      <c r="B2399" t="s">
        <v>6989</v>
      </c>
      <c r="C2399" t="b">
        <f>COUNTIF(Table_Beispiel[relWort], Table_Nomen[[#This Row],[wortKey]]) &gt; 0</f>
        <v>0</v>
      </c>
      <c r="D2399" t="s">
        <v>6087</v>
      </c>
      <c r="F2399" t="s">
        <v>20</v>
      </c>
      <c r="H2399" t="s">
        <v>37</v>
      </c>
      <c r="I2399" t="s">
        <v>6088</v>
      </c>
      <c r="K2399" t="s">
        <v>6064</v>
      </c>
      <c r="L2399" t="s">
        <v>45</v>
      </c>
      <c r="O2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AdjektiveOrder48sachlichGenusnominativeKasussingularNumerusStarke DeklinationKeyPositivKomparationsGrad</v>
      </c>
      <c r="P2399">
        <v>2398</v>
      </c>
    </row>
    <row r="2400" spans="1:16">
      <c r="A2400" t="s">
        <v>6491</v>
      </c>
      <c r="B2400" t="s">
        <v>6990</v>
      </c>
      <c r="C2400" t="b">
        <f>COUNTIF(Table_Beispiel[relWort], Table_Nomen[[#This Row],[wortKey]]) &gt; 0</f>
        <v>0</v>
      </c>
      <c r="D2400" t="s">
        <v>6087</v>
      </c>
      <c r="F2400" t="s">
        <v>20</v>
      </c>
      <c r="H2400" t="s">
        <v>37</v>
      </c>
      <c r="I2400" t="s">
        <v>6088</v>
      </c>
      <c r="K2400" t="s">
        <v>6065</v>
      </c>
      <c r="L2400" t="s">
        <v>45</v>
      </c>
      <c r="O2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AdjektiveOrder49sachlichGenusnominativeKasussingularNumerusStarke DeklinationKeyPositivKomparationsGrad</v>
      </c>
      <c r="P2400">
        <v>2399</v>
      </c>
    </row>
    <row r="2401" spans="1:16">
      <c r="A2401" t="s">
        <v>6492</v>
      </c>
      <c r="B2401" t="s">
        <v>6991</v>
      </c>
      <c r="C2401" t="b">
        <f>COUNTIF(Table_Beispiel[relWort], Table_Nomen[[#This Row],[wortKey]]) &gt; 0</f>
        <v>0</v>
      </c>
      <c r="D2401" t="s">
        <v>6087</v>
      </c>
      <c r="F2401" t="s">
        <v>20</v>
      </c>
      <c r="H2401" t="s">
        <v>37</v>
      </c>
      <c r="I2401" t="s">
        <v>6088</v>
      </c>
      <c r="K2401" t="s">
        <v>6066</v>
      </c>
      <c r="L2401" t="s">
        <v>45</v>
      </c>
      <c r="O2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AdjektiveOrder50sachlichGenusnominativeKasussingularNumerusStarke DeklinationKeyPositivKomparationsGrad</v>
      </c>
      <c r="P2401">
        <v>2400</v>
      </c>
    </row>
    <row r="2402" spans="1:16">
      <c r="A2402" t="s">
        <v>6493</v>
      </c>
      <c r="B2402" t="s">
        <v>6992</v>
      </c>
      <c r="C2402" t="b">
        <f>COUNTIF(Table_Beispiel[relWort], Table_Nomen[[#This Row],[wortKey]]) &gt; 0</f>
        <v>0</v>
      </c>
      <c r="D2402" t="s">
        <v>6189</v>
      </c>
      <c r="F2402" t="s">
        <v>20</v>
      </c>
      <c r="H2402" t="s">
        <v>37</v>
      </c>
      <c r="I2402" t="s">
        <v>6088</v>
      </c>
      <c r="K2402" t="s">
        <v>6017</v>
      </c>
      <c r="L2402" t="s">
        <v>45</v>
      </c>
      <c r="O2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AdjektiveOrder1sachlichGenusnominativeKasussingularNumerusSchwache DeklinationKeyPositivKomparationsGrad</v>
      </c>
      <c r="P2402">
        <v>2401</v>
      </c>
    </row>
    <row r="2403" spans="1:16">
      <c r="A2403" t="s">
        <v>6494</v>
      </c>
      <c r="B2403" t="s">
        <v>6993</v>
      </c>
      <c r="C2403" t="b">
        <f>COUNTIF(Table_Beispiel[relWort], Table_Nomen[[#This Row],[wortKey]]) &gt; 0</f>
        <v>0</v>
      </c>
      <c r="D2403" t="s">
        <v>6189</v>
      </c>
      <c r="F2403" t="s">
        <v>20</v>
      </c>
      <c r="H2403" t="s">
        <v>37</v>
      </c>
      <c r="I2403" t="s">
        <v>6088</v>
      </c>
      <c r="K2403" t="s">
        <v>6018</v>
      </c>
      <c r="L2403" t="s">
        <v>45</v>
      </c>
      <c r="O2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AdjektiveOrder2sachlichGenusnominativeKasussingularNumerusSchwache DeklinationKeyPositivKomparationsGrad</v>
      </c>
      <c r="P2403">
        <v>2402</v>
      </c>
    </row>
    <row r="2404" spans="1:16">
      <c r="A2404" t="s">
        <v>6495</v>
      </c>
      <c r="B2404" t="s">
        <v>6994</v>
      </c>
      <c r="C2404" t="b">
        <f>COUNTIF(Table_Beispiel[relWort], Table_Nomen[[#This Row],[wortKey]]) &gt; 0</f>
        <v>0</v>
      </c>
      <c r="D2404" t="s">
        <v>6189</v>
      </c>
      <c r="F2404" t="s">
        <v>20</v>
      </c>
      <c r="H2404" t="s">
        <v>37</v>
      </c>
      <c r="I2404" t="s">
        <v>6088</v>
      </c>
      <c r="K2404" t="s">
        <v>6019</v>
      </c>
      <c r="L2404" t="s">
        <v>45</v>
      </c>
      <c r="O2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AdjektiveOrder3sachlichGenusnominativeKasussingularNumerusSchwache DeklinationKeyPositivKomparationsGrad</v>
      </c>
      <c r="P2404">
        <v>2403</v>
      </c>
    </row>
    <row r="2405" spans="1:16">
      <c r="A2405" t="s">
        <v>6496</v>
      </c>
      <c r="B2405" t="s">
        <v>6995</v>
      </c>
      <c r="C2405" t="b">
        <f>COUNTIF(Table_Beispiel[relWort], Table_Nomen[[#This Row],[wortKey]]) &gt; 0</f>
        <v>0</v>
      </c>
      <c r="D2405" t="s">
        <v>6189</v>
      </c>
      <c r="F2405" t="s">
        <v>20</v>
      </c>
      <c r="H2405" t="s">
        <v>37</v>
      </c>
      <c r="I2405" t="s">
        <v>6088</v>
      </c>
      <c r="K2405" t="s">
        <v>6020</v>
      </c>
      <c r="L2405" t="s">
        <v>45</v>
      </c>
      <c r="O2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AdjektiveOrder4sachlichGenusnominativeKasussingularNumerusSchwache DeklinationKeyPositivKomparationsGrad</v>
      </c>
      <c r="P2405">
        <v>2404</v>
      </c>
    </row>
    <row r="2406" spans="1:16">
      <c r="A2406" t="s">
        <v>6497</v>
      </c>
      <c r="B2406" t="s">
        <v>6996</v>
      </c>
      <c r="C2406" t="b">
        <f>COUNTIF(Table_Beispiel[relWort], Table_Nomen[[#This Row],[wortKey]]) &gt; 0</f>
        <v>0</v>
      </c>
      <c r="D2406" t="s">
        <v>6189</v>
      </c>
      <c r="F2406" t="s">
        <v>20</v>
      </c>
      <c r="H2406" t="s">
        <v>37</v>
      </c>
      <c r="I2406" t="s">
        <v>6088</v>
      </c>
      <c r="K2406" t="s">
        <v>6021</v>
      </c>
      <c r="L2406" t="s">
        <v>45</v>
      </c>
      <c r="O2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AdjektiveOrder5sachlichGenusnominativeKasussingularNumerusSchwache DeklinationKeyPositivKomparationsGrad</v>
      </c>
      <c r="P2406">
        <v>2405</v>
      </c>
    </row>
    <row r="2407" spans="1:16">
      <c r="A2407" t="s">
        <v>6498</v>
      </c>
      <c r="B2407" t="s">
        <v>6997</v>
      </c>
      <c r="C2407" t="b">
        <f>COUNTIF(Table_Beispiel[relWort], Table_Nomen[[#This Row],[wortKey]]) &gt; 0</f>
        <v>0</v>
      </c>
      <c r="D2407" t="s">
        <v>6189</v>
      </c>
      <c r="F2407" t="s">
        <v>20</v>
      </c>
      <c r="H2407" t="s">
        <v>37</v>
      </c>
      <c r="I2407" t="s">
        <v>6088</v>
      </c>
      <c r="K2407" t="s">
        <v>6022</v>
      </c>
      <c r="L2407" t="s">
        <v>45</v>
      </c>
      <c r="O2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AdjektiveOrder6sachlichGenusnominativeKasussingularNumerusSchwache DeklinationKeyPositivKomparationsGrad</v>
      </c>
      <c r="P2407">
        <v>2406</v>
      </c>
    </row>
    <row r="2408" spans="1:16">
      <c r="A2408" t="s">
        <v>6499</v>
      </c>
      <c r="B2408" t="s">
        <v>6998</v>
      </c>
      <c r="C2408" t="b">
        <f>COUNTIF(Table_Beispiel[relWort], Table_Nomen[[#This Row],[wortKey]]) &gt; 0</f>
        <v>0</v>
      </c>
      <c r="D2408" t="s">
        <v>6189</v>
      </c>
      <c r="F2408" t="s">
        <v>20</v>
      </c>
      <c r="H2408" t="s">
        <v>37</v>
      </c>
      <c r="I2408" t="s">
        <v>6088</v>
      </c>
      <c r="K2408" t="s">
        <v>6023</v>
      </c>
      <c r="L2408" t="s">
        <v>45</v>
      </c>
      <c r="O2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AdjektiveOrder7sachlichGenusnominativeKasussingularNumerusSchwache DeklinationKeyPositivKomparationsGrad</v>
      </c>
      <c r="P2408">
        <v>2407</v>
      </c>
    </row>
    <row r="2409" spans="1:16">
      <c r="A2409" t="s">
        <v>6500</v>
      </c>
      <c r="B2409" t="s">
        <v>6999</v>
      </c>
      <c r="C2409" t="b">
        <f>COUNTIF(Table_Beispiel[relWort], Table_Nomen[[#This Row],[wortKey]]) &gt; 0</f>
        <v>0</v>
      </c>
      <c r="D2409" t="s">
        <v>6189</v>
      </c>
      <c r="F2409" t="s">
        <v>20</v>
      </c>
      <c r="H2409" t="s">
        <v>37</v>
      </c>
      <c r="I2409" t="s">
        <v>6088</v>
      </c>
      <c r="K2409" t="s">
        <v>6024</v>
      </c>
      <c r="L2409" t="s">
        <v>45</v>
      </c>
      <c r="O2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AdjektiveOrder8sachlichGenusnominativeKasussingularNumerusSchwache DeklinationKeyPositivKomparationsGrad</v>
      </c>
      <c r="P2409">
        <v>2408</v>
      </c>
    </row>
    <row r="2410" spans="1:16">
      <c r="A2410" t="s">
        <v>6501</v>
      </c>
      <c r="B2410" t="s">
        <v>7000</v>
      </c>
      <c r="C2410" t="b">
        <f>COUNTIF(Table_Beispiel[relWort], Table_Nomen[[#This Row],[wortKey]]) &gt; 0</f>
        <v>0</v>
      </c>
      <c r="D2410" t="s">
        <v>6189</v>
      </c>
      <c r="F2410" t="s">
        <v>20</v>
      </c>
      <c r="H2410" t="s">
        <v>37</v>
      </c>
      <c r="I2410" t="s">
        <v>6088</v>
      </c>
      <c r="K2410" t="s">
        <v>6025</v>
      </c>
      <c r="L2410" t="s">
        <v>45</v>
      </c>
      <c r="O2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AdjektiveOrder9sachlichGenusnominativeKasussingularNumerusSchwache DeklinationKeyPositivKomparationsGrad</v>
      </c>
      <c r="P2410">
        <v>2409</v>
      </c>
    </row>
    <row r="2411" spans="1:16">
      <c r="A2411" t="s">
        <v>6502</v>
      </c>
      <c r="B2411" t="s">
        <v>7001</v>
      </c>
      <c r="C2411" t="b">
        <f>COUNTIF(Table_Beispiel[relWort], Table_Nomen[[#This Row],[wortKey]]) &gt; 0</f>
        <v>0</v>
      </c>
      <c r="D2411" t="s">
        <v>6189</v>
      </c>
      <c r="F2411" t="s">
        <v>20</v>
      </c>
      <c r="H2411" t="s">
        <v>37</v>
      </c>
      <c r="I2411" t="s">
        <v>6088</v>
      </c>
      <c r="K2411" t="s">
        <v>6026</v>
      </c>
      <c r="L2411" t="s">
        <v>45</v>
      </c>
      <c r="O2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AdjektiveOrder10sachlichGenusnominativeKasussingularNumerusSchwache DeklinationKeyPositivKomparationsGrad</v>
      </c>
      <c r="P2411">
        <v>2410</v>
      </c>
    </row>
    <row r="2412" spans="1:16">
      <c r="A2412" t="s">
        <v>6503</v>
      </c>
      <c r="B2412" t="s">
        <v>7002</v>
      </c>
      <c r="C2412" t="b">
        <f>COUNTIF(Table_Beispiel[relWort], Table_Nomen[[#This Row],[wortKey]]) &gt; 0</f>
        <v>0</v>
      </c>
      <c r="D2412" t="s">
        <v>6189</v>
      </c>
      <c r="F2412" t="s">
        <v>20</v>
      </c>
      <c r="H2412" t="s">
        <v>37</v>
      </c>
      <c r="I2412" t="s">
        <v>6088</v>
      </c>
      <c r="K2412" t="s">
        <v>6027</v>
      </c>
      <c r="L2412" t="s">
        <v>45</v>
      </c>
      <c r="O2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AdjektiveOrder11sachlichGenusnominativeKasussingularNumerusSchwache DeklinationKeyPositivKomparationsGrad</v>
      </c>
      <c r="P2412">
        <v>2411</v>
      </c>
    </row>
    <row r="2413" spans="1:16">
      <c r="A2413" t="s">
        <v>6504</v>
      </c>
      <c r="B2413" t="s">
        <v>7003</v>
      </c>
      <c r="C2413" t="b">
        <f>COUNTIF(Table_Beispiel[relWort], Table_Nomen[[#This Row],[wortKey]]) &gt; 0</f>
        <v>0</v>
      </c>
      <c r="D2413" t="s">
        <v>6189</v>
      </c>
      <c r="F2413" t="s">
        <v>20</v>
      </c>
      <c r="H2413" t="s">
        <v>37</v>
      </c>
      <c r="I2413" t="s">
        <v>6088</v>
      </c>
      <c r="K2413" t="s">
        <v>6028</v>
      </c>
      <c r="L2413" t="s">
        <v>45</v>
      </c>
      <c r="O2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AdjektiveOrder12sachlichGenusnominativeKasussingularNumerusSchwache DeklinationKeyPositivKomparationsGrad</v>
      </c>
      <c r="P2413">
        <v>2412</v>
      </c>
    </row>
    <row r="2414" spans="1:16">
      <c r="A2414" t="s">
        <v>6505</v>
      </c>
      <c r="B2414" t="s">
        <v>7004</v>
      </c>
      <c r="C2414" t="b">
        <f>COUNTIF(Table_Beispiel[relWort], Table_Nomen[[#This Row],[wortKey]]) &gt; 0</f>
        <v>0</v>
      </c>
      <c r="D2414" t="s">
        <v>6189</v>
      </c>
      <c r="F2414" t="s">
        <v>20</v>
      </c>
      <c r="H2414" t="s">
        <v>37</v>
      </c>
      <c r="I2414" t="s">
        <v>6088</v>
      </c>
      <c r="K2414" t="s">
        <v>6029</v>
      </c>
      <c r="L2414" t="s">
        <v>45</v>
      </c>
      <c r="O2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AdjektiveOrder13sachlichGenusnominativeKasussingularNumerusSchwache DeklinationKeyPositivKomparationsGrad</v>
      </c>
      <c r="P2414">
        <v>2413</v>
      </c>
    </row>
    <row r="2415" spans="1:16">
      <c r="A2415" t="s">
        <v>6506</v>
      </c>
      <c r="B2415" t="s">
        <v>7005</v>
      </c>
      <c r="C2415" t="b">
        <f>COUNTIF(Table_Beispiel[relWort], Table_Nomen[[#This Row],[wortKey]]) &gt; 0</f>
        <v>0</v>
      </c>
      <c r="D2415" t="s">
        <v>6189</v>
      </c>
      <c r="F2415" t="s">
        <v>20</v>
      </c>
      <c r="H2415" t="s">
        <v>37</v>
      </c>
      <c r="I2415" t="s">
        <v>6088</v>
      </c>
      <c r="K2415" t="s">
        <v>6030</v>
      </c>
      <c r="L2415" t="s">
        <v>45</v>
      </c>
      <c r="O2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AdjektiveOrder14sachlichGenusnominativeKasussingularNumerusSchwache DeklinationKeyPositivKomparationsGrad</v>
      </c>
      <c r="P2415">
        <v>2414</v>
      </c>
    </row>
    <row r="2416" spans="1:16">
      <c r="A2416" t="s">
        <v>6507</v>
      </c>
      <c r="B2416" t="s">
        <v>7006</v>
      </c>
      <c r="C2416" t="b">
        <f>COUNTIF(Table_Beispiel[relWort], Table_Nomen[[#This Row],[wortKey]]) &gt; 0</f>
        <v>0</v>
      </c>
      <c r="D2416" t="s">
        <v>6189</v>
      </c>
      <c r="F2416" t="s">
        <v>20</v>
      </c>
      <c r="H2416" t="s">
        <v>37</v>
      </c>
      <c r="I2416" t="s">
        <v>6088</v>
      </c>
      <c r="K2416" t="s">
        <v>6031</v>
      </c>
      <c r="L2416" t="s">
        <v>45</v>
      </c>
      <c r="O2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AdjektiveOrder15sachlichGenusnominativeKasussingularNumerusSchwache DeklinationKeyPositivKomparationsGrad</v>
      </c>
      <c r="P2416">
        <v>2415</v>
      </c>
    </row>
    <row r="2417" spans="1:16">
      <c r="A2417" t="s">
        <v>6508</v>
      </c>
      <c r="B2417" t="s">
        <v>7007</v>
      </c>
      <c r="C2417" t="b">
        <f>COUNTIF(Table_Beispiel[relWort], Table_Nomen[[#This Row],[wortKey]]) &gt; 0</f>
        <v>0</v>
      </c>
      <c r="D2417" t="s">
        <v>6189</v>
      </c>
      <c r="F2417" t="s">
        <v>20</v>
      </c>
      <c r="H2417" t="s">
        <v>37</v>
      </c>
      <c r="I2417" t="s">
        <v>6088</v>
      </c>
      <c r="K2417" t="s">
        <v>6032</v>
      </c>
      <c r="L2417" t="s">
        <v>45</v>
      </c>
      <c r="O2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AdjektiveOrder16sachlichGenusnominativeKasussingularNumerusSchwache DeklinationKeyPositivKomparationsGrad</v>
      </c>
      <c r="P2417">
        <v>2416</v>
      </c>
    </row>
    <row r="2418" spans="1:16">
      <c r="A2418" t="s">
        <v>6509</v>
      </c>
      <c r="B2418" t="s">
        <v>7008</v>
      </c>
      <c r="C2418" t="b">
        <f>COUNTIF(Table_Beispiel[relWort], Table_Nomen[[#This Row],[wortKey]]) &gt; 0</f>
        <v>0</v>
      </c>
      <c r="D2418" t="s">
        <v>6189</v>
      </c>
      <c r="F2418" t="s">
        <v>20</v>
      </c>
      <c r="H2418" t="s">
        <v>37</v>
      </c>
      <c r="I2418" t="s">
        <v>6088</v>
      </c>
      <c r="K2418" t="s">
        <v>6033</v>
      </c>
      <c r="L2418" t="s">
        <v>45</v>
      </c>
      <c r="O2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AdjektiveOrder17sachlichGenusnominativeKasussingularNumerusSchwache DeklinationKeyPositivKomparationsGrad</v>
      </c>
      <c r="P2418">
        <v>2417</v>
      </c>
    </row>
    <row r="2419" spans="1:16">
      <c r="A2419" t="s">
        <v>6510</v>
      </c>
      <c r="B2419" t="s">
        <v>7009</v>
      </c>
      <c r="C2419" t="b">
        <f>COUNTIF(Table_Beispiel[relWort], Table_Nomen[[#This Row],[wortKey]]) &gt; 0</f>
        <v>0</v>
      </c>
      <c r="D2419" t="s">
        <v>6189</v>
      </c>
      <c r="F2419" t="s">
        <v>20</v>
      </c>
      <c r="H2419" t="s">
        <v>37</v>
      </c>
      <c r="I2419" t="s">
        <v>6088</v>
      </c>
      <c r="K2419" t="s">
        <v>6034</v>
      </c>
      <c r="L2419" t="s">
        <v>45</v>
      </c>
      <c r="O2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AdjektiveOrder18sachlichGenusnominativeKasussingularNumerusSchwache DeklinationKeyPositivKomparationsGrad</v>
      </c>
      <c r="P2419">
        <v>2418</v>
      </c>
    </row>
    <row r="2420" spans="1:16">
      <c r="A2420" t="s">
        <v>6511</v>
      </c>
      <c r="B2420" t="s">
        <v>7010</v>
      </c>
      <c r="C2420" t="b">
        <f>COUNTIF(Table_Beispiel[relWort], Table_Nomen[[#This Row],[wortKey]]) &gt; 0</f>
        <v>0</v>
      </c>
      <c r="D2420" t="s">
        <v>6189</v>
      </c>
      <c r="F2420" t="s">
        <v>20</v>
      </c>
      <c r="H2420" t="s">
        <v>37</v>
      </c>
      <c r="I2420" t="s">
        <v>6088</v>
      </c>
      <c r="K2420" t="s">
        <v>6035</v>
      </c>
      <c r="L2420" t="s">
        <v>45</v>
      </c>
      <c r="O2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AdjektiveOrder19sachlichGenusnominativeKasussingularNumerusSchwache DeklinationKeyPositivKomparationsGrad</v>
      </c>
      <c r="P2420">
        <v>2419</v>
      </c>
    </row>
    <row r="2421" spans="1:16">
      <c r="A2421" t="s">
        <v>6512</v>
      </c>
      <c r="B2421" t="s">
        <v>7011</v>
      </c>
      <c r="C2421" t="b">
        <f>COUNTIF(Table_Beispiel[relWort], Table_Nomen[[#This Row],[wortKey]]) &gt; 0</f>
        <v>0</v>
      </c>
      <c r="D2421" t="s">
        <v>6189</v>
      </c>
      <c r="F2421" t="s">
        <v>20</v>
      </c>
      <c r="H2421" t="s">
        <v>37</v>
      </c>
      <c r="I2421" t="s">
        <v>6088</v>
      </c>
      <c r="K2421" t="s">
        <v>6036</v>
      </c>
      <c r="L2421" t="s">
        <v>45</v>
      </c>
      <c r="O2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AdjektiveOrder20sachlichGenusnominativeKasussingularNumerusSchwache DeklinationKeyPositivKomparationsGrad</v>
      </c>
      <c r="P2421">
        <v>2420</v>
      </c>
    </row>
    <row r="2422" spans="1:16">
      <c r="A2422" t="s">
        <v>6513</v>
      </c>
      <c r="B2422" t="s">
        <v>7012</v>
      </c>
      <c r="C2422" t="b">
        <f>COUNTIF(Table_Beispiel[relWort], Table_Nomen[[#This Row],[wortKey]]) &gt; 0</f>
        <v>0</v>
      </c>
      <c r="D2422" t="s">
        <v>6189</v>
      </c>
      <c r="F2422" t="s">
        <v>20</v>
      </c>
      <c r="H2422" t="s">
        <v>37</v>
      </c>
      <c r="I2422" t="s">
        <v>6088</v>
      </c>
      <c r="K2422" t="s">
        <v>6037</v>
      </c>
      <c r="L2422" t="s">
        <v>45</v>
      </c>
      <c r="O2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AdjektiveOrder21sachlichGenusnominativeKasussingularNumerusSchwache DeklinationKeyPositivKomparationsGrad</v>
      </c>
      <c r="P2422">
        <v>2421</v>
      </c>
    </row>
    <row r="2423" spans="1:16">
      <c r="A2423" t="s">
        <v>6514</v>
      </c>
      <c r="B2423" t="s">
        <v>7013</v>
      </c>
      <c r="C2423" t="b">
        <f>COUNTIF(Table_Beispiel[relWort], Table_Nomen[[#This Row],[wortKey]]) &gt; 0</f>
        <v>0</v>
      </c>
      <c r="D2423" t="s">
        <v>6189</v>
      </c>
      <c r="F2423" t="s">
        <v>20</v>
      </c>
      <c r="H2423" t="s">
        <v>37</v>
      </c>
      <c r="I2423" t="s">
        <v>6088</v>
      </c>
      <c r="K2423" t="s">
        <v>6038</v>
      </c>
      <c r="L2423" t="s">
        <v>45</v>
      </c>
      <c r="O2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AdjektiveOrder22sachlichGenusnominativeKasussingularNumerusSchwache DeklinationKeyPositivKomparationsGrad</v>
      </c>
      <c r="P2423">
        <v>2422</v>
      </c>
    </row>
    <row r="2424" spans="1:16">
      <c r="A2424" t="s">
        <v>6515</v>
      </c>
      <c r="B2424" t="s">
        <v>7014</v>
      </c>
      <c r="C2424" t="b">
        <f>COUNTIF(Table_Beispiel[relWort], Table_Nomen[[#This Row],[wortKey]]) &gt; 0</f>
        <v>0</v>
      </c>
      <c r="D2424" t="s">
        <v>6189</v>
      </c>
      <c r="F2424" t="s">
        <v>20</v>
      </c>
      <c r="H2424" t="s">
        <v>37</v>
      </c>
      <c r="I2424" t="s">
        <v>6088</v>
      </c>
      <c r="K2424" t="s">
        <v>6039</v>
      </c>
      <c r="L2424" t="s">
        <v>45</v>
      </c>
      <c r="O2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AdjektiveOrder23sachlichGenusnominativeKasussingularNumerusSchwache DeklinationKeyPositivKomparationsGrad</v>
      </c>
      <c r="P2424">
        <v>2423</v>
      </c>
    </row>
    <row r="2425" spans="1:16">
      <c r="A2425" t="s">
        <v>6516</v>
      </c>
      <c r="B2425" t="s">
        <v>7015</v>
      </c>
      <c r="C2425" t="b">
        <f>COUNTIF(Table_Beispiel[relWort], Table_Nomen[[#This Row],[wortKey]]) &gt; 0</f>
        <v>0</v>
      </c>
      <c r="D2425" t="s">
        <v>6189</v>
      </c>
      <c r="F2425" t="s">
        <v>20</v>
      </c>
      <c r="H2425" t="s">
        <v>37</v>
      </c>
      <c r="I2425" t="s">
        <v>6088</v>
      </c>
      <c r="K2425" t="s">
        <v>6040</v>
      </c>
      <c r="L2425" t="s">
        <v>45</v>
      </c>
      <c r="O2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AdjektiveOrder24sachlichGenusnominativeKasussingularNumerusSchwache DeklinationKeyPositivKomparationsGrad</v>
      </c>
      <c r="P2425">
        <v>2424</v>
      </c>
    </row>
    <row r="2426" spans="1:16">
      <c r="A2426" t="s">
        <v>6517</v>
      </c>
      <c r="B2426" t="s">
        <v>7016</v>
      </c>
      <c r="C2426" t="b">
        <f>COUNTIF(Table_Beispiel[relWort], Table_Nomen[[#This Row],[wortKey]]) &gt; 0</f>
        <v>0</v>
      </c>
      <c r="D2426" t="s">
        <v>6189</v>
      </c>
      <c r="F2426" t="s">
        <v>20</v>
      </c>
      <c r="H2426" t="s">
        <v>37</v>
      </c>
      <c r="I2426" t="s">
        <v>6088</v>
      </c>
      <c r="K2426" t="s">
        <v>6041</v>
      </c>
      <c r="L2426" t="s">
        <v>45</v>
      </c>
      <c r="O2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AdjektiveOrder25sachlichGenusnominativeKasussingularNumerusSchwache DeklinationKeyPositivKomparationsGrad</v>
      </c>
      <c r="P2426">
        <v>2425</v>
      </c>
    </row>
    <row r="2427" spans="1:16">
      <c r="A2427" t="s">
        <v>6518</v>
      </c>
      <c r="B2427" t="s">
        <v>7017</v>
      </c>
      <c r="C2427" t="b">
        <f>COUNTIF(Table_Beispiel[relWort], Table_Nomen[[#This Row],[wortKey]]) &gt; 0</f>
        <v>0</v>
      </c>
      <c r="D2427" t="s">
        <v>6189</v>
      </c>
      <c r="F2427" t="s">
        <v>20</v>
      </c>
      <c r="H2427" t="s">
        <v>37</v>
      </c>
      <c r="I2427" t="s">
        <v>6088</v>
      </c>
      <c r="K2427" t="s">
        <v>6042</v>
      </c>
      <c r="L2427" t="s">
        <v>45</v>
      </c>
      <c r="O2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AdjektiveOrder26sachlichGenusnominativeKasussingularNumerusSchwache DeklinationKeyPositivKomparationsGrad</v>
      </c>
      <c r="P2427">
        <v>2426</v>
      </c>
    </row>
    <row r="2428" spans="1:16">
      <c r="A2428" t="s">
        <v>6519</v>
      </c>
      <c r="B2428" t="s">
        <v>7018</v>
      </c>
      <c r="C2428" t="b">
        <f>COUNTIF(Table_Beispiel[relWort], Table_Nomen[[#This Row],[wortKey]]) &gt; 0</f>
        <v>0</v>
      </c>
      <c r="D2428" t="s">
        <v>6189</v>
      </c>
      <c r="F2428" t="s">
        <v>20</v>
      </c>
      <c r="H2428" t="s">
        <v>37</v>
      </c>
      <c r="I2428" t="s">
        <v>6088</v>
      </c>
      <c r="K2428" t="s">
        <v>6043</v>
      </c>
      <c r="L2428" t="s">
        <v>45</v>
      </c>
      <c r="O2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AdjektiveOrder27sachlichGenusnominativeKasussingularNumerusSchwache DeklinationKeyPositivKomparationsGrad</v>
      </c>
      <c r="P2428">
        <v>2427</v>
      </c>
    </row>
    <row r="2429" spans="1:16">
      <c r="A2429" t="s">
        <v>6520</v>
      </c>
      <c r="B2429" t="s">
        <v>7019</v>
      </c>
      <c r="C2429" t="b">
        <f>COUNTIF(Table_Beispiel[relWort], Table_Nomen[[#This Row],[wortKey]]) &gt; 0</f>
        <v>0</v>
      </c>
      <c r="D2429" t="s">
        <v>6189</v>
      </c>
      <c r="F2429" t="s">
        <v>20</v>
      </c>
      <c r="H2429" t="s">
        <v>37</v>
      </c>
      <c r="I2429" t="s">
        <v>6088</v>
      </c>
      <c r="K2429" t="s">
        <v>6044</v>
      </c>
      <c r="L2429" t="s">
        <v>45</v>
      </c>
      <c r="O2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AdjektiveOrder28sachlichGenusnominativeKasussingularNumerusSchwache DeklinationKeyPositivKomparationsGrad</v>
      </c>
      <c r="P2429">
        <v>2428</v>
      </c>
    </row>
    <row r="2430" spans="1:16">
      <c r="A2430" t="s">
        <v>6521</v>
      </c>
      <c r="B2430" t="s">
        <v>7020</v>
      </c>
      <c r="C2430" t="b">
        <f>COUNTIF(Table_Beispiel[relWort], Table_Nomen[[#This Row],[wortKey]]) &gt; 0</f>
        <v>0</v>
      </c>
      <c r="D2430" t="s">
        <v>6189</v>
      </c>
      <c r="F2430" t="s">
        <v>20</v>
      </c>
      <c r="H2430" t="s">
        <v>37</v>
      </c>
      <c r="I2430" t="s">
        <v>6088</v>
      </c>
      <c r="K2430" t="s">
        <v>6045</v>
      </c>
      <c r="L2430" t="s">
        <v>45</v>
      </c>
      <c r="O2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AdjektiveOrder29sachlichGenusnominativeKasussingularNumerusSchwache DeklinationKeyPositivKomparationsGrad</v>
      </c>
      <c r="P2430">
        <v>2429</v>
      </c>
    </row>
    <row r="2431" spans="1:16">
      <c r="A2431" t="s">
        <v>6522</v>
      </c>
      <c r="B2431" t="s">
        <v>7021</v>
      </c>
      <c r="C2431" t="b">
        <f>COUNTIF(Table_Beispiel[relWort], Table_Nomen[[#This Row],[wortKey]]) &gt; 0</f>
        <v>0</v>
      </c>
      <c r="D2431" t="s">
        <v>6189</v>
      </c>
      <c r="F2431" t="s">
        <v>20</v>
      </c>
      <c r="H2431" t="s">
        <v>37</v>
      </c>
      <c r="I2431" t="s">
        <v>6088</v>
      </c>
      <c r="K2431" t="s">
        <v>6046</v>
      </c>
      <c r="L2431" t="s">
        <v>45</v>
      </c>
      <c r="O2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AdjektiveOrder30sachlichGenusnominativeKasussingularNumerusSchwache DeklinationKeyPositivKomparationsGrad</v>
      </c>
      <c r="P2431">
        <v>2430</v>
      </c>
    </row>
    <row r="2432" spans="1:16">
      <c r="A2432" t="s">
        <v>6523</v>
      </c>
      <c r="B2432" t="s">
        <v>7022</v>
      </c>
      <c r="C2432" t="b">
        <f>COUNTIF(Table_Beispiel[relWort], Table_Nomen[[#This Row],[wortKey]]) &gt; 0</f>
        <v>0</v>
      </c>
      <c r="D2432" t="s">
        <v>6189</v>
      </c>
      <c r="F2432" t="s">
        <v>20</v>
      </c>
      <c r="H2432" t="s">
        <v>37</v>
      </c>
      <c r="I2432" t="s">
        <v>6088</v>
      </c>
      <c r="K2432" t="s">
        <v>6047</v>
      </c>
      <c r="L2432" t="s">
        <v>45</v>
      </c>
      <c r="O2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AdjektiveOrder31sachlichGenusnominativeKasussingularNumerusSchwache DeklinationKeyPositivKomparationsGrad</v>
      </c>
      <c r="P2432">
        <v>2431</v>
      </c>
    </row>
    <row r="2433" spans="1:16">
      <c r="A2433" t="s">
        <v>6524</v>
      </c>
      <c r="B2433" t="s">
        <v>7023</v>
      </c>
      <c r="C2433" t="b">
        <f>COUNTIF(Table_Beispiel[relWort], Table_Nomen[[#This Row],[wortKey]]) &gt; 0</f>
        <v>0</v>
      </c>
      <c r="D2433" t="s">
        <v>6189</v>
      </c>
      <c r="F2433" t="s">
        <v>20</v>
      </c>
      <c r="H2433" t="s">
        <v>37</v>
      </c>
      <c r="I2433" t="s">
        <v>6088</v>
      </c>
      <c r="K2433" t="s">
        <v>6048</v>
      </c>
      <c r="L2433" t="s">
        <v>45</v>
      </c>
      <c r="O2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AdjektiveOrder32sachlichGenusnominativeKasussingularNumerusSchwache DeklinationKeyPositivKomparationsGrad</v>
      </c>
      <c r="P2433">
        <v>2432</v>
      </c>
    </row>
    <row r="2434" spans="1:16">
      <c r="A2434" t="s">
        <v>6525</v>
      </c>
      <c r="B2434" t="s">
        <v>7024</v>
      </c>
      <c r="C2434" t="b">
        <f>COUNTIF(Table_Beispiel[relWort], Table_Nomen[[#This Row],[wortKey]]) &gt; 0</f>
        <v>0</v>
      </c>
      <c r="D2434" t="s">
        <v>6189</v>
      </c>
      <c r="F2434" t="s">
        <v>20</v>
      </c>
      <c r="H2434" t="s">
        <v>37</v>
      </c>
      <c r="I2434" t="s">
        <v>6088</v>
      </c>
      <c r="K2434" t="s">
        <v>6049</v>
      </c>
      <c r="L2434" t="s">
        <v>45</v>
      </c>
      <c r="O2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AdjektiveOrder33sachlichGenusnominativeKasussingularNumerusSchwache DeklinationKeyPositivKomparationsGrad</v>
      </c>
      <c r="P2434">
        <v>2433</v>
      </c>
    </row>
    <row r="2435" spans="1:16">
      <c r="A2435" t="s">
        <v>6526</v>
      </c>
      <c r="B2435" t="s">
        <v>7025</v>
      </c>
      <c r="C2435" t="b">
        <f>COUNTIF(Table_Beispiel[relWort], Table_Nomen[[#This Row],[wortKey]]) &gt; 0</f>
        <v>0</v>
      </c>
      <c r="D2435" t="s">
        <v>6189</v>
      </c>
      <c r="F2435" t="s">
        <v>20</v>
      </c>
      <c r="H2435" t="s">
        <v>37</v>
      </c>
      <c r="I2435" t="s">
        <v>6088</v>
      </c>
      <c r="K2435" t="s">
        <v>6050</v>
      </c>
      <c r="L2435" t="s">
        <v>45</v>
      </c>
      <c r="O2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AdjektiveOrder34sachlichGenusnominativeKasussingularNumerusSchwache DeklinationKeyPositivKomparationsGrad</v>
      </c>
      <c r="P2435">
        <v>2434</v>
      </c>
    </row>
    <row r="2436" spans="1:16">
      <c r="A2436" t="s">
        <v>6527</v>
      </c>
      <c r="B2436" t="s">
        <v>7026</v>
      </c>
      <c r="C2436" t="b">
        <f>COUNTIF(Table_Beispiel[relWort], Table_Nomen[[#This Row],[wortKey]]) &gt; 0</f>
        <v>0</v>
      </c>
      <c r="D2436" t="s">
        <v>6189</v>
      </c>
      <c r="F2436" t="s">
        <v>20</v>
      </c>
      <c r="H2436" t="s">
        <v>37</v>
      </c>
      <c r="I2436" t="s">
        <v>6088</v>
      </c>
      <c r="K2436" t="s">
        <v>6051</v>
      </c>
      <c r="L2436" t="s">
        <v>45</v>
      </c>
      <c r="O2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AdjektiveOrder35sachlichGenusnominativeKasussingularNumerusSchwache DeklinationKeyPositivKomparationsGrad</v>
      </c>
      <c r="P2436">
        <v>2435</v>
      </c>
    </row>
    <row r="2437" spans="1:16">
      <c r="A2437" t="s">
        <v>6528</v>
      </c>
      <c r="B2437" t="s">
        <v>7027</v>
      </c>
      <c r="C2437" t="b">
        <f>COUNTIF(Table_Beispiel[relWort], Table_Nomen[[#This Row],[wortKey]]) &gt; 0</f>
        <v>0</v>
      </c>
      <c r="D2437" t="s">
        <v>6189</v>
      </c>
      <c r="F2437" t="s">
        <v>20</v>
      </c>
      <c r="H2437" t="s">
        <v>37</v>
      </c>
      <c r="I2437" t="s">
        <v>6088</v>
      </c>
      <c r="K2437" t="s">
        <v>6052</v>
      </c>
      <c r="L2437" t="s">
        <v>45</v>
      </c>
      <c r="O2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AdjektiveOrder36sachlichGenusnominativeKasussingularNumerusSchwache DeklinationKeyPositivKomparationsGrad</v>
      </c>
      <c r="P2437">
        <v>2436</v>
      </c>
    </row>
    <row r="2438" spans="1:16">
      <c r="A2438" t="s">
        <v>6529</v>
      </c>
      <c r="B2438" t="s">
        <v>7028</v>
      </c>
      <c r="C2438" t="b">
        <f>COUNTIF(Table_Beispiel[relWort], Table_Nomen[[#This Row],[wortKey]]) &gt; 0</f>
        <v>0</v>
      </c>
      <c r="D2438" t="s">
        <v>6189</v>
      </c>
      <c r="F2438" t="s">
        <v>20</v>
      </c>
      <c r="H2438" t="s">
        <v>37</v>
      </c>
      <c r="I2438" t="s">
        <v>6088</v>
      </c>
      <c r="K2438" t="s">
        <v>6053</v>
      </c>
      <c r="L2438" t="s">
        <v>45</v>
      </c>
      <c r="O2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AdjektiveOrder37sachlichGenusnominativeKasussingularNumerusSchwache DeklinationKeyPositivKomparationsGrad</v>
      </c>
      <c r="P2438">
        <v>2437</v>
      </c>
    </row>
    <row r="2439" spans="1:16">
      <c r="A2439" t="s">
        <v>6530</v>
      </c>
      <c r="B2439" t="s">
        <v>7029</v>
      </c>
      <c r="C2439" t="b">
        <f>COUNTIF(Table_Beispiel[relWort], Table_Nomen[[#This Row],[wortKey]]) &gt; 0</f>
        <v>0</v>
      </c>
      <c r="D2439" t="s">
        <v>6189</v>
      </c>
      <c r="F2439" t="s">
        <v>20</v>
      </c>
      <c r="H2439" t="s">
        <v>37</v>
      </c>
      <c r="I2439" t="s">
        <v>6088</v>
      </c>
      <c r="K2439" t="s">
        <v>6054</v>
      </c>
      <c r="L2439" t="s">
        <v>45</v>
      </c>
      <c r="O2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AdjektiveOrder38sachlichGenusnominativeKasussingularNumerusSchwache DeklinationKeyPositivKomparationsGrad</v>
      </c>
      <c r="P2439">
        <v>2438</v>
      </c>
    </row>
    <row r="2440" spans="1:16">
      <c r="A2440" t="s">
        <v>6531</v>
      </c>
      <c r="B2440" t="s">
        <v>7030</v>
      </c>
      <c r="C2440" t="b">
        <f>COUNTIF(Table_Beispiel[relWort], Table_Nomen[[#This Row],[wortKey]]) &gt; 0</f>
        <v>0</v>
      </c>
      <c r="D2440" t="s">
        <v>6189</v>
      </c>
      <c r="F2440" t="s">
        <v>20</v>
      </c>
      <c r="H2440" t="s">
        <v>37</v>
      </c>
      <c r="I2440" t="s">
        <v>6088</v>
      </c>
      <c r="K2440" t="s">
        <v>6055</v>
      </c>
      <c r="L2440" t="s">
        <v>45</v>
      </c>
      <c r="O2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AdjektiveOrder39sachlichGenusnominativeKasussingularNumerusSchwache DeklinationKeyPositivKomparationsGrad</v>
      </c>
      <c r="P2440">
        <v>2439</v>
      </c>
    </row>
    <row r="2441" spans="1:16">
      <c r="A2441" t="s">
        <v>6532</v>
      </c>
      <c r="B2441" t="s">
        <v>7031</v>
      </c>
      <c r="C2441" t="b">
        <f>COUNTIF(Table_Beispiel[relWort], Table_Nomen[[#This Row],[wortKey]]) &gt; 0</f>
        <v>0</v>
      </c>
      <c r="D2441" t="s">
        <v>6189</v>
      </c>
      <c r="F2441" t="s">
        <v>20</v>
      </c>
      <c r="H2441" t="s">
        <v>37</v>
      </c>
      <c r="I2441" t="s">
        <v>6088</v>
      </c>
      <c r="K2441" t="s">
        <v>6056</v>
      </c>
      <c r="L2441" t="s">
        <v>45</v>
      </c>
      <c r="O2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AdjektiveOrder40sachlichGenusnominativeKasussingularNumerusSchwache DeklinationKeyPositivKomparationsGrad</v>
      </c>
      <c r="P2441">
        <v>2440</v>
      </c>
    </row>
    <row r="2442" spans="1:16">
      <c r="A2442" t="s">
        <v>6533</v>
      </c>
      <c r="B2442" t="s">
        <v>7032</v>
      </c>
      <c r="C2442" t="b">
        <f>COUNTIF(Table_Beispiel[relWort], Table_Nomen[[#This Row],[wortKey]]) &gt; 0</f>
        <v>0</v>
      </c>
      <c r="D2442" t="s">
        <v>6189</v>
      </c>
      <c r="F2442" t="s">
        <v>20</v>
      </c>
      <c r="H2442" t="s">
        <v>37</v>
      </c>
      <c r="I2442" t="s">
        <v>6088</v>
      </c>
      <c r="K2442" t="s">
        <v>6057</v>
      </c>
      <c r="L2442" t="s">
        <v>45</v>
      </c>
      <c r="O2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AdjektiveOrder41sachlichGenusnominativeKasussingularNumerusSchwache DeklinationKeyPositivKomparationsGrad</v>
      </c>
      <c r="P2442">
        <v>2441</v>
      </c>
    </row>
    <row r="2443" spans="1:16">
      <c r="A2443" t="s">
        <v>6534</v>
      </c>
      <c r="B2443" t="s">
        <v>7033</v>
      </c>
      <c r="C2443" t="b">
        <f>COUNTIF(Table_Beispiel[relWort], Table_Nomen[[#This Row],[wortKey]]) &gt; 0</f>
        <v>0</v>
      </c>
      <c r="D2443" t="s">
        <v>6189</v>
      </c>
      <c r="F2443" t="s">
        <v>20</v>
      </c>
      <c r="H2443" t="s">
        <v>37</v>
      </c>
      <c r="I2443" t="s">
        <v>6088</v>
      </c>
      <c r="K2443" t="s">
        <v>6058</v>
      </c>
      <c r="L2443" t="s">
        <v>45</v>
      </c>
      <c r="O2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AdjektiveOrder42sachlichGenusnominativeKasussingularNumerusSchwache DeklinationKeyPositivKomparationsGrad</v>
      </c>
      <c r="P2443">
        <v>2442</v>
      </c>
    </row>
    <row r="2444" spans="1:16">
      <c r="A2444" t="s">
        <v>6535</v>
      </c>
      <c r="B2444" t="s">
        <v>7034</v>
      </c>
      <c r="C2444" t="b">
        <f>COUNTIF(Table_Beispiel[relWort], Table_Nomen[[#This Row],[wortKey]]) &gt; 0</f>
        <v>0</v>
      </c>
      <c r="D2444" t="s">
        <v>6189</v>
      </c>
      <c r="F2444" t="s">
        <v>20</v>
      </c>
      <c r="H2444" t="s">
        <v>37</v>
      </c>
      <c r="I2444" t="s">
        <v>6088</v>
      </c>
      <c r="K2444" t="s">
        <v>6059</v>
      </c>
      <c r="L2444" t="s">
        <v>45</v>
      </c>
      <c r="O2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AdjektiveOrder43sachlichGenusnominativeKasussingularNumerusSchwache DeklinationKeyPositivKomparationsGrad</v>
      </c>
      <c r="P2444">
        <v>2443</v>
      </c>
    </row>
    <row r="2445" spans="1:16">
      <c r="A2445" t="s">
        <v>6536</v>
      </c>
      <c r="B2445" t="s">
        <v>7035</v>
      </c>
      <c r="C2445" t="b">
        <f>COUNTIF(Table_Beispiel[relWort], Table_Nomen[[#This Row],[wortKey]]) &gt; 0</f>
        <v>0</v>
      </c>
      <c r="D2445" t="s">
        <v>6189</v>
      </c>
      <c r="F2445" t="s">
        <v>20</v>
      </c>
      <c r="H2445" t="s">
        <v>37</v>
      </c>
      <c r="I2445" t="s">
        <v>6088</v>
      </c>
      <c r="K2445" t="s">
        <v>6060</v>
      </c>
      <c r="L2445" t="s">
        <v>45</v>
      </c>
      <c r="O2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AdjektiveOrder44sachlichGenusnominativeKasussingularNumerusSchwache DeklinationKeyPositivKomparationsGrad</v>
      </c>
      <c r="P2445">
        <v>2444</v>
      </c>
    </row>
    <row r="2446" spans="1:16">
      <c r="A2446" t="s">
        <v>6537</v>
      </c>
      <c r="B2446" t="s">
        <v>7036</v>
      </c>
      <c r="C2446" t="b">
        <f>COUNTIF(Table_Beispiel[relWort], Table_Nomen[[#This Row],[wortKey]]) &gt; 0</f>
        <v>0</v>
      </c>
      <c r="D2446" t="s">
        <v>6189</v>
      </c>
      <c r="F2446" t="s">
        <v>20</v>
      </c>
      <c r="H2446" t="s">
        <v>37</v>
      </c>
      <c r="I2446" t="s">
        <v>6088</v>
      </c>
      <c r="K2446" t="s">
        <v>6061</v>
      </c>
      <c r="L2446" t="s">
        <v>45</v>
      </c>
      <c r="O2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AdjektiveOrder45sachlichGenusnominativeKasussingularNumerusSchwache DeklinationKeyPositivKomparationsGrad</v>
      </c>
      <c r="P2446">
        <v>2445</v>
      </c>
    </row>
    <row r="2447" spans="1:16">
      <c r="A2447" t="s">
        <v>6538</v>
      </c>
      <c r="B2447" t="s">
        <v>7037</v>
      </c>
      <c r="C2447" t="b">
        <f>COUNTIF(Table_Beispiel[relWort], Table_Nomen[[#This Row],[wortKey]]) &gt; 0</f>
        <v>0</v>
      </c>
      <c r="D2447" t="s">
        <v>6189</v>
      </c>
      <c r="F2447" t="s">
        <v>20</v>
      </c>
      <c r="H2447" t="s">
        <v>37</v>
      </c>
      <c r="I2447" t="s">
        <v>6088</v>
      </c>
      <c r="K2447" t="s">
        <v>6062</v>
      </c>
      <c r="L2447" t="s">
        <v>45</v>
      </c>
      <c r="O2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AdjektiveOrder46sachlichGenusnominativeKasussingularNumerusSchwache DeklinationKeyPositivKomparationsGrad</v>
      </c>
      <c r="P2447">
        <v>2446</v>
      </c>
    </row>
    <row r="2448" spans="1:16">
      <c r="A2448" t="s">
        <v>6539</v>
      </c>
      <c r="B2448" t="s">
        <v>7038</v>
      </c>
      <c r="C2448" t="b">
        <f>COUNTIF(Table_Beispiel[relWort], Table_Nomen[[#This Row],[wortKey]]) &gt; 0</f>
        <v>0</v>
      </c>
      <c r="D2448" t="s">
        <v>6189</v>
      </c>
      <c r="F2448" t="s">
        <v>20</v>
      </c>
      <c r="H2448" t="s">
        <v>37</v>
      </c>
      <c r="I2448" t="s">
        <v>6088</v>
      </c>
      <c r="K2448" t="s">
        <v>6063</v>
      </c>
      <c r="L2448" t="s">
        <v>45</v>
      </c>
      <c r="O2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AdjektiveOrder47sachlichGenusnominativeKasussingularNumerusSchwache DeklinationKeyPositivKomparationsGrad</v>
      </c>
      <c r="P2448">
        <v>2447</v>
      </c>
    </row>
    <row r="2449" spans="1:16">
      <c r="A2449" t="s">
        <v>6540</v>
      </c>
      <c r="B2449" t="s">
        <v>7039</v>
      </c>
      <c r="C2449" t="b">
        <f>COUNTIF(Table_Beispiel[relWort], Table_Nomen[[#This Row],[wortKey]]) &gt; 0</f>
        <v>0</v>
      </c>
      <c r="D2449" t="s">
        <v>6189</v>
      </c>
      <c r="F2449" t="s">
        <v>20</v>
      </c>
      <c r="H2449" t="s">
        <v>37</v>
      </c>
      <c r="I2449" t="s">
        <v>6088</v>
      </c>
      <c r="K2449" t="s">
        <v>6064</v>
      </c>
      <c r="L2449" t="s">
        <v>45</v>
      </c>
      <c r="O2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AdjektiveOrder48sachlichGenusnominativeKasussingularNumerusSchwache DeklinationKeyPositivKomparationsGrad</v>
      </c>
      <c r="P2449">
        <v>2448</v>
      </c>
    </row>
    <row r="2450" spans="1:16">
      <c r="A2450" t="s">
        <v>6541</v>
      </c>
      <c r="B2450" t="s">
        <v>7040</v>
      </c>
      <c r="C2450" t="b">
        <f>COUNTIF(Table_Beispiel[relWort], Table_Nomen[[#This Row],[wortKey]]) &gt; 0</f>
        <v>0</v>
      </c>
      <c r="D2450" t="s">
        <v>6189</v>
      </c>
      <c r="F2450" t="s">
        <v>20</v>
      </c>
      <c r="H2450" t="s">
        <v>37</v>
      </c>
      <c r="I2450" t="s">
        <v>6088</v>
      </c>
      <c r="K2450" t="s">
        <v>6065</v>
      </c>
      <c r="L2450" t="s">
        <v>45</v>
      </c>
      <c r="O2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AdjektiveOrder49sachlichGenusnominativeKasussingularNumerusSchwache DeklinationKeyPositivKomparationsGrad</v>
      </c>
      <c r="P2450">
        <v>2449</v>
      </c>
    </row>
    <row r="2451" spans="1:16">
      <c r="A2451" t="s">
        <v>6542</v>
      </c>
      <c r="B2451" t="s">
        <v>7041</v>
      </c>
      <c r="C2451" t="b">
        <f>COUNTIF(Table_Beispiel[relWort], Table_Nomen[[#This Row],[wortKey]]) &gt; 0</f>
        <v>0</v>
      </c>
      <c r="D2451" t="s">
        <v>6189</v>
      </c>
      <c r="F2451" t="s">
        <v>20</v>
      </c>
      <c r="H2451" t="s">
        <v>37</v>
      </c>
      <c r="I2451" t="s">
        <v>6088</v>
      </c>
      <c r="K2451" t="s">
        <v>6066</v>
      </c>
      <c r="L2451" t="s">
        <v>45</v>
      </c>
      <c r="O2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AdjektiveOrder50sachlichGenusnominativeKasussingularNumerusSchwache DeklinationKeyPositivKomparationsGrad</v>
      </c>
      <c r="P2451">
        <v>2450</v>
      </c>
    </row>
    <row r="2452" spans="1:16">
      <c r="A2452" t="s">
        <v>6543</v>
      </c>
      <c r="B2452" t="s">
        <v>7042</v>
      </c>
      <c r="C2452" t="b">
        <f>COUNTIF(Table_Beispiel[relWort], Table_Nomen[[#This Row],[wortKey]]) &gt; 0</f>
        <v>0</v>
      </c>
      <c r="D2452" t="s">
        <v>6240</v>
      </c>
      <c r="F2452" t="s">
        <v>20</v>
      </c>
      <c r="H2452" t="s">
        <v>37</v>
      </c>
      <c r="I2452" t="s">
        <v>6088</v>
      </c>
      <c r="K2452" t="s">
        <v>6017</v>
      </c>
      <c r="L2452" t="s">
        <v>45</v>
      </c>
      <c r="O2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AdjektiveOrder1sachlichGenusnominativeKasussingularNumerusGemischte DeklinationKeyPositivKomparationsGrad</v>
      </c>
      <c r="P2452">
        <v>2451</v>
      </c>
    </row>
    <row r="2453" spans="1:16">
      <c r="A2453" t="s">
        <v>6544</v>
      </c>
      <c r="B2453" t="s">
        <v>7043</v>
      </c>
      <c r="C2453" t="b">
        <f>COUNTIF(Table_Beispiel[relWort], Table_Nomen[[#This Row],[wortKey]]) &gt; 0</f>
        <v>0</v>
      </c>
      <c r="D2453" t="s">
        <v>6240</v>
      </c>
      <c r="F2453" t="s">
        <v>20</v>
      </c>
      <c r="H2453" t="s">
        <v>37</v>
      </c>
      <c r="I2453" t="s">
        <v>6088</v>
      </c>
      <c r="K2453" t="s">
        <v>6018</v>
      </c>
      <c r="L2453" t="s">
        <v>45</v>
      </c>
      <c r="O2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AdjektiveOrder2sachlichGenusnominativeKasussingularNumerusGemischte DeklinationKeyPositivKomparationsGrad</v>
      </c>
      <c r="P2453">
        <v>2452</v>
      </c>
    </row>
    <row r="2454" spans="1:16">
      <c r="A2454" t="s">
        <v>6545</v>
      </c>
      <c r="B2454" t="s">
        <v>7044</v>
      </c>
      <c r="C2454" t="b">
        <f>COUNTIF(Table_Beispiel[relWort], Table_Nomen[[#This Row],[wortKey]]) &gt; 0</f>
        <v>0</v>
      </c>
      <c r="D2454" t="s">
        <v>6240</v>
      </c>
      <c r="F2454" t="s">
        <v>20</v>
      </c>
      <c r="H2454" t="s">
        <v>37</v>
      </c>
      <c r="I2454" t="s">
        <v>6088</v>
      </c>
      <c r="K2454" t="s">
        <v>6019</v>
      </c>
      <c r="L2454" t="s">
        <v>45</v>
      </c>
      <c r="O2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AdjektiveOrder3sachlichGenusnominativeKasussingularNumerusGemischte DeklinationKeyPositivKomparationsGrad</v>
      </c>
      <c r="P2454">
        <v>2453</v>
      </c>
    </row>
    <row r="2455" spans="1:16">
      <c r="A2455" t="s">
        <v>6546</v>
      </c>
      <c r="B2455" t="s">
        <v>7045</v>
      </c>
      <c r="C2455" t="b">
        <f>COUNTIF(Table_Beispiel[relWort], Table_Nomen[[#This Row],[wortKey]]) &gt; 0</f>
        <v>0</v>
      </c>
      <c r="D2455" t="s">
        <v>6240</v>
      </c>
      <c r="F2455" t="s">
        <v>20</v>
      </c>
      <c r="H2455" t="s">
        <v>37</v>
      </c>
      <c r="I2455" t="s">
        <v>6088</v>
      </c>
      <c r="K2455" t="s">
        <v>6020</v>
      </c>
      <c r="L2455" t="s">
        <v>45</v>
      </c>
      <c r="O2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AdjektiveOrder4sachlichGenusnominativeKasussingularNumerusGemischte DeklinationKeyPositivKomparationsGrad</v>
      </c>
      <c r="P2455">
        <v>2454</v>
      </c>
    </row>
    <row r="2456" spans="1:16">
      <c r="A2456" t="s">
        <v>6547</v>
      </c>
      <c r="B2456" t="s">
        <v>7046</v>
      </c>
      <c r="C2456" t="b">
        <f>COUNTIF(Table_Beispiel[relWort], Table_Nomen[[#This Row],[wortKey]]) &gt; 0</f>
        <v>0</v>
      </c>
      <c r="D2456" t="s">
        <v>6240</v>
      </c>
      <c r="F2456" t="s">
        <v>20</v>
      </c>
      <c r="H2456" t="s">
        <v>37</v>
      </c>
      <c r="I2456" t="s">
        <v>6088</v>
      </c>
      <c r="K2456" t="s">
        <v>6021</v>
      </c>
      <c r="L2456" t="s">
        <v>45</v>
      </c>
      <c r="O2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AdjektiveOrder5sachlichGenusnominativeKasussingularNumerusGemischte DeklinationKeyPositivKomparationsGrad</v>
      </c>
      <c r="P2456">
        <v>2455</v>
      </c>
    </row>
    <row r="2457" spans="1:16">
      <c r="A2457" t="s">
        <v>6548</v>
      </c>
      <c r="B2457" t="s">
        <v>7047</v>
      </c>
      <c r="C2457" t="b">
        <f>COUNTIF(Table_Beispiel[relWort], Table_Nomen[[#This Row],[wortKey]]) &gt; 0</f>
        <v>0</v>
      </c>
      <c r="D2457" t="s">
        <v>6240</v>
      </c>
      <c r="F2457" t="s">
        <v>20</v>
      </c>
      <c r="H2457" t="s">
        <v>37</v>
      </c>
      <c r="I2457" t="s">
        <v>6088</v>
      </c>
      <c r="K2457" t="s">
        <v>6022</v>
      </c>
      <c r="L2457" t="s">
        <v>45</v>
      </c>
      <c r="O2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AdjektiveOrder6sachlichGenusnominativeKasussingularNumerusGemischte DeklinationKeyPositivKomparationsGrad</v>
      </c>
      <c r="P2457">
        <v>2456</v>
      </c>
    </row>
    <row r="2458" spans="1:16">
      <c r="A2458" t="s">
        <v>6549</v>
      </c>
      <c r="B2458" t="s">
        <v>7048</v>
      </c>
      <c r="C2458" t="b">
        <f>COUNTIF(Table_Beispiel[relWort], Table_Nomen[[#This Row],[wortKey]]) &gt; 0</f>
        <v>0</v>
      </c>
      <c r="D2458" t="s">
        <v>6240</v>
      </c>
      <c r="F2458" t="s">
        <v>20</v>
      </c>
      <c r="H2458" t="s">
        <v>37</v>
      </c>
      <c r="I2458" t="s">
        <v>6088</v>
      </c>
      <c r="K2458" t="s">
        <v>6023</v>
      </c>
      <c r="L2458" t="s">
        <v>45</v>
      </c>
      <c r="O2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AdjektiveOrder7sachlichGenusnominativeKasussingularNumerusGemischte DeklinationKeyPositivKomparationsGrad</v>
      </c>
      <c r="P2458">
        <v>2457</v>
      </c>
    </row>
    <row r="2459" spans="1:16">
      <c r="A2459" t="s">
        <v>6550</v>
      </c>
      <c r="B2459" t="s">
        <v>7049</v>
      </c>
      <c r="C2459" t="b">
        <f>COUNTIF(Table_Beispiel[relWort], Table_Nomen[[#This Row],[wortKey]]) &gt; 0</f>
        <v>0</v>
      </c>
      <c r="D2459" t="s">
        <v>6240</v>
      </c>
      <c r="F2459" t="s">
        <v>20</v>
      </c>
      <c r="H2459" t="s">
        <v>37</v>
      </c>
      <c r="I2459" t="s">
        <v>6088</v>
      </c>
      <c r="K2459" t="s">
        <v>6024</v>
      </c>
      <c r="L2459" t="s">
        <v>45</v>
      </c>
      <c r="O2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AdjektiveOrder8sachlichGenusnominativeKasussingularNumerusGemischte DeklinationKeyPositivKomparationsGrad</v>
      </c>
      <c r="P2459">
        <v>2458</v>
      </c>
    </row>
    <row r="2460" spans="1:16">
      <c r="A2460" t="s">
        <v>6551</v>
      </c>
      <c r="B2460" t="s">
        <v>7050</v>
      </c>
      <c r="C2460" t="b">
        <f>COUNTIF(Table_Beispiel[relWort], Table_Nomen[[#This Row],[wortKey]]) &gt; 0</f>
        <v>0</v>
      </c>
      <c r="D2460" t="s">
        <v>6240</v>
      </c>
      <c r="F2460" t="s">
        <v>20</v>
      </c>
      <c r="H2460" t="s">
        <v>37</v>
      </c>
      <c r="I2460" t="s">
        <v>6088</v>
      </c>
      <c r="K2460" t="s">
        <v>6025</v>
      </c>
      <c r="L2460" t="s">
        <v>45</v>
      </c>
      <c r="O2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AdjektiveOrder9sachlichGenusnominativeKasussingularNumerusGemischte DeklinationKeyPositivKomparationsGrad</v>
      </c>
      <c r="P2460">
        <v>2459</v>
      </c>
    </row>
    <row r="2461" spans="1:16">
      <c r="A2461" t="s">
        <v>6552</v>
      </c>
      <c r="B2461" t="s">
        <v>7051</v>
      </c>
      <c r="C2461" t="b">
        <f>COUNTIF(Table_Beispiel[relWort], Table_Nomen[[#This Row],[wortKey]]) &gt; 0</f>
        <v>0</v>
      </c>
      <c r="D2461" t="s">
        <v>6240</v>
      </c>
      <c r="F2461" t="s">
        <v>20</v>
      </c>
      <c r="H2461" t="s">
        <v>37</v>
      </c>
      <c r="I2461" t="s">
        <v>6088</v>
      </c>
      <c r="K2461" t="s">
        <v>6026</v>
      </c>
      <c r="L2461" t="s">
        <v>45</v>
      </c>
      <c r="O2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AdjektiveOrder10sachlichGenusnominativeKasussingularNumerusGemischte DeklinationKeyPositivKomparationsGrad</v>
      </c>
      <c r="P2461">
        <v>2460</v>
      </c>
    </row>
    <row r="2462" spans="1:16">
      <c r="A2462" t="s">
        <v>6553</v>
      </c>
      <c r="B2462" t="s">
        <v>7052</v>
      </c>
      <c r="C2462" t="b">
        <f>COUNTIF(Table_Beispiel[relWort], Table_Nomen[[#This Row],[wortKey]]) &gt; 0</f>
        <v>0</v>
      </c>
      <c r="D2462" t="s">
        <v>6240</v>
      </c>
      <c r="F2462" t="s">
        <v>20</v>
      </c>
      <c r="H2462" t="s">
        <v>37</v>
      </c>
      <c r="I2462" t="s">
        <v>6088</v>
      </c>
      <c r="K2462" t="s">
        <v>6027</v>
      </c>
      <c r="L2462" t="s">
        <v>45</v>
      </c>
      <c r="O2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AdjektiveOrder11sachlichGenusnominativeKasussingularNumerusGemischte DeklinationKeyPositivKomparationsGrad</v>
      </c>
      <c r="P2462">
        <v>2461</v>
      </c>
    </row>
    <row r="2463" spans="1:16">
      <c r="A2463" t="s">
        <v>6554</v>
      </c>
      <c r="B2463" t="s">
        <v>7053</v>
      </c>
      <c r="C2463" t="b">
        <f>COUNTIF(Table_Beispiel[relWort], Table_Nomen[[#This Row],[wortKey]]) &gt; 0</f>
        <v>0</v>
      </c>
      <c r="D2463" t="s">
        <v>6240</v>
      </c>
      <c r="F2463" t="s">
        <v>20</v>
      </c>
      <c r="H2463" t="s">
        <v>37</v>
      </c>
      <c r="I2463" t="s">
        <v>6088</v>
      </c>
      <c r="K2463" t="s">
        <v>6028</v>
      </c>
      <c r="L2463" t="s">
        <v>45</v>
      </c>
      <c r="O2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AdjektiveOrder12sachlichGenusnominativeKasussingularNumerusGemischte DeklinationKeyPositivKomparationsGrad</v>
      </c>
      <c r="P2463">
        <v>2462</v>
      </c>
    </row>
    <row r="2464" spans="1:16">
      <c r="A2464" t="s">
        <v>6555</v>
      </c>
      <c r="B2464" t="s">
        <v>7054</v>
      </c>
      <c r="C2464" t="b">
        <f>COUNTIF(Table_Beispiel[relWort], Table_Nomen[[#This Row],[wortKey]]) &gt; 0</f>
        <v>0</v>
      </c>
      <c r="D2464" t="s">
        <v>6240</v>
      </c>
      <c r="F2464" t="s">
        <v>20</v>
      </c>
      <c r="H2464" t="s">
        <v>37</v>
      </c>
      <c r="I2464" t="s">
        <v>6088</v>
      </c>
      <c r="K2464" t="s">
        <v>6029</v>
      </c>
      <c r="L2464" t="s">
        <v>45</v>
      </c>
      <c r="O2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AdjektiveOrder13sachlichGenusnominativeKasussingularNumerusGemischte DeklinationKeyPositivKomparationsGrad</v>
      </c>
      <c r="P2464">
        <v>2463</v>
      </c>
    </row>
    <row r="2465" spans="1:16">
      <c r="A2465" t="s">
        <v>6556</v>
      </c>
      <c r="B2465" t="s">
        <v>7055</v>
      </c>
      <c r="C2465" t="b">
        <f>COUNTIF(Table_Beispiel[relWort], Table_Nomen[[#This Row],[wortKey]]) &gt; 0</f>
        <v>0</v>
      </c>
      <c r="D2465" t="s">
        <v>6240</v>
      </c>
      <c r="F2465" t="s">
        <v>20</v>
      </c>
      <c r="H2465" t="s">
        <v>37</v>
      </c>
      <c r="I2465" t="s">
        <v>6088</v>
      </c>
      <c r="K2465" t="s">
        <v>6030</v>
      </c>
      <c r="L2465" t="s">
        <v>45</v>
      </c>
      <c r="O2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AdjektiveOrder14sachlichGenusnominativeKasussingularNumerusGemischte DeklinationKeyPositivKomparationsGrad</v>
      </c>
      <c r="P2465">
        <v>2464</v>
      </c>
    </row>
    <row r="2466" spans="1:16">
      <c r="A2466" t="s">
        <v>6557</v>
      </c>
      <c r="B2466" t="s">
        <v>7056</v>
      </c>
      <c r="C2466" t="b">
        <f>COUNTIF(Table_Beispiel[relWort], Table_Nomen[[#This Row],[wortKey]]) &gt; 0</f>
        <v>0</v>
      </c>
      <c r="D2466" t="s">
        <v>6240</v>
      </c>
      <c r="F2466" t="s">
        <v>20</v>
      </c>
      <c r="H2466" t="s">
        <v>37</v>
      </c>
      <c r="I2466" t="s">
        <v>6088</v>
      </c>
      <c r="K2466" t="s">
        <v>6031</v>
      </c>
      <c r="L2466" t="s">
        <v>45</v>
      </c>
      <c r="O2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AdjektiveOrder15sachlichGenusnominativeKasussingularNumerusGemischte DeklinationKeyPositivKomparationsGrad</v>
      </c>
      <c r="P2466">
        <v>2465</v>
      </c>
    </row>
    <row r="2467" spans="1:16">
      <c r="A2467" t="s">
        <v>6558</v>
      </c>
      <c r="B2467" t="s">
        <v>7057</v>
      </c>
      <c r="C2467" t="b">
        <f>COUNTIF(Table_Beispiel[relWort], Table_Nomen[[#This Row],[wortKey]]) &gt; 0</f>
        <v>0</v>
      </c>
      <c r="D2467" t="s">
        <v>6240</v>
      </c>
      <c r="F2467" t="s">
        <v>20</v>
      </c>
      <c r="H2467" t="s">
        <v>37</v>
      </c>
      <c r="I2467" t="s">
        <v>6088</v>
      </c>
      <c r="K2467" t="s">
        <v>6032</v>
      </c>
      <c r="L2467" t="s">
        <v>45</v>
      </c>
      <c r="O2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AdjektiveOrder16sachlichGenusnominativeKasussingularNumerusGemischte DeklinationKeyPositivKomparationsGrad</v>
      </c>
      <c r="P2467">
        <v>2466</v>
      </c>
    </row>
    <row r="2468" spans="1:16">
      <c r="A2468" t="s">
        <v>6559</v>
      </c>
      <c r="B2468" t="s">
        <v>7058</v>
      </c>
      <c r="C2468" t="b">
        <f>COUNTIF(Table_Beispiel[relWort], Table_Nomen[[#This Row],[wortKey]]) &gt; 0</f>
        <v>0</v>
      </c>
      <c r="D2468" t="s">
        <v>6240</v>
      </c>
      <c r="F2468" t="s">
        <v>20</v>
      </c>
      <c r="H2468" t="s">
        <v>37</v>
      </c>
      <c r="I2468" t="s">
        <v>6088</v>
      </c>
      <c r="K2468" t="s">
        <v>6033</v>
      </c>
      <c r="L2468" t="s">
        <v>45</v>
      </c>
      <c r="O2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AdjektiveOrder17sachlichGenusnominativeKasussingularNumerusGemischte DeklinationKeyPositivKomparationsGrad</v>
      </c>
      <c r="P2468">
        <v>2467</v>
      </c>
    </row>
    <row r="2469" spans="1:16">
      <c r="A2469" t="s">
        <v>6560</v>
      </c>
      <c r="B2469" t="s">
        <v>7059</v>
      </c>
      <c r="C2469" t="b">
        <f>COUNTIF(Table_Beispiel[relWort], Table_Nomen[[#This Row],[wortKey]]) &gt; 0</f>
        <v>0</v>
      </c>
      <c r="D2469" t="s">
        <v>6240</v>
      </c>
      <c r="F2469" t="s">
        <v>20</v>
      </c>
      <c r="H2469" t="s">
        <v>37</v>
      </c>
      <c r="I2469" t="s">
        <v>6088</v>
      </c>
      <c r="K2469" t="s">
        <v>6034</v>
      </c>
      <c r="L2469" t="s">
        <v>45</v>
      </c>
      <c r="O2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AdjektiveOrder18sachlichGenusnominativeKasussingularNumerusGemischte DeklinationKeyPositivKomparationsGrad</v>
      </c>
      <c r="P2469">
        <v>2468</v>
      </c>
    </row>
    <row r="2470" spans="1:16">
      <c r="A2470" t="s">
        <v>6561</v>
      </c>
      <c r="B2470" t="s">
        <v>7060</v>
      </c>
      <c r="C2470" t="b">
        <f>COUNTIF(Table_Beispiel[relWort], Table_Nomen[[#This Row],[wortKey]]) &gt; 0</f>
        <v>0</v>
      </c>
      <c r="D2470" t="s">
        <v>6240</v>
      </c>
      <c r="F2470" t="s">
        <v>20</v>
      </c>
      <c r="H2470" t="s">
        <v>37</v>
      </c>
      <c r="I2470" t="s">
        <v>6088</v>
      </c>
      <c r="K2470" t="s">
        <v>6035</v>
      </c>
      <c r="L2470" t="s">
        <v>45</v>
      </c>
      <c r="O2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AdjektiveOrder19sachlichGenusnominativeKasussingularNumerusGemischte DeklinationKeyPositivKomparationsGrad</v>
      </c>
      <c r="P2470">
        <v>2469</v>
      </c>
    </row>
    <row r="2471" spans="1:16">
      <c r="A2471" t="s">
        <v>6562</v>
      </c>
      <c r="B2471" t="s">
        <v>7061</v>
      </c>
      <c r="C2471" t="b">
        <f>COUNTIF(Table_Beispiel[relWort], Table_Nomen[[#This Row],[wortKey]]) &gt; 0</f>
        <v>0</v>
      </c>
      <c r="D2471" t="s">
        <v>6240</v>
      </c>
      <c r="F2471" t="s">
        <v>20</v>
      </c>
      <c r="H2471" t="s">
        <v>37</v>
      </c>
      <c r="I2471" t="s">
        <v>6088</v>
      </c>
      <c r="K2471" t="s">
        <v>6036</v>
      </c>
      <c r="L2471" t="s">
        <v>45</v>
      </c>
      <c r="O2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AdjektiveOrder20sachlichGenusnominativeKasussingularNumerusGemischte DeklinationKeyPositivKomparationsGrad</v>
      </c>
      <c r="P2471">
        <v>2470</v>
      </c>
    </row>
    <row r="2472" spans="1:16">
      <c r="A2472" t="s">
        <v>6563</v>
      </c>
      <c r="B2472" t="s">
        <v>7062</v>
      </c>
      <c r="C2472" t="b">
        <f>COUNTIF(Table_Beispiel[relWort], Table_Nomen[[#This Row],[wortKey]]) &gt; 0</f>
        <v>0</v>
      </c>
      <c r="D2472" t="s">
        <v>6240</v>
      </c>
      <c r="F2472" t="s">
        <v>20</v>
      </c>
      <c r="H2472" t="s">
        <v>37</v>
      </c>
      <c r="I2472" t="s">
        <v>6088</v>
      </c>
      <c r="K2472" t="s">
        <v>6037</v>
      </c>
      <c r="L2472" t="s">
        <v>45</v>
      </c>
      <c r="O2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AdjektiveOrder21sachlichGenusnominativeKasussingularNumerusGemischte DeklinationKeyPositivKomparationsGrad</v>
      </c>
      <c r="P2472">
        <v>2471</v>
      </c>
    </row>
    <row r="2473" spans="1:16">
      <c r="A2473" t="s">
        <v>6564</v>
      </c>
      <c r="B2473" t="s">
        <v>7063</v>
      </c>
      <c r="C2473" t="b">
        <f>COUNTIF(Table_Beispiel[relWort], Table_Nomen[[#This Row],[wortKey]]) &gt; 0</f>
        <v>0</v>
      </c>
      <c r="D2473" t="s">
        <v>6240</v>
      </c>
      <c r="F2473" t="s">
        <v>20</v>
      </c>
      <c r="H2473" t="s">
        <v>37</v>
      </c>
      <c r="I2473" t="s">
        <v>6088</v>
      </c>
      <c r="K2473" t="s">
        <v>6038</v>
      </c>
      <c r="L2473" t="s">
        <v>45</v>
      </c>
      <c r="O2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AdjektiveOrder22sachlichGenusnominativeKasussingularNumerusGemischte DeklinationKeyPositivKomparationsGrad</v>
      </c>
      <c r="P2473">
        <v>2472</v>
      </c>
    </row>
    <row r="2474" spans="1:16">
      <c r="A2474" t="s">
        <v>6565</v>
      </c>
      <c r="B2474" t="s">
        <v>7064</v>
      </c>
      <c r="C2474" t="b">
        <f>COUNTIF(Table_Beispiel[relWort], Table_Nomen[[#This Row],[wortKey]]) &gt; 0</f>
        <v>0</v>
      </c>
      <c r="D2474" t="s">
        <v>6240</v>
      </c>
      <c r="F2474" t="s">
        <v>20</v>
      </c>
      <c r="H2474" t="s">
        <v>37</v>
      </c>
      <c r="I2474" t="s">
        <v>6088</v>
      </c>
      <c r="K2474" t="s">
        <v>6039</v>
      </c>
      <c r="L2474" t="s">
        <v>45</v>
      </c>
      <c r="O2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AdjektiveOrder23sachlichGenusnominativeKasussingularNumerusGemischte DeklinationKeyPositivKomparationsGrad</v>
      </c>
      <c r="P2474">
        <v>2473</v>
      </c>
    </row>
    <row r="2475" spans="1:16">
      <c r="A2475" t="s">
        <v>6566</v>
      </c>
      <c r="B2475" t="s">
        <v>7065</v>
      </c>
      <c r="C2475" t="b">
        <f>COUNTIF(Table_Beispiel[relWort], Table_Nomen[[#This Row],[wortKey]]) &gt; 0</f>
        <v>0</v>
      </c>
      <c r="D2475" t="s">
        <v>6240</v>
      </c>
      <c r="F2475" t="s">
        <v>20</v>
      </c>
      <c r="H2475" t="s">
        <v>37</v>
      </c>
      <c r="I2475" t="s">
        <v>6088</v>
      </c>
      <c r="K2475" t="s">
        <v>6040</v>
      </c>
      <c r="L2475" t="s">
        <v>45</v>
      </c>
      <c r="O2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AdjektiveOrder24sachlichGenusnominativeKasussingularNumerusGemischte DeklinationKeyPositivKomparationsGrad</v>
      </c>
      <c r="P2475">
        <v>2474</v>
      </c>
    </row>
    <row r="2476" spans="1:16">
      <c r="A2476" t="s">
        <v>6567</v>
      </c>
      <c r="B2476" t="s">
        <v>7066</v>
      </c>
      <c r="C2476" t="b">
        <f>COUNTIF(Table_Beispiel[relWort], Table_Nomen[[#This Row],[wortKey]]) &gt; 0</f>
        <v>0</v>
      </c>
      <c r="D2476" t="s">
        <v>6240</v>
      </c>
      <c r="F2476" t="s">
        <v>20</v>
      </c>
      <c r="H2476" t="s">
        <v>37</v>
      </c>
      <c r="I2476" t="s">
        <v>6088</v>
      </c>
      <c r="K2476" t="s">
        <v>6041</v>
      </c>
      <c r="L2476" t="s">
        <v>45</v>
      </c>
      <c r="O2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AdjektiveOrder25sachlichGenusnominativeKasussingularNumerusGemischte DeklinationKeyPositivKomparationsGrad</v>
      </c>
      <c r="P2476">
        <v>2475</v>
      </c>
    </row>
    <row r="2477" spans="1:16">
      <c r="A2477" t="s">
        <v>6568</v>
      </c>
      <c r="B2477" t="s">
        <v>7067</v>
      </c>
      <c r="C2477" t="b">
        <f>COUNTIF(Table_Beispiel[relWort], Table_Nomen[[#This Row],[wortKey]]) &gt; 0</f>
        <v>0</v>
      </c>
      <c r="D2477" t="s">
        <v>6240</v>
      </c>
      <c r="F2477" t="s">
        <v>20</v>
      </c>
      <c r="H2477" t="s">
        <v>37</v>
      </c>
      <c r="I2477" t="s">
        <v>6088</v>
      </c>
      <c r="K2477" t="s">
        <v>6042</v>
      </c>
      <c r="L2477" t="s">
        <v>45</v>
      </c>
      <c r="O2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AdjektiveOrder26sachlichGenusnominativeKasussingularNumerusGemischte DeklinationKeyPositivKomparationsGrad</v>
      </c>
      <c r="P2477">
        <v>2476</v>
      </c>
    </row>
    <row r="2478" spans="1:16">
      <c r="A2478" t="s">
        <v>6569</v>
      </c>
      <c r="B2478" t="s">
        <v>7068</v>
      </c>
      <c r="C2478" t="b">
        <f>COUNTIF(Table_Beispiel[relWort], Table_Nomen[[#This Row],[wortKey]]) &gt; 0</f>
        <v>0</v>
      </c>
      <c r="D2478" t="s">
        <v>6240</v>
      </c>
      <c r="F2478" t="s">
        <v>20</v>
      </c>
      <c r="H2478" t="s">
        <v>37</v>
      </c>
      <c r="I2478" t="s">
        <v>6088</v>
      </c>
      <c r="K2478" t="s">
        <v>6043</v>
      </c>
      <c r="L2478" t="s">
        <v>45</v>
      </c>
      <c r="O2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AdjektiveOrder27sachlichGenusnominativeKasussingularNumerusGemischte DeklinationKeyPositivKomparationsGrad</v>
      </c>
      <c r="P2478">
        <v>2477</v>
      </c>
    </row>
    <row r="2479" spans="1:16">
      <c r="A2479" t="s">
        <v>6570</v>
      </c>
      <c r="B2479" t="s">
        <v>7069</v>
      </c>
      <c r="C2479" t="b">
        <f>COUNTIF(Table_Beispiel[relWort], Table_Nomen[[#This Row],[wortKey]]) &gt; 0</f>
        <v>0</v>
      </c>
      <c r="D2479" t="s">
        <v>6240</v>
      </c>
      <c r="F2479" t="s">
        <v>20</v>
      </c>
      <c r="H2479" t="s">
        <v>37</v>
      </c>
      <c r="I2479" t="s">
        <v>6088</v>
      </c>
      <c r="K2479" t="s">
        <v>6044</v>
      </c>
      <c r="L2479" t="s">
        <v>45</v>
      </c>
      <c r="O2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AdjektiveOrder28sachlichGenusnominativeKasussingularNumerusGemischte DeklinationKeyPositivKomparationsGrad</v>
      </c>
      <c r="P2479">
        <v>2478</v>
      </c>
    </row>
    <row r="2480" spans="1:16">
      <c r="A2480" t="s">
        <v>6571</v>
      </c>
      <c r="B2480" t="s">
        <v>7070</v>
      </c>
      <c r="C2480" t="b">
        <f>COUNTIF(Table_Beispiel[relWort], Table_Nomen[[#This Row],[wortKey]]) &gt; 0</f>
        <v>0</v>
      </c>
      <c r="D2480" t="s">
        <v>6240</v>
      </c>
      <c r="F2480" t="s">
        <v>20</v>
      </c>
      <c r="H2480" t="s">
        <v>37</v>
      </c>
      <c r="I2480" t="s">
        <v>6088</v>
      </c>
      <c r="K2480" t="s">
        <v>6045</v>
      </c>
      <c r="L2480" t="s">
        <v>45</v>
      </c>
      <c r="O2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AdjektiveOrder29sachlichGenusnominativeKasussingularNumerusGemischte DeklinationKeyPositivKomparationsGrad</v>
      </c>
      <c r="P2480">
        <v>2479</v>
      </c>
    </row>
    <row r="2481" spans="1:16">
      <c r="A2481" t="s">
        <v>6572</v>
      </c>
      <c r="B2481" t="s">
        <v>7071</v>
      </c>
      <c r="C2481" t="b">
        <f>COUNTIF(Table_Beispiel[relWort], Table_Nomen[[#This Row],[wortKey]]) &gt; 0</f>
        <v>0</v>
      </c>
      <c r="D2481" t="s">
        <v>6240</v>
      </c>
      <c r="F2481" t="s">
        <v>20</v>
      </c>
      <c r="H2481" t="s">
        <v>37</v>
      </c>
      <c r="I2481" t="s">
        <v>6088</v>
      </c>
      <c r="K2481" t="s">
        <v>6046</v>
      </c>
      <c r="L2481" t="s">
        <v>45</v>
      </c>
      <c r="O2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AdjektiveOrder30sachlichGenusnominativeKasussingularNumerusGemischte DeklinationKeyPositivKomparationsGrad</v>
      </c>
      <c r="P2481">
        <v>2480</v>
      </c>
    </row>
    <row r="2482" spans="1:16">
      <c r="A2482" t="s">
        <v>6573</v>
      </c>
      <c r="B2482" t="s">
        <v>7072</v>
      </c>
      <c r="C2482" t="b">
        <f>COUNTIF(Table_Beispiel[relWort], Table_Nomen[[#This Row],[wortKey]]) &gt; 0</f>
        <v>0</v>
      </c>
      <c r="D2482" t="s">
        <v>6240</v>
      </c>
      <c r="F2482" t="s">
        <v>20</v>
      </c>
      <c r="H2482" t="s">
        <v>37</v>
      </c>
      <c r="I2482" t="s">
        <v>6088</v>
      </c>
      <c r="K2482" t="s">
        <v>6047</v>
      </c>
      <c r="L2482" t="s">
        <v>45</v>
      </c>
      <c r="O2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AdjektiveOrder31sachlichGenusnominativeKasussingularNumerusGemischte DeklinationKeyPositivKomparationsGrad</v>
      </c>
      <c r="P2482">
        <v>2481</v>
      </c>
    </row>
    <row r="2483" spans="1:16">
      <c r="A2483" t="s">
        <v>6574</v>
      </c>
      <c r="B2483" t="s">
        <v>7073</v>
      </c>
      <c r="C2483" t="b">
        <f>COUNTIF(Table_Beispiel[relWort], Table_Nomen[[#This Row],[wortKey]]) &gt; 0</f>
        <v>0</v>
      </c>
      <c r="D2483" t="s">
        <v>6240</v>
      </c>
      <c r="F2483" t="s">
        <v>20</v>
      </c>
      <c r="H2483" t="s">
        <v>37</v>
      </c>
      <c r="I2483" t="s">
        <v>6088</v>
      </c>
      <c r="K2483" t="s">
        <v>6048</v>
      </c>
      <c r="L2483" t="s">
        <v>45</v>
      </c>
      <c r="O2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AdjektiveOrder32sachlichGenusnominativeKasussingularNumerusGemischte DeklinationKeyPositivKomparationsGrad</v>
      </c>
      <c r="P2483">
        <v>2482</v>
      </c>
    </row>
    <row r="2484" spans="1:16">
      <c r="A2484" t="s">
        <v>6575</v>
      </c>
      <c r="B2484" t="s">
        <v>7074</v>
      </c>
      <c r="C2484" t="b">
        <f>COUNTIF(Table_Beispiel[relWort], Table_Nomen[[#This Row],[wortKey]]) &gt; 0</f>
        <v>0</v>
      </c>
      <c r="D2484" t="s">
        <v>6240</v>
      </c>
      <c r="F2484" t="s">
        <v>20</v>
      </c>
      <c r="H2484" t="s">
        <v>37</v>
      </c>
      <c r="I2484" t="s">
        <v>6088</v>
      </c>
      <c r="K2484" t="s">
        <v>6049</v>
      </c>
      <c r="L2484" t="s">
        <v>45</v>
      </c>
      <c r="O2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AdjektiveOrder33sachlichGenusnominativeKasussingularNumerusGemischte DeklinationKeyPositivKomparationsGrad</v>
      </c>
      <c r="P2484">
        <v>2483</v>
      </c>
    </row>
    <row r="2485" spans="1:16">
      <c r="A2485" t="s">
        <v>6576</v>
      </c>
      <c r="B2485" t="s">
        <v>7075</v>
      </c>
      <c r="C2485" t="b">
        <f>COUNTIF(Table_Beispiel[relWort], Table_Nomen[[#This Row],[wortKey]]) &gt; 0</f>
        <v>0</v>
      </c>
      <c r="D2485" t="s">
        <v>6240</v>
      </c>
      <c r="F2485" t="s">
        <v>20</v>
      </c>
      <c r="H2485" t="s">
        <v>37</v>
      </c>
      <c r="I2485" t="s">
        <v>6088</v>
      </c>
      <c r="K2485" t="s">
        <v>6050</v>
      </c>
      <c r="L2485" t="s">
        <v>45</v>
      </c>
      <c r="O2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AdjektiveOrder34sachlichGenusnominativeKasussingularNumerusGemischte DeklinationKeyPositivKomparationsGrad</v>
      </c>
      <c r="P2485">
        <v>2484</v>
      </c>
    </row>
    <row r="2486" spans="1:16">
      <c r="A2486" t="s">
        <v>6577</v>
      </c>
      <c r="B2486" t="s">
        <v>7076</v>
      </c>
      <c r="C2486" t="b">
        <f>COUNTIF(Table_Beispiel[relWort], Table_Nomen[[#This Row],[wortKey]]) &gt; 0</f>
        <v>0</v>
      </c>
      <c r="D2486" t="s">
        <v>6240</v>
      </c>
      <c r="F2486" t="s">
        <v>20</v>
      </c>
      <c r="H2486" t="s">
        <v>37</v>
      </c>
      <c r="I2486" t="s">
        <v>6088</v>
      </c>
      <c r="K2486" t="s">
        <v>6051</v>
      </c>
      <c r="L2486" t="s">
        <v>45</v>
      </c>
      <c r="O2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AdjektiveOrder35sachlichGenusnominativeKasussingularNumerusGemischte DeklinationKeyPositivKomparationsGrad</v>
      </c>
      <c r="P2486">
        <v>2485</v>
      </c>
    </row>
    <row r="2487" spans="1:16">
      <c r="A2487" t="s">
        <v>6578</v>
      </c>
      <c r="B2487" t="s">
        <v>7077</v>
      </c>
      <c r="C2487" t="b">
        <f>COUNTIF(Table_Beispiel[relWort], Table_Nomen[[#This Row],[wortKey]]) &gt; 0</f>
        <v>0</v>
      </c>
      <c r="D2487" t="s">
        <v>6240</v>
      </c>
      <c r="F2487" t="s">
        <v>20</v>
      </c>
      <c r="H2487" t="s">
        <v>37</v>
      </c>
      <c r="I2487" t="s">
        <v>6088</v>
      </c>
      <c r="K2487" t="s">
        <v>6052</v>
      </c>
      <c r="L2487" t="s">
        <v>45</v>
      </c>
      <c r="O2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AdjektiveOrder36sachlichGenusnominativeKasussingularNumerusGemischte DeklinationKeyPositivKomparationsGrad</v>
      </c>
      <c r="P2487">
        <v>2486</v>
      </c>
    </row>
    <row r="2488" spans="1:16">
      <c r="A2488" t="s">
        <v>6579</v>
      </c>
      <c r="B2488" t="s">
        <v>7078</v>
      </c>
      <c r="C2488" t="b">
        <f>COUNTIF(Table_Beispiel[relWort], Table_Nomen[[#This Row],[wortKey]]) &gt; 0</f>
        <v>0</v>
      </c>
      <c r="D2488" t="s">
        <v>6240</v>
      </c>
      <c r="F2488" t="s">
        <v>20</v>
      </c>
      <c r="H2488" t="s">
        <v>37</v>
      </c>
      <c r="I2488" t="s">
        <v>6088</v>
      </c>
      <c r="K2488" t="s">
        <v>6053</v>
      </c>
      <c r="L2488" t="s">
        <v>45</v>
      </c>
      <c r="O2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AdjektiveOrder37sachlichGenusnominativeKasussingularNumerusGemischte DeklinationKeyPositivKomparationsGrad</v>
      </c>
      <c r="P2488">
        <v>2487</v>
      </c>
    </row>
    <row r="2489" spans="1:16">
      <c r="A2489" t="s">
        <v>6580</v>
      </c>
      <c r="B2489" t="s">
        <v>7079</v>
      </c>
      <c r="C2489" t="b">
        <f>COUNTIF(Table_Beispiel[relWort], Table_Nomen[[#This Row],[wortKey]]) &gt; 0</f>
        <v>0</v>
      </c>
      <c r="D2489" t="s">
        <v>6240</v>
      </c>
      <c r="F2489" t="s">
        <v>20</v>
      </c>
      <c r="H2489" t="s">
        <v>37</v>
      </c>
      <c r="I2489" t="s">
        <v>6088</v>
      </c>
      <c r="K2489" t="s">
        <v>6054</v>
      </c>
      <c r="L2489" t="s">
        <v>45</v>
      </c>
      <c r="O2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AdjektiveOrder38sachlichGenusnominativeKasussingularNumerusGemischte DeklinationKeyPositivKomparationsGrad</v>
      </c>
      <c r="P2489">
        <v>2488</v>
      </c>
    </row>
    <row r="2490" spans="1:16">
      <c r="A2490" t="s">
        <v>6581</v>
      </c>
      <c r="B2490" t="s">
        <v>7080</v>
      </c>
      <c r="C2490" t="b">
        <f>COUNTIF(Table_Beispiel[relWort], Table_Nomen[[#This Row],[wortKey]]) &gt; 0</f>
        <v>0</v>
      </c>
      <c r="D2490" t="s">
        <v>6240</v>
      </c>
      <c r="F2490" t="s">
        <v>20</v>
      </c>
      <c r="H2490" t="s">
        <v>37</v>
      </c>
      <c r="I2490" t="s">
        <v>6088</v>
      </c>
      <c r="K2490" t="s">
        <v>6055</v>
      </c>
      <c r="L2490" t="s">
        <v>45</v>
      </c>
      <c r="O2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AdjektiveOrder39sachlichGenusnominativeKasussingularNumerusGemischte DeklinationKeyPositivKomparationsGrad</v>
      </c>
      <c r="P2490">
        <v>2489</v>
      </c>
    </row>
    <row r="2491" spans="1:16">
      <c r="A2491" t="s">
        <v>6582</v>
      </c>
      <c r="B2491" t="s">
        <v>7081</v>
      </c>
      <c r="C2491" t="b">
        <f>COUNTIF(Table_Beispiel[relWort], Table_Nomen[[#This Row],[wortKey]]) &gt; 0</f>
        <v>0</v>
      </c>
      <c r="D2491" t="s">
        <v>6240</v>
      </c>
      <c r="F2491" t="s">
        <v>20</v>
      </c>
      <c r="H2491" t="s">
        <v>37</v>
      </c>
      <c r="I2491" t="s">
        <v>6088</v>
      </c>
      <c r="K2491" t="s">
        <v>6056</v>
      </c>
      <c r="L2491" t="s">
        <v>45</v>
      </c>
      <c r="O2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AdjektiveOrder40sachlichGenusnominativeKasussingularNumerusGemischte DeklinationKeyPositivKomparationsGrad</v>
      </c>
      <c r="P2491">
        <v>2490</v>
      </c>
    </row>
    <row r="2492" spans="1:16">
      <c r="A2492" t="s">
        <v>6583</v>
      </c>
      <c r="B2492" t="s">
        <v>7082</v>
      </c>
      <c r="C2492" t="b">
        <f>COUNTIF(Table_Beispiel[relWort], Table_Nomen[[#This Row],[wortKey]]) &gt; 0</f>
        <v>0</v>
      </c>
      <c r="D2492" t="s">
        <v>6240</v>
      </c>
      <c r="F2492" t="s">
        <v>20</v>
      </c>
      <c r="H2492" t="s">
        <v>37</v>
      </c>
      <c r="I2492" t="s">
        <v>6088</v>
      </c>
      <c r="K2492" t="s">
        <v>6057</v>
      </c>
      <c r="L2492" t="s">
        <v>45</v>
      </c>
      <c r="O2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AdjektiveOrder41sachlichGenusnominativeKasussingularNumerusGemischte DeklinationKeyPositivKomparationsGrad</v>
      </c>
      <c r="P2492">
        <v>2491</v>
      </c>
    </row>
    <row r="2493" spans="1:16">
      <c r="A2493" t="s">
        <v>6584</v>
      </c>
      <c r="B2493" t="s">
        <v>7083</v>
      </c>
      <c r="C2493" t="b">
        <f>COUNTIF(Table_Beispiel[relWort], Table_Nomen[[#This Row],[wortKey]]) &gt; 0</f>
        <v>0</v>
      </c>
      <c r="D2493" t="s">
        <v>6240</v>
      </c>
      <c r="F2493" t="s">
        <v>20</v>
      </c>
      <c r="H2493" t="s">
        <v>37</v>
      </c>
      <c r="I2493" t="s">
        <v>6088</v>
      </c>
      <c r="K2493" t="s">
        <v>6058</v>
      </c>
      <c r="L2493" t="s">
        <v>45</v>
      </c>
      <c r="O2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AdjektiveOrder42sachlichGenusnominativeKasussingularNumerusGemischte DeklinationKeyPositivKomparationsGrad</v>
      </c>
      <c r="P2493">
        <v>2492</v>
      </c>
    </row>
    <row r="2494" spans="1:16">
      <c r="A2494" t="s">
        <v>6585</v>
      </c>
      <c r="B2494" t="s">
        <v>7084</v>
      </c>
      <c r="C2494" t="b">
        <f>COUNTIF(Table_Beispiel[relWort], Table_Nomen[[#This Row],[wortKey]]) &gt; 0</f>
        <v>0</v>
      </c>
      <c r="D2494" t="s">
        <v>6240</v>
      </c>
      <c r="F2494" t="s">
        <v>20</v>
      </c>
      <c r="H2494" t="s">
        <v>37</v>
      </c>
      <c r="I2494" t="s">
        <v>6088</v>
      </c>
      <c r="K2494" t="s">
        <v>6059</v>
      </c>
      <c r="L2494" t="s">
        <v>45</v>
      </c>
      <c r="O2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AdjektiveOrder43sachlichGenusnominativeKasussingularNumerusGemischte DeklinationKeyPositivKomparationsGrad</v>
      </c>
      <c r="P2494">
        <v>2493</v>
      </c>
    </row>
    <row r="2495" spans="1:16">
      <c r="A2495" t="s">
        <v>6586</v>
      </c>
      <c r="B2495" t="s">
        <v>7085</v>
      </c>
      <c r="C2495" t="b">
        <f>COUNTIF(Table_Beispiel[relWort], Table_Nomen[[#This Row],[wortKey]]) &gt; 0</f>
        <v>0</v>
      </c>
      <c r="D2495" t="s">
        <v>6240</v>
      </c>
      <c r="F2495" t="s">
        <v>20</v>
      </c>
      <c r="H2495" t="s">
        <v>37</v>
      </c>
      <c r="I2495" t="s">
        <v>6088</v>
      </c>
      <c r="K2495" t="s">
        <v>6060</v>
      </c>
      <c r="L2495" t="s">
        <v>45</v>
      </c>
      <c r="O2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AdjektiveOrder44sachlichGenusnominativeKasussingularNumerusGemischte DeklinationKeyPositivKomparationsGrad</v>
      </c>
      <c r="P2495">
        <v>2494</v>
      </c>
    </row>
    <row r="2496" spans="1:16">
      <c r="A2496" t="s">
        <v>6587</v>
      </c>
      <c r="B2496" t="s">
        <v>7086</v>
      </c>
      <c r="C2496" t="b">
        <f>COUNTIF(Table_Beispiel[relWort], Table_Nomen[[#This Row],[wortKey]]) &gt; 0</f>
        <v>0</v>
      </c>
      <c r="D2496" t="s">
        <v>6240</v>
      </c>
      <c r="F2496" t="s">
        <v>20</v>
      </c>
      <c r="H2496" t="s">
        <v>37</v>
      </c>
      <c r="I2496" t="s">
        <v>6088</v>
      </c>
      <c r="K2496" t="s">
        <v>6061</v>
      </c>
      <c r="L2496" t="s">
        <v>45</v>
      </c>
      <c r="O2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AdjektiveOrder45sachlichGenusnominativeKasussingularNumerusGemischte DeklinationKeyPositivKomparationsGrad</v>
      </c>
      <c r="P2496">
        <v>2495</v>
      </c>
    </row>
    <row r="2497" spans="1:16">
      <c r="A2497" t="s">
        <v>6588</v>
      </c>
      <c r="B2497" t="s">
        <v>7087</v>
      </c>
      <c r="C2497" t="b">
        <f>COUNTIF(Table_Beispiel[relWort], Table_Nomen[[#This Row],[wortKey]]) &gt; 0</f>
        <v>0</v>
      </c>
      <c r="D2497" t="s">
        <v>6240</v>
      </c>
      <c r="F2497" t="s">
        <v>20</v>
      </c>
      <c r="H2497" t="s">
        <v>37</v>
      </c>
      <c r="I2497" t="s">
        <v>6088</v>
      </c>
      <c r="K2497" t="s">
        <v>6062</v>
      </c>
      <c r="L2497" t="s">
        <v>45</v>
      </c>
      <c r="O2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AdjektiveOrder46sachlichGenusnominativeKasussingularNumerusGemischte DeklinationKeyPositivKomparationsGrad</v>
      </c>
      <c r="P2497">
        <v>2496</v>
      </c>
    </row>
    <row r="2498" spans="1:16">
      <c r="A2498" t="s">
        <v>6589</v>
      </c>
      <c r="B2498" t="s">
        <v>7088</v>
      </c>
      <c r="C2498" t="b">
        <f>COUNTIF(Table_Beispiel[relWort], Table_Nomen[[#This Row],[wortKey]]) &gt; 0</f>
        <v>0</v>
      </c>
      <c r="D2498" t="s">
        <v>6240</v>
      </c>
      <c r="F2498" t="s">
        <v>20</v>
      </c>
      <c r="H2498" t="s">
        <v>37</v>
      </c>
      <c r="I2498" t="s">
        <v>6088</v>
      </c>
      <c r="K2498" t="s">
        <v>6063</v>
      </c>
      <c r="L2498" t="s">
        <v>45</v>
      </c>
      <c r="O2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AdjektiveOrder47sachlichGenusnominativeKasussingularNumerusGemischte DeklinationKeyPositivKomparationsGrad</v>
      </c>
      <c r="P2498">
        <v>2497</v>
      </c>
    </row>
    <row r="2499" spans="1:16">
      <c r="A2499" t="s">
        <v>6590</v>
      </c>
      <c r="B2499" t="s">
        <v>7089</v>
      </c>
      <c r="C2499" t="b">
        <f>COUNTIF(Table_Beispiel[relWort], Table_Nomen[[#This Row],[wortKey]]) &gt; 0</f>
        <v>0</v>
      </c>
      <c r="D2499" t="s">
        <v>6240</v>
      </c>
      <c r="F2499" t="s">
        <v>20</v>
      </c>
      <c r="H2499" t="s">
        <v>37</v>
      </c>
      <c r="I2499" t="s">
        <v>6088</v>
      </c>
      <c r="K2499" t="s">
        <v>6064</v>
      </c>
      <c r="L2499" t="s">
        <v>45</v>
      </c>
      <c r="O2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AdjektiveOrder48sachlichGenusnominativeKasussingularNumerusGemischte DeklinationKeyPositivKomparationsGrad</v>
      </c>
      <c r="P2499">
        <v>2498</v>
      </c>
    </row>
    <row r="2500" spans="1:16">
      <c r="A2500" t="s">
        <v>6591</v>
      </c>
      <c r="B2500" t="s">
        <v>7090</v>
      </c>
      <c r="C2500" t="b">
        <f>COUNTIF(Table_Beispiel[relWort], Table_Nomen[[#This Row],[wortKey]]) &gt; 0</f>
        <v>0</v>
      </c>
      <c r="D2500" t="s">
        <v>6240</v>
      </c>
      <c r="F2500" t="s">
        <v>20</v>
      </c>
      <c r="H2500" t="s">
        <v>37</v>
      </c>
      <c r="I2500" t="s">
        <v>6088</v>
      </c>
      <c r="K2500" t="s">
        <v>6065</v>
      </c>
      <c r="L2500" t="s">
        <v>45</v>
      </c>
      <c r="O2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AdjektiveOrder49sachlichGenusnominativeKasussingularNumerusGemischte DeklinationKeyPositivKomparationsGrad</v>
      </c>
      <c r="P2500">
        <v>2499</v>
      </c>
    </row>
    <row r="2501" spans="1:16">
      <c r="A2501" t="s">
        <v>6592</v>
      </c>
      <c r="B2501" t="s">
        <v>7091</v>
      </c>
      <c r="C2501" t="b">
        <f>COUNTIF(Table_Beispiel[relWort], Table_Nomen[[#This Row],[wortKey]]) &gt; 0</f>
        <v>0</v>
      </c>
      <c r="D2501" t="s">
        <v>6240</v>
      </c>
      <c r="F2501" t="s">
        <v>20</v>
      </c>
      <c r="H2501" t="s">
        <v>37</v>
      </c>
      <c r="I2501" t="s">
        <v>6088</v>
      </c>
      <c r="K2501" t="s">
        <v>6066</v>
      </c>
      <c r="L2501" t="s">
        <v>45</v>
      </c>
      <c r="O2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AdjektiveOrder50sachlichGenusnominativeKasussingularNumerusGemischte DeklinationKeyPositivKomparationsGrad</v>
      </c>
      <c r="P2501">
        <v>2500</v>
      </c>
    </row>
    <row r="2502" spans="1:16">
      <c r="A2502" t="s">
        <v>7092</v>
      </c>
      <c r="B2502" t="s">
        <v>7183</v>
      </c>
      <c r="C2502" t="b">
        <f>COUNTIF(Table_Beispiel[relWort], Table_Nomen[[#This Row],[wortKey]]) &gt; 0</f>
        <v>1</v>
      </c>
      <c r="D2502" t="s">
        <v>6442</v>
      </c>
      <c r="F2502" t="str">
        <f t="shared" ref="F2502:F2533" si="30">IF(OR(LEFT(A2502,4)="der ", ISNUMBER(SEARCH("/der",A2502))),"mannlichGenus",
 IF(OR(LEFT(A2502,4)="das ", ISNUMBER(SEARCH("/das",A2502))),"sachlichGenus",
 IF(OR(LEFT(A2502,4)="die ", ISNUMBER(SEARCH("/die",A2502))),"weiblichGenus",
 "")))</f>
        <v/>
      </c>
      <c r="K2502" t="s">
        <v>7142</v>
      </c>
      <c r="O2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FunkWortOrder10GrundformKey</v>
      </c>
      <c r="P2502">
        <v>2501</v>
      </c>
    </row>
    <row r="2503" spans="1:16">
      <c r="A2503" t="s">
        <v>7093</v>
      </c>
      <c r="B2503" t="s">
        <v>7184</v>
      </c>
      <c r="C2503" t="b">
        <f>COUNTIF(Table_Beispiel[relWort], Table_Nomen[[#This Row],[wortKey]]) &gt; 0</f>
        <v>1</v>
      </c>
      <c r="D2503" t="s">
        <v>6442</v>
      </c>
      <c r="F2503" t="str">
        <f t="shared" si="30"/>
        <v/>
      </c>
      <c r="K2503" t="s">
        <v>7143</v>
      </c>
      <c r="O2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FunkWortOrder11GrundformKey</v>
      </c>
      <c r="P2503">
        <v>2502</v>
      </c>
    </row>
    <row r="2504" spans="1:16">
      <c r="A2504" t="s">
        <v>7094</v>
      </c>
      <c r="B2504" t="s">
        <v>7185</v>
      </c>
      <c r="C2504" t="b">
        <f>COUNTIF(Table_Beispiel[relWort], Table_Nomen[[#This Row],[wortKey]]) &gt; 0</f>
        <v>1</v>
      </c>
      <c r="D2504" t="s">
        <v>6442</v>
      </c>
      <c r="F2504" t="str">
        <f t="shared" si="30"/>
        <v/>
      </c>
      <c r="K2504" t="s">
        <v>7144</v>
      </c>
      <c r="O2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FunkWortOrder12GrundformKey</v>
      </c>
      <c r="P2504">
        <v>2503</v>
      </c>
    </row>
    <row r="2505" spans="1:16">
      <c r="A2505" t="s">
        <v>7095</v>
      </c>
      <c r="B2505" t="s">
        <v>7186</v>
      </c>
      <c r="C2505" t="b">
        <f>COUNTIF(Table_Beispiel[relWort], Table_Nomen[[#This Row],[wortKey]]) &gt; 0</f>
        <v>1</v>
      </c>
      <c r="D2505" t="s">
        <v>6442</v>
      </c>
      <c r="F2505" t="str">
        <f t="shared" si="30"/>
        <v/>
      </c>
      <c r="K2505" t="s">
        <v>7145</v>
      </c>
      <c r="O2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FunkWortOrder13GrundformKey</v>
      </c>
      <c r="P2505">
        <v>2504</v>
      </c>
    </row>
    <row r="2506" spans="1:16">
      <c r="A2506" t="s">
        <v>7096</v>
      </c>
      <c r="B2506" t="s">
        <v>7187</v>
      </c>
      <c r="C2506" t="b">
        <f>COUNTIF(Table_Beispiel[relWort], Table_Nomen[[#This Row],[wortKey]]) &gt; 0</f>
        <v>1</v>
      </c>
      <c r="D2506" t="s">
        <v>6442</v>
      </c>
      <c r="F2506" t="str">
        <f t="shared" si="30"/>
        <v/>
      </c>
      <c r="K2506" t="s">
        <v>7146</v>
      </c>
      <c r="O2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FunkWortOrder14GrundformKey</v>
      </c>
      <c r="P2506">
        <v>2505</v>
      </c>
    </row>
    <row r="2507" spans="1:16">
      <c r="A2507" t="s">
        <v>7097</v>
      </c>
      <c r="B2507" t="s">
        <v>7188</v>
      </c>
      <c r="C2507" t="b">
        <f>COUNTIF(Table_Beispiel[relWort], Table_Nomen[[#This Row],[wortKey]]) &gt; 0</f>
        <v>1</v>
      </c>
      <c r="D2507" t="s">
        <v>6442</v>
      </c>
      <c r="F2507" t="str">
        <f t="shared" si="30"/>
        <v/>
      </c>
      <c r="K2507" t="s">
        <v>7147</v>
      </c>
      <c r="O2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FunkWortOrder15GrundformKey</v>
      </c>
      <c r="P2507">
        <v>2506</v>
      </c>
    </row>
    <row r="2508" spans="1:16">
      <c r="A2508" t="s">
        <v>7098</v>
      </c>
      <c r="B2508" t="s">
        <v>7189</v>
      </c>
      <c r="C2508" t="b">
        <f>COUNTIF(Table_Beispiel[relWort], Table_Nomen[[#This Row],[wortKey]]) &gt; 0</f>
        <v>1</v>
      </c>
      <c r="D2508" t="s">
        <v>6442</v>
      </c>
      <c r="F2508" t="str">
        <f t="shared" si="30"/>
        <v/>
      </c>
      <c r="K2508" t="s">
        <v>7148</v>
      </c>
      <c r="O2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FunkWortOrder16GrundformKey</v>
      </c>
      <c r="P2508">
        <v>2507</v>
      </c>
    </row>
    <row r="2509" spans="1:16">
      <c r="A2509" t="s">
        <v>7099</v>
      </c>
      <c r="B2509" t="s">
        <v>7186</v>
      </c>
      <c r="C2509" t="b">
        <f>COUNTIF(Table_Beispiel[relWort], Table_Nomen[[#This Row],[wortKey]]) &gt; 0</f>
        <v>1</v>
      </c>
      <c r="D2509" t="s">
        <v>6442</v>
      </c>
      <c r="F2509" t="str">
        <f t="shared" si="30"/>
        <v/>
      </c>
      <c r="K2509" t="s">
        <v>7149</v>
      </c>
      <c r="O2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FunkWortOrder17GrundformKey</v>
      </c>
      <c r="P2509">
        <v>2508</v>
      </c>
    </row>
    <row r="2510" spans="1:16">
      <c r="A2510" t="s">
        <v>7100</v>
      </c>
      <c r="B2510" t="s">
        <v>7190</v>
      </c>
      <c r="C2510" t="b">
        <f>COUNTIF(Table_Beispiel[relWort], Table_Nomen[[#This Row],[wortKey]]) &gt; 0</f>
        <v>1</v>
      </c>
      <c r="D2510" t="s">
        <v>6442</v>
      </c>
      <c r="F2510" t="str">
        <f t="shared" si="30"/>
        <v/>
      </c>
      <c r="K2510" t="s">
        <v>7150</v>
      </c>
      <c r="O2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FunkWortOrder18GrundformKey</v>
      </c>
      <c r="P2510">
        <v>2509</v>
      </c>
    </row>
    <row r="2511" spans="1:16">
      <c r="A2511" t="s">
        <v>7101</v>
      </c>
      <c r="B2511" t="s">
        <v>7191</v>
      </c>
      <c r="C2511" t="b">
        <f>COUNTIF(Table_Beispiel[relWort], Table_Nomen[[#This Row],[wortKey]]) &gt; 0</f>
        <v>1</v>
      </c>
      <c r="D2511" t="s">
        <v>6442</v>
      </c>
      <c r="F2511" t="str">
        <f t="shared" si="30"/>
        <v/>
      </c>
      <c r="K2511" t="s">
        <v>7151</v>
      </c>
      <c r="O2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FunkWortOrder19GrundformKey</v>
      </c>
      <c r="P2511">
        <v>2510</v>
      </c>
    </row>
    <row r="2512" spans="1:16">
      <c r="A2512" t="s">
        <v>7102</v>
      </c>
      <c r="B2512" t="s">
        <v>7192</v>
      </c>
      <c r="C2512" t="b">
        <f>COUNTIF(Table_Beispiel[relWort], Table_Nomen[[#This Row],[wortKey]]) &gt; 0</f>
        <v>1</v>
      </c>
      <c r="D2512" t="s">
        <v>6442</v>
      </c>
      <c r="F2512" t="str">
        <f t="shared" si="30"/>
        <v/>
      </c>
      <c r="K2512" t="s">
        <v>7152</v>
      </c>
      <c r="O2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FunkWortOrder20GrundformKey</v>
      </c>
      <c r="P2512">
        <v>2511</v>
      </c>
    </row>
    <row r="2513" spans="1:16">
      <c r="A2513" t="s">
        <v>7103</v>
      </c>
      <c r="B2513" t="s">
        <v>7193</v>
      </c>
      <c r="C2513" t="b">
        <f>COUNTIF(Table_Beispiel[relWort], Table_Nomen[[#This Row],[wortKey]]) &gt; 0</f>
        <v>1</v>
      </c>
      <c r="D2513" t="s">
        <v>6442</v>
      </c>
      <c r="F2513" t="str">
        <f t="shared" si="30"/>
        <v/>
      </c>
      <c r="K2513" t="s">
        <v>7153</v>
      </c>
      <c r="O2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FunkWortOrder21GrundformKey</v>
      </c>
      <c r="P2513">
        <v>2512</v>
      </c>
    </row>
    <row r="2514" spans="1:16">
      <c r="A2514" t="s">
        <v>7104</v>
      </c>
      <c r="B2514" t="s">
        <v>7194</v>
      </c>
      <c r="C2514" t="b">
        <f>COUNTIF(Table_Beispiel[relWort], Table_Nomen[[#This Row],[wortKey]]) &gt; 0</f>
        <v>1</v>
      </c>
      <c r="D2514" t="s">
        <v>6442</v>
      </c>
      <c r="F2514" t="str">
        <f t="shared" si="30"/>
        <v/>
      </c>
      <c r="K2514" t="s">
        <v>7154</v>
      </c>
      <c r="O2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FunkWortOrder22GrundformKey</v>
      </c>
      <c r="P2514">
        <v>2513</v>
      </c>
    </row>
    <row r="2515" spans="1:16">
      <c r="A2515" t="s">
        <v>7105</v>
      </c>
      <c r="B2515" t="s">
        <v>7195</v>
      </c>
      <c r="C2515" t="b">
        <f>COUNTIF(Table_Beispiel[relWort], Table_Nomen[[#This Row],[wortKey]]) &gt; 0</f>
        <v>1</v>
      </c>
      <c r="D2515" t="s">
        <v>6442</v>
      </c>
      <c r="F2515" t="str">
        <f t="shared" si="30"/>
        <v/>
      </c>
      <c r="K2515" t="s">
        <v>7155</v>
      </c>
      <c r="O2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FunkWortOrder23GrundformKey</v>
      </c>
      <c r="P2515">
        <v>2514</v>
      </c>
    </row>
    <row r="2516" spans="1:16">
      <c r="A2516" t="s">
        <v>7106</v>
      </c>
      <c r="B2516" t="s">
        <v>7196</v>
      </c>
      <c r="C2516" t="b">
        <f>COUNTIF(Table_Beispiel[relWort], Table_Nomen[[#This Row],[wortKey]]) &gt; 0</f>
        <v>1</v>
      </c>
      <c r="D2516" t="s">
        <v>6442</v>
      </c>
      <c r="F2516" t="str">
        <f t="shared" si="30"/>
        <v/>
      </c>
      <c r="K2516" t="s">
        <v>7156</v>
      </c>
      <c r="O2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FunkWortOrder24GrundformKey</v>
      </c>
      <c r="P2516">
        <v>2515</v>
      </c>
    </row>
    <row r="2517" spans="1:16">
      <c r="A2517" t="s">
        <v>7107</v>
      </c>
      <c r="B2517" t="s">
        <v>7197</v>
      </c>
      <c r="C2517" t="b">
        <f>COUNTIF(Table_Beispiel[relWort], Table_Nomen[[#This Row],[wortKey]]) &gt; 0</f>
        <v>1</v>
      </c>
      <c r="D2517" t="s">
        <v>6442</v>
      </c>
      <c r="F2517" t="str">
        <f t="shared" si="30"/>
        <v/>
      </c>
      <c r="K2517" t="s">
        <v>7157</v>
      </c>
      <c r="O2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FunkWortOrder25GrundformKey</v>
      </c>
      <c r="P2517">
        <v>2516</v>
      </c>
    </row>
    <row r="2518" spans="1:16">
      <c r="A2518" t="s">
        <v>7108</v>
      </c>
      <c r="B2518" t="s">
        <v>7187</v>
      </c>
      <c r="C2518" t="b">
        <f>COUNTIF(Table_Beispiel[relWort], Table_Nomen[[#This Row],[wortKey]]) &gt; 0</f>
        <v>1</v>
      </c>
      <c r="D2518" t="s">
        <v>6442</v>
      </c>
      <c r="F2518" t="str">
        <f t="shared" si="30"/>
        <v/>
      </c>
      <c r="K2518" t="s">
        <v>7158</v>
      </c>
      <c r="O2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FunkWortOrder26GrundformKey</v>
      </c>
      <c r="P2518">
        <v>2517</v>
      </c>
    </row>
    <row r="2519" spans="1:16">
      <c r="A2519" t="s">
        <v>7109</v>
      </c>
      <c r="B2519" t="s">
        <v>7198</v>
      </c>
      <c r="C2519" t="b">
        <f>COUNTIF(Table_Beispiel[relWort], Table_Nomen[[#This Row],[wortKey]]) &gt; 0</f>
        <v>1</v>
      </c>
      <c r="D2519" t="s">
        <v>6442</v>
      </c>
      <c r="F2519" t="str">
        <f t="shared" si="30"/>
        <v/>
      </c>
      <c r="K2519" t="s">
        <v>7159</v>
      </c>
      <c r="O2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FunkWortOrder27GrundformKey</v>
      </c>
      <c r="P2519">
        <v>2518</v>
      </c>
    </row>
    <row r="2520" spans="1:16">
      <c r="A2520" t="s">
        <v>7110</v>
      </c>
      <c r="B2520" t="s">
        <v>7199</v>
      </c>
      <c r="C2520" t="b">
        <f>COUNTIF(Table_Beispiel[relWort], Table_Nomen[[#This Row],[wortKey]]) &gt; 0</f>
        <v>1</v>
      </c>
      <c r="D2520" t="s">
        <v>6442</v>
      </c>
      <c r="F2520" t="str">
        <f t="shared" si="30"/>
        <v/>
      </c>
      <c r="K2520" t="s">
        <v>7160</v>
      </c>
      <c r="O2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FunkWortOrder28GrundformKey</v>
      </c>
      <c r="P2520">
        <v>2519</v>
      </c>
    </row>
    <row r="2521" spans="1:16">
      <c r="A2521" t="s">
        <v>7111</v>
      </c>
      <c r="B2521" t="s">
        <v>7200</v>
      </c>
      <c r="C2521" t="b">
        <f>COUNTIF(Table_Beispiel[relWort], Table_Nomen[[#This Row],[wortKey]]) &gt; 0</f>
        <v>1</v>
      </c>
      <c r="D2521" t="s">
        <v>6442</v>
      </c>
      <c r="F2521" t="str">
        <f t="shared" si="30"/>
        <v/>
      </c>
      <c r="K2521" t="s">
        <v>7161</v>
      </c>
      <c r="O2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FunkWortOrder29GrundformKey</v>
      </c>
      <c r="P2521">
        <v>2520</v>
      </c>
    </row>
    <row r="2522" spans="1:16">
      <c r="A2522" t="s">
        <v>7112</v>
      </c>
      <c r="B2522" t="s">
        <v>7201</v>
      </c>
      <c r="C2522" t="b">
        <f>COUNTIF(Table_Beispiel[relWort], Table_Nomen[[#This Row],[wortKey]]) &gt; 0</f>
        <v>1</v>
      </c>
      <c r="D2522" t="s">
        <v>6442</v>
      </c>
      <c r="F2522" t="str">
        <f t="shared" si="30"/>
        <v/>
      </c>
      <c r="K2522" t="s">
        <v>7162</v>
      </c>
      <c r="O2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FunkWortOrder30GrundformKey</v>
      </c>
      <c r="P2522">
        <v>2521</v>
      </c>
    </row>
    <row r="2523" spans="1:16">
      <c r="A2523" t="s">
        <v>7113</v>
      </c>
      <c r="B2523" t="s">
        <v>7202</v>
      </c>
      <c r="C2523" t="b">
        <f>COUNTIF(Table_Beispiel[relWort], Table_Nomen[[#This Row],[wortKey]]) &gt; 0</f>
        <v>1</v>
      </c>
      <c r="D2523" t="s">
        <v>6442</v>
      </c>
      <c r="F2523" t="str">
        <f t="shared" si="30"/>
        <v/>
      </c>
      <c r="K2523" t="s">
        <v>7163</v>
      </c>
      <c r="O2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FunkWortOrder31GrundformKey</v>
      </c>
      <c r="P2523">
        <v>2522</v>
      </c>
    </row>
    <row r="2524" spans="1:16">
      <c r="A2524" t="s">
        <v>7114</v>
      </c>
      <c r="B2524" t="s">
        <v>7203</v>
      </c>
      <c r="C2524" t="b">
        <f>COUNTIF(Table_Beispiel[relWort], Table_Nomen[[#This Row],[wortKey]]) &gt; 0</f>
        <v>1</v>
      </c>
      <c r="D2524" t="s">
        <v>6442</v>
      </c>
      <c r="F2524" t="str">
        <f t="shared" si="30"/>
        <v/>
      </c>
      <c r="K2524" t="s">
        <v>7164</v>
      </c>
      <c r="O2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FunkWortOrder32GrundformKey</v>
      </c>
      <c r="P2524">
        <v>2523</v>
      </c>
    </row>
    <row r="2525" spans="1:16">
      <c r="A2525" t="s">
        <v>7115</v>
      </c>
      <c r="B2525" t="s">
        <v>7204</v>
      </c>
      <c r="C2525" t="b">
        <f>COUNTIF(Table_Beispiel[relWort], Table_Nomen[[#This Row],[wortKey]]) &gt; 0</f>
        <v>1</v>
      </c>
      <c r="D2525" t="s">
        <v>6442</v>
      </c>
      <c r="F2525" t="str">
        <f t="shared" si="30"/>
        <v/>
      </c>
      <c r="K2525" t="s">
        <v>7165</v>
      </c>
      <c r="O2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FunkWortOrder33GrundformKey</v>
      </c>
      <c r="P2525">
        <v>2524</v>
      </c>
    </row>
    <row r="2526" spans="1:16">
      <c r="A2526" t="s">
        <v>7116</v>
      </c>
      <c r="B2526" t="s">
        <v>7205</v>
      </c>
      <c r="C2526" t="b">
        <f>COUNTIF(Table_Beispiel[relWort], Table_Nomen[[#This Row],[wortKey]]) &gt; 0</f>
        <v>1</v>
      </c>
      <c r="D2526" t="s">
        <v>6442</v>
      </c>
      <c r="F2526" t="str">
        <f t="shared" si="30"/>
        <v/>
      </c>
      <c r="K2526" t="s">
        <v>7166</v>
      </c>
      <c r="O2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FunkWortOrder34GrundformKey</v>
      </c>
      <c r="P2526">
        <v>2525</v>
      </c>
    </row>
    <row r="2527" spans="1:16">
      <c r="A2527" t="s">
        <v>7117</v>
      </c>
      <c r="B2527" t="s">
        <v>7206</v>
      </c>
      <c r="C2527" t="b">
        <f>COUNTIF(Table_Beispiel[relWort], Table_Nomen[[#This Row],[wortKey]]) &gt; 0</f>
        <v>1</v>
      </c>
      <c r="D2527" t="s">
        <v>6442</v>
      </c>
      <c r="F2527" t="str">
        <f t="shared" si="30"/>
        <v/>
      </c>
      <c r="K2527" t="s">
        <v>7167</v>
      </c>
      <c r="O2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FunkWortOrder35GrundformKey</v>
      </c>
      <c r="P2527">
        <v>2526</v>
      </c>
    </row>
    <row r="2528" spans="1:16">
      <c r="A2528" t="s">
        <v>7118</v>
      </c>
      <c r="B2528" t="s">
        <v>7207</v>
      </c>
      <c r="C2528" t="b">
        <f>COUNTIF(Table_Beispiel[relWort], Table_Nomen[[#This Row],[wortKey]]) &gt; 0</f>
        <v>1</v>
      </c>
      <c r="D2528" t="s">
        <v>6442</v>
      </c>
      <c r="F2528" t="str">
        <f t="shared" si="30"/>
        <v/>
      </c>
      <c r="K2528" t="s">
        <v>7168</v>
      </c>
      <c r="O2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FunkWortOrder36GrundformKey</v>
      </c>
      <c r="P2528">
        <v>2527</v>
      </c>
    </row>
    <row r="2529" spans="1:16">
      <c r="A2529" t="s">
        <v>7119</v>
      </c>
      <c r="B2529" t="s">
        <v>7208</v>
      </c>
      <c r="C2529" t="b">
        <f>COUNTIF(Table_Beispiel[relWort], Table_Nomen[[#This Row],[wortKey]]) &gt; 0</f>
        <v>1</v>
      </c>
      <c r="D2529" t="s">
        <v>6442</v>
      </c>
      <c r="F2529" t="str">
        <f t="shared" si="30"/>
        <v/>
      </c>
      <c r="K2529" t="s">
        <v>7169</v>
      </c>
      <c r="O2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FunkWortOrder37GrundformKey</v>
      </c>
      <c r="P2529">
        <v>2528</v>
      </c>
    </row>
    <row r="2530" spans="1:16">
      <c r="A2530" t="s">
        <v>7120</v>
      </c>
      <c r="B2530" t="s">
        <v>7207</v>
      </c>
      <c r="C2530" t="b">
        <f>COUNTIF(Table_Beispiel[relWort], Table_Nomen[[#This Row],[wortKey]]) &gt; 0</f>
        <v>1</v>
      </c>
      <c r="D2530" t="s">
        <v>6442</v>
      </c>
      <c r="F2530" t="str">
        <f t="shared" si="30"/>
        <v/>
      </c>
      <c r="K2530" t="s">
        <v>7170</v>
      </c>
      <c r="O2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FunkWortOrder38GrundformKey</v>
      </c>
      <c r="P2530">
        <v>2529</v>
      </c>
    </row>
    <row r="2531" spans="1:16">
      <c r="A2531" t="s">
        <v>7121</v>
      </c>
      <c r="B2531" t="s">
        <v>7209</v>
      </c>
      <c r="C2531" t="b">
        <f>COUNTIF(Table_Beispiel[relWort], Table_Nomen[[#This Row],[wortKey]]) &gt; 0</f>
        <v>1</v>
      </c>
      <c r="D2531" t="s">
        <v>6442</v>
      </c>
      <c r="F2531" t="str">
        <f t="shared" si="30"/>
        <v/>
      </c>
      <c r="K2531" t="s">
        <v>7171</v>
      </c>
      <c r="O2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FunkWortOrder39GrundformKey</v>
      </c>
      <c r="P2531">
        <v>2530</v>
      </c>
    </row>
    <row r="2532" spans="1:16">
      <c r="A2532" t="s">
        <v>7122</v>
      </c>
      <c r="B2532" t="s">
        <v>7210</v>
      </c>
      <c r="C2532" t="b">
        <f>COUNTIF(Table_Beispiel[relWort], Table_Nomen[[#This Row],[wortKey]]) &gt; 0</f>
        <v>1</v>
      </c>
      <c r="D2532" t="s">
        <v>6442</v>
      </c>
      <c r="F2532" t="str">
        <f t="shared" si="30"/>
        <v/>
      </c>
      <c r="K2532" t="s">
        <v>7172</v>
      </c>
      <c r="O2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FunkWortOrder40GrundformKey</v>
      </c>
      <c r="P2532">
        <v>2531</v>
      </c>
    </row>
    <row r="2533" spans="1:16">
      <c r="A2533" t="s">
        <v>7123</v>
      </c>
      <c r="B2533" t="s">
        <v>7211</v>
      </c>
      <c r="C2533" t="b">
        <f>COUNTIF(Table_Beispiel[relWort], Table_Nomen[[#This Row],[wortKey]]) &gt; 0</f>
        <v>1</v>
      </c>
      <c r="D2533" t="s">
        <v>6442</v>
      </c>
      <c r="F2533" t="str">
        <f t="shared" si="30"/>
        <v/>
      </c>
      <c r="K2533" t="s">
        <v>7173</v>
      </c>
      <c r="O2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FunkWortOrder41GrundformKey</v>
      </c>
      <c r="P2533">
        <v>2532</v>
      </c>
    </row>
    <row r="2534" spans="1:16">
      <c r="A2534" t="s">
        <v>7124</v>
      </c>
      <c r="B2534" t="s">
        <v>7212</v>
      </c>
      <c r="C2534" t="b">
        <f>COUNTIF(Table_Beispiel[relWort], Table_Nomen[[#This Row],[wortKey]]) &gt; 0</f>
        <v>1</v>
      </c>
      <c r="D2534" t="s">
        <v>6442</v>
      </c>
      <c r="F2534" t="str">
        <f t="shared" ref="F2534:F2565" si="31">IF(OR(LEFT(A2534,4)="der ", ISNUMBER(SEARCH("/der",A2534))),"mannlichGenus",
 IF(OR(LEFT(A2534,4)="das ", ISNUMBER(SEARCH("/das",A2534))),"sachlichGenus",
 IF(OR(LEFT(A2534,4)="die ", ISNUMBER(SEARCH("/die",A2534))),"weiblichGenus",
 "")))</f>
        <v/>
      </c>
      <c r="K2534" t="s">
        <v>7174</v>
      </c>
      <c r="O2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FunkWortOrder42GrundformKey</v>
      </c>
      <c r="P2534">
        <v>2533</v>
      </c>
    </row>
    <row r="2535" spans="1:16">
      <c r="A2535" t="s">
        <v>7125</v>
      </c>
      <c r="B2535" t="s">
        <v>7213</v>
      </c>
      <c r="C2535" t="b">
        <f>COUNTIF(Table_Beispiel[relWort], Table_Nomen[[#This Row],[wortKey]]) &gt; 0</f>
        <v>1</v>
      </c>
      <c r="D2535" t="s">
        <v>6442</v>
      </c>
      <c r="F2535" t="str">
        <f t="shared" si="31"/>
        <v/>
      </c>
      <c r="K2535" t="s">
        <v>7175</v>
      </c>
      <c r="O2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FunkWortOrder43GrundformKey</v>
      </c>
      <c r="P2535">
        <v>2534</v>
      </c>
    </row>
    <row r="2536" spans="1:16">
      <c r="A2536" t="s">
        <v>7126</v>
      </c>
      <c r="B2536" t="s">
        <v>7214</v>
      </c>
      <c r="C2536" t="b">
        <f>COUNTIF(Table_Beispiel[relWort], Table_Nomen[[#This Row],[wortKey]]) &gt; 0</f>
        <v>1</v>
      </c>
      <c r="D2536" t="s">
        <v>6442</v>
      </c>
      <c r="F2536" t="str">
        <f t="shared" si="31"/>
        <v/>
      </c>
      <c r="K2536" t="s">
        <v>7176</v>
      </c>
      <c r="O2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FunkWortOrder44GrundformKey</v>
      </c>
      <c r="P2536">
        <v>2535</v>
      </c>
    </row>
    <row r="2537" spans="1:16">
      <c r="A2537" t="s">
        <v>7127</v>
      </c>
      <c r="B2537" t="s">
        <v>7215</v>
      </c>
      <c r="C2537" t="b">
        <f>COUNTIF(Table_Beispiel[relWort], Table_Nomen[[#This Row],[wortKey]]) &gt; 0</f>
        <v>1</v>
      </c>
      <c r="D2537" t="s">
        <v>6442</v>
      </c>
      <c r="F2537" t="str">
        <f t="shared" si="31"/>
        <v/>
      </c>
      <c r="K2537" t="s">
        <v>7177</v>
      </c>
      <c r="O2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FunkWortOrder45GrundformKey</v>
      </c>
      <c r="P2537">
        <v>2536</v>
      </c>
    </row>
    <row r="2538" spans="1:16">
      <c r="A2538" t="s">
        <v>7128</v>
      </c>
      <c r="B2538" t="s">
        <v>7216</v>
      </c>
      <c r="C2538" t="b">
        <f>COUNTIF(Table_Beispiel[relWort], Table_Nomen[[#This Row],[wortKey]]) &gt; 0</f>
        <v>1</v>
      </c>
      <c r="D2538" t="s">
        <v>6442</v>
      </c>
      <c r="F2538" t="str">
        <f t="shared" si="31"/>
        <v/>
      </c>
      <c r="K2538" t="s">
        <v>7178</v>
      </c>
      <c r="O2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FunkWortOrder46GrundformKey</v>
      </c>
      <c r="P2538">
        <v>2537</v>
      </c>
    </row>
    <row r="2539" spans="1:16">
      <c r="A2539" t="s">
        <v>7129</v>
      </c>
      <c r="B2539" t="s">
        <v>7217</v>
      </c>
      <c r="C2539" t="b">
        <f>COUNTIF(Table_Beispiel[relWort], Table_Nomen[[#This Row],[wortKey]]) &gt; 0</f>
        <v>1</v>
      </c>
      <c r="D2539" t="s">
        <v>6442</v>
      </c>
      <c r="F2539" t="str">
        <f t="shared" si="31"/>
        <v/>
      </c>
      <c r="K2539" t="s">
        <v>7179</v>
      </c>
      <c r="O2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FunkWortOrder47GrundformKey</v>
      </c>
      <c r="P2539">
        <v>2538</v>
      </c>
    </row>
    <row r="2540" spans="1:16">
      <c r="A2540" t="s">
        <v>7130</v>
      </c>
      <c r="B2540" t="s">
        <v>7218</v>
      </c>
      <c r="C2540" t="b">
        <f>COUNTIF(Table_Beispiel[relWort], Table_Nomen[[#This Row],[wortKey]]) &gt; 0</f>
        <v>1</v>
      </c>
      <c r="D2540" t="s">
        <v>6442</v>
      </c>
      <c r="F2540" t="str">
        <f t="shared" si="31"/>
        <v/>
      </c>
      <c r="K2540" t="s">
        <v>7180</v>
      </c>
      <c r="O2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FunkWortOrder48GrundformKey</v>
      </c>
      <c r="P2540">
        <v>2539</v>
      </c>
    </row>
    <row r="2541" spans="1:16">
      <c r="A2541" t="s">
        <v>7131</v>
      </c>
      <c r="B2541" t="s">
        <v>7219</v>
      </c>
      <c r="C2541" t="b">
        <f>COUNTIF(Table_Beispiel[relWort], Table_Nomen[[#This Row],[wortKey]]) &gt; 0</f>
        <v>1</v>
      </c>
      <c r="D2541" t="s">
        <v>6442</v>
      </c>
      <c r="F2541" t="str">
        <f t="shared" si="31"/>
        <v/>
      </c>
      <c r="K2541" t="s">
        <v>7181</v>
      </c>
      <c r="O2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FunkWortOrder49GrundformKey</v>
      </c>
      <c r="P2541">
        <v>2540</v>
      </c>
    </row>
    <row r="2542" spans="1:16">
      <c r="A2542" t="s">
        <v>7132</v>
      </c>
      <c r="B2542" t="s">
        <v>7220</v>
      </c>
      <c r="C2542" t="b">
        <f>COUNTIF(Table_Beispiel[relWort], Table_Nomen[[#This Row],[wortKey]]) &gt; 0</f>
        <v>1</v>
      </c>
      <c r="D2542" t="s">
        <v>6442</v>
      </c>
      <c r="F2542" t="str">
        <f t="shared" si="31"/>
        <v/>
      </c>
      <c r="K2542" t="s">
        <v>7182</v>
      </c>
      <c r="O2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FunkWortOrder50GrundformKey</v>
      </c>
      <c r="P2542">
        <v>2541</v>
      </c>
    </row>
    <row r="2543" spans="1:16">
      <c r="A2543" t="s">
        <v>7133</v>
      </c>
      <c r="B2543" t="s">
        <v>7221</v>
      </c>
      <c r="C2543" t="b">
        <f>COUNTIF(Table_Beispiel[relWort], Table_Nomen[[#This Row],[wortKey]]) &gt; 0</f>
        <v>1</v>
      </c>
      <c r="D2543" t="s">
        <v>6442</v>
      </c>
      <c r="F2543" t="str">
        <f t="shared" si="31"/>
        <v/>
      </c>
      <c r="K2543" t="s">
        <v>13829</v>
      </c>
      <c r="O2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FunkWortOrder51GrundformKey</v>
      </c>
      <c r="P2543">
        <v>2542</v>
      </c>
    </row>
    <row r="2544" spans="1:16">
      <c r="A2544" t="s">
        <v>7134</v>
      </c>
      <c r="B2544" t="s">
        <v>7198</v>
      </c>
      <c r="C2544" t="b">
        <f>COUNTIF(Table_Beispiel[relWort], Table_Nomen[[#This Row],[wortKey]]) &gt; 0</f>
        <v>1</v>
      </c>
      <c r="D2544" t="s">
        <v>6442</v>
      </c>
      <c r="F2544" t="str">
        <f t="shared" si="31"/>
        <v/>
      </c>
      <c r="K2544" t="s">
        <v>13885</v>
      </c>
      <c r="O2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FunkWortOrder52GrundformKey</v>
      </c>
      <c r="P2544">
        <v>2543</v>
      </c>
    </row>
    <row r="2545" spans="1:16">
      <c r="A2545" t="s">
        <v>7135</v>
      </c>
      <c r="B2545" t="s">
        <v>7222</v>
      </c>
      <c r="C2545" t="b">
        <f>COUNTIF(Table_Beispiel[relWort], Table_Nomen[[#This Row],[wortKey]]) &gt; 0</f>
        <v>1</v>
      </c>
      <c r="D2545" t="s">
        <v>6442</v>
      </c>
      <c r="F2545" t="str">
        <f t="shared" si="31"/>
        <v/>
      </c>
      <c r="K2545" t="s">
        <v>13886</v>
      </c>
      <c r="O2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FunkWortOrder53GrundformKey</v>
      </c>
      <c r="P2545">
        <v>2544</v>
      </c>
    </row>
    <row r="2546" spans="1:16">
      <c r="A2546" t="s">
        <v>7136</v>
      </c>
      <c r="B2546" t="s">
        <v>7223</v>
      </c>
      <c r="C2546" t="b">
        <f>COUNTIF(Table_Beispiel[relWort], Table_Nomen[[#This Row],[wortKey]]) &gt; 0</f>
        <v>1</v>
      </c>
      <c r="D2546" t="s">
        <v>6442</v>
      </c>
      <c r="F2546" t="str">
        <f t="shared" si="31"/>
        <v/>
      </c>
      <c r="K2546" t="s">
        <v>13887</v>
      </c>
      <c r="O2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FunkWortOrder54GrundformKey</v>
      </c>
      <c r="P2546">
        <v>2545</v>
      </c>
    </row>
    <row r="2547" spans="1:16">
      <c r="A2547" t="s">
        <v>7137</v>
      </c>
      <c r="B2547" t="s">
        <v>7224</v>
      </c>
      <c r="C2547" t="b">
        <f>COUNTIF(Table_Beispiel[relWort], Table_Nomen[[#This Row],[wortKey]]) &gt; 0</f>
        <v>1</v>
      </c>
      <c r="D2547" t="s">
        <v>6442</v>
      </c>
      <c r="F2547" t="str">
        <f t="shared" si="31"/>
        <v/>
      </c>
      <c r="K2547" t="s">
        <v>13888</v>
      </c>
      <c r="O2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FunkWortOrder55GrundformKey</v>
      </c>
      <c r="P2547">
        <v>2546</v>
      </c>
    </row>
    <row r="2548" spans="1:16">
      <c r="A2548" t="s">
        <v>7138</v>
      </c>
      <c r="B2548" t="s">
        <v>7225</v>
      </c>
      <c r="C2548" t="b">
        <f>COUNTIF(Table_Beispiel[relWort], Table_Nomen[[#This Row],[wortKey]]) &gt; 0</f>
        <v>1</v>
      </c>
      <c r="D2548" t="s">
        <v>6442</v>
      </c>
      <c r="F2548" t="str">
        <f t="shared" si="31"/>
        <v/>
      </c>
      <c r="K2548" t="s">
        <v>13889</v>
      </c>
      <c r="O2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FunkWortOrder56GrundformKey</v>
      </c>
      <c r="P2548">
        <v>2547</v>
      </c>
    </row>
    <row r="2549" spans="1:16">
      <c r="A2549" t="s">
        <v>7139</v>
      </c>
      <c r="B2549" t="s">
        <v>7226</v>
      </c>
      <c r="C2549" t="b">
        <f>COUNTIF(Table_Beispiel[relWort], Table_Nomen[[#This Row],[wortKey]]) &gt; 0</f>
        <v>1</v>
      </c>
      <c r="D2549" t="s">
        <v>6442</v>
      </c>
      <c r="F2549" t="str">
        <f t="shared" si="31"/>
        <v/>
      </c>
      <c r="K2549" t="s">
        <v>13890</v>
      </c>
      <c r="O2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FunkWortOrder57GrundformKey</v>
      </c>
      <c r="P2549">
        <v>2548</v>
      </c>
    </row>
    <row r="2550" spans="1:16">
      <c r="A2550" t="s">
        <v>7140</v>
      </c>
      <c r="B2550" t="s">
        <v>7227</v>
      </c>
      <c r="C2550" t="b">
        <f>COUNTIF(Table_Beispiel[relWort], Table_Nomen[[#This Row],[wortKey]]) &gt; 0</f>
        <v>1</v>
      </c>
      <c r="D2550" t="s">
        <v>6442</v>
      </c>
      <c r="F2550" t="str">
        <f t="shared" si="31"/>
        <v/>
      </c>
      <c r="K2550" t="s">
        <v>13891</v>
      </c>
      <c r="O2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FunkWortOrder58GrundformKey</v>
      </c>
      <c r="P2550">
        <v>2549</v>
      </c>
    </row>
    <row r="2551" spans="1:16">
      <c r="A2551" t="s">
        <v>7141</v>
      </c>
      <c r="B2551" t="s">
        <v>7228</v>
      </c>
      <c r="C2551" t="b">
        <f>COUNTIF(Table_Beispiel[relWort], Table_Nomen[[#This Row],[wortKey]]) &gt; 0</f>
        <v>1</v>
      </c>
      <c r="D2551" t="s">
        <v>6442</v>
      </c>
      <c r="F2551" t="str">
        <f t="shared" si="31"/>
        <v/>
      </c>
      <c r="K2551" t="s">
        <v>13892</v>
      </c>
      <c r="O2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FunkWortOrder59GrundformKey</v>
      </c>
      <c r="P2551">
        <v>2550</v>
      </c>
    </row>
    <row r="2552" spans="1:16">
      <c r="A2552" t="s">
        <v>7229</v>
      </c>
      <c r="B2552" t="s">
        <v>7304</v>
      </c>
      <c r="C2552" t="b">
        <f>COUNTIF(Table_Beispiel[relWort], Table_Nomen[[#This Row],[wortKey]]) &gt; 0</f>
        <v>0</v>
      </c>
      <c r="D2552" t="s">
        <v>6442</v>
      </c>
      <c r="F2552" t="str">
        <f t="shared" si="31"/>
        <v/>
      </c>
      <c r="K2552" t="s">
        <v>7279</v>
      </c>
      <c r="O2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PhraseOrder1GrundformKey</v>
      </c>
      <c r="P2552">
        <v>2551</v>
      </c>
    </row>
    <row r="2553" spans="1:16">
      <c r="A2553" t="s">
        <v>7230</v>
      </c>
      <c r="B2553" t="s">
        <v>7305</v>
      </c>
      <c r="C2553" t="b">
        <f>COUNTIF(Table_Beispiel[relWort], Table_Nomen[[#This Row],[wortKey]]) &gt; 0</f>
        <v>0</v>
      </c>
      <c r="D2553" t="s">
        <v>6442</v>
      </c>
      <c r="F2553" t="str">
        <f t="shared" si="31"/>
        <v/>
      </c>
      <c r="K2553" t="s">
        <v>7280</v>
      </c>
      <c r="O2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PhraseOrder2GrundformKey</v>
      </c>
      <c r="P2553">
        <v>2552</v>
      </c>
    </row>
    <row r="2554" spans="1:16">
      <c r="A2554" t="s">
        <v>7231</v>
      </c>
      <c r="B2554" t="s">
        <v>7306</v>
      </c>
      <c r="C2554" t="b">
        <f>COUNTIF(Table_Beispiel[relWort], Table_Nomen[[#This Row],[wortKey]]) &gt; 0</f>
        <v>0</v>
      </c>
      <c r="D2554" t="s">
        <v>6442</v>
      </c>
      <c r="F2554" t="str">
        <f t="shared" si="31"/>
        <v/>
      </c>
      <c r="K2554" t="s">
        <v>7281</v>
      </c>
      <c r="O2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PhraseOrder3GrundformKey</v>
      </c>
      <c r="P2554">
        <v>2553</v>
      </c>
    </row>
    <row r="2555" spans="1:16">
      <c r="A2555" t="s">
        <v>7232</v>
      </c>
      <c r="B2555" t="s">
        <v>7307</v>
      </c>
      <c r="C2555" t="b">
        <f>COUNTIF(Table_Beispiel[relWort], Table_Nomen[[#This Row],[wortKey]]) &gt; 0</f>
        <v>0</v>
      </c>
      <c r="D2555" t="s">
        <v>6442</v>
      </c>
      <c r="F2555" t="str">
        <f t="shared" si="31"/>
        <v/>
      </c>
      <c r="K2555" t="s">
        <v>7282</v>
      </c>
      <c r="O2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PhraseOrder4GrundformKey</v>
      </c>
      <c r="P2555">
        <v>2554</v>
      </c>
    </row>
    <row r="2556" spans="1:16">
      <c r="A2556" t="s">
        <v>7233</v>
      </c>
      <c r="B2556" t="s">
        <v>7308</v>
      </c>
      <c r="C2556" t="b">
        <f>COUNTIF(Table_Beispiel[relWort], Table_Nomen[[#This Row],[wortKey]]) &gt; 0</f>
        <v>0</v>
      </c>
      <c r="D2556" t="s">
        <v>6442</v>
      </c>
      <c r="F2556" t="str">
        <f t="shared" si="31"/>
        <v/>
      </c>
      <c r="K2556" t="s">
        <v>7283</v>
      </c>
      <c r="O2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PhraseOrder5GrundformKey</v>
      </c>
      <c r="P2556">
        <v>2555</v>
      </c>
    </row>
    <row r="2557" spans="1:16">
      <c r="A2557" t="s">
        <v>7234</v>
      </c>
      <c r="B2557" t="s">
        <v>7309</v>
      </c>
      <c r="C2557" t="b">
        <f>COUNTIF(Table_Beispiel[relWort], Table_Nomen[[#This Row],[wortKey]]) &gt; 0</f>
        <v>0</v>
      </c>
      <c r="D2557" t="s">
        <v>6442</v>
      </c>
      <c r="F2557" t="str">
        <f t="shared" si="31"/>
        <v/>
      </c>
      <c r="K2557" t="s">
        <v>7284</v>
      </c>
      <c r="O2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PhraseOrder6GrundformKey</v>
      </c>
      <c r="P2557">
        <v>2556</v>
      </c>
    </row>
    <row r="2558" spans="1:16">
      <c r="A2558" t="s">
        <v>7235</v>
      </c>
      <c r="B2558" t="s">
        <v>7310</v>
      </c>
      <c r="C2558" t="b">
        <f>COUNTIF(Table_Beispiel[relWort], Table_Nomen[[#This Row],[wortKey]]) &gt; 0</f>
        <v>0</v>
      </c>
      <c r="D2558" t="s">
        <v>6442</v>
      </c>
      <c r="F2558" t="str">
        <f t="shared" si="31"/>
        <v/>
      </c>
      <c r="K2558" t="s">
        <v>7285</v>
      </c>
      <c r="O2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PhraseOrder7GrundformKey</v>
      </c>
      <c r="P2558">
        <v>2557</v>
      </c>
    </row>
    <row r="2559" spans="1:16">
      <c r="A2559" t="s">
        <v>7236</v>
      </c>
      <c r="B2559" t="s">
        <v>7311</v>
      </c>
      <c r="C2559" t="b">
        <f>COUNTIF(Table_Beispiel[relWort], Table_Nomen[[#This Row],[wortKey]]) &gt; 0</f>
        <v>0</v>
      </c>
      <c r="D2559" t="s">
        <v>6442</v>
      </c>
      <c r="F2559" t="str">
        <f t="shared" si="31"/>
        <v/>
      </c>
      <c r="K2559" t="s">
        <v>7286</v>
      </c>
      <c r="O2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PhraseOrder8GrundformKey</v>
      </c>
      <c r="P2559">
        <v>2558</v>
      </c>
    </row>
    <row r="2560" spans="1:16">
      <c r="A2560" t="s">
        <v>7237</v>
      </c>
      <c r="B2560" t="s">
        <v>7312</v>
      </c>
      <c r="C2560" t="b">
        <f>COUNTIF(Table_Beispiel[relWort], Table_Nomen[[#This Row],[wortKey]]) &gt; 0</f>
        <v>0</v>
      </c>
      <c r="D2560" t="s">
        <v>6442</v>
      </c>
      <c r="F2560" t="str">
        <f t="shared" si="31"/>
        <v/>
      </c>
      <c r="K2560" t="s">
        <v>7287</v>
      </c>
      <c r="O2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PhraseOrder9GrundformKey</v>
      </c>
      <c r="P2560">
        <v>2559</v>
      </c>
    </row>
    <row r="2561" spans="1:16">
      <c r="A2561" t="s">
        <v>7238</v>
      </c>
      <c r="B2561" t="s">
        <v>7313</v>
      </c>
      <c r="C2561" t="b">
        <f>COUNTIF(Table_Beispiel[relWort], Table_Nomen[[#This Row],[wortKey]]) &gt; 0</f>
        <v>0</v>
      </c>
      <c r="D2561" t="s">
        <v>6442</v>
      </c>
      <c r="F2561" t="str">
        <f t="shared" si="31"/>
        <v/>
      </c>
      <c r="K2561" t="s">
        <v>7288</v>
      </c>
      <c r="O2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PhraseOrder10GrundformKey</v>
      </c>
      <c r="P2561">
        <v>2560</v>
      </c>
    </row>
    <row r="2562" spans="1:16">
      <c r="A2562" t="s">
        <v>7239</v>
      </c>
      <c r="B2562" t="s">
        <v>7314</v>
      </c>
      <c r="C2562" t="b">
        <f>COUNTIF(Table_Beispiel[relWort], Table_Nomen[[#This Row],[wortKey]]) &gt; 0</f>
        <v>0</v>
      </c>
      <c r="D2562" t="s">
        <v>6442</v>
      </c>
      <c r="F2562" t="str">
        <f t="shared" si="31"/>
        <v/>
      </c>
      <c r="K2562" t="s">
        <v>7289</v>
      </c>
      <c r="O2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PhraseOrder11GrundformKey</v>
      </c>
      <c r="P2562">
        <v>2561</v>
      </c>
    </row>
    <row r="2563" spans="1:16">
      <c r="A2563" t="s">
        <v>7240</v>
      </c>
      <c r="B2563" t="s">
        <v>7315</v>
      </c>
      <c r="C2563" t="b">
        <f>COUNTIF(Table_Beispiel[relWort], Table_Nomen[[#This Row],[wortKey]]) &gt; 0</f>
        <v>0</v>
      </c>
      <c r="D2563" t="s">
        <v>6442</v>
      </c>
      <c r="F2563" t="str">
        <f t="shared" si="31"/>
        <v/>
      </c>
      <c r="K2563" t="s">
        <v>7290</v>
      </c>
      <c r="O2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PhraseOrder12GrundformKey</v>
      </c>
      <c r="P2563">
        <v>2562</v>
      </c>
    </row>
    <row r="2564" spans="1:16">
      <c r="A2564" t="s">
        <v>7241</v>
      </c>
      <c r="B2564" t="s">
        <v>7316</v>
      </c>
      <c r="C2564" t="b">
        <f>COUNTIF(Table_Beispiel[relWort], Table_Nomen[[#This Row],[wortKey]]) &gt; 0</f>
        <v>0</v>
      </c>
      <c r="D2564" t="s">
        <v>6442</v>
      </c>
      <c r="F2564" t="str">
        <f t="shared" si="31"/>
        <v/>
      </c>
      <c r="K2564" t="s">
        <v>7291</v>
      </c>
      <c r="O2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PhraseOrder13GrundformKey</v>
      </c>
      <c r="P2564">
        <v>2563</v>
      </c>
    </row>
    <row r="2565" spans="1:16">
      <c r="A2565" t="s">
        <v>7242</v>
      </c>
      <c r="B2565" t="s">
        <v>7317</v>
      </c>
      <c r="C2565" t="b">
        <f>COUNTIF(Table_Beispiel[relWort], Table_Nomen[[#This Row],[wortKey]]) &gt; 0</f>
        <v>0</v>
      </c>
      <c r="D2565" t="s">
        <v>6442</v>
      </c>
      <c r="F2565" t="str">
        <f t="shared" si="31"/>
        <v/>
      </c>
      <c r="K2565" t="s">
        <v>7292</v>
      </c>
      <c r="O2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PhraseOrder14GrundformKey</v>
      </c>
      <c r="P2565">
        <v>2564</v>
      </c>
    </row>
    <row r="2566" spans="1:16">
      <c r="A2566" t="s">
        <v>7243</v>
      </c>
      <c r="B2566" t="s">
        <v>7318</v>
      </c>
      <c r="C2566" t="b">
        <f>COUNTIF(Table_Beispiel[relWort], Table_Nomen[[#This Row],[wortKey]]) &gt; 0</f>
        <v>0</v>
      </c>
      <c r="D2566" t="s">
        <v>6442</v>
      </c>
      <c r="F2566" t="str">
        <f t="shared" ref="F2566:F2585" si="32">IF(OR(LEFT(A2566,4)="der ", ISNUMBER(SEARCH("/der",A2566))),"mannlichGenus",
 IF(OR(LEFT(A2566,4)="das ", ISNUMBER(SEARCH("/das",A2566))),"sachlichGenus",
 IF(OR(LEFT(A2566,4)="die ", ISNUMBER(SEARCH("/die",A2566))),"weiblichGenus",
 "")))</f>
        <v/>
      </c>
      <c r="K2566" t="s">
        <v>7293</v>
      </c>
      <c r="O2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PhraseOrder15GrundformKey</v>
      </c>
      <c r="P2566">
        <v>2565</v>
      </c>
    </row>
    <row r="2567" spans="1:16">
      <c r="A2567" t="s">
        <v>7244</v>
      </c>
      <c r="B2567" t="s">
        <v>7319</v>
      </c>
      <c r="C2567" t="b">
        <f>COUNTIF(Table_Beispiel[relWort], Table_Nomen[[#This Row],[wortKey]]) &gt; 0</f>
        <v>0</v>
      </c>
      <c r="D2567" t="s">
        <v>6442</v>
      </c>
      <c r="F2567" t="str">
        <f t="shared" si="32"/>
        <v/>
      </c>
      <c r="K2567" t="s">
        <v>7294</v>
      </c>
      <c r="O2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PhraseOrder16GrundformKey</v>
      </c>
      <c r="P2567">
        <v>2566</v>
      </c>
    </row>
    <row r="2568" spans="1:16">
      <c r="A2568" t="s">
        <v>7245</v>
      </c>
      <c r="B2568" t="s">
        <v>7320</v>
      </c>
      <c r="C2568" t="b">
        <f>COUNTIF(Table_Beispiel[relWort], Table_Nomen[[#This Row],[wortKey]]) &gt; 0</f>
        <v>0</v>
      </c>
      <c r="D2568" t="s">
        <v>6442</v>
      </c>
      <c r="F2568" t="str">
        <f t="shared" si="32"/>
        <v/>
      </c>
      <c r="K2568" t="s">
        <v>7295</v>
      </c>
      <c r="O2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PhraseOrder17GrundformKey</v>
      </c>
      <c r="P2568">
        <v>2567</v>
      </c>
    </row>
    <row r="2569" spans="1:16">
      <c r="A2569" t="s">
        <v>7246</v>
      </c>
      <c r="B2569" t="s">
        <v>7321</v>
      </c>
      <c r="C2569" t="b">
        <f>COUNTIF(Table_Beispiel[relWort], Table_Nomen[[#This Row],[wortKey]]) &gt; 0</f>
        <v>0</v>
      </c>
      <c r="D2569" t="s">
        <v>6442</v>
      </c>
      <c r="F2569" t="str">
        <f t="shared" si="32"/>
        <v/>
      </c>
      <c r="K2569" t="s">
        <v>7296</v>
      </c>
      <c r="O2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PhraseOrder18GrundformKey</v>
      </c>
      <c r="P2569">
        <v>2568</v>
      </c>
    </row>
    <row r="2570" spans="1:16">
      <c r="A2570" t="s">
        <v>7247</v>
      </c>
      <c r="B2570" t="s">
        <v>7322</v>
      </c>
      <c r="C2570" t="b">
        <f>COUNTIF(Table_Beispiel[relWort], Table_Nomen[[#This Row],[wortKey]]) &gt; 0</f>
        <v>0</v>
      </c>
      <c r="D2570" t="s">
        <v>6442</v>
      </c>
      <c r="F2570" t="str">
        <f t="shared" si="32"/>
        <v/>
      </c>
      <c r="K2570" t="s">
        <v>7297</v>
      </c>
      <c r="O2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PhraseOrder19GrundformKey</v>
      </c>
      <c r="P2570">
        <v>2569</v>
      </c>
    </row>
    <row r="2571" spans="1:16">
      <c r="A2571" t="s">
        <v>7248</v>
      </c>
      <c r="B2571" t="s">
        <v>7323</v>
      </c>
      <c r="C2571" t="b">
        <f>COUNTIF(Table_Beispiel[relWort], Table_Nomen[[#This Row],[wortKey]]) &gt; 0</f>
        <v>0</v>
      </c>
      <c r="D2571" t="s">
        <v>6442</v>
      </c>
      <c r="F2571" t="str">
        <f t="shared" si="32"/>
        <v/>
      </c>
      <c r="K2571" t="s">
        <v>7298</v>
      </c>
      <c r="O2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PhraseOrder20GrundformKey</v>
      </c>
      <c r="P2571">
        <v>2570</v>
      </c>
    </row>
    <row r="2572" spans="1:16">
      <c r="A2572" t="s">
        <v>7249</v>
      </c>
      <c r="B2572" t="s">
        <v>7324</v>
      </c>
      <c r="C2572" t="b">
        <f>COUNTIF(Table_Beispiel[relWort], Table_Nomen[[#This Row],[wortKey]]) &gt; 0</f>
        <v>0</v>
      </c>
      <c r="D2572" t="s">
        <v>6442</v>
      </c>
      <c r="F2572" t="str">
        <f t="shared" si="32"/>
        <v/>
      </c>
      <c r="K2572" t="s">
        <v>7299</v>
      </c>
      <c r="O2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PhraseOrder21GrundformKey</v>
      </c>
      <c r="P2572">
        <v>2571</v>
      </c>
    </row>
    <row r="2573" spans="1:16">
      <c r="A2573" t="s">
        <v>7250</v>
      </c>
      <c r="B2573" t="s">
        <v>7325</v>
      </c>
      <c r="C2573" t="b">
        <f>COUNTIF(Table_Beispiel[relWort], Table_Nomen[[#This Row],[wortKey]]) &gt; 0</f>
        <v>0</v>
      </c>
      <c r="D2573" t="s">
        <v>6442</v>
      </c>
      <c r="F2573" t="str">
        <f t="shared" si="32"/>
        <v/>
      </c>
      <c r="K2573" t="s">
        <v>7300</v>
      </c>
      <c r="O2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PhraseOrder22GrundformKey</v>
      </c>
      <c r="P2573">
        <v>2572</v>
      </c>
    </row>
    <row r="2574" spans="1:16">
      <c r="A2574" t="s">
        <v>7251</v>
      </c>
      <c r="B2574" t="s">
        <v>7326</v>
      </c>
      <c r="C2574" t="b">
        <f>COUNTIF(Table_Beispiel[relWort], Table_Nomen[[#This Row],[wortKey]]) &gt; 0</f>
        <v>0</v>
      </c>
      <c r="D2574" t="s">
        <v>6442</v>
      </c>
      <c r="F2574" t="str">
        <f t="shared" si="32"/>
        <v/>
      </c>
      <c r="K2574" t="s">
        <v>7301</v>
      </c>
      <c r="O2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PhraseOrder23GrundformKey</v>
      </c>
      <c r="P2574">
        <v>2573</v>
      </c>
    </row>
    <row r="2575" spans="1:16">
      <c r="A2575" t="s">
        <v>7252</v>
      </c>
      <c r="B2575" t="s">
        <v>7327</v>
      </c>
      <c r="C2575" t="b">
        <f>COUNTIF(Table_Beispiel[relWort], Table_Nomen[[#This Row],[wortKey]]) &gt; 0</f>
        <v>0</v>
      </c>
      <c r="D2575" t="s">
        <v>6442</v>
      </c>
      <c r="F2575" t="str">
        <f t="shared" si="32"/>
        <v/>
      </c>
      <c r="K2575" t="s">
        <v>7302</v>
      </c>
      <c r="O2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PhraseOrder24GrundformKey</v>
      </c>
      <c r="P2575">
        <v>2574</v>
      </c>
    </row>
    <row r="2576" spans="1:16">
      <c r="A2576" t="s">
        <v>7253</v>
      </c>
      <c r="B2576" t="s">
        <v>7328</v>
      </c>
      <c r="C2576" t="b">
        <f>COUNTIF(Table_Beispiel[relWort], Table_Nomen[[#This Row],[wortKey]]) &gt; 0</f>
        <v>0</v>
      </c>
      <c r="D2576" t="s">
        <v>6442</v>
      </c>
      <c r="F2576" t="str">
        <f t="shared" si="32"/>
        <v/>
      </c>
      <c r="K2576" t="s">
        <v>7303</v>
      </c>
      <c r="O2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PhraseOrder25GrundformKey</v>
      </c>
      <c r="P2576">
        <v>2575</v>
      </c>
    </row>
    <row r="2577" spans="1:16">
      <c r="A2577" t="s">
        <v>7254</v>
      </c>
      <c r="B2577" t="s">
        <v>7329</v>
      </c>
      <c r="C2577" t="b">
        <f>COUNTIF(Table_Beispiel[relWort], Table_Nomen[[#This Row],[wortKey]]) &gt; 0</f>
        <v>0</v>
      </c>
      <c r="D2577" t="s">
        <v>6442</v>
      </c>
      <c r="F2577" t="str">
        <f t="shared" si="32"/>
        <v/>
      </c>
      <c r="K2577" t="s">
        <v>7354</v>
      </c>
      <c r="O2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PhraseOrder26GrundformKey</v>
      </c>
      <c r="P2577">
        <v>2576</v>
      </c>
    </row>
    <row r="2578" spans="1:16">
      <c r="A2578" t="s">
        <v>7255</v>
      </c>
      <c r="B2578" t="s">
        <v>7330</v>
      </c>
      <c r="C2578" t="b">
        <f>COUNTIF(Table_Beispiel[relWort], Table_Nomen[[#This Row],[wortKey]]) &gt; 0</f>
        <v>0</v>
      </c>
      <c r="D2578" t="s">
        <v>6442</v>
      </c>
      <c r="F2578" t="str">
        <f t="shared" si="32"/>
        <v/>
      </c>
      <c r="K2578" t="s">
        <v>7355</v>
      </c>
      <c r="O2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PhraseOrder27GrundformKey</v>
      </c>
      <c r="P2578">
        <v>2577</v>
      </c>
    </row>
    <row r="2579" spans="1:16">
      <c r="A2579" t="s">
        <v>7256</v>
      </c>
      <c r="B2579" t="s">
        <v>7331</v>
      </c>
      <c r="C2579" t="b">
        <f>COUNTIF(Table_Beispiel[relWort], Table_Nomen[[#This Row],[wortKey]]) &gt; 0</f>
        <v>0</v>
      </c>
      <c r="D2579" t="s">
        <v>6442</v>
      </c>
      <c r="F2579" t="str">
        <f t="shared" si="32"/>
        <v/>
      </c>
      <c r="K2579" t="s">
        <v>7356</v>
      </c>
      <c r="O2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PhraseOrder28GrundformKey</v>
      </c>
      <c r="P2579">
        <v>2578</v>
      </c>
    </row>
    <row r="2580" spans="1:16">
      <c r="A2580" t="s">
        <v>7257</v>
      </c>
      <c r="B2580" t="s">
        <v>7332</v>
      </c>
      <c r="C2580" t="b">
        <f>COUNTIF(Table_Beispiel[relWort], Table_Nomen[[#This Row],[wortKey]]) &gt; 0</f>
        <v>0</v>
      </c>
      <c r="D2580" t="s">
        <v>6442</v>
      </c>
      <c r="F2580" t="str">
        <f t="shared" si="32"/>
        <v/>
      </c>
      <c r="K2580" t="s">
        <v>7357</v>
      </c>
      <c r="O2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PhraseOrder29GrundformKey</v>
      </c>
      <c r="P2580">
        <v>2579</v>
      </c>
    </row>
    <row r="2581" spans="1:16">
      <c r="A2581" t="s">
        <v>7258</v>
      </c>
      <c r="B2581" t="s">
        <v>7333</v>
      </c>
      <c r="C2581" t="b">
        <f>COUNTIF(Table_Beispiel[relWort], Table_Nomen[[#This Row],[wortKey]]) &gt; 0</f>
        <v>0</v>
      </c>
      <c r="D2581" t="s">
        <v>6442</v>
      </c>
      <c r="F2581" t="str">
        <f t="shared" si="32"/>
        <v/>
      </c>
      <c r="K2581" t="s">
        <v>7358</v>
      </c>
      <c r="O2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PhraseOrder30GrundformKey</v>
      </c>
      <c r="P2581">
        <v>2580</v>
      </c>
    </row>
    <row r="2582" spans="1:16">
      <c r="A2582" t="s">
        <v>7259</v>
      </c>
      <c r="B2582" t="s">
        <v>7334</v>
      </c>
      <c r="C2582" t="b">
        <f>COUNTIF(Table_Beispiel[relWort], Table_Nomen[[#This Row],[wortKey]]) &gt; 0</f>
        <v>0</v>
      </c>
      <c r="D2582" t="s">
        <v>6442</v>
      </c>
      <c r="F2582" t="str">
        <f t="shared" si="32"/>
        <v/>
      </c>
      <c r="K2582" t="s">
        <v>7359</v>
      </c>
      <c r="O2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PhraseOrder31GrundformKey</v>
      </c>
      <c r="P2582">
        <v>2581</v>
      </c>
    </row>
    <row r="2583" spans="1:16">
      <c r="A2583" t="s">
        <v>7260</v>
      </c>
      <c r="B2583" t="s">
        <v>7335</v>
      </c>
      <c r="C2583" t="b">
        <f>COUNTIF(Table_Beispiel[relWort], Table_Nomen[[#This Row],[wortKey]]) &gt; 0</f>
        <v>0</v>
      </c>
      <c r="D2583" t="s">
        <v>6442</v>
      </c>
      <c r="F2583" t="str">
        <f t="shared" si="32"/>
        <v/>
      </c>
      <c r="K2583" t="s">
        <v>7360</v>
      </c>
      <c r="O2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PhraseOrder32GrundformKey</v>
      </c>
      <c r="P2583">
        <v>2582</v>
      </c>
    </row>
    <row r="2584" spans="1:16">
      <c r="A2584" t="s">
        <v>7261</v>
      </c>
      <c r="B2584" t="s">
        <v>7336</v>
      </c>
      <c r="C2584" t="b">
        <f>COUNTIF(Table_Beispiel[relWort], Table_Nomen[[#This Row],[wortKey]]) &gt; 0</f>
        <v>0</v>
      </c>
      <c r="D2584" t="s">
        <v>6442</v>
      </c>
      <c r="F2584" t="str">
        <f t="shared" si="32"/>
        <v/>
      </c>
      <c r="K2584" t="s">
        <v>7361</v>
      </c>
      <c r="O2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PhraseOrder33GrundformKey</v>
      </c>
      <c r="P2584">
        <v>2583</v>
      </c>
    </row>
    <row r="2585" spans="1:16">
      <c r="A2585" t="s">
        <v>7262</v>
      </c>
      <c r="B2585" t="s">
        <v>7337</v>
      </c>
      <c r="C2585" t="b">
        <f>COUNTIF(Table_Beispiel[relWort], Table_Nomen[[#This Row],[wortKey]]) &gt; 0</f>
        <v>0</v>
      </c>
      <c r="D2585" t="s">
        <v>6442</v>
      </c>
      <c r="F2585" t="str">
        <f t="shared" si="32"/>
        <v/>
      </c>
      <c r="K2585" t="s">
        <v>7362</v>
      </c>
      <c r="O2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PhraseOrder34GrundformKey</v>
      </c>
      <c r="P2585">
        <v>2584</v>
      </c>
    </row>
    <row r="2586" spans="1:16">
      <c r="A2586" t="s">
        <v>7263</v>
      </c>
      <c r="B2586" t="s">
        <v>7338</v>
      </c>
      <c r="C2586" t="b">
        <f>COUNTIF(Table_Beispiel[relWort], Table_Nomen[[#This Row],[wortKey]]) &gt; 0</f>
        <v>0</v>
      </c>
      <c r="D2586" t="s">
        <v>6442</v>
      </c>
      <c r="K2586" t="s">
        <v>7363</v>
      </c>
      <c r="O2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PhraseOrder35GrundformKey</v>
      </c>
      <c r="P2586">
        <v>2585</v>
      </c>
    </row>
    <row r="2587" spans="1:16">
      <c r="A2587" t="s">
        <v>7264</v>
      </c>
      <c r="B2587" t="s">
        <v>7339</v>
      </c>
      <c r="C2587" t="b">
        <f>COUNTIF(Table_Beispiel[relWort], Table_Nomen[[#This Row],[wortKey]]) &gt; 0</f>
        <v>0</v>
      </c>
      <c r="D2587" t="s">
        <v>6442</v>
      </c>
      <c r="F2587" t="str">
        <f t="shared" ref="F2587:F2650" si="33">IF(OR(LEFT(A2587,4)="der ", ISNUMBER(SEARCH("/der",A2587))),"mannlichGenus",
 IF(OR(LEFT(A2587,4)="das ", ISNUMBER(SEARCH("/das",A2587))),"sachlichGenus",
 IF(OR(LEFT(A2587,4)="die ", ISNUMBER(SEARCH("/die",A2587))),"weiblichGenus",
 "")))</f>
        <v/>
      </c>
      <c r="K2587" t="s">
        <v>7364</v>
      </c>
      <c r="O2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PhraseOrder36GrundformKey</v>
      </c>
      <c r="P2587">
        <v>2586</v>
      </c>
    </row>
    <row r="2588" spans="1:16">
      <c r="A2588" t="s">
        <v>7265</v>
      </c>
      <c r="B2588" t="s">
        <v>7340</v>
      </c>
      <c r="C2588" t="b">
        <f>COUNTIF(Table_Beispiel[relWort], Table_Nomen[[#This Row],[wortKey]]) &gt; 0</f>
        <v>0</v>
      </c>
      <c r="D2588" t="s">
        <v>6442</v>
      </c>
      <c r="F2588" t="str">
        <f t="shared" si="33"/>
        <v/>
      </c>
      <c r="K2588" t="s">
        <v>7365</v>
      </c>
      <c r="O2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PhraseOrder37GrundformKey</v>
      </c>
      <c r="P2588">
        <v>2587</v>
      </c>
    </row>
    <row r="2589" spans="1:16">
      <c r="A2589" t="s">
        <v>7266</v>
      </c>
      <c r="B2589" t="s">
        <v>7341</v>
      </c>
      <c r="C2589" t="b">
        <f>COUNTIF(Table_Beispiel[relWort], Table_Nomen[[#This Row],[wortKey]]) &gt; 0</f>
        <v>0</v>
      </c>
      <c r="D2589" t="s">
        <v>6442</v>
      </c>
      <c r="F2589" t="str">
        <f t="shared" si="33"/>
        <v/>
      </c>
      <c r="K2589" t="s">
        <v>7366</v>
      </c>
      <c r="O2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PhraseOrder38GrundformKey</v>
      </c>
      <c r="P2589">
        <v>2588</v>
      </c>
    </row>
    <row r="2590" spans="1:16">
      <c r="A2590" t="s">
        <v>7267</v>
      </c>
      <c r="B2590" t="s">
        <v>7342</v>
      </c>
      <c r="C2590" t="b">
        <f>COUNTIF(Table_Beispiel[relWort], Table_Nomen[[#This Row],[wortKey]]) &gt; 0</f>
        <v>0</v>
      </c>
      <c r="D2590" t="s">
        <v>6442</v>
      </c>
      <c r="F2590" t="str">
        <f t="shared" si="33"/>
        <v/>
      </c>
      <c r="K2590" t="s">
        <v>7367</v>
      </c>
      <c r="O2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PhraseOrder39GrundformKey</v>
      </c>
      <c r="P2590">
        <v>2589</v>
      </c>
    </row>
    <row r="2591" spans="1:16">
      <c r="A2591" t="s">
        <v>7268</v>
      </c>
      <c r="B2591" t="s">
        <v>7343</v>
      </c>
      <c r="C2591" t="b">
        <f>COUNTIF(Table_Beispiel[relWort], Table_Nomen[[#This Row],[wortKey]]) &gt; 0</f>
        <v>0</v>
      </c>
      <c r="D2591" t="s">
        <v>6442</v>
      </c>
      <c r="F2591" t="str">
        <f t="shared" si="33"/>
        <v/>
      </c>
      <c r="K2591" t="s">
        <v>7368</v>
      </c>
      <c r="O2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PhraseOrder40GrundformKey</v>
      </c>
      <c r="P2591">
        <v>2590</v>
      </c>
    </row>
    <row r="2592" spans="1:16">
      <c r="A2592" t="s">
        <v>7269</v>
      </c>
      <c r="B2592" t="s">
        <v>7344</v>
      </c>
      <c r="C2592" t="b">
        <f>COUNTIF(Table_Beispiel[relWort], Table_Nomen[[#This Row],[wortKey]]) &gt; 0</f>
        <v>0</v>
      </c>
      <c r="D2592" t="s">
        <v>6442</v>
      </c>
      <c r="F2592" t="str">
        <f t="shared" si="33"/>
        <v/>
      </c>
      <c r="K2592" t="s">
        <v>7369</v>
      </c>
      <c r="O2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PhraseOrder41GrundformKey</v>
      </c>
      <c r="P2592">
        <v>2591</v>
      </c>
    </row>
    <row r="2593" spans="1:16">
      <c r="A2593" t="s">
        <v>7270</v>
      </c>
      <c r="B2593" t="s">
        <v>7345</v>
      </c>
      <c r="C2593" t="b">
        <f>COUNTIF(Table_Beispiel[relWort], Table_Nomen[[#This Row],[wortKey]]) &gt; 0</f>
        <v>0</v>
      </c>
      <c r="D2593" t="s">
        <v>6442</v>
      </c>
      <c r="F2593" t="str">
        <f t="shared" si="33"/>
        <v/>
      </c>
      <c r="K2593" t="s">
        <v>7370</v>
      </c>
      <c r="O2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PhraseOrder42GrundformKey</v>
      </c>
      <c r="P2593">
        <v>2592</v>
      </c>
    </row>
    <row r="2594" spans="1:16">
      <c r="A2594" t="s">
        <v>7271</v>
      </c>
      <c r="B2594" t="s">
        <v>7346</v>
      </c>
      <c r="C2594" t="b">
        <f>COUNTIF(Table_Beispiel[relWort], Table_Nomen[[#This Row],[wortKey]]) &gt; 0</f>
        <v>0</v>
      </c>
      <c r="D2594" t="s">
        <v>6442</v>
      </c>
      <c r="F2594" t="str">
        <f t="shared" si="33"/>
        <v/>
      </c>
      <c r="K2594" t="s">
        <v>7371</v>
      </c>
      <c r="O2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PhraseOrder43GrundformKey</v>
      </c>
      <c r="P2594">
        <v>2593</v>
      </c>
    </row>
    <row r="2595" spans="1:16">
      <c r="A2595" t="s">
        <v>7272</v>
      </c>
      <c r="B2595" t="s">
        <v>7347</v>
      </c>
      <c r="C2595" t="b">
        <f>COUNTIF(Table_Beispiel[relWort], Table_Nomen[[#This Row],[wortKey]]) &gt; 0</f>
        <v>0</v>
      </c>
      <c r="D2595" t="s">
        <v>6442</v>
      </c>
      <c r="F2595" t="str">
        <f t="shared" si="33"/>
        <v/>
      </c>
      <c r="K2595" t="s">
        <v>7372</v>
      </c>
      <c r="O2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PhraseOrder44GrundformKey</v>
      </c>
      <c r="P2595">
        <v>2594</v>
      </c>
    </row>
    <row r="2596" spans="1:16">
      <c r="A2596" t="s">
        <v>7273</v>
      </c>
      <c r="B2596" t="s">
        <v>7348</v>
      </c>
      <c r="C2596" t="b">
        <f>COUNTIF(Table_Beispiel[relWort], Table_Nomen[[#This Row],[wortKey]]) &gt; 0</f>
        <v>0</v>
      </c>
      <c r="D2596" t="s">
        <v>6442</v>
      </c>
      <c r="F2596" t="str">
        <f t="shared" si="33"/>
        <v/>
      </c>
      <c r="K2596" t="s">
        <v>7373</v>
      </c>
      <c r="O2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PhraseOrder45GrundformKey</v>
      </c>
      <c r="P2596">
        <v>2595</v>
      </c>
    </row>
    <row r="2597" spans="1:16">
      <c r="A2597" t="s">
        <v>7274</v>
      </c>
      <c r="B2597" t="s">
        <v>7349</v>
      </c>
      <c r="C2597" t="b">
        <f>COUNTIF(Table_Beispiel[relWort], Table_Nomen[[#This Row],[wortKey]]) &gt; 0</f>
        <v>0</v>
      </c>
      <c r="D2597" t="s">
        <v>6442</v>
      </c>
      <c r="F2597" t="str">
        <f t="shared" si="33"/>
        <v/>
      </c>
      <c r="K2597" t="s">
        <v>7374</v>
      </c>
      <c r="O2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PhraseOrder46GrundformKey</v>
      </c>
      <c r="P2597">
        <v>2596</v>
      </c>
    </row>
    <row r="2598" spans="1:16">
      <c r="A2598" t="s">
        <v>7275</v>
      </c>
      <c r="B2598" t="s">
        <v>7350</v>
      </c>
      <c r="C2598" t="b">
        <f>COUNTIF(Table_Beispiel[relWort], Table_Nomen[[#This Row],[wortKey]]) &gt; 0</f>
        <v>0</v>
      </c>
      <c r="D2598" t="s">
        <v>6442</v>
      </c>
      <c r="F2598" t="str">
        <f t="shared" si="33"/>
        <v/>
      </c>
      <c r="K2598" t="s">
        <v>7375</v>
      </c>
      <c r="O2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PhraseOrder47GrundformKey</v>
      </c>
      <c r="P2598">
        <v>2597</v>
      </c>
    </row>
    <row r="2599" spans="1:16">
      <c r="A2599" t="s">
        <v>7276</v>
      </c>
      <c r="B2599" t="s">
        <v>7351</v>
      </c>
      <c r="C2599" t="b">
        <f>COUNTIF(Table_Beispiel[relWort], Table_Nomen[[#This Row],[wortKey]]) &gt; 0</f>
        <v>0</v>
      </c>
      <c r="D2599" t="s">
        <v>6442</v>
      </c>
      <c r="F2599" t="str">
        <f t="shared" si="33"/>
        <v/>
      </c>
      <c r="K2599" t="s">
        <v>7376</v>
      </c>
      <c r="O2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PhraseOrder48GrundformKey</v>
      </c>
      <c r="P2599">
        <v>2598</v>
      </c>
    </row>
    <row r="2600" spans="1:16">
      <c r="A2600" t="s">
        <v>7277</v>
      </c>
      <c r="B2600" t="s">
        <v>7352</v>
      </c>
      <c r="C2600" t="b">
        <f>COUNTIF(Table_Beispiel[relWort], Table_Nomen[[#This Row],[wortKey]]) &gt; 0</f>
        <v>0</v>
      </c>
      <c r="D2600" t="s">
        <v>6442</v>
      </c>
      <c r="F2600" t="str">
        <f t="shared" si="33"/>
        <v/>
      </c>
      <c r="K2600" t="s">
        <v>7377</v>
      </c>
      <c r="O2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PhraseOrder49GrundformKey</v>
      </c>
      <c r="P2600">
        <v>2599</v>
      </c>
    </row>
    <row r="2601" spans="1:16">
      <c r="A2601" t="s">
        <v>7278</v>
      </c>
      <c r="B2601" t="s">
        <v>7353</v>
      </c>
      <c r="C2601" t="b">
        <f>COUNTIF(Table_Beispiel[relWort], Table_Nomen[[#This Row],[wortKey]]) &gt; 0</f>
        <v>0</v>
      </c>
      <c r="D2601" t="s">
        <v>6442</v>
      </c>
      <c r="F2601" t="str">
        <f t="shared" si="33"/>
        <v/>
      </c>
      <c r="K2601" t="s">
        <v>7378</v>
      </c>
      <c r="O2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PhraseOrder50GrundformKey</v>
      </c>
      <c r="P2601">
        <v>2600</v>
      </c>
    </row>
    <row r="2602" spans="1:16">
      <c r="A2602" t="s">
        <v>7521</v>
      </c>
      <c r="B2602" t="s">
        <v>10359</v>
      </c>
      <c r="C2602" t="b">
        <f>COUNTIF(Table_Beispiel[relWort], Table_Nomen[[#This Row],[wortKey]]) &gt; 0</f>
        <v>0</v>
      </c>
      <c r="F2602" t="str">
        <f t="shared" si="33"/>
        <v/>
      </c>
      <c r="J2602" t="s">
        <v>5403</v>
      </c>
      <c r="K2602" t="s">
        <v>5406</v>
      </c>
      <c r="L2602" t="s">
        <v>45</v>
      </c>
      <c r="M2602" t="s">
        <v>5404</v>
      </c>
      <c r="N2602" t="s">
        <v>7520</v>
      </c>
      <c r="O2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wir)KeyPräteritumKey</v>
      </c>
      <c r="P2602">
        <v>2601</v>
      </c>
    </row>
    <row r="2603" spans="1:16">
      <c r="A2603" t="s">
        <v>7522</v>
      </c>
      <c r="B2603" t="s">
        <v>10360</v>
      </c>
      <c r="C2603" t="b">
        <f>COUNTIF(Table_Beispiel[relWort], Table_Nomen[[#This Row],[wortKey]]) &gt; 0</f>
        <v>0</v>
      </c>
      <c r="F2603" t="str">
        <f t="shared" si="33"/>
        <v/>
      </c>
      <c r="J2603" t="s">
        <v>5403</v>
      </c>
      <c r="K2603" t="s">
        <v>5407</v>
      </c>
      <c r="L2603" t="s">
        <v>45</v>
      </c>
      <c r="M2603" t="s">
        <v>5404</v>
      </c>
      <c r="N2603" t="s">
        <v>7520</v>
      </c>
      <c r="O2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wir)KeyPräteritumKey</v>
      </c>
      <c r="P2603">
        <v>2602</v>
      </c>
    </row>
    <row r="2604" spans="1:16">
      <c r="A2604" t="s">
        <v>7523</v>
      </c>
      <c r="B2604" t="s">
        <v>10361</v>
      </c>
      <c r="C2604" t="b">
        <f>COUNTIF(Table_Beispiel[relWort], Table_Nomen[[#This Row],[wortKey]]) &gt; 0</f>
        <v>0</v>
      </c>
      <c r="F2604" t="str">
        <f t="shared" si="33"/>
        <v/>
      </c>
      <c r="J2604" t="s">
        <v>5403</v>
      </c>
      <c r="K2604" t="s">
        <v>5408</v>
      </c>
      <c r="L2604" t="s">
        <v>45</v>
      </c>
      <c r="M2604" t="s">
        <v>5404</v>
      </c>
      <c r="N2604" t="s">
        <v>7520</v>
      </c>
      <c r="O2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wir)KeyPräteritumKey</v>
      </c>
      <c r="P2604">
        <v>2603</v>
      </c>
    </row>
    <row r="2605" spans="1:16">
      <c r="A2605" t="s">
        <v>7524</v>
      </c>
      <c r="B2605" t="s">
        <v>10362</v>
      </c>
      <c r="C2605" t="b">
        <f>COUNTIF(Table_Beispiel[relWort], Table_Nomen[[#This Row],[wortKey]]) &gt; 0</f>
        <v>0</v>
      </c>
      <c r="F2605" t="str">
        <f t="shared" si="33"/>
        <v/>
      </c>
      <c r="J2605" t="s">
        <v>5403</v>
      </c>
      <c r="K2605" t="s">
        <v>5409</v>
      </c>
      <c r="L2605" t="s">
        <v>45</v>
      </c>
      <c r="M2605" t="s">
        <v>5404</v>
      </c>
      <c r="N2605" t="s">
        <v>7520</v>
      </c>
      <c r="O2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wir)KeyPräteritumKey</v>
      </c>
      <c r="P2605">
        <v>2604</v>
      </c>
    </row>
    <row r="2606" spans="1:16">
      <c r="A2606" t="s">
        <v>7525</v>
      </c>
      <c r="B2606" t="s">
        <v>10363</v>
      </c>
      <c r="C2606" t="b">
        <f>COUNTIF(Table_Beispiel[relWort], Table_Nomen[[#This Row],[wortKey]]) &gt; 0</f>
        <v>0</v>
      </c>
      <c r="F2606" t="str">
        <f t="shared" si="33"/>
        <v/>
      </c>
      <c r="J2606" t="s">
        <v>5403</v>
      </c>
      <c r="K2606" t="s">
        <v>5410</v>
      </c>
      <c r="L2606" t="s">
        <v>45</v>
      </c>
      <c r="M2606" t="s">
        <v>5404</v>
      </c>
      <c r="N2606" t="s">
        <v>7520</v>
      </c>
      <c r="O2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wir)KeyPräteritumKey</v>
      </c>
      <c r="P2606">
        <v>2605</v>
      </c>
    </row>
    <row r="2607" spans="1:16">
      <c r="A2607" t="s">
        <v>7526</v>
      </c>
      <c r="B2607" t="s">
        <v>10364</v>
      </c>
      <c r="C2607" t="b">
        <f>COUNTIF(Table_Beispiel[relWort], Table_Nomen[[#This Row],[wortKey]]) &gt; 0</f>
        <v>0</v>
      </c>
      <c r="F2607" t="str">
        <f t="shared" si="33"/>
        <v/>
      </c>
      <c r="J2607" t="s">
        <v>5403</v>
      </c>
      <c r="K2607" t="s">
        <v>5411</v>
      </c>
      <c r="L2607" t="s">
        <v>45</v>
      </c>
      <c r="M2607" t="s">
        <v>5404</v>
      </c>
      <c r="N2607" t="s">
        <v>7520</v>
      </c>
      <c r="O2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wir)KeyPräteritumKey</v>
      </c>
      <c r="P2607">
        <v>2606</v>
      </c>
    </row>
    <row r="2608" spans="1:16">
      <c r="A2608" t="s">
        <v>7527</v>
      </c>
      <c r="B2608" t="s">
        <v>10365</v>
      </c>
      <c r="C2608" t="b">
        <f>COUNTIF(Table_Beispiel[relWort], Table_Nomen[[#This Row],[wortKey]]) &gt; 0</f>
        <v>0</v>
      </c>
      <c r="F2608" t="str">
        <f t="shared" si="33"/>
        <v/>
      </c>
      <c r="J2608" t="s">
        <v>5403</v>
      </c>
      <c r="K2608" t="s">
        <v>5412</v>
      </c>
      <c r="L2608" t="s">
        <v>45</v>
      </c>
      <c r="M2608" t="s">
        <v>5404</v>
      </c>
      <c r="N2608" t="s">
        <v>7520</v>
      </c>
      <c r="O2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wir)KeyPräteritumKey</v>
      </c>
      <c r="P2608">
        <v>2607</v>
      </c>
    </row>
    <row r="2609" spans="1:16">
      <c r="A2609" t="s">
        <v>7528</v>
      </c>
      <c r="B2609" t="s">
        <v>10366</v>
      </c>
      <c r="C2609" t="b">
        <f>COUNTIF(Table_Beispiel[relWort], Table_Nomen[[#This Row],[wortKey]]) &gt; 0</f>
        <v>0</v>
      </c>
      <c r="F2609" t="str">
        <f t="shared" si="33"/>
        <v/>
      </c>
      <c r="J2609" t="s">
        <v>5403</v>
      </c>
      <c r="K2609" t="s">
        <v>5413</v>
      </c>
      <c r="L2609" t="s">
        <v>45</v>
      </c>
      <c r="M2609" t="s">
        <v>5404</v>
      </c>
      <c r="N2609" t="s">
        <v>7520</v>
      </c>
      <c r="O2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wir)KeyPräteritumKey</v>
      </c>
      <c r="P2609">
        <v>2608</v>
      </c>
    </row>
    <row r="2610" spans="1:16">
      <c r="A2610" t="s">
        <v>7529</v>
      </c>
      <c r="B2610" t="s">
        <v>10367</v>
      </c>
      <c r="C2610" t="b">
        <f>COUNTIF(Table_Beispiel[relWort], Table_Nomen[[#This Row],[wortKey]]) &gt; 0</f>
        <v>0</v>
      </c>
      <c r="F2610" t="str">
        <f t="shared" si="33"/>
        <v/>
      </c>
      <c r="J2610" t="s">
        <v>5403</v>
      </c>
      <c r="K2610" t="s">
        <v>5414</v>
      </c>
      <c r="L2610" t="s">
        <v>45</v>
      </c>
      <c r="M2610" t="s">
        <v>5404</v>
      </c>
      <c r="N2610" t="s">
        <v>7520</v>
      </c>
      <c r="O2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wir)KeyPräteritumKey</v>
      </c>
      <c r="P2610">
        <v>2609</v>
      </c>
    </row>
    <row r="2611" spans="1:16">
      <c r="A2611" t="s">
        <v>7530</v>
      </c>
      <c r="B2611" t="s">
        <v>10363</v>
      </c>
      <c r="C2611" t="b">
        <f>COUNTIF(Table_Beispiel[relWort], Table_Nomen[[#This Row],[wortKey]]) &gt; 0</f>
        <v>0</v>
      </c>
      <c r="F2611" t="str">
        <f t="shared" si="33"/>
        <v/>
      </c>
      <c r="J2611" t="s">
        <v>5403</v>
      </c>
      <c r="K2611" t="s">
        <v>5415</v>
      </c>
      <c r="L2611" t="s">
        <v>45</v>
      </c>
      <c r="M2611" t="s">
        <v>5404</v>
      </c>
      <c r="N2611" t="s">
        <v>7520</v>
      </c>
      <c r="O2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wir)KeyPräteritumKey</v>
      </c>
      <c r="P2611">
        <v>2610</v>
      </c>
    </row>
    <row r="2612" spans="1:16">
      <c r="A2612" t="s">
        <v>7531</v>
      </c>
      <c r="B2612" t="s">
        <v>10368</v>
      </c>
      <c r="C2612" t="b">
        <f>COUNTIF(Table_Beispiel[relWort], Table_Nomen[[#This Row],[wortKey]]) &gt; 0</f>
        <v>0</v>
      </c>
      <c r="F2612" t="str">
        <f t="shared" si="33"/>
        <v/>
      </c>
      <c r="J2612" t="s">
        <v>5403</v>
      </c>
      <c r="K2612" t="s">
        <v>5416</v>
      </c>
      <c r="L2612" t="s">
        <v>45</v>
      </c>
      <c r="M2612" t="s">
        <v>5404</v>
      </c>
      <c r="N2612" t="s">
        <v>7520</v>
      </c>
      <c r="O2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wir)KeyPräteritumKey</v>
      </c>
      <c r="P2612">
        <v>2611</v>
      </c>
    </row>
    <row r="2613" spans="1:16">
      <c r="A2613" t="s">
        <v>7532</v>
      </c>
      <c r="B2613" t="s">
        <v>10369</v>
      </c>
      <c r="C2613" t="b">
        <f>COUNTIF(Table_Beispiel[relWort], Table_Nomen[[#This Row],[wortKey]]) &gt; 0</f>
        <v>0</v>
      </c>
      <c r="F2613" t="str">
        <f t="shared" si="33"/>
        <v/>
      </c>
      <c r="J2613" t="s">
        <v>5403</v>
      </c>
      <c r="K2613" t="s">
        <v>5417</v>
      </c>
      <c r="L2613" t="s">
        <v>45</v>
      </c>
      <c r="M2613" t="s">
        <v>5404</v>
      </c>
      <c r="N2613" t="s">
        <v>7520</v>
      </c>
      <c r="O2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wir)KeyPräteritumKey</v>
      </c>
      <c r="P2613">
        <v>2612</v>
      </c>
    </row>
    <row r="2614" spans="1:16">
      <c r="A2614" t="s">
        <v>7533</v>
      </c>
      <c r="B2614" t="s">
        <v>10370</v>
      </c>
      <c r="C2614" t="b">
        <f>COUNTIF(Table_Beispiel[relWort], Table_Nomen[[#This Row],[wortKey]]) &gt; 0</f>
        <v>0</v>
      </c>
      <c r="F2614" t="str">
        <f t="shared" si="33"/>
        <v/>
      </c>
      <c r="J2614" t="s">
        <v>5403</v>
      </c>
      <c r="K2614" t="s">
        <v>5418</v>
      </c>
      <c r="L2614" t="s">
        <v>45</v>
      </c>
      <c r="M2614" t="s">
        <v>5404</v>
      </c>
      <c r="N2614" t="s">
        <v>7520</v>
      </c>
      <c r="O2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wir)KeyPräteritumKey</v>
      </c>
      <c r="P2614">
        <v>2613</v>
      </c>
    </row>
    <row r="2615" spans="1:16">
      <c r="A2615" t="s">
        <v>7534</v>
      </c>
      <c r="B2615" t="s">
        <v>10371</v>
      </c>
      <c r="C2615" t="b">
        <f>COUNTIF(Table_Beispiel[relWort], Table_Nomen[[#This Row],[wortKey]]) &gt; 0</f>
        <v>0</v>
      </c>
      <c r="F2615" t="str">
        <f t="shared" si="33"/>
        <v/>
      </c>
      <c r="J2615" t="s">
        <v>5403</v>
      </c>
      <c r="K2615" t="s">
        <v>5419</v>
      </c>
      <c r="L2615" t="s">
        <v>45</v>
      </c>
      <c r="M2615" t="s">
        <v>5404</v>
      </c>
      <c r="N2615" t="s">
        <v>7520</v>
      </c>
      <c r="O2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wir)KeyPräteritumKey</v>
      </c>
      <c r="P2615">
        <v>2614</v>
      </c>
    </row>
    <row r="2616" spans="1:16">
      <c r="A2616" t="s">
        <v>7535</v>
      </c>
      <c r="B2616" t="s">
        <v>10372</v>
      </c>
      <c r="C2616" t="b">
        <f>COUNTIF(Table_Beispiel[relWort], Table_Nomen[[#This Row],[wortKey]]) &gt; 0</f>
        <v>0</v>
      </c>
      <c r="F2616" t="str">
        <f t="shared" si="33"/>
        <v/>
      </c>
      <c r="J2616" t="s">
        <v>5403</v>
      </c>
      <c r="K2616" t="s">
        <v>5420</v>
      </c>
      <c r="L2616" t="s">
        <v>45</v>
      </c>
      <c r="M2616" t="s">
        <v>5404</v>
      </c>
      <c r="N2616" t="s">
        <v>7520</v>
      </c>
      <c r="O2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wir)KeyPräteritumKey</v>
      </c>
      <c r="P2616">
        <v>2615</v>
      </c>
    </row>
    <row r="2617" spans="1:16">
      <c r="A2617" t="s">
        <v>7536</v>
      </c>
      <c r="B2617" t="s">
        <v>10373</v>
      </c>
      <c r="C2617" t="b">
        <f>COUNTIF(Table_Beispiel[relWort], Table_Nomen[[#This Row],[wortKey]]) &gt; 0</f>
        <v>0</v>
      </c>
      <c r="F2617" t="str">
        <f t="shared" si="33"/>
        <v/>
      </c>
      <c r="J2617" t="s">
        <v>5403</v>
      </c>
      <c r="K2617" t="s">
        <v>5421</v>
      </c>
      <c r="L2617" t="s">
        <v>45</v>
      </c>
      <c r="M2617" t="s">
        <v>5404</v>
      </c>
      <c r="N2617" t="s">
        <v>7520</v>
      </c>
      <c r="O2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wir)KeyPräteritumKey</v>
      </c>
      <c r="P2617">
        <v>2616</v>
      </c>
    </row>
    <row r="2618" spans="1:16">
      <c r="A2618" t="s">
        <v>7537</v>
      </c>
      <c r="B2618" t="s">
        <v>10374</v>
      </c>
      <c r="C2618" t="b">
        <f>COUNTIF(Table_Beispiel[relWort], Table_Nomen[[#This Row],[wortKey]]) &gt; 0</f>
        <v>0</v>
      </c>
      <c r="F2618" t="str">
        <f t="shared" si="33"/>
        <v/>
      </c>
      <c r="J2618" t="s">
        <v>5403</v>
      </c>
      <c r="K2618" t="s">
        <v>5422</v>
      </c>
      <c r="L2618" t="s">
        <v>45</v>
      </c>
      <c r="M2618" t="s">
        <v>5404</v>
      </c>
      <c r="N2618" t="s">
        <v>7520</v>
      </c>
      <c r="O2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wir)KeyPräteritumKey</v>
      </c>
      <c r="P2618">
        <v>2617</v>
      </c>
    </row>
    <row r="2619" spans="1:16">
      <c r="A2619" t="s">
        <v>7538</v>
      </c>
      <c r="B2619" t="s">
        <v>10375</v>
      </c>
      <c r="C2619" t="b">
        <f>COUNTIF(Table_Beispiel[relWort], Table_Nomen[[#This Row],[wortKey]]) &gt; 0</f>
        <v>0</v>
      </c>
      <c r="F2619" t="str">
        <f t="shared" si="33"/>
        <v/>
      </c>
      <c r="J2619" t="s">
        <v>5403</v>
      </c>
      <c r="K2619" t="s">
        <v>5423</v>
      </c>
      <c r="L2619" t="s">
        <v>45</v>
      </c>
      <c r="M2619" t="s">
        <v>5404</v>
      </c>
      <c r="N2619" t="s">
        <v>7520</v>
      </c>
      <c r="O2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wir)KeyPräteritumKey</v>
      </c>
      <c r="P2619">
        <v>2618</v>
      </c>
    </row>
    <row r="2620" spans="1:16">
      <c r="A2620" t="s">
        <v>7539</v>
      </c>
      <c r="B2620" t="s">
        <v>10376</v>
      </c>
      <c r="C2620" t="b">
        <f>COUNTIF(Table_Beispiel[relWort], Table_Nomen[[#This Row],[wortKey]]) &gt; 0</f>
        <v>0</v>
      </c>
      <c r="F2620" t="str">
        <f t="shared" si="33"/>
        <v/>
      </c>
      <c r="J2620" t="s">
        <v>5403</v>
      </c>
      <c r="K2620" t="s">
        <v>5424</v>
      </c>
      <c r="L2620" t="s">
        <v>45</v>
      </c>
      <c r="M2620" t="s">
        <v>5404</v>
      </c>
      <c r="N2620" t="s">
        <v>7520</v>
      </c>
      <c r="O2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wir)KeyPräteritumKey</v>
      </c>
      <c r="P2620">
        <v>2619</v>
      </c>
    </row>
    <row r="2621" spans="1:16">
      <c r="A2621" t="s">
        <v>7540</v>
      </c>
      <c r="B2621" t="s">
        <v>10377</v>
      </c>
      <c r="C2621" t="b">
        <f>COUNTIF(Table_Beispiel[relWort], Table_Nomen[[#This Row],[wortKey]]) &gt; 0</f>
        <v>0</v>
      </c>
      <c r="F2621" t="str">
        <f t="shared" si="33"/>
        <v/>
      </c>
      <c r="J2621" t="s">
        <v>5403</v>
      </c>
      <c r="K2621" t="s">
        <v>5425</v>
      </c>
      <c r="L2621" t="s">
        <v>45</v>
      </c>
      <c r="M2621" t="s">
        <v>5404</v>
      </c>
      <c r="N2621" t="s">
        <v>7520</v>
      </c>
      <c r="O2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wir)KeyPräteritumKey</v>
      </c>
      <c r="P2621">
        <v>2620</v>
      </c>
    </row>
    <row r="2622" spans="1:16">
      <c r="A2622" t="s">
        <v>7541</v>
      </c>
      <c r="B2622" t="s">
        <v>10378</v>
      </c>
      <c r="C2622" t="b">
        <f>COUNTIF(Table_Beispiel[relWort], Table_Nomen[[#This Row],[wortKey]]) &gt; 0</f>
        <v>0</v>
      </c>
      <c r="F2622" t="str">
        <f t="shared" si="33"/>
        <v/>
      </c>
      <c r="J2622" t="s">
        <v>5403</v>
      </c>
      <c r="K2622" t="s">
        <v>5426</v>
      </c>
      <c r="L2622" t="s">
        <v>45</v>
      </c>
      <c r="M2622" t="s">
        <v>5404</v>
      </c>
      <c r="N2622" t="s">
        <v>7520</v>
      </c>
      <c r="O2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wir)KeyPräteritumKey</v>
      </c>
      <c r="P2622">
        <v>2621</v>
      </c>
    </row>
    <row r="2623" spans="1:16">
      <c r="A2623" t="s">
        <v>7542</v>
      </c>
      <c r="B2623" t="s">
        <v>10379</v>
      </c>
      <c r="C2623" t="b">
        <f>COUNTIF(Table_Beispiel[relWort], Table_Nomen[[#This Row],[wortKey]]) &gt; 0</f>
        <v>0</v>
      </c>
      <c r="F2623" t="str">
        <f t="shared" si="33"/>
        <v/>
      </c>
      <c r="J2623" t="s">
        <v>5403</v>
      </c>
      <c r="K2623" t="s">
        <v>5427</v>
      </c>
      <c r="L2623" t="s">
        <v>45</v>
      </c>
      <c r="M2623" t="s">
        <v>5404</v>
      </c>
      <c r="N2623" t="s">
        <v>7520</v>
      </c>
      <c r="O2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wir)KeyPräteritumKey</v>
      </c>
      <c r="P2623">
        <v>2622</v>
      </c>
    </row>
    <row r="2624" spans="1:16">
      <c r="A2624" t="s">
        <v>7543</v>
      </c>
      <c r="B2624" t="s">
        <v>10365</v>
      </c>
      <c r="C2624" t="b">
        <f>COUNTIF(Table_Beispiel[relWort], Table_Nomen[[#This Row],[wortKey]]) &gt; 0</f>
        <v>0</v>
      </c>
      <c r="F2624" t="str">
        <f t="shared" si="33"/>
        <v/>
      </c>
      <c r="J2624" t="s">
        <v>5403</v>
      </c>
      <c r="K2624" t="s">
        <v>5428</v>
      </c>
      <c r="L2624" t="s">
        <v>45</v>
      </c>
      <c r="M2624" t="s">
        <v>5404</v>
      </c>
      <c r="N2624" t="s">
        <v>7520</v>
      </c>
      <c r="O2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wir)KeyPräteritumKey</v>
      </c>
      <c r="P2624">
        <v>2623</v>
      </c>
    </row>
    <row r="2625" spans="1:16">
      <c r="A2625" t="s">
        <v>7544</v>
      </c>
      <c r="B2625" t="s">
        <v>10380</v>
      </c>
      <c r="C2625" t="b">
        <f>COUNTIF(Table_Beispiel[relWort], Table_Nomen[[#This Row],[wortKey]]) &gt; 0</f>
        <v>0</v>
      </c>
      <c r="F2625" t="str">
        <f t="shared" si="33"/>
        <v/>
      </c>
      <c r="J2625" t="s">
        <v>5403</v>
      </c>
      <c r="K2625" t="s">
        <v>5429</v>
      </c>
      <c r="L2625" t="s">
        <v>45</v>
      </c>
      <c r="M2625" t="s">
        <v>5404</v>
      </c>
      <c r="N2625" t="s">
        <v>7520</v>
      </c>
      <c r="O2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wir)KeyPräteritumKey</v>
      </c>
      <c r="P2625">
        <v>2624</v>
      </c>
    </row>
    <row r="2626" spans="1:16">
      <c r="A2626" t="s">
        <v>7545</v>
      </c>
      <c r="B2626" t="s">
        <v>10381</v>
      </c>
      <c r="C2626" t="b">
        <f>COUNTIF(Table_Beispiel[relWort], Table_Nomen[[#This Row],[wortKey]]) &gt; 0</f>
        <v>0</v>
      </c>
      <c r="F2626" t="str">
        <f t="shared" si="33"/>
        <v/>
      </c>
      <c r="J2626" t="s">
        <v>5403</v>
      </c>
      <c r="K2626" t="s">
        <v>5430</v>
      </c>
      <c r="L2626" t="s">
        <v>45</v>
      </c>
      <c r="M2626" t="s">
        <v>5404</v>
      </c>
      <c r="N2626" t="s">
        <v>7520</v>
      </c>
      <c r="O2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wir)KeyPräteritumKey</v>
      </c>
      <c r="P2626">
        <v>2625</v>
      </c>
    </row>
    <row r="2627" spans="1:16">
      <c r="A2627" t="s">
        <v>7546</v>
      </c>
      <c r="B2627" t="s">
        <v>10382</v>
      </c>
      <c r="C2627" t="b">
        <f>COUNTIF(Table_Beispiel[relWort], Table_Nomen[[#This Row],[wortKey]]) &gt; 0</f>
        <v>0</v>
      </c>
      <c r="F2627" t="str">
        <f t="shared" si="33"/>
        <v/>
      </c>
      <c r="J2627" t="s">
        <v>5403</v>
      </c>
      <c r="K2627" t="s">
        <v>5431</v>
      </c>
      <c r="L2627" t="s">
        <v>45</v>
      </c>
      <c r="M2627" t="s">
        <v>5404</v>
      </c>
      <c r="N2627" t="s">
        <v>7520</v>
      </c>
      <c r="O2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wir)KeyPräteritumKey</v>
      </c>
      <c r="P2627">
        <v>2626</v>
      </c>
    </row>
    <row r="2628" spans="1:16">
      <c r="A2628" t="s">
        <v>7547</v>
      </c>
      <c r="B2628" t="s">
        <v>10383</v>
      </c>
      <c r="C2628" t="b">
        <f>COUNTIF(Table_Beispiel[relWort], Table_Nomen[[#This Row],[wortKey]]) &gt; 0</f>
        <v>0</v>
      </c>
      <c r="F2628" t="str">
        <f t="shared" si="33"/>
        <v/>
      </c>
      <c r="J2628" t="s">
        <v>5403</v>
      </c>
      <c r="K2628" t="s">
        <v>5432</v>
      </c>
      <c r="L2628" t="s">
        <v>45</v>
      </c>
      <c r="M2628" t="s">
        <v>5404</v>
      </c>
      <c r="N2628" t="s">
        <v>7520</v>
      </c>
      <c r="O2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wir)KeyPräteritumKey</v>
      </c>
      <c r="P2628">
        <v>2627</v>
      </c>
    </row>
    <row r="2629" spans="1:16">
      <c r="A2629" t="s">
        <v>7548</v>
      </c>
      <c r="B2629" t="s">
        <v>10384</v>
      </c>
      <c r="C2629" t="b">
        <f>COUNTIF(Table_Beispiel[relWort], Table_Nomen[[#This Row],[wortKey]]) &gt; 0</f>
        <v>0</v>
      </c>
      <c r="F2629" t="str">
        <f t="shared" si="33"/>
        <v/>
      </c>
      <c r="J2629" t="s">
        <v>5403</v>
      </c>
      <c r="K2629" t="s">
        <v>5433</v>
      </c>
      <c r="L2629" t="s">
        <v>45</v>
      </c>
      <c r="M2629" t="s">
        <v>5404</v>
      </c>
      <c r="N2629" t="s">
        <v>7520</v>
      </c>
      <c r="O2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wir)KeyPräteritumKey</v>
      </c>
      <c r="P2629">
        <v>2628</v>
      </c>
    </row>
    <row r="2630" spans="1:16">
      <c r="A2630" t="s">
        <v>7549</v>
      </c>
      <c r="B2630" t="s">
        <v>10385</v>
      </c>
      <c r="C2630" t="b">
        <f>COUNTIF(Table_Beispiel[relWort], Table_Nomen[[#This Row],[wortKey]]) &gt; 0</f>
        <v>0</v>
      </c>
      <c r="F2630" t="str">
        <f t="shared" si="33"/>
        <v/>
      </c>
      <c r="J2630" t="s">
        <v>5403</v>
      </c>
      <c r="K2630" t="s">
        <v>5434</v>
      </c>
      <c r="L2630" t="s">
        <v>45</v>
      </c>
      <c r="M2630" t="s">
        <v>5404</v>
      </c>
      <c r="N2630" t="s">
        <v>7520</v>
      </c>
      <c r="O2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wir)KeyPräteritumKey</v>
      </c>
      <c r="P2630">
        <v>2629</v>
      </c>
    </row>
    <row r="2631" spans="1:16">
      <c r="A2631" t="s">
        <v>7550</v>
      </c>
      <c r="B2631" t="s">
        <v>10386</v>
      </c>
      <c r="C2631" t="b">
        <f>COUNTIF(Table_Beispiel[relWort], Table_Nomen[[#This Row],[wortKey]]) &gt; 0</f>
        <v>0</v>
      </c>
      <c r="F2631" t="str">
        <f t="shared" si="33"/>
        <v/>
      </c>
      <c r="J2631" t="s">
        <v>5403</v>
      </c>
      <c r="K2631" t="s">
        <v>5435</v>
      </c>
      <c r="L2631" t="s">
        <v>45</v>
      </c>
      <c r="M2631" t="s">
        <v>5404</v>
      </c>
      <c r="N2631" t="s">
        <v>7520</v>
      </c>
      <c r="O2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wir)KeyPräteritumKey</v>
      </c>
      <c r="P2631">
        <v>2630</v>
      </c>
    </row>
    <row r="2632" spans="1:16">
      <c r="A2632" t="s">
        <v>7551</v>
      </c>
      <c r="B2632" t="s">
        <v>10387</v>
      </c>
      <c r="C2632" t="b">
        <f>COUNTIF(Table_Beispiel[relWort], Table_Nomen[[#This Row],[wortKey]]) &gt; 0</f>
        <v>0</v>
      </c>
      <c r="F2632" t="str">
        <f t="shared" si="33"/>
        <v/>
      </c>
      <c r="J2632" t="s">
        <v>5403</v>
      </c>
      <c r="K2632" t="s">
        <v>5436</v>
      </c>
      <c r="L2632" t="s">
        <v>45</v>
      </c>
      <c r="M2632" t="s">
        <v>5404</v>
      </c>
      <c r="N2632" t="s">
        <v>7520</v>
      </c>
      <c r="O2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wir)KeyPräteritumKey</v>
      </c>
      <c r="P2632">
        <v>2631</v>
      </c>
    </row>
    <row r="2633" spans="1:16">
      <c r="A2633" t="s">
        <v>7552</v>
      </c>
      <c r="B2633" t="s">
        <v>10388</v>
      </c>
      <c r="C2633" t="b">
        <f>COUNTIF(Table_Beispiel[relWort], Table_Nomen[[#This Row],[wortKey]]) &gt; 0</f>
        <v>0</v>
      </c>
      <c r="F2633" t="str">
        <f t="shared" si="33"/>
        <v/>
      </c>
      <c r="J2633" t="s">
        <v>5403</v>
      </c>
      <c r="K2633" t="s">
        <v>5437</v>
      </c>
      <c r="L2633" t="s">
        <v>45</v>
      </c>
      <c r="M2633" t="s">
        <v>5404</v>
      </c>
      <c r="N2633" t="s">
        <v>7520</v>
      </c>
      <c r="O2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wir)KeyPräteritumKey</v>
      </c>
      <c r="P2633">
        <v>2632</v>
      </c>
    </row>
    <row r="2634" spans="1:16">
      <c r="A2634" t="s">
        <v>7553</v>
      </c>
      <c r="B2634" t="s">
        <v>10389</v>
      </c>
      <c r="C2634" t="b">
        <f>COUNTIF(Table_Beispiel[relWort], Table_Nomen[[#This Row],[wortKey]]) &gt; 0</f>
        <v>0</v>
      </c>
      <c r="F2634" t="str">
        <f t="shared" si="33"/>
        <v/>
      </c>
      <c r="J2634" t="s">
        <v>5403</v>
      </c>
      <c r="K2634" t="s">
        <v>5438</v>
      </c>
      <c r="L2634" t="s">
        <v>45</v>
      </c>
      <c r="M2634" t="s">
        <v>5404</v>
      </c>
      <c r="N2634" t="s">
        <v>7520</v>
      </c>
      <c r="O2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wir)KeyPräteritumKey</v>
      </c>
      <c r="P2634">
        <v>2633</v>
      </c>
    </row>
    <row r="2635" spans="1:16">
      <c r="A2635" t="s">
        <v>7554</v>
      </c>
      <c r="B2635" t="s">
        <v>10390</v>
      </c>
      <c r="C2635" t="b">
        <f>COUNTIF(Table_Beispiel[relWort], Table_Nomen[[#This Row],[wortKey]]) &gt; 0</f>
        <v>0</v>
      </c>
      <c r="F2635" t="str">
        <f t="shared" si="33"/>
        <v/>
      </c>
      <c r="J2635" t="s">
        <v>5403</v>
      </c>
      <c r="K2635" t="s">
        <v>5439</v>
      </c>
      <c r="L2635" t="s">
        <v>45</v>
      </c>
      <c r="M2635" t="s">
        <v>5404</v>
      </c>
      <c r="N2635" t="s">
        <v>7520</v>
      </c>
      <c r="O2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wir)KeyPräteritumKey</v>
      </c>
      <c r="P2635">
        <v>2634</v>
      </c>
    </row>
    <row r="2636" spans="1:16">
      <c r="A2636" t="s">
        <v>7555</v>
      </c>
      <c r="B2636" t="s">
        <v>10391</v>
      </c>
      <c r="C2636" t="b">
        <f>COUNTIF(Table_Beispiel[relWort], Table_Nomen[[#This Row],[wortKey]]) &gt; 0</f>
        <v>0</v>
      </c>
      <c r="F2636" t="str">
        <f t="shared" si="33"/>
        <v/>
      </c>
      <c r="J2636" t="s">
        <v>5403</v>
      </c>
      <c r="K2636" t="s">
        <v>5440</v>
      </c>
      <c r="L2636" t="s">
        <v>45</v>
      </c>
      <c r="M2636" t="s">
        <v>5404</v>
      </c>
      <c r="N2636" t="s">
        <v>7520</v>
      </c>
      <c r="O2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wir)KeyPräteritumKey</v>
      </c>
      <c r="P2636">
        <v>2635</v>
      </c>
    </row>
    <row r="2637" spans="1:16">
      <c r="A2637" t="s">
        <v>7556</v>
      </c>
      <c r="B2637" t="s">
        <v>10392</v>
      </c>
      <c r="C2637" t="b">
        <f>COUNTIF(Table_Beispiel[relWort], Table_Nomen[[#This Row],[wortKey]]) &gt; 0</f>
        <v>0</v>
      </c>
      <c r="F2637" t="str">
        <f t="shared" si="33"/>
        <v/>
      </c>
      <c r="J2637" t="s">
        <v>5403</v>
      </c>
      <c r="K2637" t="s">
        <v>5441</v>
      </c>
      <c r="L2637" t="s">
        <v>45</v>
      </c>
      <c r="M2637" t="s">
        <v>5404</v>
      </c>
      <c r="N2637" t="s">
        <v>7520</v>
      </c>
      <c r="O2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wir)KeyPräteritumKey</v>
      </c>
      <c r="P2637">
        <v>2636</v>
      </c>
    </row>
    <row r="2638" spans="1:16">
      <c r="A2638" t="s">
        <v>7557</v>
      </c>
      <c r="B2638" t="s">
        <v>10370</v>
      </c>
      <c r="C2638" t="b">
        <f>COUNTIF(Table_Beispiel[relWort], Table_Nomen[[#This Row],[wortKey]]) &gt; 0</f>
        <v>0</v>
      </c>
      <c r="F2638" t="str">
        <f t="shared" si="33"/>
        <v/>
      </c>
      <c r="J2638" t="s">
        <v>5403</v>
      </c>
      <c r="K2638" t="s">
        <v>5442</v>
      </c>
      <c r="L2638" t="s">
        <v>45</v>
      </c>
      <c r="M2638" t="s">
        <v>5404</v>
      </c>
      <c r="N2638" t="s">
        <v>7520</v>
      </c>
      <c r="O2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wir)KeyPräteritumKey</v>
      </c>
      <c r="P2638">
        <v>2637</v>
      </c>
    </row>
    <row r="2639" spans="1:16">
      <c r="A2639" t="s">
        <v>7558</v>
      </c>
      <c r="B2639" t="s">
        <v>10393</v>
      </c>
      <c r="C2639" t="b">
        <f>COUNTIF(Table_Beispiel[relWort], Table_Nomen[[#This Row],[wortKey]]) &gt; 0</f>
        <v>0</v>
      </c>
      <c r="F2639" t="str">
        <f t="shared" si="33"/>
        <v/>
      </c>
      <c r="J2639" t="s">
        <v>5403</v>
      </c>
      <c r="K2639" t="s">
        <v>5443</v>
      </c>
      <c r="L2639" t="s">
        <v>45</v>
      </c>
      <c r="M2639" t="s">
        <v>5404</v>
      </c>
      <c r="N2639" t="s">
        <v>7520</v>
      </c>
      <c r="O2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wir)KeyPräteritumKey</v>
      </c>
      <c r="P2639">
        <v>2638</v>
      </c>
    </row>
    <row r="2640" spans="1:16">
      <c r="A2640" t="s">
        <v>7559</v>
      </c>
      <c r="B2640" t="s">
        <v>10394</v>
      </c>
      <c r="C2640" t="b">
        <f>COUNTIF(Table_Beispiel[relWort], Table_Nomen[[#This Row],[wortKey]]) &gt; 0</f>
        <v>0</v>
      </c>
      <c r="F2640" t="str">
        <f t="shared" si="33"/>
        <v/>
      </c>
      <c r="J2640" t="s">
        <v>5403</v>
      </c>
      <c r="K2640" t="s">
        <v>5444</v>
      </c>
      <c r="L2640" t="s">
        <v>45</v>
      </c>
      <c r="M2640" t="s">
        <v>5404</v>
      </c>
      <c r="N2640" t="s">
        <v>7520</v>
      </c>
      <c r="O2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wir)KeyPräteritumKey</v>
      </c>
      <c r="P2640">
        <v>2639</v>
      </c>
    </row>
    <row r="2641" spans="1:16">
      <c r="A2641" t="s">
        <v>7560</v>
      </c>
      <c r="B2641" t="s">
        <v>10395</v>
      </c>
      <c r="C2641" t="b">
        <f>COUNTIF(Table_Beispiel[relWort], Table_Nomen[[#This Row],[wortKey]]) &gt; 0</f>
        <v>0</v>
      </c>
      <c r="F2641" t="str">
        <f t="shared" si="33"/>
        <v/>
      </c>
      <c r="J2641" t="s">
        <v>5403</v>
      </c>
      <c r="K2641" t="s">
        <v>5445</v>
      </c>
      <c r="L2641" t="s">
        <v>45</v>
      </c>
      <c r="M2641" t="s">
        <v>5404</v>
      </c>
      <c r="N2641" t="s">
        <v>7520</v>
      </c>
      <c r="O2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wir)KeyPräteritumKey</v>
      </c>
      <c r="P2641">
        <v>2640</v>
      </c>
    </row>
    <row r="2642" spans="1:16">
      <c r="A2642" t="s">
        <v>7561</v>
      </c>
      <c r="B2642" t="s">
        <v>10396</v>
      </c>
      <c r="C2642" t="b">
        <f>COUNTIF(Table_Beispiel[relWort], Table_Nomen[[#This Row],[wortKey]]) &gt; 0</f>
        <v>0</v>
      </c>
      <c r="F2642" t="str">
        <f t="shared" si="33"/>
        <v/>
      </c>
      <c r="J2642" t="s">
        <v>5403</v>
      </c>
      <c r="K2642" t="s">
        <v>5446</v>
      </c>
      <c r="L2642" t="s">
        <v>45</v>
      </c>
      <c r="M2642" t="s">
        <v>5404</v>
      </c>
      <c r="N2642" t="s">
        <v>7520</v>
      </c>
      <c r="O2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wir)KeyPräteritumKey</v>
      </c>
      <c r="P2642">
        <v>2641</v>
      </c>
    </row>
    <row r="2643" spans="1:16">
      <c r="A2643" t="s">
        <v>7562</v>
      </c>
      <c r="B2643" t="s">
        <v>10397</v>
      </c>
      <c r="C2643" t="b">
        <f>COUNTIF(Table_Beispiel[relWort], Table_Nomen[[#This Row],[wortKey]]) &gt; 0</f>
        <v>0</v>
      </c>
      <c r="F2643" t="str">
        <f t="shared" si="33"/>
        <v/>
      </c>
      <c r="J2643" t="s">
        <v>5403</v>
      </c>
      <c r="K2643" t="s">
        <v>5447</v>
      </c>
      <c r="L2643" t="s">
        <v>45</v>
      </c>
      <c r="M2643" t="s">
        <v>5404</v>
      </c>
      <c r="N2643" t="s">
        <v>7520</v>
      </c>
      <c r="O2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wir)KeyPräteritumKey</v>
      </c>
      <c r="P2643">
        <v>2642</v>
      </c>
    </row>
    <row r="2644" spans="1:16">
      <c r="A2644" t="s">
        <v>7563</v>
      </c>
      <c r="B2644" t="s">
        <v>10398</v>
      </c>
      <c r="C2644" t="b">
        <f>COUNTIF(Table_Beispiel[relWort], Table_Nomen[[#This Row],[wortKey]]) &gt; 0</f>
        <v>0</v>
      </c>
      <c r="F2644" t="str">
        <f t="shared" si="33"/>
        <v/>
      </c>
      <c r="J2644" t="s">
        <v>5403</v>
      </c>
      <c r="K2644" t="s">
        <v>5448</v>
      </c>
      <c r="L2644" t="s">
        <v>45</v>
      </c>
      <c r="M2644" t="s">
        <v>5404</v>
      </c>
      <c r="N2644" t="s">
        <v>7520</v>
      </c>
      <c r="O2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wir)KeyPräteritumKey</v>
      </c>
      <c r="P2644">
        <v>2643</v>
      </c>
    </row>
    <row r="2645" spans="1:16">
      <c r="A2645" t="s">
        <v>7564</v>
      </c>
      <c r="B2645" t="s">
        <v>10399</v>
      </c>
      <c r="C2645" t="b">
        <f>COUNTIF(Table_Beispiel[relWort], Table_Nomen[[#This Row],[wortKey]]) &gt; 0</f>
        <v>0</v>
      </c>
      <c r="F2645" t="str">
        <f t="shared" si="33"/>
        <v/>
      </c>
      <c r="J2645" t="s">
        <v>5403</v>
      </c>
      <c r="K2645" t="s">
        <v>5449</v>
      </c>
      <c r="L2645" t="s">
        <v>45</v>
      </c>
      <c r="M2645" t="s">
        <v>5404</v>
      </c>
      <c r="N2645" t="s">
        <v>7520</v>
      </c>
      <c r="O2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wir)KeyPräteritumKey</v>
      </c>
      <c r="P2645">
        <v>2644</v>
      </c>
    </row>
    <row r="2646" spans="1:16">
      <c r="A2646" t="s">
        <v>7565</v>
      </c>
      <c r="B2646" t="s">
        <v>10400</v>
      </c>
      <c r="C2646" t="b">
        <f>COUNTIF(Table_Beispiel[relWort], Table_Nomen[[#This Row],[wortKey]]) &gt; 0</f>
        <v>0</v>
      </c>
      <c r="F2646" t="str">
        <f t="shared" si="33"/>
        <v/>
      </c>
      <c r="J2646" t="s">
        <v>5403</v>
      </c>
      <c r="K2646" t="s">
        <v>5450</v>
      </c>
      <c r="L2646" t="s">
        <v>45</v>
      </c>
      <c r="M2646" t="s">
        <v>5404</v>
      </c>
      <c r="N2646" t="s">
        <v>7520</v>
      </c>
      <c r="O2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wir)KeyPräteritumKey</v>
      </c>
      <c r="P2646">
        <v>2645</v>
      </c>
    </row>
    <row r="2647" spans="1:16">
      <c r="A2647" t="s">
        <v>7566</v>
      </c>
      <c r="B2647" t="s">
        <v>10401</v>
      </c>
      <c r="C2647" t="b">
        <f>COUNTIF(Table_Beispiel[relWort], Table_Nomen[[#This Row],[wortKey]]) &gt; 0</f>
        <v>0</v>
      </c>
      <c r="F2647" t="str">
        <f t="shared" si="33"/>
        <v/>
      </c>
      <c r="J2647" t="s">
        <v>5403</v>
      </c>
      <c r="K2647" t="s">
        <v>5451</v>
      </c>
      <c r="L2647" t="s">
        <v>45</v>
      </c>
      <c r="M2647" t="s">
        <v>5404</v>
      </c>
      <c r="N2647" t="s">
        <v>7520</v>
      </c>
      <c r="O2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wir)KeyPräteritumKey</v>
      </c>
      <c r="P2647">
        <v>2646</v>
      </c>
    </row>
    <row r="2648" spans="1:16">
      <c r="A2648" t="s">
        <v>7567</v>
      </c>
      <c r="B2648" t="s">
        <v>10402</v>
      </c>
      <c r="C2648" t="b">
        <f>COUNTIF(Table_Beispiel[relWort], Table_Nomen[[#This Row],[wortKey]]) &gt; 0</f>
        <v>0</v>
      </c>
      <c r="F2648" t="str">
        <f t="shared" si="33"/>
        <v/>
      </c>
      <c r="J2648" t="s">
        <v>5403</v>
      </c>
      <c r="K2648" t="s">
        <v>5452</v>
      </c>
      <c r="L2648" t="s">
        <v>45</v>
      </c>
      <c r="M2648" t="s">
        <v>5404</v>
      </c>
      <c r="N2648" t="s">
        <v>7520</v>
      </c>
      <c r="O2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wir)KeyPräteritumKey</v>
      </c>
      <c r="P2648">
        <v>2647</v>
      </c>
    </row>
    <row r="2649" spans="1:16">
      <c r="A2649" t="s">
        <v>7568</v>
      </c>
      <c r="B2649" t="s">
        <v>10403</v>
      </c>
      <c r="C2649" t="b">
        <f>COUNTIF(Table_Beispiel[relWort], Table_Nomen[[#This Row],[wortKey]]) &gt; 0</f>
        <v>0</v>
      </c>
      <c r="F2649" t="str">
        <f t="shared" si="33"/>
        <v/>
      </c>
      <c r="J2649" t="s">
        <v>5403</v>
      </c>
      <c r="K2649" t="s">
        <v>5453</v>
      </c>
      <c r="L2649" t="s">
        <v>45</v>
      </c>
      <c r="M2649" t="s">
        <v>5404</v>
      </c>
      <c r="N2649" t="s">
        <v>7520</v>
      </c>
      <c r="O2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wir)KeyPräteritumKey</v>
      </c>
      <c r="P2649">
        <v>2648</v>
      </c>
    </row>
    <row r="2650" spans="1:16">
      <c r="A2650" t="s">
        <v>7569</v>
      </c>
      <c r="B2650" t="s">
        <v>10404</v>
      </c>
      <c r="C2650" t="b">
        <f>COUNTIF(Table_Beispiel[relWort], Table_Nomen[[#This Row],[wortKey]]) &gt; 0</f>
        <v>0</v>
      </c>
      <c r="F2650" t="str">
        <f t="shared" si="33"/>
        <v/>
      </c>
      <c r="J2650" t="s">
        <v>5403</v>
      </c>
      <c r="K2650" t="s">
        <v>5454</v>
      </c>
      <c r="L2650" t="s">
        <v>45</v>
      </c>
      <c r="M2650" t="s">
        <v>5404</v>
      </c>
      <c r="N2650" t="s">
        <v>7520</v>
      </c>
      <c r="O2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wir)KeyPräteritumKey</v>
      </c>
      <c r="P2650">
        <v>2649</v>
      </c>
    </row>
    <row r="2651" spans="1:16">
      <c r="A2651" t="s">
        <v>7570</v>
      </c>
      <c r="B2651" t="s">
        <v>10405</v>
      </c>
      <c r="C2651" t="b">
        <f>COUNTIF(Table_Beispiel[relWort], Table_Nomen[[#This Row],[wortKey]]) &gt; 0</f>
        <v>0</v>
      </c>
      <c r="F2651" t="str">
        <f t="shared" ref="F2651:F2714" si="34">IF(OR(LEFT(A2651,4)="der ", ISNUMBER(SEARCH("/der",A2651))),"mannlichGenus",
 IF(OR(LEFT(A2651,4)="das ", ISNUMBER(SEARCH("/das",A2651))),"sachlichGenus",
 IF(OR(LEFT(A2651,4)="die ", ISNUMBER(SEARCH("/die",A2651))),"weiblichGenus",
 "")))</f>
        <v/>
      </c>
      <c r="J2651" t="s">
        <v>5403</v>
      </c>
      <c r="K2651" t="s">
        <v>5455</v>
      </c>
      <c r="L2651" t="s">
        <v>45</v>
      </c>
      <c r="M2651" t="s">
        <v>5404</v>
      </c>
      <c r="N2651" t="s">
        <v>7520</v>
      </c>
      <c r="O2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wir)KeyPräteritumKey</v>
      </c>
      <c r="P2651">
        <v>2650</v>
      </c>
    </row>
    <row r="2652" spans="1:16">
      <c r="A2652" t="s">
        <v>7667</v>
      </c>
      <c r="B2652" t="s">
        <v>10406</v>
      </c>
      <c r="C2652" t="b">
        <f>COUNTIF(Table_Beispiel[relWort], Table_Nomen[[#This Row],[wortKey]]) &gt; 0</f>
        <v>0</v>
      </c>
      <c r="F2652" t="str">
        <f t="shared" si="34"/>
        <v/>
      </c>
      <c r="J2652" t="s">
        <v>5403</v>
      </c>
      <c r="K2652" t="s">
        <v>5406</v>
      </c>
      <c r="L2652" t="s">
        <v>46</v>
      </c>
      <c r="M2652" t="s">
        <v>5404</v>
      </c>
      <c r="N2652" t="s">
        <v>7520</v>
      </c>
      <c r="O2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wir)KeyPräteritumKey</v>
      </c>
      <c r="P2652">
        <v>2651</v>
      </c>
    </row>
    <row r="2653" spans="1:16">
      <c r="A2653" t="s">
        <v>7668</v>
      </c>
      <c r="B2653" t="s">
        <v>10407</v>
      </c>
      <c r="C2653" t="b">
        <f>COUNTIF(Table_Beispiel[relWort], Table_Nomen[[#This Row],[wortKey]]) &gt; 0</f>
        <v>0</v>
      </c>
      <c r="F2653" t="str">
        <f t="shared" si="34"/>
        <v/>
      </c>
      <c r="J2653" t="s">
        <v>5403</v>
      </c>
      <c r="K2653" t="s">
        <v>5407</v>
      </c>
      <c r="L2653" t="s">
        <v>46</v>
      </c>
      <c r="M2653" t="s">
        <v>5404</v>
      </c>
      <c r="N2653" t="s">
        <v>7520</v>
      </c>
      <c r="O2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wir)KeyPräteritumKey</v>
      </c>
      <c r="P2653">
        <v>2652</v>
      </c>
    </row>
    <row r="2654" spans="1:16">
      <c r="A2654" t="s">
        <v>7669</v>
      </c>
      <c r="B2654" t="s">
        <v>10408</v>
      </c>
      <c r="C2654" t="b">
        <f>COUNTIF(Table_Beispiel[relWort], Table_Nomen[[#This Row],[wortKey]]) &gt; 0</f>
        <v>0</v>
      </c>
      <c r="F2654" t="str">
        <f t="shared" si="34"/>
        <v/>
      </c>
      <c r="J2654" t="s">
        <v>5403</v>
      </c>
      <c r="K2654" t="s">
        <v>5408</v>
      </c>
      <c r="L2654" t="s">
        <v>46</v>
      </c>
      <c r="M2654" t="s">
        <v>5404</v>
      </c>
      <c r="N2654" t="s">
        <v>7520</v>
      </c>
      <c r="O2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wir)KeyPräteritumKey</v>
      </c>
      <c r="P2654">
        <v>2653</v>
      </c>
    </row>
    <row r="2655" spans="1:16">
      <c r="A2655" t="s">
        <v>7670</v>
      </c>
      <c r="B2655" t="s">
        <v>10409</v>
      </c>
      <c r="C2655" t="b">
        <f>COUNTIF(Table_Beispiel[relWort], Table_Nomen[[#This Row],[wortKey]]) &gt; 0</f>
        <v>0</v>
      </c>
      <c r="F2655" t="str">
        <f t="shared" si="34"/>
        <v/>
      </c>
      <c r="J2655" t="s">
        <v>5403</v>
      </c>
      <c r="K2655" t="s">
        <v>5409</v>
      </c>
      <c r="L2655" t="s">
        <v>46</v>
      </c>
      <c r="M2655" t="s">
        <v>5404</v>
      </c>
      <c r="N2655" t="s">
        <v>7520</v>
      </c>
      <c r="O2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wir)KeyPräteritumKey</v>
      </c>
      <c r="P2655">
        <v>2654</v>
      </c>
    </row>
    <row r="2656" spans="1:16">
      <c r="A2656" t="s">
        <v>7671</v>
      </c>
      <c r="B2656" t="s">
        <v>10410</v>
      </c>
      <c r="C2656" t="b">
        <f>COUNTIF(Table_Beispiel[relWort], Table_Nomen[[#This Row],[wortKey]]) &gt; 0</f>
        <v>0</v>
      </c>
      <c r="F2656" t="str">
        <f t="shared" si="34"/>
        <v/>
      </c>
      <c r="J2656" t="s">
        <v>5403</v>
      </c>
      <c r="K2656" t="s">
        <v>5410</v>
      </c>
      <c r="L2656" t="s">
        <v>46</v>
      </c>
      <c r="M2656" t="s">
        <v>5404</v>
      </c>
      <c r="N2656" t="s">
        <v>7520</v>
      </c>
      <c r="O2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wir)KeyPräteritumKey</v>
      </c>
      <c r="P2656">
        <v>2655</v>
      </c>
    </row>
    <row r="2657" spans="1:16">
      <c r="A2657" t="s">
        <v>7672</v>
      </c>
      <c r="B2657" t="s">
        <v>10411</v>
      </c>
      <c r="C2657" t="b">
        <f>COUNTIF(Table_Beispiel[relWort], Table_Nomen[[#This Row],[wortKey]]) &gt; 0</f>
        <v>0</v>
      </c>
      <c r="F2657" t="str">
        <f t="shared" si="34"/>
        <v/>
      </c>
      <c r="J2657" t="s">
        <v>5403</v>
      </c>
      <c r="K2657" t="s">
        <v>5411</v>
      </c>
      <c r="L2657" t="s">
        <v>46</v>
      </c>
      <c r="M2657" t="s">
        <v>5404</v>
      </c>
      <c r="N2657" t="s">
        <v>7520</v>
      </c>
      <c r="O2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wir)KeyPräteritumKey</v>
      </c>
      <c r="P2657">
        <v>2656</v>
      </c>
    </row>
    <row r="2658" spans="1:16">
      <c r="A2658" t="s">
        <v>7673</v>
      </c>
      <c r="B2658" t="s">
        <v>10412</v>
      </c>
      <c r="C2658" t="b">
        <f>COUNTIF(Table_Beispiel[relWort], Table_Nomen[[#This Row],[wortKey]]) &gt; 0</f>
        <v>0</v>
      </c>
      <c r="F2658" t="str">
        <f t="shared" si="34"/>
        <v/>
      </c>
      <c r="J2658" t="s">
        <v>5403</v>
      </c>
      <c r="K2658" t="s">
        <v>5412</v>
      </c>
      <c r="L2658" t="s">
        <v>46</v>
      </c>
      <c r="M2658" t="s">
        <v>5404</v>
      </c>
      <c r="N2658" t="s">
        <v>7520</v>
      </c>
      <c r="O2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wir)KeyPräteritumKey</v>
      </c>
      <c r="P2658">
        <v>2657</v>
      </c>
    </row>
    <row r="2659" spans="1:16">
      <c r="A2659" t="s">
        <v>7674</v>
      </c>
      <c r="B2659" t="s">
        <v>10413</v>
      </c>
      <c r="C2659" t="b">
        <f>COUNTIF(Table_Beispiel[relWort], Table_Nomen[[#This Row],[wortKey]]) &gt; 0</f>
        <v>0</v>
      </c>
      <c r="F2659" t="str">
        <f t="shared" si="34"/>
        <v/>
      </c>
      <c r="J2659" t="s">
        <v>5403</v>
      </c>
      <c r="K2659" t="s">
        <v>5413</v>
      </c>
      <c r="L2659" t="s">
        <v>46</v>
      </c>
      <c r="M2659" t="s">
        <v>5404</v>
      </c>
      <c r="N2659" t="s">
        <v>7520</v>
      </c>
      <c r="O2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wir)KeyPräteritumKey</v>
      </c>
      <c r="P2659">
        <v>2658</v>
      </c>
    </row>
    <row r="2660" spans="1:16">
      <c r="A2660" t="s">
        <v>7675</v>
      </c>
      <c r="B2660" t="s">
        <v>10414</v>
      </c>
      <c r="C2660" t="b">
        <f>COUNTIF(Table_Beispiel[relWort], Table_Nomen[[#This Row],[wortKey]]) &gt; 0</f>
        <v>0</v>
      </c>
      <c r="F2660" t="str">
        <f t="shared" si="34"/>
        <v/>
      </c>
      <c r="J2660" t="s">
        <v>5403</v>
      </c>
      <c r="K2660" t="s">
        <v>5414</v>
      </c>
      <c r="L2660" t="s">
        <v>46</v>
      </c>
      <c r="M2660" t="s">
        <v>5404</v>
      </c>
      <c r="N2660" t="s">
        <v>7520</v>
      </c>
      <c r="O2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wir)KeyPräteritumKey</v>
      </c>
      <c r="P2660">
        <v>2659</v>
      </c>
    </row>
    <row r="2661" spans="1:16">
      <c r="A2661" t="s">
        <v>7676</v>
      </c>
      <c r="B2661" t="s">
        <v>10410</v>
      </c>
      <c r="C2661" t="b">
        <f>COUNTIF(Table_Beispiel[relWort], Table_Nomen[[#This Row],[wortKey]]) &gt; 0</f>
        <v>0</v>
      </c>
      <c r="F2661" t="str">
        <f t="shared" si="34"/>
        <v/>
      </c>
      <c r="J2661" t="s">
        <v>5403</v>
      </c>
      <c r="K2661" t="s">
        <v>5415</v>
      </c>
      <c r="L2661" t="s">
        <v>46</v>
      </c>
      <c r="M2661" t="s">
        <v>5404</v>
      </c>
      <c r="N2661" t="s">
        <v>7520</v>
      </c>
      <c r="O2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wir)KeyPräteritumKey</v>
      </c>
      <c r="P2661">
        <v>2660</v>
      </c>
    </row>
    <row r="2662" spans="1:16">
      <c r="A2662" t="s">
        <v>7677</v>
      </c>
      <c r="B2662" t="s">
        <v>10415</v>
      </c>
      <c r="C2662" t="b">
        <f>COUNTIF(Table_Beispiel[relWort], Table_Nomen[[#This Row],[wortKey]]) &gt; 0</f>
        <v>0</v>
      </c>
      <c r="F2662" t="str">
        <f t="shared" si="34"/>
        <v/>
      </c>
      <c r="J2662" t="s">
        <v>5403</v>
      </c>
      <c r="K2662" t="s">
        <v>5416</v>
      </c>
      <c r="L2662" t="s">
        <v>46</v>
      </c>
      <c r="M2662" t="s">
        <v>5404</v>
      </c>
      <c r="N2662" t="s">
        <v>7520</v>
      </c>
      <c r="O2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wir)KeyPräteritumKey</v>
      </c>
      <c r="P2662">
        <v>2661</v>
      </c>
    </row>
    <row r="2663" spans="1:16">
      <c r="A2663" t="s">
        <v>7678</v>
      </c>
      <c r="B2663" t="s">
        <v>10416</v>
      </c>
      <c r="C2663" t="b">
        <f>COUNTIF(Table_Beispiel[relWort], Table_Nomen[[#This Row],[wortKey]]) &gt; 0</f>
        <v>0</v>
      </c>
      <c r="F2663" t="str">
        <f t="shared" si="34"/>
        <v/>
      </c>
      <c r="J2663" t="s">
        <v>5403</v>
      </c>
      <c r="K2663" t="s">
        <v>5417</v>
      </c>
      <c r="L2663" t="s">
        <v>46</v>
      </c>
      <c r="M2663" t="s">
        <v>5404</v>
      </c>
      <c r="N2663" t="s">
        <v>7520</v>
      </c>
      <c r="O2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wir)KeyPräteritumKey</v>
      </c>
      <c r="P2663">
        <v>2662</v>
      </c>
    </row>
    <row r="2664" spans="1:16">
      <c r="A2664" t="s">
        <v>7679</v>
      </c>
      <c r="B2664" t="s">
        <v>10417</v>
      </c>
      <c r="C2664" t="b">
        <f>COUNTIF(Table_Beispiel[relWort], Table_Nomen[[#This Row],[wortKey]]) &gt; 0</f>
        <v>0</v>
      </c>
      <c r="F2664" t="str">
        <f t="shared" si="34"/>
        <v/>
      </c>
      <c r="J2664" t="s">
        <v>5403</v>
      </c>
      <c r="K2664" t="s">
        <v>5418</v>
      </c>
      <c r="L2664" t="s">
        <v>46</v>
      </c>
      <c r="M2664" t="s">
        <v>5404</v>
      </c>
      <c r="N2664" t="s">
        <v>7520</v>
      </c>
      <c r="O2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wir)KeyPräteritumKey</v>
      </c>
      <c r="P2664">
        <v>2663</v>
      </c>
    </row>
    <row r="2665" spans="1:16">
      <c r="A2665" t="s">
        <v>7680</v>
      </c>
      <c r="B2665" t="s">
        <v>10418</v>
      </c>
      <c r="C2665" t="b">
        <f>COUNTIF(Table_Beispiel[relWort], Table_Nomen[[#This Row],[wortKey]]) &gt; 0</f>
        <v>0</v>
      </c>
      <c r="F2665" t="str">
        <f t="shared" si="34"/>
        <v/>
      </c>
      <c r="J2665" t="s">
        <v>5403</v>
      </c>
      <c r="K2665" t="s">
        <v>5419</v>
      </c>
      <c r="L2665" t="s">
        <v>46</v>
      </c>
      <c r="M2665" t="s">
        <v>5404</v>
      </c>
      <c r="N2665" t="s">
        <v>7520</v>
      </c>
      <c r="O2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wir)KeyPräteritumKey</v>
      </c>
      <c r="P2665">
        <v>2664</v>
      </c>
    </row>
    <row r="2666" spans="1:16">
      <c r="A2666" t="s">
        <v>7681</v>
      </c>
      <c r="B2666" t="s">
        <v>10419</v>
      </c>
      <c r="C2666" t="b">
        <f>COUNTIF(Table_Beispiel[relWort], Table_Nomen[[#This Row],[wortKey]]) &gt; 0</f>
        <v>0</v>
      </c>
      <c r="F2666" t="str">
        <f t="shared" si="34"/>
        <v/>
      </c>
      <c r="J2666" t="s">
        <v>5403</v>
      </c>
      <c r="K2666" t="s">
        <v>5420</v>
      </c>
      <c r="L2666" t="s">
        <v>46</v>
      </c>
      <c r="M2666" t="s">
        <v>5404</v>
      </c>
      <c r="N2666" t="s">
        <v>7520</v>
      </c>
      <c r="O2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wir)KeyPräteritumKey</v>
      </c>
      <c r="P2666">
        <v>2665</v>
      </c>
    </row>
    <row r="2667" spans="1:16">
      <c r="A2667" t="s">
        <v>7682</v>
      </c>
      <c r="B2667" t="s">
        <v>10420</v>
      </c>
      <c r="C2667" t="b">
        <f>COUNTIF(Table_Beispiel[relWort], Table_Nomen[[#This Row],[wortKey]]) &gt; 0</f>
        <v>0</v>
      </c>
      <c r="F2667" t="str">
        <f t="shared" si="34"/>
        <v/>
      </c>
      <c r="J2667" t="s">
        <v>5403</v>
      </c>
      <c r="K2667" t="s">
        <v>5421</v>
      </c>
      <c r="L2667" t="s">
        <v>46</v>
      </c>
      <c r="M2667" t="s">
        <v>5404</v>
      </c>
      <c r="N2667" t="s">
        <v>7520</v>
      </c>
      <c r="O2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wir)KeyPräteritumKey</v>
      </c>
      <c r="P2667">
        <v>2666</v>
      </c>
    </row>
    <row r="2668" spans="1:16">
      <c r="A2668" t="s">
        <v>7683</v>
      </c>
      <c r="B2668" t="s">
        <v>10421</v>
      </c>
      <c r="C2668" t="b">
        <f>COUNTIF(Table_Beispiel[relWort], Table_Nomen[[#This Row],[wortKey]]) &gt; 0</f>
        <v>0</v>
      </c>
      <c r="F2668" t="str">
        <f t="shared" si="34"/>
        <v/>
      </c>
      <c r="J2668" t="s">
        <v>5403</v>
      </c>
      <c r="K2668" t="s">
        <v>5422</v>
      </c>
      <c r="L2668" t="s">
        <v>46</v>
      </c>
      <c r="M2668" t="s">
        <v>5404</v>
      </c>
      <c r="N2668" t="s">
        <v>7520</v>
      </c>
      <c r="O2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wir)KeyPräteritumKey</v>
      </c>
      <c r="P2668">
        <v>2667</v>
      </c>
    </row>
    <row r="2669" spans="1:16">
      <c r="A2669" t="s">
        <v>7684</v>
      </c>
      <c r="B2669" t="s">
        <v>10422</v>
      </c>
      <c r="C2669" t="b">
        <f>COUNTIF(Table_Beispiel[relWort], Table_Nomen[[#This Row],[wortKey]]) &gt; 0</f>
        <v>0</v>
      </c>
      <c r="F2669" t="str">
        <f t="shared" si="34"/>
        <v/>
      </c>
      <c r="J2669" t="s">
        <v>5403</v>
      </c>
      <c r="K2669" t="s">
        <v>5423</v>
      </c>
      <c r="L2669" t="s">
        <v>46</v>
      </c>
      <c r="M2669" t="s">
        <v>5404</v>
      </c>
      <c r="N2669" t="s">
        <v>7520</v>
      </c>
      <c r="O2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wir)KeyPräteritumKey</v>
      </c>
      <c r="P2669">
        <v>2668</v>
      </c>
    </row>
    <row r="2670" spans="1:16">
      <c r="A2670" t="s">
        <v>7685</v>
      </c>
      <c r="B2670" t="s">
        <v>10423</v>
      </c>
      <c r="C2670" t="b">
        <f>COUNTIF(Table_Beispiel[relWort], Table_Nomen[[#This Row],[wortKey]]) &gt; 0</f>
        <v>0</v>
      </c>
      <c r="F2670" t="str">
        <f t="shared" si="34"/>
        <v/>
      </c>
      <c r="J2670" t="s">
        <v>5403</v>
      </c>
      <c r="K2670" t="s">
        <v>5424</v>
      </c>
      <c r="L2670" t="s">
        <v>46</v>
      </c>
      <c r="M2670" t="s">
        <v>5404</v>
      </c>
      <c r="N2670" t="s">
        <v>7520</v>
      </c>
      <c r="O2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wir)KeyPräteritumKey</v>
      </c>
      <c r="P2670">
        <v>2669</v>
      </c>
    </row>
    <row r="2671" spans="1:16">
      <c r="A2671" t="s">
        <v>7686</v>
      </c>
      <c r="B2671" t="s">
        <v>10424</v>
      </c>
      <c r="C2671" t="b">
        <f>COUNTIF(Table_Beispiel[relWort], Table_Nomen[[#This Row],[wortKey]]) &gt; 0</f>
        <v>0</v>
      </c>
      <c r="F2671" t="str">
        <f t="shared" si="34"/>
        <v/>
      </c>
      <c r="J2671" t="s">
        <v>5403</v>
      </c>
      <c r="K2671" t="s">
        <v>5425</v>
      </c>
      <c r="L2671" t="s">
        <v>46</v>
      </c>
      <c r="M2671" t="s">
        <v>5404</v>
      </c>
      <c r="N2671" t="s">
        <v>7520</v>
      </c>
      <c r="O2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wir)KeyPräteritumKey</v>
      </c>
      <c r="P2671">
        <v>2670</v>
      </c>
    </row>
    <row r="2672" spans="1:16">
      <c r="A2672" t="s">
        <v>7687</v>
      </c>
      <c r="B2672" t="s">
        <v>10425</v>
      </c>
      <c r="C2672" t="b">
        <f>COUNTIF(Table_Beispiel[relWort], Table_Nomen[[#This Row],[wortKey]]) &gt; 0</f>
        <v>0</v>
      </c>
      <c r="F2672" t="str">
        <f t="shared" si="34"/>
        <v/>
      </c>
      <c r="J2672" t="s">
        <v>5403</v>
      </c>
      <c r="K2672" t="s">
        <v>5426</v>
      </c>
      <c r="L2672" t="s">
        <v>46</v>
      </c>
      <c r="M2672" t="s">
        <v>5404</v>
      </c>
      <c r="N2672" t="s">
        <v>7520</v>
      </c>
      <c r="O2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wir)KeyPräteritumKey</v>
      </c>
      <c r="P2672">
        <v>2671</v>
      </c>
    </row>
    <row r="2673" spans="1:16">
      <c r="A2673" t="s">
        <v>7688</v>
      </c>
      <c r="B2673" t="s">
        <v>10426</v>
      </c>
      <c r="C2673" t="b">
        <f>COUNTIF(Table_Beispiel[relWort], Table_Nomen[[#This Row],[wortKey]]) &gt; 0</f>
        <v>0</v>
      </c>
      <c r="F2673" t="str">
        <f t="shared" si="34"/>
        <v/>
      </c>
      <c r="J2673" t="s">
        <v>5403</v>
      </c>
      <c r="K2673" t="s">
        <v>5427</v>
      </c>
      <c r="L2673" t="s">
        <v>46</v>
      </c>
      <c r="M2673" t="s">
        <v>5404</v>
      </c>
      <c r="N2673" t="s">
        <v>7520</v>
      </c>
      <c r="O2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wir)KeyPräteritumKey</v>
      </c>
      <c r="P2673">
        <v>2672</v>
      </c>
    </row>
    <row r="2674" spans="1:16">
      <c r="A2674" t="s">
        <v>7689</v>
      </c>
      <c r="B2674" t="s">
        <v>10412</v>
      </c>
      <c r="C2674" t="b">
        <f>COUNTIF(Table_Beispiel[relWort], Table_Nomen[[#This Row],[wortKey]]) &gt; 0</f>
        <v>0</v>
      </c>
      <c r="F2674" t="str">
        <f t="shared" si="34"/>
        <v/>
      </c>
      <c r="J2674" t="s">
        <v>5403</v>
      </c>
      <c r="K2674" t="s">
        <v>5428</v>
      </c>
      <c r="L2674" t="s">
        <v>46</v>
      </c>
      <c r="M2674" t="s">
        <v>5404</v>
      </c>
      <c r="N2674" t="s">
        <v>7520</v>
      </c>
      <c r="O2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wir)KeyPräteritumKey</v>
      </c>
      <c r="P2674">
        <v>2673</v>
      </c>
    </row>
    <row r="2675" spans="1:16">
      <c r="A2675" t="s">
        <v>7690</v>
      </c>
      <c r="B2675" t="s">
        <v>10427</v>
      </c>
      <c r="C2675" t="b">
        <f>COUNTIF(Table_Beispiel[relWort], Table_Nomen[[#This Row],[wortKey]]) &gt; 0</f>
        <v>0</v>
      </c>
      <c r="F2675" t="str">
        <f t="shared" si="34"/>
        <v/>
      </c>
      <c r="J2675" t="s">
        <v>5403</v>
      </c>
      <c r="K2675" t="s">
        <v>5429</v>
      </c>
      <c r="L2675" t="s">
        <v>46</v>
      </c>
      <c r="M2675" t="s">
        <v>5404</v>
      </c>
      <c r="N2675" t="s">
        <v>7520</v>
      </c>
      <c r="O2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wir)KeyPräteritumKey</v>
      </c>
      <c r="P2675">
        <v>2674</v>
      </c>
    </row>
    <row r="2676" spans="1:16">
      <c r="A2676" t="s">
        <v>7691</v>
      </c>
      <c r="B2676" t="s">
        <v>10428</v>
      </c>
      <c r="C2676" t="b">
        <f>COUNTIF(Table_Beispiel[relWort], Table_Nomen[[#This Row],[wortKey]]) &gt; 0</f>
        <v>0</v>
      </c>
      <c r="F2676" t="str">
        <f t="shared" si="34"/>
        <v/>
      </c>
      <c r="J2676" t="s">
        <v>5403</v>
      </c>
      <c r="K2676" t="s">
        <v>5430</v>
      </c>
      <c r="L2676" t="s">
        <v>46</v>
      </c>
      <c r="M2676" t="s">
        <v>5404</v>
      </c>
      <c r="N2676" t="s">
        <v>7520</v>
      </c>
      <c r="O2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wir)KeyPräteritumKey</v>
      </c>
      <c r="P2676">
        <v>2675</v>
      </c>
    </row>
    <row r="2677" spans="1:16">
      <c r="A2677" t="s">
        <v>7692</v>
      </c>
      <c r="B2677" t="s">
        <v>10429</v>
      </c>
      <c r="C2677" t="b">
        <f>COUNTIF(Table_Beispiel[relWort], Table_Nomen[[#This Row],[wortKey]]) &gt; 0</f>
        <v>0</v>
      </c>
      <c r="F2677" t="str">
        <f t="shared" si="34"/>
        <v/>
      </c>
      <c r="J2677" t="s">
        <v>5403</v>
      </c>
      <c r="K2677" t="s">
        <v>5431</v>
      </c>
      <c r="L2677" t="s">
        <v>46</v>
      </c>
      <c r="M2677" t="s">
        <v>5404</v>
      </c>
      <c r="N2677" t="s">
        <v>7520</v>
      </c>
      <c r="O2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wir)KeyPräteritumKey</v>
      </c>
      <c r="P2677">
        <v>2676</v>
      </c>
    </row>
    <row r="2678" spans="1:16">
      <c r="A2678" t="s">
        <v>7693</v>
      </c>
      <c r="B2678" t="s">
        <v>10430</v>
      </c>
      <c r="C2678" t="b">
        <f>COUNTIF(Table_Beispiel[relWort], Table_Nomen[[#This Row],[wortKey]]) &gt; 0</f>
        <v>0</v>
      </c>
      <c r="F2678" t="str">
        <f t="shared" si="34"/>
        <v/>
      </c>
      <c r="J2678" t="s">
        <v>5403</v>
      </c>
      <c r="K2678" t="s">
        <v>5432</v>
      </c>
      <c r="L2678" t="s">
        <v>46</v>
      </c>
      <c r="M2678" t="s">
        <v>5404</v>
      </c>
      <c r="N2678" t="s">
        <v>7520</v>
      </c>
      <c r="O2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wir)KeyPräteritumKey</v>
      </c>
      <c r="P2678">
        <v>2677</v>
      </c>
    </row>
    <row r="2679" spans="1:16">
      <c r="A2679" t="s">
        <v>7694</v>
      </c>
      <c r="B2679" t="s">
        <v>10431</v>
      </c>
      <c r="C2679" t="b">
        <f>COUNTIF(Table_Beispiel[relWort], Table_Nomen[[#This Row],[wortKey]]) &gt; 0</f>
        <v>0</v>
      </c>
      <c r="F2679" t="str">
        <f t="shared" si="34"/>
        <v/>
      </c>
      <c r="J2679" t="s">
        <v>5403</v>
      </c>
      <c r="K2679" t="s">
        <v>5433</v>
      </c>
      <c r="L2679" t="s">
        <v>46</v>
      </c>
      <c r="M2679" t="s">
        <v>5404</v>
      </c>
      <c r="N2679" t="s">
        <v>7520</v>
      </c>
      <c r="O2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wir)KeyPräteritumKey</v>
      </c>
      <c r="P2679">
        <v>2678</v>
      </c>
    </row>
    <row r="2680" spans="1:16">
      <c r="A2680" t="s">
        <v>7695</v>
      </c>
      <c r="B2680" t="s">
        <v>10432</v>
      </c>
      <c r="C2680" t="b">
        <f>COUNTIF(Table_Beispiel[relWort], Table_Nomen[[#This Row],[wortKey]]) &gt; 0</f>
        <v>0</v>
      </c>
      <c r="F2680" t="str">
        <f t="shared" si="34"/>
        <v/>
      </c>
      <c r="J2680" t="s">
        <v>5403</v>
      </c>
      <c r="K2680" t="s">
        <v>5434</v>
      </c>
      <c r="L2680" t="s">
        <v>46</v>
      </c>
      <c r="M2680" t="s">
        <v>5404</v>
      </c>
      <c r="N2680" t="s">
        <v>7520</v>
      </c>
      <c r="O2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wir)KeyPräteritumKey</v>
      </c>
      <c r="P2680">
        <v>2679</v>
      </c>
    </row>
    <row r="2681" spans="1:16">
      <c r="A2681" t="s">
        <v>7696</v>
      </c>
      <c r="B2681" t="s">
        <v>10433</v>
      </c>
      <c r="C2681" t="b">
        <f>COUNTIF(Table_Beispiel[relWort], Table_Nomen[[#This Row],[wortKey]]) &gt; 0</f>
        <v>0</v>
      </c>
      <c r="F2681" t="str">
        <f t="shared" si="34"/>
        <v/>
      </c>
      <c r="J2681" t="s">
        <v>5403</v>
      </c>
      <c r="K2681" t="s">
        <v>5435</v>
      </c>
      <c r="L2681" t="s">
        <v>46</v>
      </c>
      <c r="M2681" t="s">
        <v>5404</v>
      </c>
      <c r="N2681" t="s">
        <v>7520</v>
      </c>
      <c r="O2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wir)KeyPräteritumKey</v>
      </c>
      <c r="P2681">
        <v>2680</v>
      </c>
    </row>
    <row r="2682" spans="1:16">
      <c r="A2682" t="s">
        <v>7697</v>
      </c>
      <c r="B2682" t="s">
        <v>10434</v>
      </c>
      <c r="C2682" t="b">
        <f>COUNTIF(Table_Beispiel[relWort], Table_Nomen[[#This Row],[wortKey]]) &gt; 0</f>
        <v>0</v>
      </c>
      <c r="F2682" t="str">
        <f t="shared" si="34"/>
        <v/>
      </c>
      <c r="J2682" t="s">
        <v>5403</v>
      </c>
      <c r="K2682" t="s">
        <v>5436</v>
      </c>
      <c r="L2682" t="s">
        <v>46</v>
      </c>
      <c r="M2682" t="s">
        <v>5404</v>
      </c>
      <c r="N2682" t="s">
        <v>7520</v>
      </c>
      <c r="O2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wir)KeyPräteritumKey</v>
      </c>
      <c r="P2682">
        <v>2681</v>
      </c>
    </row>
    <row r="2683" spans="1:16">
      <c r="A2683" t="s">
        <v>7698</v>
      </c>
      <c r="B2683" t="s">
        <v>10435</v>
      </c>
      <c r="C2683" t="b">
        <f>COUNTIF(Table_Beispiel[relWort], Table_Nomen[[#This Row],[wortKey]]) &gt; 0</f>
        <v>0</v>
      </c>
      <c r="F2683" t="str">
        <f t="shared" si="34"/>
        <v/>
      </c>
      <c r="J2683" t="s">
        <v>5403</v>
      </c>
      <c r="K2683" t="s">
        <v>5437</v>
      </c>
      <c r="L2683" t="s">
        <v>46</v>
      </c>
      <c r="M2683" t="s">
        <v>5404</v>
      </c>
      <c r="N2683" t="s">
        <v>7520</v>
      </c>
      <c r="O2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wir)KeyPräteritumKey</v>
      </c>
      <c r="P2683">
        <v>2682</v>
      </c>
    </row>
    <row r="2684" spans="1:16">
      <c r="A2684" t="s">
        <v>7699</v>
      </c>
      <c r="B2684" t="s">
        <v>10436</v>
      </c>
      <c r="C2684" t="b">
        <f>COUNTIF(Table_Beispiel[relWort], Table_Nomen[[#This Row],[wortKey]]) &gt; 0</f>
        <v>0</v>
      </c>
      <c r="F2684" t="str">
        <f t="shared" si="34"/>
        <v/>
      </c>
      <c r="J2684" t="s">
        <v>5403</v>
      </c>
      <c r="K2684" t="s">
        <v>5438</v>
      </c>
      <c r="L2684" t="s">
        <v>46</v>
      </c>
      <c r="M2684" t="s">
        <v>5404</v>
      </c>
      <c r="N2684" t="s">
        <v>7520</v>
      </c>
      <c r="O2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wir)KeyPräteritumKey</v>
      </c>
      <c r="P2684">
        <v>2683</v>
      </c>
    </row>
    <row r="2685" spans="1:16">
      <c r="A2685" t="s">
        <v>7700</v>
      </c>
      <c r="B2685" t="s">
        <v>10437</v>
      </c>
      <c r="C2685" t="b">
        <f>COUNTIF(Table_Beispiel[relWort], Table_Nomen[[#This Row],[wortKey]]) &gt; 0</f>
        <v>0</v>
      </c>
      <c r="F2685" t="str">
        <f t="shared" si="34"/>
        <v/>
      </c>
      <c r="J2685" t="s">
        <v>5403</v>
      </c>
      <c r="K2685" t="s">
        <v>5439</v>
      </c>
      <c r="L2685" t="s">
        <v>46</v>
      </c>
      <c r="M2685" t="s">
        <v>5404</v>
      </c>
      <c r="N2685" t="s">
        <v>7520</v>
      </c>
      <c r="O2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wir)KeyPräteritumKey</v>
      </c>
      <c r="P2685">
        <v>2684</v>
      </c>
    </row>
    <row r="2686" spans="1:16">
      <c r="A2686" t="s">
        <v>7701</v>
      </c>
      <c r="B2686" t="s">
        <v>10438</v>
      </c>
      <c r="C2686" t="b">
        <f>COUNTIF(Table_Beispiel[relWort], Table_Nomen[[#This Row],[wortKey]]) &gt; 0</f>
        <v>0</v>
      </c>
      <c r="F2686" t="str">
        <f t="shared" si="34"/>
        <v/>
      </c>
      <c r="J2686" t="s">
        <v>5403</v>
      </c>
      <c r="K2686" t="s">
        <v>5440</v>
      </c>
      <c r="L2686" t="s">
        <v>46</v>
      </c>
      <c r="M2686" t="s">
        <v>5404</v>
      </c>
      <c r="N2686" t="s">
        <v>7520</v>
      </c>
      <c r="O2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wir)KeyPräteritumKey</v>
      </c>
      <c r="P2686">
        <v>2685</v>
      </c>
    </row>
    <row r="2687" spans="1:16">
      <c r="A2687" t="s">
        <v>7702</v>
      </c>
      <c r="B2687" t="s">
        <v>10439</v>
      </c>
      <c r="C2687" t="b">
        <f>COUNTIF(Table_Beispiel[relWort], Table_Nomen[[#This Row],[wortKey]]) &gt; 0</f>
        <v>0</v>
      </c>
      <c r="F2687" t="str">
        <f t="shared" si="34"/>
        <v/>
      </c>
      <c r="J2687" t="s">
        <v>5403</v>
      </c>
      <c r="K2687" t="s">
        <v>5441</v>
      </c>
      <c r="L2687" t="s">
        <v>46</v>
      </c>
      <c r="M2687" t="s">
        <v>5404</v>
      </c>
      <c r="N2687" t="s">
        <v>7520</v>
      </c>
      <c r="O2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wir)KeyPräteritumKey</v>
      </c>
      <c r="P2687">
        <v>2686</v>
      </c>
    </row>
    <row r="2688" spans="1:16">
      <c r="A2688" t="s">
        <v>7703</v>
      </c>
      <c r="B2688" t="s">
        <v>10417</v>
      </c>
      <c r="C2688" t="b">
        <f>COUNTIF(Table_Beispiel[relWort], Table_Nomen[[#This Row],[wortKey]]) &gt; 0</f>
        <v>0</v>
      </c>
      <c r="F2688" t="str">
        <f t="shared" si="34"/>
        <v/>
      </c>
      <c r="J2688" t="s">
        <v>5403</v>
      </c>
      <c r="K2688" t="s">
        <v>5442</v>
      </c>
      <c r="L2688" t="s">
        <v>46</v>
      </c>
      <c r="M2688" t="s">
        <v>5404</v>
      </c>
      <c r="N2688" t="s">
        <v>7520</v>
      </c>
      <c r="O2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wir)KeyPräteritumKey</v>
      </c>
      <c r="P2688">
        <v>2687</v>
      </c>
    </row>
    <row r="2689" spans="1:16">
      <c r="A2689" t="s">
        <v>7704</v>
      </c>
      <c r="B2689" t="s">
        <v>10440</v>
      </c>
      <c r="C2689" t="b">
        <f>COUNTIF(Table_Beispiel[relWort], Table_Nomen[[#This Row],[wortKey]]) &gt; 0</f>
        <v>0</v>
      </c>
      <c r="F2689" t="str">
        <f t="shared" si="34"/>
        <v/>
      </c>
      <c r="J2689" t="s">
        <v>5403</v>
      </c>
      <c r="K2689" t="s">
        <v>5443</v>
      </c>
      <c r="L2689" t="s">
        <v>46</v>
      </c>
      <c r="M2689" t="s">
        <v>5404</v>
      </c>
      <c r="N2689" t="s">
        <v>7520</v>
      </c>
      <c r="O2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wir)KeyPräteritumKey</v>
      </c>
      <c r="P2689">
        <v>2688</v>
      </c>
    </row>
    <row r="2690" spans="1:16">
      <c r="A2690" t="s">
        <v>7705</v>
      </c>
      <c r="B2690" t="s">
        <v>10441</v>
      </c>
      <c r="C2690" t="b">
        <f>COUNTIF(Table_Beispiel[relWort], Table_Nomen[[#This Row],[wortKey]]) &gt; 0</f>
        <v>0</v>
      </c>
      <c r="F2690" t="str">
        <f t="shared" si="34"/>
        <v/>
      </c>
      <c r="J2690" t="s">
        <v>5403</v>
      </c>
      <c r="K2690" t="s">
        <v>5444</v>
      </c>
      <c r="L2690" t="s">
        <v>46</v>
      </c>
      <c r="M2690" t="s">
        <v>5404</v>
      </c>
      <c r="N2690" t="s">
        <v>7520</v>
      </c>
      <c r="O2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wir)KeyPräteritumKey</v>
      </c>
      <c r="P2690">
        <v>2689</v>
      </c>
    </row>
    <row r="2691" spans="1:16">
      <c r="A2691" t="s">
        <v>7706</v>
      </c>
      <c r="B2691" t="s">
        <v>10442</v>
      </c>
      <c r="C2691" t="b">
        <f>COUNTIF(Table_Beispiel[relWort], Table_Nomen[[#This Row],[wortKey]]) &gt; 0</f>
        <v>0</v>
      </c>
      <c r="F2691" t="str">
        <f t="shared" si="34"/>
        <v/>
      </c>
      <c r="J2691" t="s">
        <v>5403</v>
      </c>
      <c r="K2691" t="s">
        <v>5445</v>
      </c>
      <c r="L2691" t="s">
        <v>46</v>
      </c>
      <c r="M2691" t="s">
        <v>5404</v>
      </c>
      <c r="N2691" t="s">
        <v>7520</v>
      </c>
      <c r="O2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wir)KeyPräteritumKey</v>
      </c>
      <c r="P2691">
        <v>2690</v>
      </c>
    </row>
    <row r="2692" spans="1:16">
      <c r="A2692" t="s">
        <v>7707</v>
      </c>
      <c r="B2692" t="s">
        <v>10443</v>
      </c>
      <c r="C2692" t="b">
        <f>COUNTIF(Table_Beispiel[relWort], Table_Nomen[[#This Row],[wortKey]]) &gt; 0</f>
        <v>0</v>
      </c>
      <c r="F2692" t="str">
        <f t="shared" si="34"/>
        <v/>
      </c>
      <c r="J2692" t="s">
        <v>5403</v>
      </c>
      <c r="K2692" t="s">
        <v>5446</v>
      </c>
      <c r="L2692" t="s">
        <v>46</v>
      </c>
      <c r="M2692" t="s">
        <v>5404</v>
      </c>
      <c r="N2692" t="s">
        <v>7520</v>
      </c>
      <c r="O2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wir)KeyPräteritumKey</v>
      </c>
      <c r="P2692">
        <v>2691</v>
      </c>
    </row>
    <row r="2693" spans="1:16">
      <c r="A2693" t="s">
        <v>7708</v>
      </c>
      <c r="B2693" t="s">
        <v>10444</v>
      </c>
      <c r="C2693" t="b">
        <f>COUNTIF(Table_Beispiel[relWort], Table_Nomen[[#This Row],[wortKey]]) &gt; 0</f>
        <v>0</v>
      </c>
      <c r="F2693" t="str">
        <f t="shared" si="34"/>
        <v/>
      </c>
      <c r="J2693" t="s">
        <v>5403</v>
      </c>
      <c r="K2693" t="s">
        <v>5447</v>
      </c>
      <c r="L2693" t="s">
        <v>46</v>
      </c>
      <c r="M2693" t="s">
        <v>5404</v>
      </c>
      <c r="N2693" t="s">
        <v>7520</v>
      </c>
      <c r="O2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wir)KeyPräteritumKey</v>
      </c>
      <c r="P2693">
        <v>2692</v>
      </c>
    </row>
    <row r="2694" spans="1:16">
      <c r="A2694" t="s">
        <v>7709</v>
      </c>
      <c r="B2694" t="s">
        <v>10445</v>
      </c>
      <c r="C2694" t="b">
        <f>COUNTIF(Table_Beispiel[relWort], Table_Nomen[[#This Row],[wortKey]]) &gt; 0</f>
        <v>0</v>
      </c>
      <c r="F2694" t="str">
        <f t="shared" si="34"/>
        <v/>
      </c>
      <c r="J2694" t="s">
        <v>5403</v>
      </c>
      <c r="K2694" t="s">
        <v>5448</v>
      </c>
      <c r="L2694" t="s">
        <v>46</v>
      </c>
      <c r="M2694" t="s">
        <v>5404</v>
      </c>
      <c r="N2694" t="s">
        <v>7520</v>
      </c>
      <c r="O2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wir)KeyPräteritumKey</v>
      </c>
      <c r="P2694">
        <v>2693</v>
      </c>
    </row>
    <row r="2695" spans="1:16">
      <c r="A2695" t="s">
        <v>7710</v>
      </c>
      <c r="B2695" t="s">
        <v>10446</v>
      </c>
      <c r="C2695" t="b">
        <f>COUNTIF(Table_Beispiel[relWort], Table_Nomen[[#This Row],[wortKey]]) &gt; 0</f>
        <v>0</v>
      </c>
      <c r="F2695" t="str">
        <f t="shared" si="34"/>
        <v/>
      </c>
      <c r="J2695" t="s">
        <v>5403</v>
      </c>
      <c r="K2695" t="s">
        <v>5449</v>
      </c>
      <c r="L2695" t="s">
        <v>46</v>
      </c>
      <c r="M2695" t="s">
        <v>5404</v>
      </c>
      <c r="N2695" t="s">
        <v>7520</v>
      </c>
      <c r="O2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wir)KeyPräteritumKey</v>
      </c>
      <c r="P2695">
        <v>2694</v>
      </c>
    </row>
    <row r="2696" spans="1:16">
      <c r="A2696" t="s">
        <v>7711</v>
      </c>
      <c r="B2696" t="s">
        <v>10447</v>
      </c>
      <c r="C2696" t="b">
        <f>COUNTIF(Table_Beispiel[relWort], Table_Nomen[[#This Row],[wortKey]]) &gt; 0</f>
        <v>0</v>
      </c>
      <c r="F2696" t="str">
        <f t="shared" si="34"/>
        <v/>
      </c>
      <c r="J2696" t="s">
        <v>5403</v>
      </c>
      <c r="K2696" t="s">
        <v>5450</v>
      </c>
      <c r="L2696" t="s">
        <v>46</v>
      </c>
      <c r="M2696" t="s">
        <v>5404</v>
      </c>
      <c r="N2696" t="s">
        <v>7520</v>
      </c>
      <c r="O2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wir)KeyPräteritumKey</v>
      </c>
      <c r="P2696">
        <v>2695</v>
      </c>
    </row>
    <row r="2697" spans="1:16">
      <c r="A2697" t="s">
        <v>7712</v>
      </c>
      <c r="B2697" t="s">
        <v>10448</v>
      </c>
      <c r="C2697" t="b">
        <f>COUNTIF(Table_Beispiel[relWort], Table_Nomen[[#This Row],[wortKey]]) &gt; 0</f>
        <v>0</v>
      </c>
      <c r="F2697" t="str">
        <f t="shared" si="34"/>
        <v/>
      </c>
      <c r="J2697" t="s">
        <v>5403</v>
      </c>
      <c r="K2697" t="s">
        <v>5451</v>
      </c>
      <c r="L2697" t="s">
        <v>46</v>
      </c>
      <c r="M2697" t="s">
        <v>5404</v>
      </c>
      <c r="N2697" t="s">
        <v>7520</v>
      </c>
      <c r="O2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wir)KeyPräteritumKey</v>
      </c>
      <c r="P2697">
        <v>2696</v>
      </c>
    </row>
    <row r="2698" spans="1:16">
      <c r="A2698" t="s">
        <v>7713</v>
      </c>
      <c r="B2698" t="s">
        <v>10449</v>
      </c>
      <c r="C2698" t="b">
        <f>COUNTIF(Table_Beispiel[relWort], Table_Nomen[[#This Row],[wortKey]]) &gt; 0</f>
        <v>0</v>
      </c>
      <c r="F2698" t="str">
        <f t="shared" si="34"/>
        <v/>
      </c>
      <c r="J2698" t="s">
        <v>5403</v>
      </c>
      <c r="K2698" t="s">
        <v>5452</v>
      </c>
      <c r="L2698" t="s">
        <v>46</v>
      </c>
      <c r="M2698" t="s">
        <v>5404</v>
      </c>
      <c r="N2698" t="s">
        <v>7520</v>
      </c>
      <c r="O2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wir)KeyPräteritumKey</v>
      </c>
      <c r="P2698">
        <v>2697</v>
      </c>
    </row>
    <row r="2699" spans="1:16">
      <c r="A2699" t="s">
        <v>7714</v>
      </c>
      <c r="B2699" t="s">
        <v>10450</v>
      </c>
      <c r="C2699" t="b">
        <f>COUNTIF(Table_Beispiel[relWort], Table_Nomen[[#This Row],[wortKey]]) &gt; 0</f>
        <v>0</v>
      </c>
      <c r="F2699" t="str">
        <f t="shared" si="34"/>
        <v/>
      </c>
      <c r="J2699" t="s">
        <v>5403</v>
      </c>
      <c r="K2699" t="s">
        <v>5453</v>
      </c>
      <c r="L2699" t="s">
        <v>46</v>
      </c>
      <c r="M2699" t="s">
        <v>5404</v>
      </c>
      <c r="N2699" t="s">
        <v>7520</v>
      </c>
      <c r="O2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wir)KeyPräteritumKey</v>
      </c>
      <c r="P2699">
        <v>2698</v>
      </c>
    </row>
    <row r="2700" spans="1:16">
      <c r="A2700" t="s">
        <v>7715</v>
      </c>
      <c r="B2700" t="s">
        <v>10451</v>
      </c>
      <c r="C2700" t="b">
        <f>COUNTIF(Table_Beispiel[relWort], Table_Nomen[[#This Row],[wortKey]]) &gt; 0</f>
        <v>0</v>
      </c>
      <c r="F2700" t="str">
        <f t="shared" si="34"/>
        <v/>
      </c>
      <c r="J2700" t="s">
        <v>5403</v>
      </c>
      <c r="K2700" t="s">
        <v>5454</v>
      </c>
      <c r="L2700" t="s">
        <v>46</v>
      </c>
      <c r="M2700" t="s">
        <v>5404</v>
      </c>
      <c r="N2700" t="s">
        <v>7520</v>
      </c>
      <c r="O2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wir)KeyPräteritumKey</v>
      </c>
      <c r="P2700">
        <v>2699</v>
      </c>
    </row>
    <row r="2701" spans="1:16">
      <c r="A2701" t="s">
        <v>7716</v>
      </c>
      <c r="B2701" t="s">
        <v>10452</v>
      </c>
      <c r="C2701" t="b">
        <f>COUNTIF(Table_Beispiel[relWort], Table_Nomen[[#This Row],[wortKey]]) &gt; 0</f>
        <v>0</v>
      </c>
      <c r="F2701" t="str">
        <f t="shared" si="34"/>
        <v/>
      </c>
      <c r="J2701" t="s">
        <v>5403</v>
      </c>
      <c r="K2701" t="s">
        <v>5455</v>
      </c>
      <c r="L2701" t="s">
        <v>46</v>
      </c>
      <c r="M2701" t="s">
        <v>5404</v>
      </c>
      <c r="N2701" t="s">
        <v>7520</v>
      </c>
      <c r="O2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wir)KeyPräteritumKey</v>
      </c>
      <c r="P2701">
        <v>2700</v>
      </c>
    </row>
    <row r="2702" spans="1:16">
      <c r="A2702" t="s">
        <v>7571</v>
      </c>
      <c r="B2702" t="s">
        <v>10453</v>
      </c>
      <c r="C2702" t="b">
        <f>COUNTIF(Table_Beispiel[relWort], Table_Nomen[[#This Row],[wortKey]]) &gt; 0</f>
        <v>0</v>
      </c>
      <c r="F2702" t="str">
        <f t="shared" si="34"/>
        <v/>
      </c>
      <c r="J2702" t="s">
        <v>5403</v>
      </c>
      <c r="K2702" t="s">
        <v>5406</v>
      </c>
      <c r="L2702" t="s">
        <v>45</v>
      </c>
      <c r="M2702" t="s">
        <v>5606</v>
      </c>
      <c r="N2702" t="s">
        <v>7520</v>
      </c>
      <c r="O2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ihr)KeyPräteritumKey</v>
      </c>
      <c r="P2702">
        <v>2701</v>
      </c>
    </row>
    <row r="2703" spans="1:16">
      <c r="A2703" t="s">
        <v>7572</v>
      </c>
      <c r="B2703" t="s">
        <v>10454</v>
      </c>
      <c r="C2703" t="b">
        <f>COUNTIF(Table_Beispiel[relWort], Table_Nomen[[#This Row],[wortKey]]) &gt; 0</f>
        <v>0</v>
      </c>
      <c r="F2703" t="str">
        <f t="shared" si="34"/>
        <v/>
      </c>
      <c r="J2703" t="s">
        <v>5403</v>
      </c>
      <c r="K2703" t="s">
        <v>5407</v>
      </c>
      <c r="L2703" t="s">
        <v>45</v>
      </c>
      <c r="M2703" t="s">
        <v>5606</v>
      </c>
      <c r="N2703" t="s">
        <v>7520</v>
      </c>
      <c r="O2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ihr)KeyPräteritumKey</v>
      </c>
      <c r="P2703">
        <v>2702</v>
      </c>
    </row>
    <row r="2704" spans="1:16">
      <c r="A2704" t="s">
        <v>7573</v>
      </c>
      <c r="B2704" t="s">
        <v>10455</v>
      </c>
      <c r="C2704" t="b">
        <f>COUNTIF(Table_Beispiel[relWort], Table_Nomen[[#This Row],[wortKey]]) &gt; 0</f>
        <v>0</v>
      </c>
      <c r="F2704" t="str">
        <f t="shared" si="34"/>
        <v/>
      </c>
      <c r="J2704" t="s">
        <v>5403</v>
      </c>
      <c r="K2704" t="s">
        <v>5408</v>
      </c>
      <c r="L2704" t="s">
        <v>45</v>
      </c>
      <c r="M2704" t="s">
        <v>5606</v>
      </c>
      <c r="N2704" t="s">
        <v>7520</v>
      </c>
      <c r="O2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ihr)KeyPräteritumKey</v>
      </c>
      <c r="P2704">
        <v>2703</v>
      </c>
    </row>
    <row r="2705" spans="1:16">
      <c r="A2705" t="s">
        <v>7574</v>
      </c>
      <c r="B2705" t="s">
        <v>10456</v>
      </c>
      <c r="C2705" t="b">
        <f>COUNTIF(Table_Beispiel[relWort], Table_Nomen[[#This Row],[wortKey]]) &gt; 0</f>
        <v>0</v>
      </c>
      <c r="F2705" t="str">
        <f t="shared" si="34"/>
        <v/>
      </c>
      <c r="J2705" t="s">
        <v>5403</v>
      </c>
      <c r="K2705" t="s">
        <v>5409</v>
      </c>
      <c r="L2705" t="s">
        <v>45</v>
      </c>
      <c r="M2705" t="s">
        <v>5606</v>
      </c>
      <c r="N2705" t="s">
        <v>7520</v>
      </c>
      <c r="O2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ihr)KeyPräteritumKey</v>
      </c>
      <c r="P2705">
        <v>2704</v>
      </c>
    </row>
    <row r="2706" spans="1:16">
      <c r="A2706" t="s">
        <v>7575</v>
      </c>
      <c r="B2706" t="s">
        <v>10457</v>
      </c>
      <c r="C2706" t="b">
        <f>COUNTIF(Table_Beispiel[relWort], Table_Nomen[[#This Row],[wortKey]]) &gt; 0</f>
        <v>0</v>
      </c>
      <c r="F2706" t="str">
        <f t="shared" si="34"/>
        <v/>
      </c>
      <c r="J2706" t="s">
        <v>5403</v>
      </c>
      <c r="K2706" t="s">
        <v>5410</v>
      </c>
      <c r="L2706" t="s">
        <v>45</v>
      </c>
      <c r="M2706" t="s">
        <v>5606</v>
      </c>
      <c r="N2706" t="s">
        <v>7520</v>
      </c>
      <c r="O2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ihr)KeyPräteritumKey</v>
      </c>
      <c r="P2706">
        <v>2705</v>
      </c>
    </row>
    <row r="2707" spans="1:16">
      <c r="A2707" t="s">
        <v>7576</v>
      </c>
      <c r="B2707" t="s">
        <v>10458</v>
      </c>
      <c r="C2707" t="b">
        <f>COUNTIF(Table_Beispiel[relWort], Table_Nomen[[#This Row],[wortKey]]) &gt; 0</f>
        <v>0</v>
      </c>
      <c r="F2707" t="str">
        <f t="shared" si="34"/>
        <v/>
      </c>
      <c r="J2707" t="s">
        <v>5403</v>
      </c>
      <c r="K2707" t="s">
        <v>5411</v>
      </c>
      <c r="L2707" t="s">
        <v>45</v>
      </c>
      <c r="M2707" t="s">
        <v>5606</v>
      </c>
      <c r="N2707" t="s">
        <v>7520</v>
      </c>
      <c r="O2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ihr)KeyPräteritumKey</v>
      </c>
      <c r="P2707">
        <v>2706</v>
      </c>
    </row>
    <row r="2708" spans="1:16">
      <c r="A2708" t="s">
        <v>7577</v>
      </c>
      <c r="B2708" t="s">
        <v>10459</v>
      </c>
      <c r="C2708" t="b">
        <f>COUNTIF(Table_Beispiel[relWort], Table_Nomen[[#This Row],[wortKey]]) &gt; 0</f>
        <v>0</v>
      </c>
      <c r="F2708" t="str">
        <f t="shared" si="34"/>
        <v/>
      </c>
      <c r="J2708" t="s">
        <v>5403</v>
      </c>
      <c r="K2708" t="s">
        <v>5412</v>
      </c>
      <c r="L2708" t="s">
        <v>45</v>
      </c>
      <c r="M2708" t="s">
        <v>5606</v>
      </c>
      <c r="N2708" t="s">
        <v>7520</v>
      </c>
      <c r="O2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ihr)KeyPräteritumKey</v>
      </c>
      <c r="P2708">
        <v>2707</v>
      </c>
    </row>
    <row r="2709" spans="1:16">
      <c r="A2709" t="s">
        <v>7578</v>
      </c>
      <c r="B2709" t="s">
        <v>10460</v>
      </c>
      <c r="C2709" t="b">
        <f>COUNTIF(Table_Beispiel[relWort], Table_Nomen[[#This Row],[wortKey]]) &gt; 0</f>
        <v>0</v>
      </c>
      <c r="F2709" t="str">
        <f t="shared" si="34"/>
        <v/>
      </c>
      <c r="J2709" t="s">
        <v>5403</v>
      </c>
      <c r="K2709" t="s">
        <v>5413</v>
      </c>
      <c r="L2709" t="s">
        <v>45</v>
      </c>
      <c r="M2709" t="s">
        <v>5606</v>
      </c>
      <c r="N2709" t="s">
        <v>7520</v>
      </c>
      <c r="O2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ihr)KeyPräteritumKey</v>
      </c>
      <c r="P2709">
        <v>2708</v>
      </c>
    </row>
    <row r="2710" spans="1:16">
      <c r="A2710" t="s">
        <v>7579</v>
      </c>
      <c r="B2710" t="s">
        <v>10461</v>
      </c>
      <c r="C2710" t="b">
        <f>COUNTIF(Table_Beispiel[relWort], Table_Nomen[[#This Row],[wortKey]]) &gt; 0</f>
        <v>0</v>
      </c>
      <c r="F2710" t="str">
        <f t="shared" si="34"/>
        <v/>
      </c>
      <c r="J2710" t="s">
        <v>5403</v>
      </c>
      <c r="K2710" t="s">
        <v>5414</v>
      </c>
      <c r="L2710" t="s">
        <v>45</v>
      </c>
      <c r="M2710" t="s">
        <v>5606</v>
      </c>
      <c r="N2710" t="s">
        <v>7520</v>
      </c>
      <c r="O2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ihr)KeyPräteritumKey</v>
      </c>
      <c r="P2710">
        <v>2709</v>
      </c>
    </row>
    <row r="2711" spans="1:16">
      <c r="A2711" t="s">
        <v>7580</v>
      </c>
      <c r="B2711" t="s">
        <v>10457</v>
      </c>
      <c r="C2711" t="b">
        <f>COUNTIF(Table_Beispiel[relWort], Table_Nomen[[#This Row],[wortKey]]) &gt; 0</f>
        <v>0</v>
      </c>
      <c r="F2711" t="str">
        <f t="shared" si="34"/>
        <v/>
      </c>
      <c r="J2711" t="s">
        <v>5403</v>
      </c>
      <c r="K2711" t="s">
        <v>5415</v>
      </c>
      <c r="L2711" t="s">
        <v>45</v>
      </c>
      <c r="M2711" t="s">
        <v>5606</v>
      </c>
      <c r="N2711" t="s">
        <v>7520</v>
      </c>
      <c r="O2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ihr)KeyPräteritumKey</v>
      </c>
      <c r="P2711">
        <v>2710</v>
      </c>
    </row>
    <row r="2712" spans="1:16">
      <c r="A2712" t="s">
        <v>7581</v>
      </c>
      <c r="B2712" t="s">
        <v>10462</v>
      </c>
      <c r="C2712" t="b">
        <f>COUNTIF(Table_Beispiel[relWort], Table_Nomen[[#This Row],[wortKey]]) &gt; 0</f>
        <v>0</v>
      </c>
      <c r="F2712" t="str">
        <f t="shared" si="34"/>
        <v/>
      </c>
      <c r="J2712" t="s">
        <v>5403</v>
      </c>
      <c r="K2712" t="s">
        <v>5416</v>
      </c>
      <c r="L2712" t="s">
        <v>45</v>
      </c>
      <c r="M2712" t="s">
        <v>5606</v>
      </c>
      <c r="N2712" t="s">
        <v>7520</v>
      </c>
      <c r="O2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ihr)KeyPräteritumKey</v>
      </c>
      <c r="P2712">
        <v>2711</v>
      </c>
    </row>
    <row r="2713" spans="1:16">
      <c r="A2713" t="s">
        <v>7582</v>
      </c>
      <c r="B2713" t="s">
        <v>10463</v>
      </c>
      <c r="C2713" t="b">
        <f>COUNTIF(Table_Beispiel[relWort], Table_Nomen[[#This Row],[wortKey]]) &gt; 0</f>
        <v>0</v>
      </c>
      <c r="F2713" t="str">
        <f t="shared" si="34"/>
        <v/>
      </c>
      <c r="J2713" t="s">
        <v>5403</v>
      </c>
      <c r="K2713" t="s">
        <v>5417</v>
      </c>
      <c r="L2713" t="s">
        <v>45</v>
      </c>
      <c r="M2713" t="s">
        <v>5606</v>
      </c>
      <c r="N2713" t="s">
        <v>7520</v>
      </c>
      <c r="O2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ihr)KeyPräteritumKey</v>
      </c>
      <c r="P2713">
        <v>2712</v>
      </c>
    </row>
    <row r="2714" spans="1:16">
      <c r="A2714" t="s">
        <v>7583</v>
      </c>
      <c r="B2714" t="s">
        <v>10464</v>
      </c>
      <c r="C2714" t="b">
        <f>COUNTIF(Table_Beispiel[relWort], Table_Nomen[[#This Row],[wortKey]]) &gt; 0</f>
        <v>0</v>
      </c>
      <c r="F2714" t="str">
        <f t="shared" si="34"/>
        <v/>
      </c>
      <c r="J2714" t="s">
        <v>5403</v>
      </c>
      <c r="K2714" t="s">
        <v>5418</v>
      </c>
      <c r="L2714" t="s">
        <v>45</v>
      </c>
      <c r="M2714" t="s">
        <v>5606</v>
      </c>
      <c r="N2714" t="s">
        <v>7520</v>
      </c>
      <c r="O2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ihr)KeyPräteritumKey</v>
      </c>
      <c r="P2714">
        <v>2713</v>
      </c>
    </row>
    <row r="2715" spans="1:16">
      <c r="A2715" t="s">
        <v>7584</v>
      </c>
      <c r="B2715" t="s">
        <v>10465</v>
      </c>
      <c r="C2715" t="b">
        <f>COUNTIF(Table_Beispiel[relWort], Table_Nomen[[#This Row],[wortKey]]) &gt; 0</f>
        <v>0</v>
      </c>
      <c r="F2715" t="str">
        <f t="shared" ref="F2715:F2778" si="35">IF(OR(LEFT(A2715,4)="der ", ISNUMBER(SEARCH("/der",A2715))),"mannlichGenus",
 IF(OR(LEFT(A2715,4)="das ", ISNUMBER(SEARCH("/das",A2715))),"sachlichGenus",
 IF(OR(LEFT(A2715,4)="die ", ISNUMBER(SEARCH("/die",A2715))),"weiblichGenus",
 "")))</f>
        <v/>
      </c>
      <c r="J2715" t="s">
        <v>5403</v>
      </c>
      <c r="K2715" t="s">
        <v>5419</v>
      </c>
      <c r="L2715" t="s">
        <v>45</v>
      </c>
      <c r="M2715" t="s">
        <v>5606</v>
      </c>
      <c r="N2715" t="s">
        <v>7520</v>
      </c>
      <c r="O2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ihr)KeyPräteritumKey</v>
      </c>
      <c r="P2715">
        <v>2714</v>
      </c>
    </row>
    <row r="2716" spans="1:16">
      <c r="A2716" t="s">
        <v>7585</v>
      </c>
      <c r="B2716" t="s">
        <v>10466</v>
      </c>
      <c r="C2716" t="b">
        <f>COUNTIF(Table_Beispiel[relWort], Table_Nomen[[#This Row],[wortKey]]) &gt; 0</f>
        <v>0</v>
      </c>
      <c r="F2716" t="str">
        <f t="shared" si="35"/>
        <v/>
      </c>
      <c r="J2716" t="s">
        <v>5403</v>
      </c>
      <c r="K2716" t="s">
        <v>5420</v>
      </c>
      <c r="L2716" t="s">
        <v>45</v>
      </c>
      <c r="M2716" t="s">
        <v>5606</v>
      </c>
      <c r="N2716" t="s">
        <v>7520</v>
      </c>
      <c r="O2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ihr)KeyPräteritumKey</v>
      </c>
      <c r="P2716">
        <v>2715</v>
      </c>
    </row>
    <row r="2717" spans="1:16">
      <c r="A2717" t="s">
        <v>7586</v>
      </c>
      <c r="B2717" t="s">
        <v>10467</v>
      </c>
      <c r="C2717" t="b">
        <f>COUNTIF(Table_Beispiel[relWort], Table_Nomen[[#This Row],[wortKey]]) &gt; 0</f>
        <v>0</v>
      </c>
      <c r="F2717" t="str">
        <f t="shared" si="35"/>
        <v/>
      </c>
      <c r="J2717" t="s">
        <v>5403</v>
      </c>
      <c r="K2717" t="s">
        <v>5421</v>
      </c>
      <c r="L2717" t="s">
        <v>45</v>
      </c>
      <c r="M2717" t="s">
        <v>5606</v>
      </c>
      <c r="N2717" t="s">
        <v>7520</v>
      </c>
      <c r="O2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ihr)KeyPräteritumKey</v>
      </c>
      <c r="P2717">
        <v>2716</v>
      </c>
    </row>
    <row r="2718" spans="1:16">
      <c r="A2718" t="s">
        <v>7587</v>
      </c>
      <c r="B2718" t="s">
        <v>10468</v>
      </c>
      <c r="C2718" t="b">
        <f>COUNTIF(Table_Beispiel[relWort], Table_Nomen[[#This Row],[wortKey]]) &gt; 0</f>
        <v>0</v>
      </c>
      <c r="F2718" t="str">
        <f t="shared" si="35"/>
        <v/>
      </c>
      <c r="J2718" t="s">
        <v>5403</v>
      </c>
      <c r="K2718" t="s">
        <v>5422</v>
      </c>
      <c r="L2718" t="s">
        <v>45</v>
      </c>
      <c r="M2718" t="s">
        <v>5606</v>
      </c>
      <c r="N2718" t="s">
        <v>7520</v>
      </c>
      <c r="O2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ihr)KeyPräteritumKey</v>
      </c>
      <c r="P2718">
        <v>2717</v>
      </c>
    </row>
    <row r="2719" spans="1:16">
      <c r="A2719" t="s">
        <v>7588</v>
      </c>
      <c r="B2719" t="s">
        <v>10469</v>
      </c>
      <c r="C2719" t="b">
        <f>COUNTIF(Table_Beispiel[relWort], Table_Nomen[[#This Row],[wortKey]]) &gt; 0</f>
        <v>0</v>
      </c>
      <c r="F2719" t="str">
        <f t="shared" si="35"/>
        <v/>
      </c>
      <c r="J2719" t="s">
        <v>5403</v>
      </c>
      <c r="K2719" t="s">
        <v>5423</v>
      </c>
      <c r="L2719" t="s">
        <v>45</v>
      </c>
      <c r="M2719" t="s">
        <v>5606</v>
      </c>
      <c r="N2719" t="s">
        <v>7520</v>
      </c>
      <c r="O2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ihr)KeyPräteritumKey</v>
      </c>
      <c r="P2719">
        <v>2718</v>
      </c>
    </row>
    <row r="2720" spans="1:16">
      <c r="A2720" t="s">
        <v>7589</v>
      </c>
      <c r="B2720" t="s">
        <v>10470</v>
      </c>
      <c r="C2720" t="b">
        <f>COUNTIF(Table_Beispiel[relWort], Table_Nomen[[#This Row],[wortKey]]) &gt; 0</f>
        <v>0</v>
      </c>
      <c r="F2720" t="str">
        <f t="shared" si="35"/>
        <v/>
      </c>
      <c r="J2720" t="s">
        <v>5403</v>
      </c>
      <c r="K2720" t="s">
        <v>5424</v>
      </c>
      <c r="L2720" t="s">
        <v>45</v>
      </c>
      <c r="M2720" t="s">
        <v>5606</v>
      </c>
      <c r="N2720" t="s">
        <v>7520</v>
      </c>
      <c r="O2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ihr)KeyPräteritumKey</v>
      </c>
      <c r="P2720">
        <v>2719</v>
      </c>
    </row>
    <row r="2721" spans="1:16">
      <c r="A2721" t="s">
        <v>7590</v>
      </c>
      <c r="B2721" t="s">
        <v>10471</v>
      </c>
      <c r="C2721" t="b">
        <f>COUNTIF(Table_Beispiel[relWort], Table_Nomen[[#This Row],[wortKey]]) &gt; 0</f>
        <v>0</v>
      </c>
      <c r="F2721" t="str">
        <f t="shared" si="35"/>
        <v/>
      </c>
      <c r="J2721" t="s">
        <v>5403</v>
      </c>
      <c r="K2721" t="s">
        <v>5425</v>
      </c>
      <c r="L2721" t="s">
        <v>45</v>
      </c>
      <c r="M2721" t="s">
        <v>5606</v>
      </c>
      <c r="N2721" t="s">
        <v>7520</v>
      </c>
      <c r="O2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ihr)KeyPräteritumKey</v>
      </c>
      <c r="P2721">
        <v>2720</v>
      </c>
    </row>
    <row r="2722" spans="1:16">
      <c r="A2722" t="s">
        <v>7591</v>
      </c>
      <c r="B2722" t="s">
        <v>10472</v>
      </c>
      <c r="C2722" t="b">
        <f>COUNTIF(Table_Beispiel[relWort], Table_Nomen[[#This Row],[wortKey]]) &gt; 0</f>
        <v>0</v>
      </c>
      <c r="F2722" t="str">
        <f t="shared" si="35"/>
        <v/>
      </c>
      <c r="J2722" t="s">
        <v>5403</v>
      </c>
      <c r="K2722" t="s">
        <v>5426</v>
      </c>
      <c r="L2722" t="s">
        <v>45</v>
      </c>
      <c r="M2722" t="s">
        <v>5606</v>
      </c>
      <c r="N2722" t="s">
        <v>7520</v>
      </c>
      <c r="O2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ihr)KeyPräteritumKey</v>
      </c>
      <c r="P2722">
        <v>2721</v>
      </c>
    </row>
    <row r="2723" spans="1:16">
      <c r="A2723" t="s">
        <v>7592</v>
      </c>
      <c r="B2723" t="s">
        <v>10473</v>
      </c>
      <c r="C2723" t="b">
        <f>COUNTIF(Table_Beispiel[relWort], Table_Nomen[[#This Row],[wortKey]]) &gt; 0</f>
        <v>0</v>
      </c>
      <c r="F2723" t="str">
        <f t="shared" si="35"/>
        <v/>
      </c>
      <c r="J2723" t="s">
        <v>5403</v>
      </c>
      <c r="K2723" t="s">
        <v>5427</v>
      </c>
      <c r="L2723" t="s">
        <v>45</v>
      </c>
      <c r="M2723" t="s">
        <v>5606</v>
      </c>
      <c r="N2723" t="s">
        <v>7520</v>
      </c>
      <c r="O2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ihr)KeyPräteritumKey</v>
      </c>
      <c r="P2723">
        <v>2722</v>
      </c>
    </row>
    <row r="2724" spans="1:16">
      <c r="A2724" t="s">
        <v>7722</v>
      </c>
      <c r="B2724" t="s">
        <v>10459</v>
      </c>
      <c r="C2724" t="b">
        <f>COUNTIF(Table_Beispiel[relWort], Table_Nomen[[#This Row],[wortKey]]) &gt; 0</f>
        <v>0</v>
      </c>
      <c r="F2724" t="str">
        <f t="shared" si="35"/>
        <v/>
      </c>
      <c r="J2724" t="s">
        <v>5403</v>
      </c>
      <c r="K2724" t="s">
        <v>5428</v>
      </c>
      <c r="L2724" t="s">
        <v>45</v>
      </c>
      <c r="M2724" t="s">
        <v>5606</v>
      </c>
      <c r="N2724" t="s">
        <v>7520</v>
      </c>
      <c r="O2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ihr)KeyPräteritumKey</v>
      </c>
      <c r="P2724">
        <v>2723</v>
      </c>
    </row>
    <row r="2725" spans="1:16">
      <c r="A2725" t="s">
        <v>7593</v>
      </c>
      <c r="B2725" t="s">
        <v>10474</v>
      </c>
      <c r="C2725" t="b">
        <f>COUNTIF(Table_Beispiel[relWort], Table_Nomen[[#This Row],[wortKey]]) &gt; 0</f>
        <v>0</v>
      </c>
      <c r="F2725" t="str">
        <f t="shared" si="35"/>
        <v/>
      </c>
      <c r="J2725" t="s">
        <v>5403</v>
      </c>
      <c r="K2725" t="s">
        <v>5429</v>
      </c>
      <c r="L2725" t="s">
        <v>45</v>
      </c>
      <c r="M2725" t="s">
        <v>5606</v>
      </c>
      <c r="N2725" t="s">
        <v>7520</v>
      </c>
      <c r="O2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ihr)KeyPräteritumKey</v>
      </c>
      <c r="P2725">
        <v>2724</v>
      </c>
    </row>
    <row r="2726" spans="1:16">
      <c r="A2726" t="s">
        <v>7594</v>
      </c>
      <c r="B2726" t="s">
        <v>10475</v>
      </c>
      <c r="C2726" t="b">
        <f>COUNTIF(Table_Beispiel[relWort], Table_Nomen[[#This Row],[wortKey]]) &gt; 0</f>
        <v>0</v>
      </c>
      <c r="F2726" t="str">
        <f t="shared" si="35"/>
        <v/>
      </c>
      <c r="J2726" t="s">
        <v>5403</v>
      </c>
      <c r="K2726" t="s">
        <v>5430</v>
      </c>
      <c r="L2726" t="s">
        <v>45</v>
      </c>
      <c r="M2726" t="s">
        <v>5606</v>
      </c>
      <c r="N2726" t="s">
        <v>7520</v>
      </c>
      <c r="O2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ihr)KeyPräteritumKey</v>
      </c>
      <c r="P2726">
        <v>2725</v>
      </c>
    </row>
    <row r="2727" spans="1:16">
      <c r="A2727" t="s">
        <v>7723</v>
      </c>
      <c r="B2727" t="s">
        <v>10476</v>
      </c>
      <c r="C2727" t="b">
        <f>COUNTIF(Table_Beispiel[relWort], Table_Nomen[[#This Row],[wortKey]]) &gt; 0</f>
        <v>0</v>
      </c>
      <c r="F2727" t="str">
        <f t="shared" si="35"/>
        <v/>
      </c>
      <c r="J2727" t="s">
        <v>5403</v>
      </c>
      <c r="K2727" t="s">
        <v>5431</v>
      </c>
      <c r="L2727" t="s">
        <v>45</v>
      </c>
      <c r="M2727" t="s">
        <v>5606</v>
      </c>
      <c r="N2727" t="s">
        <v>7520</v>
      </c>
      <c r="O2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ihr)KeyPräteritumKey</v>
      </c>
      <c r="P2727">
        <v>2726</v>
      </c>
    </row>
    <row r="2728" spans="1:16">
      <c r="A2728" t="s">
        <v>7596</v>
      </c>
      <c r="B2728" t="s">
        <v>10477</v>
      </c>
      <c r="C2728" t="b">
        <f>COUNTIF(Table_Beispiel[relWort], Table_Nomen[[#This Row],[wortKey]]) &gt; 0</f>
        <v>0</v>
      </c>
      <c r="F2728" t="str">
        <f t="shared" si="35"/>
        <v/>
      </c>
      <c r="J2728" t="s">
        <v>5403</v>
      </c>
      <c r="K2728" t="s">
        <v>5432</v>
      </c>
      <c r="L2728" t="s">
        <v>45</v>
      </c>
      <c r="M2728" t="s">
        <v>5606</v>
      </c>
      <c r="N2728" t="s">
        <v>7520</v>
      </c>
      <c r="O2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ihr)KeyPräteritumKey</v>
      </c>
      <c r="P2728">
        <v>2727</v>
      </c>
    </row>
    <row r="2729" spans="1:16">
      <c r="A2729" t="s">
        <v>7597</v>
      </c>
      <c r="B2729" t="s">
        <v>10478</v>
      </c>
      <c r="C2729" t="b">
        <f>COUNTIF(Table_Beispiel[relWort], Table_Nomen[[#This Row],[wortKey]]) &gt; 0</f>
        <v>0</v>
      </c>
      <c r="F2729" t="str">
        <f t="shared" si="35"/>
        <v/>
      </c>
      <c r="J2729" t="s">
        <v>5403</v>
      </c>
      <c r="K2729" t="s">
        <v>5433</v>
      </c>
      <c r="L2729" t="s">
        <v>45</v>
      </c>
      <c r="M2729" t="s">
        <v>5606</v>
      </c>
      <c r="N2729" t="s">
        <v>7520</v>
      </c>
      <c r="O2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ihr)KeyPräteritumKey</v>
      </c>
      <c r="P2729">
        <v>2728</v>
      </c>
    </row>
    <row r="2730" spans="1:16">
      <c r="A2730" t="s">
        <v>7598</v>
      </c>
      <c r="B2730" t="s">
        <v>10479</v>
      </c>
      <c r="C2730" t="b">
        <f>COUNTIF(Table_Beispiel[relWort], Table_Nomen[[#This Row],[wortKey]]) &gt; 0</f>
        <v>0</v>
      </c>
      <c r="F2730" t="str">
        <f t="shared" si="35"/>
        <v/>
      </c>
      <c r="J2730" t="s">
        <v>5403</v>
      </c>
      <c r="K2730" t="s">
        <v>5434</v>
      </c>
      <c r="L2730" t="s">
        <v>45</v>
      </c>
      <c r="M2730" t="s">
        <v>5606</v>
      </c>
      <c r="N2730" t="s">
        <v>7520</v>
      </c>
      <c r="O2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ihr)KeyPräteritumKey</v>
      </c>
      <c r="P2730">
        <v>2729</v>
      </c>
    </row>
    <row r="2731" spans="1:16">
      <c r="A2731" t="s">
        <v>7599</v>
      </c>
      <c r="B2731" t="s">
        <v>10480</v>
      </c>
      <c r="C2731" t="b">
        <f>COUNTIF(Table_Beispiel[relWort], Table_Nomen[[#This Row],[wortKey]]) &gt; 0</f>
        <v>0</v>
      </c>
      <c r="F2731" t="str">
        <f t="shared" si="35"/>
        <v/>
      </c>
      <c r="J2731" t="s">
        <v>5403</v>
      </c>
      <c r="K2731" t="s">
        <v>5435</v>
      </c>
      <c r="L2731" t="s">
        <v>45</v>
      </c>
      <c r="M2731" t="s">
        <v>5606</v>
      </c>
      <c r="N2731" t="s">
        <v>7520</v>
      </c>
      <c r="O2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ihr)KeyPräteritumKey</v>
      </c>
      <c r="P2731">
        <v>2730</v>
      </c>
    </row>
    <row r="2732" spans="1:16">
      <c r="A2732" t="s">
        <v>7600</v>
      </c>
      <c r="B2732" t="s">
        <v>10481</v>
      </c>
      <c r="C2732" t="b">
        <f>COUNTIF(Table_Beispiel[relWort], Table_Nomen[[#This Row],[wortKey]]) &gt; 0</f>
        <v>0</v>
      </c>
      <c r="F2732" t="str">
        <f t="shared" si="35"/>
        <v/>
      </c>
      <c r="J2732" t="s">
        <v>5403</v>
      </c>
      <c r="K2732" t="s">
        <v>5436</v>
      </c>
      <c r="L2732" t="s">
        <v>45</v>
      </c>
      <c r="M2732" t="s">
        <v>5606</v>
      </c>
      <c r="N2732" t="s">
        <v>7520</v>
      </c>
      <c r="O2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ihr)KeyPräteritumKey</v>
      </c>
      <c r="P2732">
        <v>2731</v>
      </c>
    </row>
    <row r="2733" spans="1:16">
      <c r="A2733" t="s">
        <v>7601</v>
      </c>
      <c r="B2733" t="s">
        <v>10482</v>
      </c>
      <c r="C2733" t="b">
        <f>COUNTIF(Table_Beispiel[relWort], Table_Nomen[[#This Row],[wortKey]]) &gt; 0</f>
        <v>0</v>
      </c>
      <c r="F2733" t="str">
        <f t="shared" si="35"/>
        <v/>
      </c>
      <c r="J2733" t="s">
        <v>5403</v>
      </c>
      <c r="K2733" t="s">
        <v>5437</v>
      </c>
      <c r="L2733" t="s">
        <v>45</v>
      </c>
      <c r="M2733" t="s">
        <v>5606</v>
      </c>
      <c r="N2733" t="s">
        <v>7520</v>
      </c>
      <c r="O2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ihr)KeyPräteritumKey</v>
      </c>
      <c r="P2733">
        <v>2732</v>
      </c>
    </row>
    <row r="2734" spans="1:16">
      <c r="A2734" t="s">
        <v>7602</v>
      </c>
      <c r="B2734" t="s">
        <v>10483</v>
      </c>
      <c r="C2734" t="b">
        <f>COUNTIF(Table_Beispiel[relWort], Table_Nomen[[#This Row],[wortKey]]) &gt; 0</f>
        <v>0</v>
      </c>
      <c r="F2734" t="str">
        <f t="shared" si="35"/>
        <v/>
      </c>
      <c r="J2734" t="s">
        <v>5403</v>
      </c>
      <c r="K2734" t="s">
        <v>5438</v>
      </c>
      <c r="L2734" t="s">
        <v>45</v>
      </c>
      <c r="M2734" t="s">
        <v>5606</v>
      </c>
      <c r="N2734" t="s">
        <v>7520</v>
      </c>
      <c r="O2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ihr)KeyPräteritumKey</v>
      </c>
      <c r="P2734">
        <v>2733</v>
      </c>
    </row>
    <row r="2735" spans="1:16">
      <c r="A2735" t="s">
        <v>7603</v>
      </c>
      <c r="B2735" t="s">
        <v>10484</v>
      </c>
      <c r="C2735" t="b">
        <f>COUNTIF(Table_Beispiel[relWort], Table_Nomen[[#This Row],[wortKey]]) &gt; 0</f>
        <v>0</v>
      </c>
      <c r="F2735" t="str">
        <f t="shared" si="35"/>
        <v/>
      </c>
      <c r="J2735" t="s">
        <v>5403</v>
      </c>
      <c r="K2735" t="s">
        <v>5439</v>
      </c>
      <c r="L2735" t="s">
        <v>45</v>
      </c>
      <c r="M2735" t="s">
        <v>5606</v>
      </c>
      <c r="N2735" t="s">
        <v>7520</v>
      </c>
      <c r="O2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ihr)KeyPräteritumKey</v>
      </c>
      <c r="P2735">
        <v>2734</v>
      </c>
    </row>
    <row r="2736" spans="1:16">
      <c r="A2736" t="s">
        <v>7604</v>
      </c>
      <c r="B2736" t="s">
        <v>10485</v>
      </c>
      <c r="C2736" t="b">
        <f>COUNTIF(Table_Beispiel[relWort], Table_Nomen[[#This Row],[wortKey]]) &gt; 0</f>
        <v>0</v>
      </c>
      <c r="F2736" t="str">
        <f t="shared" si="35"/>
        <v/>
      </c>
      <c r="J2736" t="s">
        <v>5403</v>
      </c>
      <c r="K2736" t="s">
        <v>5440</v>
      </c>
      <c r="L2736" t="s">
        <v>45</v>
      </c>
      <c r="M2736" t="s">
        <v>5606</v>
      </c>
      <c r="N2736" t="s">
        <v>7520</v>
      </c>
      <c r="O2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ihr)KeyPräteritumKey</v>
      </c>
      <c r="P2736">
        <v>2735</v>
      </c>
    </row>
    <row r="2737" spans="1:16">
      <c r="A2737" t="s">
        <v>7605</v>
      </c>
      <c r="B2737" t="s">
        <v>10486</v>
      </c>
      <c r="C2737" t="b">
        <f>COUNTIF(Table_Beispiel[relWort], Table_Nomen[[#This Row],[wortKey]]) &gt; 0</f>
        <v>0</v>
      </c>
      <c r="F2737" t="str">
        <f t="shared" si="35"/>
        <v/>
      </c>
      <c r="J2737" t="s">
        <v>5403</v>
      </c>
      <c r="K2737" t="s">
        <v>5441</v>
      </c>
      <c r="L2737" t="s">
        <v>45</v>
      </c>
      <c r="M2737" t="s">
        <v>5606</v>
      </c>
      <c r="N2737" t="s">
        <v>7520</v>
      </c>
      <c r="O2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ihr)KeyPräteritumKey</v>
      </c>
      <c r="P2737">
        <v>2736</v>
      </c>
    </row>
    <row r="2738" spans="1:16">
      <c r="A2738" t="s">
        <v>7606</v>
      </c>
      <c r="B2738" t="s">
        <v>10464</v>
      </c>
      <c r="C2738" t="b">
        <f>COUNTIF(Table_Beispiel[relWort], Table_Nomen[[#This Row],[wortKey]]) &gt; 0</f>
        <v>0</v>
      </c>
      <c r="F2738" t="str">
        <f t="shared" si="35"/>
        <v/>
      </c>
      <c r="J2738" t="s">
        <v>5403</v>
      </c>
      <c r="K2738" t="s">
        <v>5442</v>
      </c>
      <c r="L2738" t="s">
        <v>45</v>
      </c>
      <c r="M2738" t="s">
        <v>5606</v>
      </c>
      <c r="N2738" t="s">
        <v>7520</v>
      </c>
      <c r="O2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ihr)KeyPräteritumKey</v>
      </c>
      <c r="P2738">
        <v>2737</v>
      </c>
    </row>
    <row r="2739" spans="1:16">
      <c r="A2739" t="s">
        <v>7724</v>
      </c>
      <c r="B2739" t="s">
        <v>10487</v>
      </c>
      <c r="C2739" t="b">
        <f>COUNTIF(Table_Beispiel[relWort], Table_Nomen[[#This Row],[wortKey]]) &gt; 0</f>
        <v>0</v>
      </c>
      <c r="F2739" t="str">
        <f t="shared" si="35"/>
        <v/>
      </c>
      <c r="J2739" t="s">
        <v>5403</v>
      </c>
      <c r="K2739" t="s">
        <v>5443</v>
      </c>
      <c r="L2739" t="s">
        <v>45</v>
      </c>
      <c r="M2739" t="s">
        <v>5606</v>
      </c>
      <c r="N2739" t="s">
        <v>7520</v>
      </c>
      <c r="O2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ihr)KeyPräteritumKey</v>
      </c>
      <c r="P2739">
        <v>2738</v>
      </c>
    </row>
    <row r="2740" spans="1:16">
      <c r="A2740" t="s">
        <v>7607</v>
      </c>
      <c r="B2740" t="s">
        <v>10488</v>
      </c>
      <c r="C2740" t="b">
        <f>COUNTIF(Table_Beispiel[relWort], Table_Nomen[[#This Row],[wortKey]]) &gt; 0</f>
        <v>0</v>
      </c>
      <c r="F2740" t="str">
        <f t="shared" si="35"/>
        <v/>
      </c>
      <c r="J2740" t="s">
        <v>5403</v>
      </c>
      <c r="K2740" t="s">
        <v>5444</v>
      </c>
      <c r="L2740" t="s">
        <v>45</v>
      </c>
      <c r="M2740" t="s">
        <v>5606</v>
      </c>
      <c r="N2740" t="s">
        <v>7520</v>
      </c>
      <c r="O2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ihr)KeyPräteritumKey</v>
      </c>
      <c r="P2740">
        <v>2739</v>
      </c>
    </row>
    <row r="2741" spans="1:16">
      <c r="A2741" t="s">
        <v>7608</v>
      </c>
      <c r="B2741" t="s">
        <v>10489</v>
      </c>
      <c r="C2741" t="b">
        <f>COUNTIF(Table_Beispiel[relWort], Table_Nomen[[#This Row],[wortKey]]) &gt; 0</f>
        <v>0</v>
      </c>
      <c r="F2741" t="str">
        <f t="shared" si="35"/>
        <v/>
      </c>
      <c r="J2741" t="s">
        <v>5403</v>
      </c>
      <c r="K2741" t="s">
        <v>5445</v>
      </c>
      <c r="L2741" t="s">
        <v>45</v>
      </c>
      <c r="M2741" t="s">
        <v>5606</v>
      </c>
      <c r="N2741" t="s">
        <v>7520</v>
      </c>
      <c r="O2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ihr)KeyPräteritumKey</v>
      </c>
      <c r="P2741">
        <v>2740</v>
      </c>
    </row>
    <row r="2742" spans="1:16">
      <c r="A2742" t="s">
        <v>7609</v>
      </c>
      <c r="B2742" t="s">
        <v>10490</v>
      </c>
      <c r="C2742" t="b">
        <f>COUNTIF(Table_Beispiel[relWort], Table_Nomen[[#This Row],[wortKey]]) &gt; 0</f>
        <v>0</v>
      </c>
      <c r="F2742" t="str">
        <f t="shared" si="35"/>
        <v/>
      </c>
      <c r="J2742" t="s">
        <v>5403</v>
      </c>
      <c r="K2742" t="s">
        <v>5446</v>
      </c>
      <c r="L2742" t="s">
        <v>45</v>
      </c>
      <c r="M2742" t="s">
        <v>5606</v>
      </c>
      <c r="N2742" t="s">
        <v>7520</v>
      </c>
      <c r="O2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ihr)KeyPräteritumKey</v>
      </c>
      <c r="P2742">
        <v>2741</v>
      </c>
    </row>
    <row r="2743" spans="1:16">
      <c r="A2743" t="s">
        <v>7610</v>
      </c>
      <c r="B2743" t="s">
        <v>10491</v>
      </c>
      <c r="C2743" t="b">
        <f>COUNTIF(Table_Beispiel[relWort], Table_Nomen[[#This Row],[wortKey]]) &gt; 0</f>
        <v>0</v>
      </c>
      <c r="F2743" t="str">
        <f t="shared" si="35"/>
        <v/>
      </c>
      <c r="J2743" t="s">
        <v>5403</v>
      </c>
      <c r="K2743" t="s">
        <v>5447</v>
      </c>
      <c r="L2743" t="s">
        <v>45</v>
      </c>
      <c r="M2743" t="s">
        <v>5606</v>
      </c>
      <c r="N2743" t="s">
        <v>7520</v>
      </c>
      <c r="O2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ihr)KeyPräteritumKey</v>
      </c>
      <c r="P2743">
        <v>2742</v>
      </c>
    </row>
    <row r="2744" spans="1:16">
      <c r="A2744" t="s">
        <v>7611</v>
      </c>
      <c r="B2744" t="s">
        <v>10492</v>
      </c>
      <c r="C2744" t="b">
        <f>COUNTIF(Table_Beispiel[relWort], Table_Nomen[[#This Row],[wortKey]]) &gt; 0</f>
        <v>0</v>
      </c>
      <c r="F2744" t="str">
        <f t="shared" si="35"/>
        <v/>
      </c>
      <c r="J2744" t="s">
        <v>5403</v>
      </c>
      <c r="K2744" t="s">
        <v>5448</v>
      </c>
      <c r="L2744" t="s">
        <v>45</v>
      </c>
      <c r="M2744" t="s">
        <v>5606</v>
      </c>
      <c r="N2744" t="s">
        <v>7520</v>
      </c>
      <c r="O2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ihr)KeyPräteritumKey</v>
      </c>
      <c r="P2744">
        <v>2743</v>
      </c>
    </row>
    <row r="2745" spans="1:16">
      <c r="A2745" t="s">
        <v>7612</v>
      </c>
      <c r="B2745" t="s">
        <v>10493</v>
      </c>
      <c r="C2745" t="b">
        <f>COUNTIF(Table_Beispiel[relWort], Table_Nomen[[#This Row],[wortKey]]) &gt; 0</f>
        <v>0</v>
      </c>
      <c r="F2745" t="str">
        <f t="shared" si="35"/>
        <v/>
      </c>
      <c r="J2745" t="s">
        <v>5403</v>
      </c>
      <c r="K2745" t="s">
        <v>5449</v>
      </c>
      <c r="L2745" t="s">
        <v>45</v>
      </c>
      <c r="M2745" t="s">
        <v>5606</v>
      </c>
      <c r="N2745" t="s">
        <v>7520</v>
      </c>
      <c r="O2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ihr)KeyPräteritumKey</v>
      </c>
      <c r="P2745">
        <v>2744</v>
      </c>
    </row>
    <row r="2746" spans="1:16">
      <c r="A2746" t="s">
        <v>7725</v>
      </c>
      <c r="B2746" t="s">
        <v>10494</v>
      </c>
      <c r="C2746" t="b">
        <f>COUNTIF(Table_Beispiel[relWort], Table_Nomen[[#This Row],[wortKey]]) &gt; 0</f>
        <v>0</v>
      </c>
      <c r="F2746" t="str">
        <f t="shared" si="35"/>
        <v/>
      </c>
      <c r="J2746" t="s">
        <v>5403</v>
      </c>
      <c r="K2746" t="s">
        <v>5450</v>
      </c>
      <c r="L2746" t="s">
        <v>45</v>
      </c>
      <c r="M2746" t="s">
        <v>5606</v>
      </c>
      <c r="N2746" t="s">
        <v>7520</v>
      </c>
      <c r="O2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ihr)KeyPräteritumKey</v>
      </c>
      <c r="P2746">
        <v>2745</v>
      </c>
    </row>
    <row r="2747" spans="1:16">
      <c r="A2747" t="s">
        <v>7726</v>
      </c>
      <c r="B2747" t="s">
        <v>10495</v>
      </c>
      <c r="C2747" t="b">
        <f>COUNTIF(Table_Beispiel[relWort], Table_Nomen[[#This Row],[wortKey]]) &gt; 0</f>
        <v>0</v>
      </c>
      <c r="F2747" t="str">
        <f t="shared" si="35"/>
        <v/>
      </c>
      <c r="J2747" t="s">
        <v>5403</v>
      </c>
      <c r="K2747" t="s">
        <v>5451</v>
      </c>
      <c r="L2747" t="s">
        <v>45</v>
      </c>
      <c r="M2747" t="s">
        <v>5606</v>
      </c>
      <c r="N2747" t="s">
        <v>7520</v>
      </c>
      <c r="O2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ihr)KeyPräteritumKey</v>
      </c>
      <c r="P2747">
        <v>2746</v>
      </c>
    </row>
    <row r="2748" spans="1:16">
      <c r="A2748" t="s">
        <v>7613</v>
      </c>
      <c r="B2748" t="s">
        <v>10496</v>
      </c>
      <c r="C2748" t="b">
        <f>COUNTIF(Table_Beispiel[relWort], Table_Nomen[[#This Row],[wortKey]]) &gt; 0</f>
        <v>0</v>
      </c>
      <c r="F2748" t="str">
        <f t="shared" si="35"/>
        <v/>
      </c>
      <c r="J2748" t="s">
        <v>5403</v>
      </c>
      <c r="K2748" t="s">
        <v>5452</v>
      </c>
      <c r="L2748" t="s">
        <v>45</v>
      </c>
      <c r="M2748" t="s">
        <v>5606</v>
      </c>
      <c r="N2748" t="s">
        <v>7520</v>
      </c>
      <c r="O2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ihr)KeyPräteritumKey</v>
      </c>
      <c r="P2748">
        <v>2747</v>
      </c>
    </row>
    <row r="2749" spans="1:16">
      <c r="A2749" t="s">
        <v>7614</v>
      </c>
      <c r="B2749" t="s">
        <v>10497</v>
      </c>
      <c r="C2749" t="b">
        <f>COUNTIF(Table_Beispiel[relWort], Table_Nomen[[#This Row],[wortKey]]) &gt; 0</f>
        <v>0</v>
      </c>
      <c r="F2749" t="str">
        <f t="shared" si="35"/>
        <v/>
      </c>
      <c r="J2749" t="s">
        <v>5403</v>
      </c>
      <c r="K2749" t="s">
        <v>5453</v>
      </c>
      <c r="L2749" t="s">
        <v>45</v>
      </c>
      <c r="M2749" t="s">
        <v>5606</v>
      </c>
      <c r="N2749" t="s">
        <v>7520</v>
      </c>
      <c r="O2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ihr)KeyPräteritumKey</v>
      </c>
      <c r="P2749">
        <v>2748</v>
      </c>
    </row>
    <row r="2750" spans="1:16">
      <c r="A2750" t="s">
        <v>7615</v>
      </c>
      <c r="B2750" t="s">
        <v>10498</v>
      </c>
      <c r="C2750" t="b">
        <f>COUNTIF(Table_Beispiel[relWort], Table_Nomen[[#This Row],[wortKey]]) &gt; 0</f>
        <v>0</v>
      </c>
      <c r="F2750" t="str">
        <f t="shared" si="35"/>
        <v/>
      </c>
      <c r="J2750" t="s">
        <v>5403</v>
      </c>
      <c r="K2750" t="s">
        <v>5454</v>
      </c>
      <c r="L2750" t="s">
        <v>45</v>
      </c>
      <c r="M2750" t="s">
        <v>5606</v>
      </c>
      <c r="N2750" t="s">
        <v>7520</v>
      </c>
      <c r="O2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ihr)KeyPräteritumKey</v>
      </c>
      <c r="P2750">
        <v>2749</v>
      </c>
    </row>
    <row r="2751" spans="1:16">
      <c r="A2751" t="s">
        <v>7616</v>
      </c>
      <c r="B2751" t="s">
        <v>10499</v>
      </c>
      <c r="C2751" t="b">
        <f>COUNTIF(Table_Beispiel[relWort], Table_Nomen[[#This Row],[wortKey]]) &gt; 0</f>
        <v>0</v>
      </c>
      <c r="F2751" t="str">
        <f t="shared" si="35"/>
        <v/>
      </c>
      <c r="J2751" t="s">
        <v>5403</v>
      </c>
      <c r="K2751" t="s">
        <v>5455</v>
      </c>
      <c r="L2751" t="s">
        <v>45</v>
      </c>
      <c r="M2751" t="s">
        <v>5606</v>
      </c>
      <c r="N2751" t="s">
        <v>7520</v>
      </c>
      <c r="O2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ihr)KeyPräteritumKey</v>
      </c>
      <c r="P2751">
        <v>2750</v>
      </c>
    </row>
    <row r="2752" spans="1:16">
      <c r="A2752" t="s">
        <v>7727</v>
      </c>
      <c r="B2752" t="s">
        <v>10500</v>
      </c>
      <c r="C2752" t="b">
        <f>COUNTIF(Table_Beispiel[relWort], Table_Nomen[[#This Row],[wortKey]]) &gt; 0</f>
        <v>0</v>
      </c>
      <c r="F2752" t="str">
        <f t="shared" si="35"/>
        <v/>
      </c>
      <c r="J2752" t="s">
        <v>5403</v>
      </c>
      <c r="K2752" t="s">
        <v>5406</v>
      </c>
      <c r="L2752" t="s">
        <v>46</v>
      </c>
      <c r="M2752" t="s">
        <v>5606</v>
      </c>
      <c r="N2752" t="s">
        <v>7520</v>
      </c>
      <c r="O2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ihr)KeyPräteritumKey</v>
      </c>
      <c r="P2752">
        <v>2751</v>
      </c>
    </row>
    <row r="2753" spans="1:16">
      <c r="A2753" t="s">
        <v>7728</v>
      </c>
      <c r="B2753" t="s">
        <v>10501</v>
      </c>
      <c r="C2753" t="b">
        <f>COUNTIF(Table_Beispiel[relWort], Table_Nomen[[#This Row],[wortKey]]) &gt; 0</f>
        <v>0</v>
      </c>
      <c r="F2753" t="str">
        <f t="shared" si="35"/>
        <v/>
      </c>
      <c r="J2753" t="s">
        <v>5403</v>
      </c>
      <c r="K2753" t="s">
        <v>5407</v>
      </c>
      <c r="L2753" t="s">
        <v>46</v>
      </c>
      <c r="M2753" t="s">
        <v>5606</v>
      </c>
      <c r="N2753" t="s">
        <v>7520</v>
      </c>
      <c r="O2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ihr)KeyPräteritumKey</v>
      </c>
      <c r="P2753">
        <v>2752</v>
      </c>
    </row>
    <row r="2754" spans="1:16">
      <c r="A2754" t="s">
        <v>7729</v>
      </c>
      <c r="B2754" t="s">
        <v>10502</v>
      </c>
      <c r="C2754" t="b">
        <f>COUNTIF(Table_Beispiel[relWort], Table_Nomen[[#This Row],[wortKey]]) &gt; 0</f>
        <v>0</v>
      </c>
      <c r="F2754" t="str">
        <f t="shared" si="35"/>
        <v/>
      </c>
      <c r="J2754" t="s">
        <v>5403</v>
      </c>
      <c r="K2754" t="s">
        <v>5408</v>
      </c>
      <c r="L2754" t="s">
        <v>46</v>
      </c>
      <c r="M2754" t="s">
        <v>5606</v>
      </c>
      <c r="N2754" t="s">
        <v>7520</v>
      </c>
      <c r="O2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ihr)KeyPräteritumKey</v>
      </c>
      <c r="P2754">
        <v>2753</v>
      </c>
    </row>
    <row r="2755" spans="1:16">
      <c r="A2755" t="s">
        <v>7730</v>
      </c>
      <c r="B2755" t="s">
        <v>10503</v>
      </c>
      <c r="C2755" t="b">
        <f>COUNTIF(Table_Beispiel[relWort], Table_Nomen[[#This Row],[wortKey]]) &gt; 0</f>
        <v>0</v>
      </c>
      <c r="F2755" t="str">
        <f t="shared" si="35"/>
        <v/>
      </c>
      <c r="J2755" t="s">
        <v>5403</v>
      </c>
      <c r="K2755" t="s">
        <v>5409</v>
      </c>
      <c r="L2755" t="s">
        <v>46</v>
      </c>
      <c r="M2755" t="s">
        <v>5606</v>
      </c>
      <c r="N2755" t="s">
        <v>7520</v>
      </c>
      <c r="O2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ihr)KeyPräteritumKey</v>
      </c>
      <c r="P2755">
        <v>2754</v>
      </c>
    </row>
    <row r="2756" spans="1:16">
      <c r="A2756" t="s">
        <v>7731</v>
      </c>
      <c r="B2756" t="s">
        <v>10504</v>
      </c>
      <c r="C2756" t="b">
        <f>COUNTIF(Table_Beispiel[relWort], Table_Nomen[[#This Row],[wortKey]]) &gt; 0</f>
        <v>0</v>
      </c>
      <c r="F2756" t="str">
        <f t="shared" si="35"/>
        <v/>
      </c>
      <c r="J2756" t="s">
        <v>5403</v>
      </c>
      <c r="K2756" t="s">
        <v>5410</v>
      </c>
      <c r="L2756" t="s">
        <v>46</v>
      </c>
      <c r="M2756" t="s">
        <v>5606</v>
      </c>
      <c r="N2756" t="s">
        <v>7520</v>
      </c>
      <c r="O2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ihr)KeyPräteritumKey</v>
      </c>
      <c r="P2756">
        <v>2755</v>
      </c>
    </row>
    <row r="2757" spans="1:16">
      <c r="A2757" t="s">
        <v>7732</v>
      </c>
      <c r="B2757" t="s">
        <v>10505</v>
      </c>
      <c r="C2757" t="b">
        <f>COUNTIF(Table_Beispiel[relWort], Table_Nomen[[#This Row],[wortKey]]) &gt; 0</f>
        <v>0</v>
      </c>
      <c r="F2757" t="str">
        <f t="shared" si="35"/>
        <v/>
      </c>
      <c r="J2757" t="s">
        <v>5403</v>
      </c>
      <c r="K2757" t="s">
        <v>5411</v>
      </c>
      <c r="L2757" t="s">
        <v>46</v>
      </c>
      <c r="M2757" t="s">
        <v>5606</v>
      </c>
      <c r="N2757" t="s">
        <v>7520</v>
      </c>
      <c r="O2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ihr)KeyPräteritumKey</v>
      </c>
      <c r="P2757">
        <v>2756</v>
      </c>
    </row>
    <row r="2758" spans="1:16">
      <c r="A2758" t="s">
        <v>7733</v>
      </c>
      <c r="B2758" t="s">
        <v>10506</v>
      </c>
      <c r="C2758" t="b">
        <f>COUNTIF(Table_Beispiel[relWort], Table_Nomen[[#This Row],[wortKey]]) &gt; 0</f>
        <v>0</v>
      </c>
      <c r="F2758" t="str">
        <f t="shared" si="35"/>
        <v/>
      </c>
      <c r="J2758" t="s">
        <v>5403</v>
      </c>
      <c r="K2758" t="s">
        <v>5412</v>
      </c>
      <c r="L2758" t="s">
        <v>46</v>
      </c>
      <c r="M2758" t="s">
        <v>5606</v>
      </c>
      <c r="N2758" t="s">
        <v>7520</v>
      </c>
      <c r="O2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ihr)KeyPräteritumKey</v>
      </c>
      <c r="P2758">
        <v>2757</v>
      </c>
    </row>
    <row r="2759" spans="1:16">
      <c r="A2759" t="s">
        <v>7734</v>
      </c>
      <c r="B2759" t="s">
        <v>10507</v>
      </c>
      <c r="C2759" t="b">
        <f>COUNTIF(Table_Beispiel[relWort], Table_Nomen[[#This Row],[wortKey]]) &gt; 0</f>
        <v>0</v>
      </c>
      <c r="F2759" t="str">
        <f t="shared" si="35"/>
        <v/>
      </c>
      <c r="J2759" t="s">
        <v>5403</v>
      </c>
      <c r="K2759" t="s">
        <v>5413</v>
      </c>
      <c r="L2759" t="s">
        <v>46</v>
      </c>
      <c r="M2759" t="s">
        <v>5606</v>
      </c>
      <c r="N2759" t="s">
        <v>7520</v>
      </c>
      <c r="O2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ihr)KeyPräteritumKey</v>
      </c>
      <c r="P2759">
        <v>2758</v>
      </c>
    </row>
    <row r="2760" spans="1:16">
      <c r="A2760" t="s">
        <v>7735</v>
      </c>
      <c r="B2760" t="s">
        <v>10508</v>
      </c>
      <c r="C2760" t="b">
        <f>COUNTIF(Table_Beispiel[relWort], Table_Nomen[[#This Row],[wortKey]]) &gt; 0</f>
        <v>0</v>
      </c>
      <c r="F2760" t="str">
        <f t="shared" si="35"/>
        <v/>
      </c>
      <c r="J2760" t="s">
        <v>5403</v>
      </c>
      <c r="K2760" t="s">
        <v>5414</v>
      </c>
      <c r="L2760" t="s">
        <v>46</v>
      </c>
      <c r="M2760" t="s">
        <v>5606</v>
      </c>
      <c r="N2760" t="s">
        <v>7520</v>
      </c>
      <c r="O2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ihr)KeyPräteritumKey</v>
      </c>
      <c r="P2760">
        <v>2759</v>
      </c>
    </row>
    <row r="2761" spans="1:16">
      <c r="A2761" t="s">
        <v>7736</v>
      </c>
      <c r="B2761" t="s">
        <v>10504</v>
      </c>
      <c r="C2761" t="b">
        <f>COUNTIF(Table_Beispiel[relWort], Table_Nomen[[#This Row],[wortKey]]) &gt; 0</f>
        <v>0</v>
      </c>
      <c r="F2761" t="str">
        <f t="shared" si="35"/>
        <v/>
      </c>
      <c r="J2761" t="s">
        <v>5403</v>
      </c>
      <c r="K2761" t="s">
        <v>5415</v>
      </c>
      <c r="L2761" t="s">
        <v>46</v>
      </c>
      <c r="M2761" t="s">
        <v>5606</v>
      </c>
      <c r="N2761" t="s">
        <v>7520</v>
      </c>
      <c r="O2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ihr)KeyPräteritumKey</v>
      </c>
      <c r="P2761">
        <v>2760</v>
      </c>
    </row>
    <row r="2762" spans="1:16">
      <c r="A2762" t="s">
        <v>7737</v>
      </c>
      <c r="B2762" t="s">
        <v>10509</v>
      </c>
      <c r="C2762" t="b">
        <f>COUNTIF(Table_Beispiel[relWort], Table_Nomen[[#This Row],[wortKey]]) &gt; 0</f>
        <v>0</v>
      </c>
      <c r="F2762" t="str">
        <f t="shared" si="35"/>
        <v/>
      </c>
      <c r="J2762" t="s">
        <v>5403</v>
      </c>
      <c r="K2762" t="s">
        <v>5416</v>
      </c>
      <c r="L2762" t="s">
        <v>46</v>
      </c>
      <c r="M2762" t="s">
        <v>5606</v>
      </c>
      <c r="N2762" t="s">
        <v>7520</v>
      </c>
      <c r="O2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ihr)KeyPräteritumKey</v>
      </c>
      <c r="P2762">
        <v>2761</v>
      </c>
    </row>
    <row r="2763" spans="1:16">
      <c r="A2763" t="s">
        <v>7738</v>
      </c>
      <c r="B2763" t="s">
        <v>10510</v>
      </c>
      <c r="C2763" t="b">
        <f>COUNTIF(Table_Beispiel[relWort], Table_Nomen[[#This Row],[wortKey]]) &gt; 0</f>
        <v>0</v>
      </c>
      <c r="F2763" t="str">
        <f t="shared" si="35"/>
        <v/>
      </c>
      <c r="J2763" t="s">
        <v>5403</v>
      </c>
      <c r="K2763" t="s">
        <v>5417</v>
      </c>
      <c r="L2763" t="s">
        <v>46</v>
      </c>
      <c r="M2763" t="s">
        <v>5606</v>
      </c>
      <c r="N2763" t="s">
        <v>7520</v>
      </c>
      <c r="O2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ihr)KeyPräteritumKey</v>
      </c>
      <c r="P2763">
        <v>2762</v>
      </c>
    </row>
    <row r="2764" spans="1:16">
      <c r="A2764" t="s">
        <v>7739</v>
      </c>
      <c r="B2764" t="s">
        <v>10511</v>
      </c>
      <c r="C2764" t="b">
        <f>COUNTIF(Table_Beispiel[relWort], Table_Nomen[[#This Row],[wortKey]]) &gt; 0</f>
        <v>0</v>
      </c>
      <c r="F2764" t="str">
        <f t="shared" si="35"/>
        <v/>
      </c>
      <c r="J2764" t="s">
        <v>5403</v>
      </c>
      <c r="K2764" t="s">
        <v>5418</v>
      </c>
      <c r="L2764" t="s">
        <v>46</v>
      </c>
      <c r="M2764" t="s">
        <v>5606</v>
      </c>
      <c r="N2764" t="s">
        <v>7520</v>
      </c>
      <c r="O2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ihr)KeyPräteritumKey</v>
      </c>
      <c r="P2764">
        <v>2763</v>
      </c>
    </row>
    <row r="2765" spans="1:16">
      <c r="A2765" t="s">
        <v>7740</v>
      </c>
      <c r="B2765" t="s">
        <v>10512</v>
      </c>
      <c r="C2765" t="b">
        <f>COUNTIF(Table_Beispiel[relWort], Table_Nomen[[#This Row],[wortKey]]) &gt; 0</f>
        <v>0</v>
      </c>
      <c r="F2765" t="str">
        <f t="shared" si="35"/>
        <v/>
      </c>
      <c r="J2765" t="s">
        <v>5403</v>
      </c>
      <c r="K2765" t="s">
        <v>5419</v>
      </c>
      <c r="L2765" t="s">
        <v>46</v>
      </c>
      <c r="M2765" t="s">
        <v>5606</v>
      </c>
      <c r="N2765" t="s">
        <v>7520</v>
      </c>
      <c r="O2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ihr)KeyPräteritumKey</v>
      </c>
      <c r="P2765">
        <v>2764</v>
      </c>
    </row>
    <row r="2766" spans="1:16">
      <c r="A2766" t="s">
        <v>7741</v>
      </c>
      <c r="B2766" t="s">
        <v>10513</v>
      </c>
      <c r="C2766" t="b">
        <f>COUNTIF(Table_Beispiel[relWort], Table_Nomen[[#This Row],[wortKey]]) &gt; 0</f>
        <v>0</v>
      </c>
      <c r="F2766" t="str">
        <f t="shared" si="35"/>
        <v/>
      </c>
      <c r="J2766" t="s">
        <v>5403</v>
      </c>
      <c r="K2766" t="s">
        <v>5420</v>
      </c>
      <c r="L2766" t="s">
        <v>46</v>
      </c>
      <c r="M2766" t="s">
        <v>5606</v>
      </c>
      <c r="N2766" t="s">
        <v>7520</v>
      </c>
      <c r="O2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ihr)KeyPräteritumKey</v>
      </c>
      <c r="P2766">
        <v>2765</v>
      </c>
    </row>
    <row r="2767" spans="1:16">
      <c r="A2767" t="s">
        <v>7742</v>
      </c>
      <c r="B2767" t="s">
        <v>10514</v>
      </c>
      <c r="C2767" t="b">
        <f>COUNTIF(Table_Beispiel[relWort], Table_Nomen[[#This Row],[wortKey]]) &gt; 0</f>
        <v>0</v>
      </c>
      <c r="F2767" t="str">
        <f t="shared" si="35"/>
        <v/>
      </c>
      <c r="J2767" t="s">
        <v>5403</v>
      </c>
      <c r="K2767" t="s">
        <v>5421</v>
      </c>
      <c r="L2767" t="s">
        <v>46</v>
      </c>
      <c r="M2767" t="s">
        <v>5606</v>
      </c>
      <c r="N2767" t="s">
        <v>7520</v>
      </c>
      <c r="O2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ihr)KeyPräteritumKey</v>
      </c>
      <c r="P2767">
        <v>2766</v>
      </c>
    </row>
    <row r="2768" spans="1:16">
      <c r="A2768" t="s">
        <v>7743</v>
      </c>
      <c r="B2768" t="s">
        <v>10515</v>
      </c>
      <c r="C2768" t="b">
        <f>COUNTIF(Table_Beispiel[relWort], Table_Nomen[[#This Row],[wortKey]]) &gt; 0</f>
        <v>0</v>
      </c>
      <c r="F2768" t="str">
        <f t="shared" si="35"/>
        <v/>
      </c>
      <c r="J2768" t="s">
        <v>5403</v>
      </c>
      <c r="K2768" t="s">
        <v>5422</v>
      </c>
      <c r="L2768" t="s">
        <v>46</v>
      </c>
      <c r="M2768" t="s">
        <v>5606</v>
      </c>
      <c r="N2768" t="s">
        <v>7520</v>
      </c>
      <c r="O2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ihr)KeyPräteritumKey</v>
      </c>
      <c r="P2768">
        <v>2767</v>
      </c>
    </row>
    <row r="2769" spans="1:16">
      <c r="A2769" t="s">
        <v>7744</v>
      </c>
      <c r="B2769" t="s">
        <v>10516</v>
      </c>
      <c r="C2769" t="b">
        <f>COUNTIF(Table_Beispiel[relWort], Table_Nomen[[#This Row],[wortKey]]) &gt; 0</f>
        <v>0</v>
      </c>
      <c r="F2769" t="str">
        <f t="shared" si="35"/>
        <v/>
      </c>
      <c r="J2769" t="s">
        <v>5403</v>
      </c>
      <c r="K2769" t="s">
        <v>5423</v>
      </c>
      <c r="L2769" t="s">
        <v>46</v>
      </c>
      <c r="M2769" t="s">
        <v>5606</v>
      </c>
      <c r="N2769" t="s">
        <v>7520</v>
      </c>
      <c r="O2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ihr)KeyPräteritumKey</v>
      </c>
      <c r="P2769">
        <v>2768</v>
      </c>
    </row>
    <row r="2770" spans="1:16">
      <c r="A2770" t="s">
        <v>7745</v>
      </c>
      <c r="B2770" t="s">
        <v>10517</v>
      </c>
      <c r="C2770" t="b">
        <f>COUNTIF(Table_Beispiel[relWort], Table_Nomen[[#This Row],[wortKey]]) &gt; 0</f>
        <v>0</v>
      </c>
      <c r="F2770" t="str">
        <f t="shared" si="35"/>
        <v/>
      </c>
      <c r="J2770" t="s">
        <v>5403</v>
      </c>
      <c r="K2770" t="s">
        <v>5424</v>
      </c>
      <c r="L2770" t="s">
        <v>46</v>
      </c>
      <c r="M2770" t="s">
        <v>5606</v>
      </c>
      <c r="N2770" t="s">
        <v>7520</v>
      </c>
      <c r="O2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ihr)KeyPräteritumKey</v>
      </c>
      <c r="P2770">
        <v>2769</v>
      </c>
    </row>
    <row r="2771" spans="1:16">
      <c r="A2771" t="s">
        <v>7746</v>
      </c>
      <c r="B2771" t="s">
        <v>10518</v>
      </c>
      <c r="C2771" t="b">
        <f>COUNTIF(Table_Beispiel[relWort], Table_Nomen[[#This Row],[wortKey]]) &gt; 0</f>
        <v>0</v>
      </c>
      <c r="F2771" t="str">
        <f t="shared" si="35"/>
        <v/>
      </c>
      <c r="J2771" t="s">
        <v>5403</v>
      </c>
      <c r="K2771" t="s">
        <v>5425</v>
      </c>
      <c r="L2771" t="s">
        <v>46</v>
      </c>
      <c r="M2771" t="s">
        <v>5606</v>
      </c>
      <c r="N2771" t="s">
        <v>7520</v>
      </c>
      <c r="O2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ihr)KeyPräteritumKey</v>
      </c>
      <c r="P2771">
        <v>2770</v>
      </c>
    </row>
    <row r="2772" spans="1:16">
      <c r="A2772" t="s">
        <v>7747</v>
      </c>
      <c r="B2772" t="s">
        <v>10519</v>
      </c>
      <c r="C2772" t="b">
        <f>COUNTIF(Table_Beispiel[relWort], Table_Nomen[[#This Row],[wortKey]]) &gt; 0</f>
        <v>0</v>
      </c>
      <c r="F2772" t="str">
        <f t="shared" si="35"/>
        <v/>
      </c>
      <c r="J2772" t="s">
        <v>5403</v>
      </c>
      <c r="K2772" t="s">
        <v>5426</v>
      </c>
      <c r="L2772" t="s">
        <v>46</v>
      </c>
      <c r="M2772" t="s">
        <v>5606</v>
      </c>
      <c r="N2772" t="s">
        <v>7520</v>
      </c>
      <c r="O2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ihr)KeyPräteritumKey</v>
      </c>
      <c r="P2772">
        <v>2771</v>
      </c>
    </row>
    <row r="2773" spans="1:16">
      <c r="A2773" t="s">
        <v>7748</v>
      </c>
      <c r="B2773" t="s">
        <v>10520</v>
      </c>
      <c r="C2773" t="b">
        <f>COUNTIF(Table_Beispiel[relWort], Table_Nomen[[#This Row],[wortKey]]) &gt; 0</f>
        <v>0</v>
      </c>
      <c r="F2773" t="str">
        <f t="shared" si="35"/>
        <v/>
      </c>
      <c r="J2773" t="s">
        <v>5403</v>
      </c>
      <c r="K2773" t="s">
        <v>5427</v>
      </c>
      <c r="L2773" t="s">
        <v>46</v>
      </c>
      <c r="M2773" t="s">
        <v>5606</v>
      </c>
      <c r="N2773" t="s">
        <v>7520</v>
      </c>
      <c r="O2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ihr)KeyPräteritumKey</v>
      </c>
      <c r="P2773">
        <v>2772</v>
      </c>
    </row>
    <row r="2774" spans="1:16">
      <c r="A2774" t="s">
        <v>7749</v>
      </c>
      <c r="B2774" t="s">
        <v>10506</v>
      </c>
      <c r="C2774" t="b">
        <f>COUNTIF(Table_Beispiel[relWort], Table_Nomen[[#This Row],[wortKey]]) &gt; 0</f>
        <v>0</v>
      </c>
      <c r="F2774" t="str">
        <f t="shared" si="35"/>
        <v/>
      </c>
      <c r="J2774" t="s">
        <v>5403</v>
      </c>
      <c r="K2774" t="s">
        <v>5428</v>
      </c>
      <c r="L2774" t="s">
        <v>46</v>
      </c>
      <c r="M2774" t="s">
        <v>5606</v>
      </c>
      <c r="N2774" t="s">
        <v>7520</v>
      </c>
      <c r="O2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ihr)KeyPräteritumKey</v>
      </c>
      <c r="P2774">
        <v>2773</v>
      </c>
    </row>
    <row r="2775" spans="1:16">
      <c r="A2775" t="s">
        <v>7750</v>
      </c>
      <c r="B2775" t="s">
        <v>10521</v>
      </c>
      <c r="C2775" t="b">
        <f>COUNTIF(Table_Beispiel[relWort], Table_Nomen[[#This Row],[wortKey]]) &gt; 0</f>
        <v>0</v>
      </c>
      <c r="F2775" t="str">
        <f t="shared" si="35"/>
        <v/>
      </c>
      <c r="J2775" t="s">
        <v>5403</v>
      </c>
      <c r="K2775" t="s">
        <v>5429</v>
      </c>
      <c r="L2775" t="s">
        <v>46</v>
      </c>
      <c r="M2775" t="s">
        <v>5606</v>
      </c>
      <c r="N2775" t="s">
        <v>7520</v>
      </c>
      <c r="O2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ihr)KeyPräteritumKey</v>
      </c>
      <c r="P2775">
        <v>2774</v>
      </c>
    </row>
    <row r="2776" spans="1:16">
      <c r="A2776" t="s">
        <v>7751</v>
      </c>
      <c r="B2776" t="s">
        <v>10522</v>
      </c>
      <c r="C2776" t="b">
        <f>COUNTIF(Table_Beispiel[relWort], Table_Nomen[[#This Row],[wortKey]]) &gt; 0</f>
        <v>0</v>
      </c>
      <c r="F2776" t="str">
        <f t="shared" si="35"/>
        <v/>
      </c>
      <c r="J2776" t="s">
        <v>5403</v>
      </c>
      <c r="K2776" t="s">
        <v>5430</v>
      </c>
      <c r="L2776" t="s">
        <v>46</v>
      </c>
      <c r="M2776" t="s">
        <v>5606</v>
      </c>
      <c r="N2776" t="s">
        <v>7520</v>
      </c>
      <c r="O2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ihr)KeyPräteritumKey</v>
      </c>
      <c r="P2776">
        <v>2775</v>
      </c>
    </row>
    <row r="2777" spans="1:16">
      <c r="A2777" t="s">
        <v>7752</v>
      </c>
      <c r="B2777" t="s">
        <v>10523</v>
      </c>
      <c r="C2777" t="b">
        <f>COUNTIF(Table_Beispiel[relWort], Table_Nomen[[#This Row],[wortKey]]) &gt; 0</f>
        <v>0</v>
      </c>
      <c r="F2777" t="str">
        <f t="shared" si="35"/>
        <v/>
      </c>
      <c r="J2777" t="s">
        <v>5403</v>
      </c>
      <c r="K2777" t="s">
        <v>5431</v>
      </c>
      <c r="L2777" t="s">
        <v>46</v>
      </c>
      <c r="M2777" t="s">
        <v>5606</v>
      </c>
      <c r="N2777" t="s">
        <v>7520</v>
      </c>
      <c r="O2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ihr)KeyPräteritumKey</v>
      </c>
      <c r="P2777">
        <v>2776</v>
      </c>
    </row>
    <row r="2778" spans="1:16">
      <c r="A2778" t="s">
        <v>7753</v>
      </c>
      <c r="B2778" t="s">
        <v>10524</v>
      </c>
      <c r="C2778" t="b">
        <f>COUNTIF(Table_Beispiel[relWort], Table_Nomen[[#This Row],[wortKey]]) &gt; 0</f>
        <v>0</v>
      </c>
      <c r="F2778" t="str">
        <f t="shared" si="35"/>
        <v/>
      </c>
      <c r="J2778" t="s">
        <v>5403</v>
      </c>
      <c r="K2778" t="s">
        <v>5432</v>
      </c>
      <c r="L2778" t="s">
        <v>46</v>
      </c>
      <c r="M2778" t="s">
        <v>5606</v>
      </c>
      <c r="N2778" t="s">
        <v>7520</v>
      </c>
      <c r="O2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ihr)KeyPräteritumKey</v>
      </c>
      <c r="P2778">
        <v>2777</v>
      </c>
    </row>
    <row r="2779" spans="1:16">
      <c r="A2779" t="s">
        <v>7754</v>
      </c>
      <c r="B2779" t="s">
        <v>10525</v>
      </c>
      <c r="C2779" t="b">
        <f>COUNTIF(Table_Beispiel[relWort], Table_Nomen[[#This Row],[wortKey]]) &gt; 0</f>
        <v>0</v>
      </c>
      <c r="F2779" t="str">
        <f t="shared" ref="F2779:F2842" si="36">IF(OR(LEFT(A2779,4)="der ", ISNUMBER(SEARCH("/der",A2779))),"mannlichGenus",
 IF(OR(LEFT(A2779,4)="das ", ISNUMBER(SEARCH("/das",A2779))),"sachlichGenus",
 IF(OR(LEFT(A2779,4)="die ", ISNUMBER(SEARCH("/die",A2779))),"weiblichGenus",
 "")))</f>
        <v/>
      </c>
      <c r="J2779" t="s">
        <v>5403</v>
      </c>
      <c r="K2779" t="s">
        <v>5433</v>
      </c>
      <c r="L2779" t="s">
        <v>46</v>
      </c>
      <c r="M2779" t="s">
        <v>5606</v>
      </c>
      <c r="N2779" t="s">
        <v>7520</v>
      </c>
      <c r="O2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ihr)KeyPräteritumKey</v>
      </c>
      <c r="P2779">
        <v>2778</v>
      </c>
    </row>
    <row r="2780" spans="1:16">
      <c r="A2780" t="s">
        <v>7755</v>
      </c>
      <c r="B2780" t="s">
        <v>10526</v>
      </c>
      <c r="C2780" t="b">
        <f>COUNTIF(Table_Beispiel[relWort], Table_Nomen[[#This Row],[wortKey]]) &gt; 0</f>
        <v>0</v>
      </c>
      <c r="F2780" t="str">
        <f t="shared" si="36"/>
        <v/>
      </c>
      <c r="J2780" t="s">
        <v>5403</v>
      </c>
      <c r="K2780" t="s">
        <v>5434</v>
      </c>
      <c r="L2780" t="s">
        <v>46</v>
      </c>
      <c r="M2780" t="s">
        <v>5606</v>
      </c>
      <c r="N2780" t="s">
        <v>7520</v>
      </c>
      <c r="O2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ihr)KeyPräteritumKey</v>
      </c>
      <c r="P2780">
        <v>2779</v>
      </c>
    </row>
    <row r="2781" spans="1:16">
      <c r="A2781" t="s">
        <v>7756</v>
      </c>
      <c r="B2781" t="s">
        <v>10527</v>
      </c>
      <c r="C2781" t="b">
        <f>COUNTIF(Table_Beispiel[relWort], Table_Nomen[[#This Row],[wortKey]]) &gt; 0</f>
        <v>0</v>
      </c>
      <c r="F2781" t="str">
        <f t="shared" si="36"/>
        <v/>
      </c>
      <c r="J2781" t="s">
        <v>5403</v>
      </c>
      <c r="K2781" t="s">
        <v>5435</v>
      </c>
      <c r="L2781" t="s">
        <v>46</v>
      </c>
      <c r="M2781" t="s">
        <v>5606</v>
      </c>
      <c r="N2781" t="s">
        <v>7520</v>
      </c>
      <c r="O2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ihr)KeyPräteritumKey</v>
      </c>
      <c r="P2781">
        <v>2780</v>
      </c>
    </row>
    <row r="2782" spans="1:16">
      <c r="A2782" t="s">
        <v>7757</v>
      </c>
      <c r="B2782" t="s">
        <v>10528</v>
      </c>
      <c r="C2782" t="b">
        <f>COUNTIF(Table_Beispiel[relWort], Table_Nomen[[#This Row],[wortKey]]) &gt; 0</f>
        <v>0</v>
      </c>
      <c r="F2782" t="str">
        <f t="shared" si="36"/>
        <v/>
      </c>
      <c r="J2782" t="s">
        <v>5403</v>
      </c>
      <c r="K2782" t="s">
        <v>5436</v>
      </c>
      <c r="L2782" t="s">
        <v>46</v>
      </c>
      <c r="M2782" t="s">
        <v>5606</v>
      </c>
      <c r="N2782" t="s">
        <v>7520</v>
      </c>
      <c r="O2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ihr)KeyPräteritumKey</v>
      </c>
      <c r="P2782">
        <v>2781</v>
      </c>
    </row>
    <row r="2783" spans="1:16">
      <c r="A2783" t="s">
        <v>7758</v>
      </c>
      <c r="B2783" t="s">
        <v>10529</v>
      </c>
      <c r="C2783" t="b">
        <f>COUNTIF(Table_Beispiel[relWort], Table_Nomen[[#This Row],[wortKey]]) &gt; 0</f>
        <v>0</v>
      </c>
      <c r="F2783" t="str">
        <f t="shared" si="36"/>
        <v/>
      </c>
      <c r="J2783" t="s">
        <v>5403</v>
      </c>
      <c r="K2783" t="s">
        <v>5437</v>
      </c>
      <c r="L2783" t="s">
        <v>46</v>
      </c>
      <c r="M2783" t="s">
        <v>5606</v>
      </c>
      <c r="N2783" t="s">
        <v>7520</v>
      </c>
      <c r="O2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ihr)KeyPräteritumKey</v>
      </c>
      <c r="P2783">
        <v>2782</v>
      </c>
    </row>
    <row r="2784" spans="1:16">
      <c r="A2784" t="s">
        <v>7759</v>
      </c>
      <c r="B2784" t="s">
        <v>10530</v>
      </c>
      <c r="C2784" t="b">
        <f>COUNTIF(Table_Beispiel[relWort], Table_Nomen[[#This Row],[wortKey]]) &gt; 0</f>
        <v>0</v>
      </c>
      <c r="F2784" t="str">
        <f t="shared" si="36"/>
        <v/>
      </c>
      <c r="J2784" t="s">
        <v>5403</v>
      </c>
      <c r="K2784" t="s">
        <v>5438</v>
      </c>
      <c r="L2784" t="s">
        <v>46</v>
      </c>
      <c r="M2784" t="s">
        <v>5606</v>
      </c>
      <c r="N2784" t="s">
        <v>7520</v>
      </c>
      <c r="O2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ihr)KeyPräteritumKey</v>
      </c>
      <c r="P2784">
        <v>2783</v>
      </c>
    </row>
    <row r="2785" spans="1:16">
      <c r="A2785" t="s">
        <v>7760</v>
      </c>
      <c r="B2785" t="s">
        <v>10531</v>
      </c>
      <c r="C2785" t="b">
        <f>COUNTIF(Table_Beispiel[relWort], Table_Nomen[[#This Row],[wortKey]]) &gt; 0</f>
        <v>0</v>
      </c>
      <c r="F2785" t="str">
        <f t="shared" si="36"/>
        <v/>
      </c>
      <c r="J2785" t="s">
        <v>5403</v>
      </c>
      <c r="K2785" t="s">
        <v>5439</v>
      </c>
      <c r="L2785" t="s">
        <v>46</v>
      </c>
      <c r="M2785" t="s">
        <v>5606</v>
      </c>
      <c r="N2785" t="s">
        <v>7520</v>
      </c>
      <c r="O2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ihr)KeyPräteritumKey</v>
      </c>
      <c r="P2785">
        <v>2784</v>
      </c>
    </row>
    <row r="2786" spans="1:16">
      <c r="A2786" t="s">
        <v>7761</v>
      </c>
      <c r="B2786" t="s">
        <v>10532</v>
      </c>
      <c r="C2786" t="b">
        <f>COUNTIF(Table_Beispiel[relWort], Table_Nomen[[#This Row],[wortKey]]) &gt; 0</f>
        <v>0</v>
      </c>
      <c r="F2786" t="str">
        <f t="shared" si="36"/>
        <v/>
      </c>
      <c r="J2786" t="s">
        <v>5403</v>
      </c>
      <c r="K2786" t="s">
        <v>5440</v>
      </c>
      <c r="L2786" t="s">
        <v>46</v>
      </c>
      <c r="M2786" t="s">
        <v>5606</v>
      </c>
      <c r="N2786" t="s">
        <v>7520</v>
      </c>
      <c r="O2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ihr)KeyPräteritumKey</v>
      </c>
      <c r="P2786">
        <v>2785</v>
      </c>
    </row>
    <row r="2787" spans="1:16">
      <c r="A2787" t="s">
        <v>7762</v>
      </c>
      <c r="B2787" t="s">
        <v>10533</v>
      </c>
      <c r="C2787" t="b">
        <f>COUNTIF(Table_Beispiel[relWort], Table_Nomen[[#This Row],[wortKey]]) &gt; 0</f>
        <v>0</v>
      </c>
      <c r="F2787" t="str">
        <f t="shared" si="36"/>
        <v/>
      </c>
      <c r="J2787" t="s">
        <v>5403</v>
      </c>
      <c r="K2787" t="s">
        <v>5441</v>
      </c>
      <c r="L2787" t="s">
        <v>46</v>
      </c>
      <c r="M2787" t="s">
        <v>5606</v>
      </c>
      <c r="N2787" t="s">
        <v>7520</v>
      </c>
      <c r="O2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ihr)KeyPräteritumKey</v>
      </c>
      <c r="P2787">
        <v>2786</v>
      </c>
    </row>
    <row r="2788" spans="1:16">
      <c r="A2788" t="s">
        <v>7763</v>
      </c>
      <c r="B2788" t="s">
        <v>10511</v>
      </c>
      <c r="C2788" t="b">
        <f>COUNTIF(Table_Beispiel[relWort], Table_Nomen[[#This Row],[wortKey]]) &gt; 0</f>
        <v>0</v>
      </c>
      <c r="F2788" t="str">
        <f t="shared" si="36"/>
        <v/>
      </c>
      <c r="J2788" t="s">
        <v>5403</v>
      </c>
      <c r="K2788" t="s">
        <v>5442</v>
      </c>
      <c r="L2788" t="s">
        <v>46</v>
      </c>
      <c r="M2788" t="s">
        <v>5606</v>
      </c>
      <c r="N2788" t="s">
        <v>7520</v>
      </c>
      <c r="O2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ihr)KeyPräteritumKey</v>
      </c>
      <c r="P2788">
        <v>2787</v>
      </c>
    </row>
    <row r="2789" spans="1:16">
      <c r="A2789" t="s">
        <v>7764</v>
      </c>
      <c r="B2789" t="s">
        <v>10534</v>
      </c>
      <c r="C2789" t="b">
        <f>COUNTIF(Table_Beispiel[relWort], Table_Nomen[[#This Row],[wortKey]]) &gt; 0</f>
        <v>0</v>
      </c>
      <c r="F2789" t="str">
        <f t="shared" si="36"/>
        <v/>
      </c>
      <c r="J2789" t="s">
        <v>5403</v>
      </c>
      <c r="K2789" t="s">
        <v>5443</v>
      </c>
      <c r="L2789" t="s">
        <v>46</v>
      </c>
      <c r="M2789" t="s">
        <v>5606</v>
      </c>
      <c r="N2789" t="s">
        <v>7520</v>
      </c>
      <c r="O2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ihr)KeyPräteritumKey</v>
      </c>
      <c r="P2789">
        <v>2788</v>
      </c>
    </row>
    <row r="2790" spans="1:16">
      <c r="A2790" t="s">
        <v>7765</v>
      </c>
      <c r="B2790" t="s">
        <v>10535</v>
      </c>
      <c r="C2790" t="b">
        <f>COUNTIF(Table_Beispiel[relWort], Table_Nomen[[#This Row],[wortKey]]) &gt; 0</f>
        <v>0</v>
      </c>
      <c r="F2790" t="str">
        <f t="shared" si="36"/>
        <v/>
      </c>
      <c r="J2790" t="s">
        <v>5403</v>
      </c>
      <c r="K2790" t="s">
        <v>5444</v>
      </c>
      <c r="L2790" t="s">
        <v>46</v>
      </c>
      <c r="M2790" t="s">
        <v>5606</v>
      </c>
      <c r="N2790" t="s">
        <v>7520</v>
      </c>
      <c r="O2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ihr)KeyPräteritumKey</v>
      </c>
      <c r="P2790">
        <v>2789</v>
      </c>
    </row>
    <row r="2791" spans="1:16">
      <c r="A2791" t="s">
        <v>7766</v>
      </c>
      <c r="B2791" t="s">
        <v>10536</v>
      </c>
      <c r="C2791" t="b">
        <f>COUNTIF(Table_Beispiel[relWort], Table_Nomen[[#This Row],[wortKey]]) &gt; 0</f>
        <v>0</v>
      </c>
      <c r="F2791" t="str">
        <f t="shared" si="36"/>
        <v/>
      </c>
      <c r="J2791" t="s">
        <v>5403</v>
      </c>
      <c r="K2791" t="s">
        <v>5445</v>
      </c>
      <c r="L2791" t="s">
        <v>46</v>
      </c>
      <c r="M2791" t="s">
        <v>5606</v>
      </c>
      <c r="N2791" t="s">
        <v>7520</v>
      </c>
      <c r="O2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ihr)KeyPräteritumKey</v>
      </c>
      <c r="P2791">
        <v>2790</v>
      </c>
    </row>
    <row r="2792" spans="1:16">
      <c r="A2792" t="s">
        <v>7767</v>
      </c>
      <c r="B2792" t="s">
        <v>10537</v>
      </c>
      <c r="C2792" t="b">
        <f>COUNTIF(Table_Beispiel[relWort], Table_Nomen[[#This Row],[wortKey]]) &gt; 0</f>
        <v>0</v>
      </c>
      <c r="F2792" t="str">
        <f t="shared" si="36"/>
        <v/>
      </c>
      <c r="J2792" t="s">
        <v>5403</v>
      </c>
      <c r="K2792" t="s">
        <v>5446</v>
      </c>
      <c r="L2792" t="s">
        <v>46</v>
      </c>
      <c r="M2792" t="s">
        <v>5606</v>
      </c>
      <c r="N2792" t="s">
        <v>7520</v>
      </c>
      <c r="O2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ihr)KeyPräteritumKey</v>
      </c>
      <c r="P2792">
        <v>2791</v>
      </c>
    </row>
    <row r="2793" spans="1:16">
      <c r="A2793" t="s">
        <v>7768</v>
      </c>
      <c r="B2793" t="s">
        <v>10538</v>
      </c>
      <c r="C2793" t="b">
        <f>COUNTIF(Table_Beispiel[relWort], Table_Nomen[[#This Row],[wortKey]]) &gt; 0</f>
        <v>0</v>
      </c>
      <c r="F2793" t="str">
        <f t="shared" si="36"/>
        <v/>
      </c>
      <c r="J2793" t="s">
        <v>5403</v>
      </c>
      <c r="K2793" t="s">
        <v>5447</v>
      </c>
      <c r="L2793" t="s">
        <v>46</v>
      </c>
      <c r="M2793" t="s">
        <v>5606</v>
      </c>
      <c r="N2793" t="s">
        <v>7520</v>
      </c>
      <c r="O2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ihr)KeyPräteritumKey</v>
      </c>
      <c r="P2793">
        <v>2792</v>
      </c>
    </row>
    <row r="2794" spans="1:16">
      <c r="A2794" t="s">
        <v>7769</v>
      </c>
      <c r="B2794" t="s">
        <v>10539</v>
      </c>
      <c r="C2794" t="b">
        <f>COUNTIF(Table_Beispiel[relWort], Table_Nomen[[#This Row],[wortKey]]) &gt; 0</f>
        <v>0</v>
      </c>
      <c r="F2794" t="str">
        <f t="shared" si="36"/>
        <v/>
      </c>
      <c r="J2794" t="s">
        <v>5403</v>
      </c>
      <c r="K2794" t="s">
        <v>5448</v>
      </c>
      <c r="L2794" t="s">
        <v>46</v>
      </c>
      <c r="M2794" t="s">
        <v>5606</v>
      </c>
      <c r="N2794" t="s">
        <v>7520</v>
      </c>
      <c r="O2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ihr)KeyPräteritumKey</v>
      </c>
      <c r="P2794">
        <v>2793</v>
      </c>
    </row>
    <row r="2795" spans="1:16">
      <c r="A2795" t="s">
        <v>7770</v>
      </c>
      <c r="B2795" t="s">
        <v>10540</v>
      </c>
      <c r="C2795" t="b">
        <f>COUNTIF(Table_Beispiel[relWort], Table_Nomen[[#This Row],[wortKey]]) &gt; 0</f>
        <v>0</v>
      </c>
      <c r="F2795" t="str">
        <f t="shared" si="36"/>
        <v/>
      </c>
      <c r="J2795" t="s">
        <v>5403</v>
      </c>
      <c r="K2795" t="s">
        <v>5449</v>
      </c>
      <c r="L2795" t="s">
        <v>46</v>
      </c>
      <c r="M2795" t="s">
        <v>5606</v>
      </c>
      <c r="N2795" t="s">
        <v>7520</v>
      </c>
      <c r="O2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ihr)KeyPräteritumKey</v>
      </c>
      <c r="P2795">
        <v>2794</v>
      </c>
    </row>
    <row r="2796" spans="1:16">
      <c r="A2796" t="s">
        <v>7771</v>
      </c>
      <c r="B2796" t="s">
        <v>10541</v>
      </c>
      <c r="C2796" t="b">
        <f>COUNTIF(Table_Beispiel[relWort], Table_Nomen[[#This Row],[wortKey]]) &gt; 0</f>
        <v>0</v>
      </c>
      <c r="F2796" t="str">
        <f t="shared" si="36"/>
        <v/>
      </c>
      <c r="J2796" t="s">
        <v>5403</v>
      </c>
      <c r="K2796" t="s">
        <v>5450</v>
      </c>
      <c r="L2796" t="s">
        <v>46</v>
      </c>
      <c r="M2796" t="s">
        <v>5606</v>
      </c>
      <c r="N2796" t="s">
        <v>7520</v>
      </c>
      <c r="O2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ihr)KeyPräteritumKey</v>
      </c>
      <c r="P2796">
        <v>2795</v>
      </c>
    </row>
    <row r="2797" spans="1:16">
      <c r="A2797" t="s">
        <v>7772</v>
      </c>
      <c r="B2797" t="s">
        <v>10542</v>
      </c>
      <c r="C2797" t="b">
        <f>COUNTIF(Table_Beispiel[relWort], Table_Nomen[[#This Row],[wortKey]]) &gt; 0</f>
        <v>0</v>
      </c>
      <c r="F2797" t="str">
        <f t="shared" si="36"/>
        <v/>
      </c>
      <c r="J2797" t="s">
        <v>5403</v>
      </c>
      <c r="K2797" t="s">
        <v>5451</v>
      </c>
      <c r="L2797" t="s">
        <v>46</v>
      </c>
      <c r="M2797" t="s">
        <v>5606</v>
      </c>
      <c r="N2797" t="s">
        <v>7520</v>
      </c>
      <c r="O2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ihr)KeyPräteritumKey</v>
      </c>
      <c r="P2797">
        <v>2796</v>
      </c>
    </row>
    <row r="2798" spans="1:16">
      <c r="A2798" t="s">
        <v>7773</v>
      </c>
      <c r="B2798" t="s">
        <v>10543</v>
      </c>
      <c r="C2798" t="b">
        <f>COUNTIF(Table_Beispiel[relWort], Table_Nomen[[#This Row],[wortKey]]) &gt; 0</f>
        <v>0</v>
      </c>
      <c r="F2798" t="str">
        <f t="shared" si="36"/>
        <v/>
      </c>
      <c r="J2798" t="s">
        <v>5403</v>
      </c>
      <c r="K2798" t="s">
        <v>5452</v>
      </c>
      <c r="L2798" t="s">
        <v>46</v>
      </c>
      <c r="M2798" t="s">
        <v>5606</v>
      </c>
      <c r="N2798" t="s">
        <v>7520</v>
      </c>
      <c r="O2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ihr)KeyPräteritumKey</v>
      </c>
      <c r="P2798">
        <v>2797</v>
      </c>
    </row>
    <row r="2799" spans="1:16">
      <c r="A2799" t="s">
        <v>7774</v>
      </c>
      <c r="B2799" t="s">
        <v>10544</v>
      </c>
      <c r="C2799" t="b">
        <f>COUNTIF(Table_Beispiel[relWort], Table_Nomen[[#This Row],[wortKey]]) &gt; 0</f>
        <v>0</v>
      </c>
      <c r="F2799" t="str">
        <f t="shared" si="36"/>
        <v/>
      </c>
      <c r="J2799" t="s">
        <v>5403</v>
      </c>
      <c r="K2799" t="s">
        <v>5453</v>
      </c>
      <c r="L2799" t="s">
        <v>46</v>
      </c>
      <c r="M2799" t="s">
        <v>5606</v>
      </c>
      <c r="N2799" t="s">
        <v>7520</v>
      </c>
      <c r="O2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ihr)KeyPräteritumKey</v>
      </c>
      <c r="P2799">
        <v>2798</v>
      </c>
    </row>
    <row r="2800" spans="1:16">
      <c r="A2800" t="s">
        <v>7775</v>
      </c>
      <c r="B2800" t="s">
        <v>10545</v>
      </c>
      <c r="C2800" t="b">
        <f>COUNTIF(Table_Beispiel[relWort], Table_Nomen[[#This Row],[wortKey]]) &gt; 0</f>
        <v>0</v>
      </c>
      <c r="F2800" t="str">
        <f t="shared" si="36"/>
        <v/>
      </c>
      <c r="J2800" t="s">
        <v>5403</v>
      </c>
      <c r="K2800" t="s">
        <v>5454</v>
      </c>
      <c r="L2800" t="s">
        <v>46</v>
      </c>
      <c r="M2800" t="s">
        <v>5606</v>
      </c>
      <c r="N2800" t="s">
        <v>7520</v>
      </c>
      <c r="O2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ihr)KeyPräteritumKey</v>
      </c>
      <c r="P2800">
        <v>2799</v>
      </c>
    </row>
    <row r="2801" spans="1:16">
      <c r="A2801" t="s">
        <v>7776</v>
      </c>
      <c r="B2801" t="s">
        <v>10546</v>
      </c>
      <c r="C2801" t="b">
        <f>COUNTIF(Table_Beispiel[relWort], Table_Nomen[[#This Row],[wortKey]]) &gt; 0</f>
        <v>0</v>
      </c>
      <c r="F2801" t="str">
        <f t="shared" si="36"/>
        <v/>
      </c>
      <c r="J2801" t="s">
        <v>5403</v>
      </c>
      <c r="K2801" t="s">
        <v>5455</v>
      </c>
      <c r="L2801" t="s">
        <v>46</v>
      </c>
      <c r="M2801" t="s">
        <v>5606</v>
      </c>
      <c r="N2801" t="s">
        <v>7520</v>
      </c>
      <c r="O2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ihr)KeyPräteritumKey</v>
      </c>
      <c r="P2801">
        <v>2800</v>
      </c>
    </row>
    <row r="2802" spans="1:16">
      <c r="A2802" t="s">
        <v>7617</v>
      </c>
      <c r="B2802" t="s">
        <v>10547</v>
      </c>
      <c r="C2802" t="b">
        <f>COUNTIF(Table_Beispiel[relWort], Table_Nomen[[#This Row],[wortKey]]) &gt; 0</f>
        <v>0</v>
      </c>
      <c r="F2802" t="str">
        <f t="shared" si="36"/>
        <v/>
      </c>
      <c r="J2802" t="s">
        <v>5403</v>
      </c>
      <c r="K2802" t="s">
        <v>5406</v>
      </c>
      <c r="L2802" t="s">
        <v>45</v>
      </c>
      <c r="M2802" t="s">
        <v>5707</v>
      </c>
      <c r="N2802" t="s">
        <v>7520</v>
      </c>
      <c r="O2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Sie)KeyPräteritumKey</v>
      </c>
      <c r="P2802">
        <v>2801</v>
      </c>
    </row>
    <row r="2803" spans="1:16">
      <c r="A2803" t="s">
        <v>7618</v>
      </c>
      <c r="B2803" t="s">
        <v>10548</v>
      </c>
      <c r="C2803" t="b">
        <f>COUNTIF(Table_Beispiel[relWort], Table_Nomen[[#This Row],[wortKey]]) &gt; 0</f>
        <v>0</v>
      </c>
      <c r="F2803" t="str">
        <f t="shared" si="36"/>
        <v/>
      </c>
      <c r="J2803" t="s">
        <v>5403</v>
      </c>
      <c r="K2803" t="s">
        <v>5407</v>
      </c>
      <c r="L2803" t="s">
        <v>45</v>
      </c>
      <c r="M2803" t="s">
        <v>5707</v>
      </c>
      <c r="N2803" t="s">
        <v>7520</v>
      </c>
      <c r="O2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Sie)KeyPräteritumKey</v>
      </c>
      <c r="P2803">
        <v>2802</v>
      </c>
    </row>
    <row r="2804" spans="1:16">
      <c r="A2804" t="s">
        <v>7619</v>
      </c>
      <c r="B2804" t="s">
        <v>10549</v>
      </c>
      <c r="C2804" t="b">
        <f>COUNTIF(Table_Beispiel[relWort], Table_Nomen[[#This Row],[wortKey]]) &gt; 0</f>
        <v>0</v>
      </c>
      <c r="F2804" t="str">
        <f t="shared" si="36"/>
        <v/>
      </c>
      <c r="J2804" t="s">
        <v>5403</v>
      </c>
      <c r="K2804" t="s">
        <v>5408</v>
      </c>
      <c r="L2804" t="s">
        <v>45</v>
      </c>
      <c r="M2804" t="s">
        <v>5707</v>
      </c>
      <c r="N2804" t="s">
        <v>7520</v>
      </c>
      <c r="O2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Sie)KeyPräteritumKey</v>
      </c>
      <c r="P2804">
        <v>2803</v>
      </c>
    </row>
    <row r="2805" spans="1:16">
      <c r="A2805" t="s">
        <v>7620</v>
      </c>
      <c r="B2805" t="s">
        <v>10550</v>
      </c>
      <c r="C2805" t="b">
        <f>COUNTIF(Table_Beispiel[relWort], Table_Nomen[[#This Row],[wortKey]]) &gt; 0</f>
        <v>0</v>
      </c>
      <c r="F2805" t="str">
        <f t="shared" si="36"/>
        <v/>
      </c>
      <c r="J2805" t="s">
        <v>5403</v>
      </c>
      <c r="K2805" t="s">
        <v>5409</v>
      </c>
      <c r="L2805" t="s">
        <v>45</v>
      </c>
      <c r="M2805" t="s">
        <v>5707</v>
      </c>
      <c r="N2805" t="s">
        <v>7520</v>
      </c>
      <c r="O2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Sie)KeyPräteritumKey</v>
      </c>
      <c r="P2805">
        <v>2804</v>
      </c>
    </row>
    <row r="2806" spans="1:16">
      <c r="A2806" t="s">
        <v>7621</v>
      </c>
      <c r="B2806" t="s">
        <v>10551</v>
      </c>
      <c r="C2806" t="b">
        <f>COUNTIF(Table_Beispiel[relWort], Table_Nomen[[#This Row],[wortKey]]) &gt; 0</f>
        <v>0</v>
      </c>
      <c r="F2806" t="str">
        <f t="shared" si="36"/>
        <v/>
      </c>
      <c r="J2806" t="s">
        <v>5403</v>
      </c>
      <c r="K2806" t="s">
        <v>5410</v>
      </c>
      <c r="L2806" t="s">
        <v>45</v>
      </c>
      <c r="M2806" t="s">
        <v>5707</v>
      </c>
      <c r="N2806" t="s">
        <v>7520</v>
      </c>
      <c r="O2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Sie)KeyPräteritumKey</v>
      </c>
      <c r="P2806">
        <v>2805</v>
      </c>
    </row>
    <row r="2807" spans="1:16">
      <c r="A2807" t="s">
        <v>7622</v>
      </c>
      <c r="B2807" t="s">
        <v>10552</v>
      </c>
      <c r="C2807" t="b">
        <f>COUNTIF(Table_Beispiel[relWort], Table_Nomen[[#This Row],[wortKey]]) &gt; 0</f>
        <v>0</v>
      </c>
      <c r="F2807" t="str">
        <f t="shared" si="36"/>
        <v/>
      </c>
      <c r="J2807" t="s">
        <v>5403</v>
      </c>
      <c r="K2807" t="s">
        <v>5411</v>
      </c>
      <c r="L2807" t="s">
        <v>45</v>
      </c>
      <c r="M2807" t="s">
        <v>5707</v>
      </c>
      <c r="N2807" t="s">
        <v>7520</v>
      </c>
      <c r="O2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Sie)KeyPräteritumKey</v>
      </c>
      <c r="P2807">
        <v>2806</v>
      </c>
    </row>
    <row r="2808" spans="1:16">
      <c r="A2808" t="s">
        <v>7623</v>
      </c>
      <c r="B2808" t="s">
        <v>10553</v>
      </c>
      <c r="C2808" t="b">
        <f>COUNTIF(Table_Beispiel[relWort], Table_Nomen[[#This Row],[wortKey]]) &gt; 0</f>
        <v>0</v>
      </c>
      <c r="F2808" t="str">
        <f t="shared" si="36"/>
        <v/>
      </c>
      <c r="J2808" t="s">
        <v>5403</v>
      </c>
      <c r="K2808" t="s">
        <v>5412</v>
      </c>
      <c r="L2808" t="s">
        <v>45</v>
      </c>
      <c r="M2808" t="s">
        <v>5707</v>
      </c>
      <c r="N2808" t="s">
        <v>7520</v>
      </c>
      <c r="O2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Sie)KeyPräteritumKey</v>
      </c>
      <c r="P2808">
        <v>2807</v>
      </c>
    </row>
    <row r="2809" spans="1:16">
      <c r="A2809" t="s">
        <v>7624</v>
      </c>
      <c r="B2809" t="s">
        <v>10554</v>
      </c>
      <c r="C2809" t="b">
        <f>COUNTIF(Table_Beispiel[relWort], Table_Nomen[[#This Row],[wortKey]]) &gt; 0</f>
        <v>0</v>
      </c>
      <c r="F2809" t="str">
        <f t="shared" si="36"/>
        <v/>
      </c>
      <c r="J2809" t="s">
        <v>5403</v>
      </c>
      <c r="K2809" t="s">
        <v>5413</v>
      </c>
      <c r="L2809" t="s">
        <v>45</v>
      </c>
      <c r="M2809" t="s">
        <v>5707</v>
      </c>
      <c r="N2809" t="s">
        <v>7520</v>
      </c>
      <c r="O2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Sie)KeyPräteritumKey</v>
      </c>
      <c r="P2809">
        <v>2808</v>
      </c>
    </row>
    <row r="2810" spans="1:16">
      <c r="A2810" t="s">
        <v>7625</v>
      </c>
      <c r="B2810" t="s">
        <v>10555</v>
      </c>
      <c r="C2810" t="b">
        <f>COUNTIF(Table_Beispiel[relWort], Table_Nomen[[#This Row],[wortKey]]) &gt; 0</f>
        <v>0</v>
      </c>
      <c r="F2810" t="str">
        <f t="shared" si="36"/>
        <v/>
      </c>
      <c r="J2810" t="s">
        <v>5403</v>
      </c>
      <c r="K2810" t="s">
        <v>5414</v>
      </c>
      <c r="L2810" t="s">
        <v>45</v>
      </c>
      <c r="M2810" t="s">
        <v>5707</v>
      </c>
      <c r="N2810" t="s">
        <v>7520</v>
      </c>
      <c r="O2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Sie)KeyPräteritumKey</v>
      </c>
      <c r="P2810">
        <v>2809</v>
      </c>
    </row>
    <row r="2811" spans="1:16">
      <c r="A2811" t="s">
        <v>7626</v>
      </c>
      <c r="B2811" t="s">
        <v>10551</v>
      </c>
      <c r="C2811" t="b">
        <f>COUNTIF(Table_Beispiel[relWort], Table_Nomen[[#This Row],[wortKey]]) &gt; 0</f>
        <v>0</v>
      </c>
      <c r="F2811" t="str">
        <f t="shared" si="36"/>
        <v/>
      </c>
      <c r="J2811" t="s">
        <v>5403</v>
      </c>
      <c r="K2811" t="s">
        <v>5415</v>
      </c>
      <c r="L2811" t="s">
        <v>45</v>
      </c>
      <c r="M2811" t="s">
        <v>5707</v>
      </c>
      <c r="N2811" t="s">
        <v>7520</v>
      </c>
      <c r="O2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Sie)KeyPräteritumKey</v>
      </c>
      <c r="P2811">
        <v>2810</v>
      </c>
    </row>
    <row r="2812" spans="1:16">
      <c r="A2812" t="s">
        <v>7627</v>
      </c>
      <c r="B2812" t="s">
        <v>10556</v>
      </c>
      <c r="C2812" t="b">
        <f>COUNTIF(Table_Beispiel[relWort], Table_Nomen[[#This Row],[wortKey]]) &gt; 0</f>
        <v>0</v>
      </c>
      <c r="F2812" t="str">
        <f t="shared" si="36"/>
        <v/>
      </c>
      <c r="J2812" t="s">
        <v>5403</v>
      </c>
      <c r="K2812" t="s">
        <v>5416</v>
      </c>
      <c r="L2812" t="s">
        <v>45</v>
      </c>
      <c r="M2812" t="s">
        <v>5707</v>
      </c>
      <c r="N2812" t="s">
        <v>7520</v>
      </c>
      <c r="O2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Sie)KeyPräteritumKey</v>
      </c>
      <c r="P2812">
        <v>2811</v>
      </c>
    </row>
    <row r="2813" spans="1:16">
      <c r="A2813" t="s">
        <v>7628</v>
      </c>
      <c r="B2813" t="s">
        <v>10557</v>
      </c>
      <c r="C2813" t="b">
        <f>COUNTIF(Table_Beispiel[relWort], Table_Nomen[[#This Row],[wortKey]]) &gt; 0</f>
        <v>0</v>
      </c>
      <c r="F2813" t="str">
        <f t="shared" si="36"/>
        <v/>
      </c>
      <c r="J2813" t="s">
        <v>5403</v>
      </c>
      <c r="K2813" t="s">
        <v>5417</v>
      </c>
      <c r="L2813" t="s">
        <v>45</v>
      </c>
      <c r="M2813" t="s">
        <v>5707</v>
      </c>
      <c r="N2813" t="s">
        <v>7520</v>
      </c>
      <c r="O2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Sie)KeyPräteritumKey</v>
      </c>
      <c r="P2813">
        <v>2812</v>
      </c>
    </row>
    <row r="2814" spans="1:16">
      <c r="A2814" t="s">
        <v>7629</v>
      </c>
      <c r="B2814" t="s">
        <v>10558</v>
      </c>
      <c r="C2814" t="b">
        <f>COUNTIF(Table_Beispiel[relWort], Table_Nomen[[#This Row],[wortKey]]) &gt; 0</f>
        <v>0</v>
      </c>
      <c r="F2814" t="str">
        <f t="shared" si="36"/>
        <v/>
      </c>
      <c r="J2814" t="s">
        <v>5403</v>
      </c>
      <c r="K2814" t="s">
        <v>5418</v>
      </c>
      <c r="L2814" t="s">
        <v>45</v>
      </c>
      <c r="M2814" t="s">
        <v>5707</v>
      </c>
      <c r="N2814" t="s">
        <v>7520</v>
      </c>
      <c r="O2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Sie)KeyPräteritumKey</v>
      </c>
      <c r="P2814">
        <v>2813</v>
      </c>
    </row>
    <row r="2815" spans="1:16">
      <c r="A2815" t="s">
        <v>7630</v>
      </c>
      <c r="B2815" t="s">
        <v>10559</v>
      </c>
      <c r="C2815" t="b">
        <f>COUNTIF(Table_Beispiel[relWort], Table_Nomen[[#This Row],[wortKey]]) &gt; 0</f>
        <v>0</v>
      </c>
      <c r="F2815" t="str">
        <f t="shared" si="36"/>
        <v/>
      </c>
      <c r="J2815" t="s">
        <v>5403</v>
      </c>
      <c r="K2815" t="s">
        <v>5419</v>
      </c>
      <c r="L2815" t="s">
        <v>45</v>
      </c>
      <c r="M2815" t="s">
        <v>5707</v>
      </c>
      <c r="N2815" t="s">
        <v>7520</v>
      </c>
      <c r="O2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Sie)KeyPräteritumKey</v>
      </c>
      <c r="P2815">
        <v>2814</v>
      </c>
    </row>
    <row r="2816" spans="1:16">
      <c r="A2816" t="s">
        <v>7631</v>
      </c>
      <c r="B2816" t="s">
        <v>10560</v>
      </c>
      <c r="C2816" t="b">
        <f>COUNTIF(Table_Beispiel[relWort], Table_Nomen[[#This Row],[wortKey]]) &gt; 0</f>
        <v>0</v>
      </c>
      <c r="F2816" t="str">
        <f t="shared" si="36"/>
        <v/>
      </c>
      <c r="J2816" t="s">
        <v>5403</v>
      </c>
      <c r="K2816" t="s">
        <v>5420</v>
      </c>
      <c r="L2816" t="s">
        <v>45</v>
      </c>
      <c r="M2816" t="s">
        <v>5707</v>
      </c>
      <c r="N2816" t="s">
        <v>7520</v>
      </c>
      <c r="O2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Sie)KeyPräteritumKey</v>
      </c>
      <c r="P2816">
        <v>2815</v>
      </c>
    </row>
    <row r="2817" spans="1:16">
      <c r="A2817" t="s">
        <v>7632</v>
      </c>
      <c r="B2817" t="s">
        <v>10561</v>
      </c>
      <c r="C2817" t="b">
        <f>COUNTIF(Table_Beispiel[relWort], Table_Nomen[[#This Row],[wortKey]]) &gt; 0</f>
        <v>0</v>
      </c>
      <c r="F2817" t="str">
        <f t="shared" si="36"/>
        <v/>
      </c>
      <c r="J2817" t="s">
        <v>5403</v>
      </c>
      <c r="K2817" t="s">
        <v>5421</v>
      </c>
      <c r="L2817" t="s">
        <v>45</v>
      </c>
      <c r="M2817" t="s">
        <v>5707</v>
      </c>
      <c r="N2817" t="s">
        <v>7520</v>
      </c>
      <c r="O2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Sie)KeyPräteritumKey</v>
      </c>
      <c r="P2817">
        <v>2816</v>
      </c>
    </row>
    <row r="2818" spans="1:16">
      <c r="A2818" t="s">
        <v>7633</v>
      </c>
      <c r="B2818" t="s">
        <v>10562</v>
      </c>
      <c r="C2818" t="b">
        <f>COUNTIF(Table_Beispiel[relWort], Table_Nomen[[#This Row],[wortKey]]) &gt; 0</f>
        <v>0</v>
      </c>
      <c r="F2818" t="str">
        <f t="shared" si="36"/>
        <v/>
      </c>
      <c r="J2818" t="s">
        <v>5403</v>
      </c>
      <c r="K2818" t="s">
        <v>5422</v>
      </c>
      <c r="L2818" t="s">
        <v>45</v>
      </c>
      <c r="M2818" t="s">
        <v>5707</v>
      </c>
      <c r="N2818" t="s">
        <v>7520</v>
      </c>
      <c r="O2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Sie)KeyPräteritumKey</v>
      </c>
      <c r="P2818">
        <v>2817</v>
      </c>
    </row>
    <row r="2819" spans="1:16">
      <c r="A2819" t="s">
        <v>7634</v>
      </c>
      <c r="B2819" t="s">
        <v>10563</v>
      </c>
      <c r="C2819" t="b">
        <f>COUNTIF(Table_Beispiel[relWort], Table_Nomen[[#This Row],[wortKey]]) &gt; 0</f>
        <v>0</v>
      </c>
      <c r="F2819" t="str">
        <f t="shared" si="36"/>
        <v/>
      </c>
      <c r="J2819" t="s">
        <v>5403</v>
      </c>
      <c r="K2819" t="s">
        <v>5423</v>
      </c>
      <c r="L2819" t="s">
        <v>45</v>
      </c>
      <c r="M2819" t="s">
        <v>5707</v>
      </c>
      <c r="N2819" t="s">
        <v>7520</v>
      </c>
      <c r="O2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Sie)KeyPräteritumKey</v>
      </c>
      <c r="P2819">
        <v>2818</v>
      </c>
    </row>
    <row r="2820" spans="1:16">
      <c r="A2820" t="s">
        <v>7635</v>
      </c>
      <c r="B2820" t="s">
        <v>10564</v>
      </c>
      <c r="C2820" t="b">
        <f>COUNTIF(Table_Beispiel[relWort], Table_Nomen[[#This Row],[wortKey]]) &gt; 0</f>
        <v>0</v>
      </c>
      <c r="F2820" t="str">
        <f t="shared" si="36"/>
        <v/>
      </c>
      <c r="J2820" t="s">
        <v>5403</v>
      </c>
      <c r="K2820" t="s">
        <v>5424</v>
      </c>
      <c r="L2820" t="s">
        <v>45</v>
      </c>
      <c r="M2820" t="s">
        <v>5707</v>
      </c>
      <c r="N2820" t="s">
        <v>7520</v>
      </c>
      <c r="O2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Sie)KeyPräteritumKey</v>
      </c>
      <c r="P2820">
        <v>2819</v>
      </c>
    </row>
    <row r="2821" spans="1:16">
      <c r="A2821" t="s">
        <v>7636</v>
      </c>
      <c r="B2821" t="s">
        <v>10565</v>
      </c>
      <c r="C2821" t="b">
        <f>COUNTIF(Table_Beispiel[relWort], Table_Nomen[[#This Row],[wortKey]]) &gt; 0</f>
        <v>0</v>
      </c>
      <c r="F2821" t="str">
        <f t="shared" si="36"/>
        <v/>
      </c>
      <c r="J2821" t="s">
        <v>5403</v>
      </c>
      <c r="K2821" t="s">
        <v>5425</v>
      </c>
      <c r="L2821" t="s">
        <v>45</v>
      </c>
      <c r="M2821" t="s">
        <v>5707</v>
      </c>
      <c r="N2821" t="s">
        <v>7520</v>
      </c>
      <c r="O2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Sie)KeyPräteritumKey</v>
      </c>
      <c r="P2821">
        <v>2820</v>
      </c>
    </row>
    <row r="2822" spans="1:16">
      <c r="A2822" t="s">
        <v>7637</v>
      </c>
      <c r="B2822" t="s">
        <v>10566</v>
      </c>
      <c r="C2822" t="b">
        <f>COUNTIF(Table_Beispiel[relWort], Table_Nomen[[#This Row],[wortKey]]) &gt; 0</f>
        <v>0</v>
      </c>
      <c r="F2822" t="str">
        <f t="shared" si="36"/>
        <v/>
      </c>
      <c r="J2822" t="s">
        <v>5403</v>
      </c>
      <c r="K2822" t="s">
        <v>5426</v>
      </c>
      <c r="L2822" t="s">
        <v>45</v>
      </c>
      <c r="M2822" t="s">
        <v>5707</v>
      </c>
      <c r="N2822" t="s">
        <v>7520</v>
      </c>
      <c r="O2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Sie)KeyPräteritumKey</v>
      </c>
      <c r="P2822">
        <v>2821</v>
      </c>
    </row>
    <row r="2823" spans="1:16">
      <c r="A2823" t="s">
        <v>7638</v>
      </c>
      <c r="B2823" t="s">
        <v>10567</v>
      </c>
      <c r="C2823" t="b">
        <f>COUNTIF(Table_Beispiel[relWort], Table_Nomen[[#This Row],[wortKey]]) &gt; 0</f>
        <v>0</v>
      </c>
      <c r="F2823" t="str">
        <f t="shared" si="36"/>
        <v/>
      </c>
      <c r="J2823" t="s">
        <v>5403</v>
      </c>
      <c r="K2823" t="s">
        <v>5427</v>
      </c>
      <c r="L2823" t="s">
        <v>45</v>
      </c>
      <c r="M2823" t="s">
        <v>5707</v>
      </c>
      <c r="N2823" t="s">
        <v>7520</v>
      </c>
      <c r="O2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Sie)KeyPräteritumKey</v>
      </c>
      <c r="P2823">
        <v>2822</v>
      </c>
    </row>
    <row r="2824" spans="1:16">
      <c r="A2824" t="s">
        <v>7639</v>
      </c>
      <c r="B2824" t="s">
        <v>10553</v>
      </c>
      <c r="C2824" t="b">
        <f>COUNTIF(Table_Beispiel[relWort], Table_Nomen[[#This Row],[wortKey]]) &gt; 0</f>
        <v>0</v>
      </c>
      <c r="F2824" t="str">
        <f t="shared" si="36"/>
        <v/>
      </c>
      <c r="J2824" t="s">
        <v>5403</v>
      </c>
      <c r="K2824" t="s">
        <v>5428</v>
      </c>
      <c r="L2824" t="s">
        <v>45</v>
      </c>
      <c r="M2824" t="s">
        <v>5707</v>
      </c>
      <c r="N2824" t="s">
        <v>7520</v>
      </c>
      <c r="O2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Sie)KeyPräteritumKey</v>
      </c>
      <c r="P2824">
        <v>2823</v>
      </c>
    </row>
    <row r="2825" spans="1:16">
      <c r="A2825" t="s">
        <v>7640</v>
      </c>
      <c r="B2825" t="s">
        <v>10568</v>
      </c>
      <c r="C2825" t="b">
        <f>COUNTIF(Table_Beispiel[relWort], Table_Nomen[[#This Row],[wortKey]]) &gt; 0</f>
        <v>0</v>
      </c>
      <c r="F2825" t="str">
        <f t="shared" si="36"/>
        <v/>
      </c>
      <c r="J2825" t="s">
        <v>5403</v>
      </c>
      <c r="K2825" t="s">
        <v>5429</v>
      </c>
      <c r="L2825" t="s">
        <v>45</v>
      </c>
      <c r="M2825" t="s">
        <v>5707</v>
      </c>
      <c r="N2825" t="s">
        <v>7520</v>
      </c>
      <c r="O2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Sie)KeyPräteritumKey</v>
      </c>
      <c r="P2825">
        <v>2824</v>
      </c>
    </row>
    <row r="2826" spans="1:16">
      <c r="A2826" t="s">
        <v>7641</v>
      </c>
      <c r="B2826" t="s">
        <v>10569</v>
      </c>
      <c r="C2826" t="b">
        <f>COUNTIF(Table_Beispiel[relWort], Table_Nomen[[#This Row],[wortKey]]) &gt; 0</f>
        <v>0</v>
      </c>
      <c r="F2826" t="str">
        <f t="shared" si="36"/>
        <v/>
      </c>
      <c r="J2826" t="s">
        <v>5403</v>
      </c>
      <c r="K2826" t="s">
        <v>5430</v>
      </c>
      <c r="L2826" t="s">
        <v>45</v>
      </c>
      <c r="M2826" t="s">
        <v>5707</v>
      </c>
      <c r="N2826" t="s">
        <v>7520</v>
      </c>
      <c r="O2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Sie)KeyPräteritumKey</v>
      </c>
      <c r="P2826">
        <v>2825</v>
      </c>
    </row>
    <row r="2827" spans="1:16">
      <c r="A2827" t="s">
        <v>7642</v>
      </c>
      <c r="B2827" t="s">
        <v>10570</v>
      </c>
      <c r="C2827" t="b">
        <f>COUNTIF(Table_Beispiel[relWort], Table_Nomen[[#This Row],[wortKey]]) &gt; 0</f>
        <v>0</v>
      </c>
      <c r="F2827" t="str">
        <f t="shared" si="36"/>
        <v/>
      </c>
      <c r="J2827" t="s">
        <v>5403</v>
      </c>
      <c r="K2827" t="s">
        <v>5431</v>
      </c>
      <c r="L2827" t="s">
        <v>45</v>
      </c>
      <c r="M2827" t="s">
        <v>5707</v>
      </c>
      <c r="N2827" t="s">
        <v>7520</v>
      </c>
      <c r="O2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Sie)KeyPräteritumKey</v>
      </c>
      <c r="P2827">
        <v>2826</v>
      </c>
    </row>
    <row r="2828" spans="1:16">
      <c r="A2828" t="s">
        <v>7643</v>
      </c>
      <c r="B2828" t="s">
        <v>10571</v>
      </c>
      <c r="C2828" t="b">
        <f>COUNTIF(Table_Beispiel[relWort], Table_Nomen[[#This Row],[wortKey]]) &gt; 0</f>
        <v>0</v>
      </c>
      <c r="F2828" t="str">
        <f t="shared" si="36"/>
        <v/>
      </c>
      <c r="J2828" t="s">
        <v>5403</v>
      </c>
      <c r="K2828" t="s">
        <v>5432</v>
      </c>
      <c r="L2828" t="s">
        <v>45</v>
      </c>
      <c r="M2828" t="s">
        <v>5707</v>
      </c>
      <c r="N2828" t="s">
        <v>7520</v>
      </c>
      <c r="O2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Sie)KeyPräteritumKey</v>
      </c>
      <c r="P2828">
        <v>2827</v>
      </c>
    </row>
    <row r="2829" spans="1:16">
      <c r="A2829" t="s">
        <v>7644</v>
      </c>
      <c r="B2829" t="s">
        <v>10572</v>
      </c>
      <c r="C2829" t="b">
        <f>COUNTIF(Table_Beispiel[relWort], Table_Nomen[[#This Row],[wortKey]]) &gt; 0</f>
        <v>0</v>
      </c>
      <c r="F2829" t="str">
        <f t="shared" si="36"/>
        <v/>
      </c>
      <c r="J2829" t="s">
        <v>5403</v>
      </c>
      <c r="K2829" t="s">
        <v>5433</v>
      </c>
      <c r="L2829" t="s">
        <v>45</v>
      </c>
      <c r="M2829" t="s">
        <v>5707</v>
      </c>
      <c r="N2829" t="s">
        <v>7520</v>
      </c>
      <c r="O2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Sie)KeyPräteritumKey</v>
      </c>
      <c r="P2829">
        <v>2828</v>
      </c>
    </row>
    <row r="2830" spans="1:16">
      <c r="A2830" t="s">
        <v>7645</v>
      </c>
      <c r="B2830" t="s">
        <v>10573</v>
      </c>
      <c r="C2830" t="b">
        <f>COUNTIF(Table_Beispiel[relWort], Table_Nomen[[#This Row],[wortKey]]) &gt; 0</f>
        <v>0</v>
      </c>
      <c r="F2830" t="str">
        <f t="shared" si="36"/>
        <v/>
      </c>
      <c r="J2830" t="s">
        <v>5403</v>
      </c>
      <c r="K2830" t="s">
        <v>5434</v>
      </c>
      <c r="L2830" t="s">
        <v>45</v>
      </c>
      <c r="M2830" t="s">
        <v>5707</v>
      </c>
      <c r="N2830" t="s">
        <v>7520</v>
      </c>
      <c r="O2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Sie)KeyPräteritumKey</v>
      </c>
      <c r="P2830">
        <v>2829</v>
      </c>
    </row>
    <row r="2831" spans="1:16">
      <c r="A2831" t="s">
        <v>7646</v>
      </c>
      <c r="B2831" t="s">
        <v>10574</v>
      </c>
      <c r="C2831" t="b">
        <f>COUNTIF(Table_Beispiel[relWort], Table_Nomen[[#This Row],[wortKey]]) &gt; 0</f>
        <v>0</v>
      </c>
      <c r="F2831" t="str">
        <f t="shared" si="36"/>
        <v/>
      </c>
      <c r="J2831" t="s">
        <v>5403</v>
      </c>
      <c r="K2831" t="s">
        <v>5435</v>
      </c>
      <c r="L2831" t="s">
        <v>45</v>
      </c>
      <c r="M2831" t="s">
        <v>5707</v>
      </c>
      <c r="N2831" t="s">
        <v>7520</v>
      </c>
      <c r="O2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Sie)KeyPräteritumKey</v>
      </c>
      <c r="P2831">
        <v>2830</v>
      </c>
    </row>
    <row r="2832" spans="1:16">
      <c r="A2832" t="s">
        <v>7647</v>
      </c>
      <c r="B2832" t="s">
        <v>10575</v>
      </c>
      <c r="C2832" t="b">
        <f>COUNTIF(Table_Beispiel[relWort], Table_Nomen[[#This Row],[wortKey]]) &gt; 0</f>
        <v>0</v>
      </c>
      <c r="F2832" t="str">
        <f t="shared" si="36"/>
        <v/>
      </c>
      <c r="J2832" t="s">
        <v>5403</v>
      </c>
      <c r="K2832" t="s">
        <v>5436</v>
      </c>
      <c r="L2832" t="s">
        <v>45</v>
      </c>
      <c r="M2832" t="s">
        <v>5707</v>
      </c>
      <c r="N2832" t="s">
        <v>7520</v>
      </c>
      <c r="O2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Sie)KeyPräteritumKey</v>
      </c>
      <c r="P2832">
        <v>2831</v>
      </c>
    </row>
    <row r="2833" spans="1:16">
      <c r="A2833" t="s">
        <v>7648</v>
      </c>
      <c r="B2833" t="s">
        <v>10576</v>
      </c>
      <c r="C2833" t="b">
        <f>COUNTIF(Table_Beispiel[relWort], Table_Nomen[[#This Row],[wortKey]]) &gt; 0</f>
        <v>0</v>
      </c>
      <c r="F2833" t="str">
        <f t="shared" si="36"/>
        <v/>
      </c>
      <c r="J2833" t="s">
        <v>5403</v>
      </c>
      <c r="K2833" t="s">
        <v>5437</v>
      </c>
      <c r="L2833" t="s">
        <v>45</v>
      </c>
      <c r="M2833" t="s">
        <v>5707</v>
      </c>
      <c r="N2833" t="s">
        <v>7520</v>
      </c>
      <c r="O2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Sie)KeyPräteritumKey</v>
      </c>
      <c r="P2833">
        <v>2832</v>
      </c>
    </row>
    <row r="2834" spans="1:16">
      <c r="A2834" t="s">
        <v>7649</v>
      </c>
      <c r="B2834" t="s">
        <v>10577</v>
      </c>
      <c r="C2834" t="b">
        <f>COUNTIF(Table_Beispiel[relWort], Table_Nomen[[#This Row],[wortKey]]) &gt; 0</f>
        <v>0</v>
      </c>
      <c r="F2834" t="str">
        <f t="shared" si="36"/>
        <v/>
      </c>
      <c r="J2834" t="s">
        <v>5403</v>
      </c>
      <c r="K2834" t="s">
        <v>5438</v>
      </c>
      <c r="L2834" t="s">
        <v>45</v>
      </c>
      <c r="M2834" t="s">
        <v>5707</v>
      </c>
      <c r="N2834" t="s">
        <v>7520</v>
      </c>
      <c r="O2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Sie)KeyPräteritumKey</v>
      </c>
      <c r="P2834">
        <v>2833</v>
      </c>
    </row>
    <row r="2835" spans="1:16">
      <c r="A2835" t="s">
        <v>7650</v>
      </c>
      <c r="B2835" t="s">
        <v>10578</v>
      </c>
      <c r="C2835" t="b">
        <f>COUNTIF(Table_Beispiel[relWort], Table_Nomen[[#This Row],[wortKey]]) &gt; 0</f>
        <v>0</v>
      </c>
      <c r="F2835" t="str">
        <f t="shared" si="36"/>
        <v/>
      </c>
      <c r="J2835" t="s">
        <v>5403</v>
      </c>
      <c r="K2835" t="s">
        <v>5439</v>
      </c>
      <c r="L2835" t="s">
        <v>45</v>
      </c>
      <c r="M2835" t="s">
        <v>5707</v>
      </c>
      <c r="N2835" t="s">
        <v>7520</v>
      </c>
      <c r="O2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Sie)KeyPräteritumKey</v>
      </c>
      <c r="P2835">
        <v>2834</v>
      </c>
    </row>
    <row r="2836" spans="1:16">
      <c r="A2836" t="s">
        <v>7651</v>
      </c>
      <c r="B2836" t="s">
        <v>10579</v>
      </c>
      <c r="C2836" t="b">
        <f>COUNTIF(Table_Beispiel[relWort], Table_Nomen[[#This Row],[wortKey]]) &gt; 0</f>
        <v>0</v>
      </c>
      <c r="F2836" t="str">
        <f t="shared" si="36"/>
        <v/>
      </c>
      <c r="J2836" t="s">
        <v>5403</v>
      </c>
      <c r="K2836" t="s">
        <v>5440</v>
      </c>
      <c r="L2836" t="s">
        <v>45</v>
      </c>
      <c r="M2836" t="s">
        <v>5707</v>
      </c>
      <c r="N2836" t="s">
        <v>7520</v>
      </c>
      <c r="O2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Sie)KeyPräteritumKey</v>
      </c>
      <c r="P2836">
        <v>2835</v>
      </c>
    </row>
    <row r="2837" spans="1:16">
      <c r="A2837" t="s">
        <v>7652</v>
      </c>
      <c r="B2837" t="s">
        <v>10580</v>
      </c>
      <c r="C2837" t="b">
        <f>COUNTIF(Table_Beispiel[relWort], Table_Nomen[[#This Row],[wortKey]]) &gt; 0</f>
        <v>0</v>
      </c>
      <c r="F2837" t="str">
        <f t="shared" si="36"/>
        <v/>
      </c>
      <c r="J2837" t="s">
        <v>5403</v>
      </c>
      <c r="K2837" t="s">
        <v>5441</v>
      </c>
      <c r="L2837" t="s">
        <v>45</v>
      </c>
      <c r="M2837" t="s">
        <v>5707</v>
      </c>
      <c r="N2837" t="s">
        <v>7520</v>
      </c>
      <c r="O2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Sie)KeyPräteritumKey</v>
      </c>
      <c r="P2837">
        <v>2836</v>
      </c>
    </row>
    <row r="2838" spans="1:16">
      <c r="A2838" t="s">
        <v>7653</v>
      </c>
      <c r="B2838" t="s">
        <v>10558</v>
      </c>
      <c r="C2838" t="b">
        <f>COUNTIF(Table_Beispiel[relWort], Table_Nomen[[#This Row],[wortKey]]) &gt; 0</f>
        <v>0</v>
      </c>
      <c r="F2838" t="str">
        <f t="shared" si="36"/>
        <v/>
      </c>
      <c r="J2838" t="s">
        <v>5403</v>
      </c>
      <c r="K2838" t="s">
        <v>5442</v>
      </c>
      <c r="L2838" t="s">
        <v>45</v>
      </c>
      <c r="M2838" t="s">
        <v>5707</v>
      </c>
      <c r="N2838" t="s">
        <v>7520</v>
      </c>
      <c r="O2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Sie)KeyPräteritumKey</v>
      </c>
      <c r="P2838">
        <v>2837</v>
      </c>
    </row>
    <row r="2839" spans="1:16">
      <c r="A2839" t="s">
        <v>7654</v>
      </c>
      <c r="B2839" t="s">
        <v>10581</v>
      </c>
      <c r="C2839" t="b">
        <f>COUNTIF(Table_Beispiel[relWort], Table_Nomen[[#This Row],[wortKey]]) &gt; 0</f>
        <v>0</v>
      </c>
      <c r="F2839" t="str">
        <f t="shared" si="36"/>
        <v/>
      </c>
      <c r="J2839" t="s">
        <v>5403</v>
      </c>
      <c r="K2839" t="s">
        <v>5443</v>
      </c>
      <c r="L2839" t="s">
        <v>45</v>
      </c>
      <c r="M2839" t="s">
        <v>5707</v>
      </c>
      <c r="N2839" t="s">
        <v>7520</v>
      </c>
      <c r="O2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Sie)KeyPräteritumKey</v>
      </c>
      <c r="P2839">
        <v>2838</v>
      </c>
    </row>
    <row r="2840" spans="1:16">
      <c r="A2840" t="s">
        <v>7655</v>
      </c>
      <c r="B2840" t="s">
        <v>10582</v>
      </c>
      <c r="C2840" t="b">
        <f>COUNTIF(Table_Beispiel[relWort], Table_Nomen[[#This Row],[wortKey]]) &gt; 0</f>
        <v>0</v>
      </c>
      <c r="F2840" t="str">
        <f t="shared" si="36"/>
        <v/>
      </c>
      <c r="J2840" t="s">
        <v>5403</v>
      </c>
      <c r="K2840" t="s">
        <v>5444</v>
      </c>
      <c r="L2840" t="s">
        <v>45</v>
      </c>
      <c r="M2840" t="s">
        <v>5707</v>
      </c>
      <c r="N2840" t="s">
        <v>7520</v>
      </c>
      <c r="O2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Sie)KeyPräteritumKey</v>
      </c>
      <c r="P2840">
        <v>2839</v>
      </c>
    </row>
    <row r="2841" spans="1:16">
      <c r="A2841" t="s">
        <v>7656</v>
      </c>
      <c r="B2841" t="s">
        <v>10583</v>
      </c>
      <c r="C2841" t="b">
        <f>COUNTIF(Table_Beispiel[relWort], Table_Nomen[[#This Row],[wortKey]]) &gt; 0</f>
        <v>0</v>
      </c>
      <c r="F2841" t="str">
        <f t="shared" si="36"/>
        <v/>
      </c>
      <c r="J2841" t="s">
        <v>5403</v>
      </c>
      <c r="K2841" t="s">
        <v>5445</v>
      </c>
      <c r="L2841" t="s">
        <v>45</v>
      </c>
      <c r="M2841" t="s">
        <v>5707</v>
      </c>
      <c r="N2841" t="s">
        <v>7520</v>
      </c>
      <c r="O2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Sie)KeyPräteritumKey</v>
      </c>
      <c r="P2841">
        <v>2840</v>
      </c>
    </row>
    <row r="2842" spans="1:16">
      <c r="A2842" t="s">
        <v>7657</v>
      </c>
      <c r="B2842" t="s">
        <v>10584</v>
      </c>
      <c r="C2842" t="b">
        <f>COUNTIF(Table_Beispiel[relWort], Table_Nomen[[#This Row],[wortKey]]) &gt; 0</f>
        <v>0</v>
      </c>
      <c r="F2842" t="str">
        <f t="shared" si="36"/>
        <v/>
      </c>
      <c r="J2842" t="s">
        <v>5403</v>
      </c>
      <c r="K2842" t="s">
        <v>5446</v>
      </c>
      <c r="L2842" t="s">
        <v>45</v>
      </c>
      <c r="M2842" t="s">
        <v>5707</v>
      </c>
      <c r="N2842" t="s">
        <v>7520</v>
      </c>
      <c r="O2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Sie)KeyPräteritumKey</v>
      </c>
      <c r="P2842">
        <v>2841</v>
      </c>
    </row>
    <row r="2843" spans="1:16">
      <c r="A2843" t="s">
        <v>7658</v>
      </c>
      <c r="B2843" t="s">
        <v>10585</v>
      </c>
      <c r="C2843" t="b">
        <f>COUNTIF(Table_Beispiel[relWort], Table_Nomen[[#This Row],[wortKey]]) &gt; 0</f>
        <v>0</v>
      </c>
      <c r="F2843" t="str">
        <f t="shared" ref="F2843:F2906" si="37">IF(OR(LEFT(A2843,4)="der ", ISNUMBER(SEARCH("/der",A2843))),"mannlichGenus",
 IF(OR(LEFT(A2843,4)="das ", ISNUMBER(SEARCH("/das",A2843))),"sachlichGenus",
 IF(OR(LEFT(A2843,4)="die ", ISNUMBER(SEARCH("/die",A2843))),"weiblichGenus",
 "")))</f>
        <v/>
      </c>
      <c r="J2843" t="s">
        <v>5403</v>
      </c>
      <c r="K2843" t="s">
        <v>5447</v>
      </c>
      <c r="L2843" t="s">
        <v>45</v>
      </c>
      <c r="M2843" t="s">
        <v>5707</v>
      </c>
      <c r="N2843" t="s">
        <v>7520</v>
      </c>
      <c r="O2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Sie)KeyPräteritumKey</v>
      </c>
      <c r="P2843">
        <v>2842</v>
      </c>
    </row>
    <row r="2844" spans="1:16">
      <c r="A2844" t="s">
        <v>7659</v>
      </c>
      <c r="B2844" t="s">
        <v>10586</v>
      </c>
      <c r="C2844" t="b">
        <f>COUNTIF(Table_Beispiel[relWort], Table_Nomen[[#This Row],[wortKey]]) &gt; 0</f>
        <v>0</v>
      </c>
      <c r="F2844" t="str">
        <f t="shared" si="37"/>
        <v/>
      </c>
      <c r="J2844" t="s">
        <v>5403</v>
      </c>
      <c r="K2844" t="s">
        <v>5448</v>
      </c>
      <c r="L2844" t="s">
        <v>45</v>
      </c>
      <c r="M2844" t="s">
        <v>5707</v>
      </c>
      <c r="N2844" t="s">
        <v>7520</v>
      </c>
      <c r="O2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Sie)KeyPräteritumKey</v>
      </c>
      <c r="P2844">
        <v>2843</v>
      </c>
    </row>
    <row r="2845" spans="1:16">
      <c r="A2845" t="s">
        <v>7660</v>
      </c>
      <c r="B2845" t="s">
        <v>10587</v>
      </c>
      <c r="C2845" t="b">
        <f>COUNTIF(Table_Beispiel[relWort], Table_Nomen[[#This Row],[wortKey]]) &gt; 0</f>
        <v>0</v>
      </c>
      <c r="F2845" t="str">
        <f t="shared" si="37"/>
        <v/>
      </c>
      <c r="J2845" t="s">
        <v>5403</v>
      </c>
      <c r="K2845" t="s">
        <v>5449</v>
      </c>
      <c r="L2845" t="s">
        <v>45</v>
      </c>
      <c r="M2845" t="s">
        <v>5707</v>
      </c>
      <c r="N2845" t="s">
        <v>7520</v>
      </c>
      <c r="O2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Sie)KeyPräteritumKey</v>
      </c>
      <c r="P2845">
        <v>2844</v>
      </c>
    </row>
    <row r="2846" spans="1:16">
      <c r="A2846" t="s">
        <v>7661</v>
      </c>
      <c r="B2846" t="s">
        <v>10588</v>
      </c>
      <c r="C2846" t="b">
        <f>COUNTIF(Table_Beispiel[relWort], Table_Nomen[[#This Row],[wortKey]]) &gt; 0</f>
        <v>0</v>
      </c>
      <c r="F2846" t="str">
        <f t="shared" si="37"/>
        <v/>
      </c>
      <c r="J2846" t="s">
        <v>5403</v>
      </c>
      <c r="K2846" t="s">
        <v>5450</v>
      </c>
      <c r="L2846" t="s">
        <v>45</v>
      </c>
      <c r="M2846" t="s">
        <v>5707</v>
      </c>
      <c r="N2846" t="s">
        <v>7520</v>
      </c>
      <c r="O2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Sie)KeyPräteritumKey</v>
      </c>
      <c r="P2846">
        <v>2845</v>
      </c>
    </row>
    <row r="2847" spans="1:16">
      <c r="A2847" t="s">
        <v>7662</v>
      </c>
      <c r="B2847" t="s">
        <v>10589</v>
      </c>
      <c r="C2847" t="b">
        <f>COUNTIF(Table_Beispiel[relWort], Table_Nomen[[#This Row],[wortKey]]) &gt; 0</f>
        <v>0</v>
      </c>
      <c r="F2847" t="str">
        <f t="shared" si="37"/>
        <v/>
      </c>
      <c r="J2847" t="s">
        <v>5403</v>
      </c>
      <c r="K2847" t="s">
        <v>5451</v>
      </c>
      <c r="L2847" t="s">
        <v>45</v>
      </c>
      <c r="M2847" t="s">
        <v>5707</v>
      </c>
      <c r="N2847" t="s">
        <v>7520</v>
      </c>
      <c r="O2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Sie)KeyPräteritumKey</v>
      </c>
      <c r="P2847">
        <v>2846</v>
      </c>
    </row>
    <row r="2848" spans="1:16">
      <c r="A2848" t="s">
        <v>7663</v>
      </c>
      <c r="B2848" t="s">
        <v>10590</v>
      </c>
      <c r="C2848" t="b">
        <f>COUNTIF(Table_Beispiel[relWort], Table_Nomen[[#This Row],[wortKey]]) &gt; 0</f>
        <v>0</v>
      </c>
      <c r="F2848" t="str">
        <f t="shared" si="37"/>
        <v/>
      </c>
      <c r="J2848" t="s">
        <v>5403</v>
      </c>
      <c r="K2848" t="s">
        <v>5452</v>
      </c>
      <c r="L2848" t="s">
        <v>45</v>
      </c>
      <c r="M2848" t="s">
        <v>5707</v>
      </c>
      <c r="N2848" t="s">
        <v>7520</v>
      </c>
      <c r="O2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Sie)KeyPräteritumKey</v>
      </c>
      <c r="P2848">
        <v>2847</v>
      </c>
    </row>
    <row r="2849" spans="1:16">
      <c r="A2849" t="s">
        <v>7664</v>
      </c>
      <c r="B2849" t="s">
        <v>10591</v>
      </c>
      <c r="C2849" t="b">
        <f>COUNTIF(Table_Beispiel[relWort], Table_Nomen[[#This Row],[wortKey]]) &gt; 0</f>
        <v>0</v>
      </c>
      <c r="F2849" t="str">
        <f t="shared" si="37"/>
        <v/>
      </c>
      <c r="J2849" t="s">
        <v>5403</v>
      </c>
      <c r="K2849" t="s">
        <v>5453</v>
      </c>
      <c r="L2849" t="s">
        <v>45</v>
      </c>
      <c r="M2849" t="s">
        <v>5707</v>
      </c>
      <c r="N2849" t="s">
        <v>7520</v>
      </c>
      <c r="O2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Sie)KeyPräteritumKey</v>
      </c>
      <c r="P2849">
        <v>2848</v>
      </c>
    </row>
    <row r="2850" spans="1:16">
      <c r="A2850" t="s">
        <v>7665</v>
      </c>
      <c r="B2850" t="s">
        <v>10592</v>
      </c>
      <c r="C2850" t="b">
        <f>COUNTIF(Table_Beispiel[relWort], Table_Nomen[[#This Row],[wortKey]]) &gt; 0</f>
        <v>0</v>
      </c>
      <c r="F2850" t="str">
        <f t="shared" si="37"/>
        <v/>
      </c>
      <c r="J2850" t="s">
        <v>5403</v>
      </c>
      <c r="K2850" t="s">
        <v>5454</v>
      </c>
      <c r="L2850" t="s">
        <v>45</v>
      </c>
      <c r="M2850" t="s">
        <v>5707</v>
      </c>
      <c r="N2850" t="s">
        <v>7520</v>
      </c>
      <c r="O2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Sie)KeyPräteritumKey</v>
      </c>
      <c r="P2850">
        <v>2849</v>
      </c>
    </row>
    <row r="2851" spans="1:16">
      <c r="A2851" t="s">
        <v>7666</v>
      </c>
      <c r="B2851" t="s">
        <v>10593</v>
      </c>
      <c r="C2851" t="b">
        <f>COUNTIF(Table_Beispiel[relWort], Table_Nomen[[#This Row],[wortKey]]) &gt; 0</f>
        <v>0</v>
      </c>
      <c r="F2851" t="str">
        <f t="shared" si="37"/>
        <v/>
      </c>
      <c r="J2851" t="s">
        <v>5403</v>
      </c>
      <c r="K2851" t="s">
        <v>5455</v>
      </c>
      <c r="L2851" t="s">
        <v>45</v>
      </c>
      <c r="M2851" t="s">
        <v>5707</v>
      </c>
      <c r="N2851" t="s">
        <v>7520</v>
      </c>
      <c r="O2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Sie)KeyPräteritumKey</v>
      </c>
      <c r="P2851">
        <v>2850</v>
      </c>
    </row>
    <row r="2852" spans="1:16">
      <c r="A2852" t="s">
        <v>7777</v>
      </c>
      <c r="B2852" t="s">
        <v>10594</v>
      </c>
      <c r="C2852" t="b">
        <f>COUNTIF(Table_Beispiel[relWort], Table_Nomen[[#This Row],[wortKey]]) &gt; 0</f>
        <v>0</v>
      </c>
      <c r="F2852" t="str">
        <f t="shared" si="37"/>
        <v/>
      </c>
      <c r="J2852" t="s">
        <v>5403</v>
      </c>
      <c r="K2852" t="s">
        <v>5406</v>
      </c>
      <c r="L2852" t="s">
        <v>46</v>
      </c>
      <c r="M2852" t="s">
        <v>5707</v>
      </c>
      <c r="N2852" t="s">
        <v>7520</v>
      </c>
      <c r="O2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Sie)KeyPräteritumKey</v>
      </c>
      <c r="P2852">
        <v>2851</v>
      </c>
    </row>
    <row r="2853" spans="1:16">
      <c r="A2853" t="s">
        <v>7778</v>
      </c>
      <c r="B2853" t="s">
        <v>10595</v>
      </c>
      <c r="C2853" t="b">
        <f>COUNTIF(Table_Beispiel[relWort], Table_Nomen[[#This Row],[wortKey]]) &gt; 0</f>
        <v>0</v>
      </c>
      <c r="F2853" t="str">
        <f t="shared" si="37"/>
        <v/>
      </c>
      <c r="J2853" t="s">
        <v>5403</v>
      </c>
      <c r="K2853" t="s">
        <v>5407</v>
      </c>
      <c r="L2853" t="s">
        <v>46</v>
      </c>
      <c r="M2853" t="s">
        <v>5707</v>
      </c>
      <c r="N2853" t="s">
        <v>7520</v>
      </c>
      <c r="O2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Sie)KeyPräteritumKey</v>
      </c>
      <c r="P2853">
        <v>2852</v>
      </c>
    </row>
    <row r="2854" spans="1:16">
      <c r="A2854" t="s">
        <v>7779</v>
      </c>
      <c r="B2854" t="s">
        <v>10596</v>
      </c>
      <c r="C2854" t="b">
        <f>COUNTIF(Table_Beispiel[relWort], Table_Nomen[[#This Row],[wortKey]]) &gt; 0</f>
        <v>0</v>
      </c>
      <c r="F2854" t="str">
        <f t="shared" si="37"/>
        <v/>
      </c>
      <c r="J2854" t="s">
        <v>5403</v>
      </c>
      <c r="K2854" t="s">
        <v>5408</v>
      </c>
      <c r="L2854" t="s">
        <v>46</v>
      </c>
      <c r="M2854" t="s">
        <v>5707</v>
      </c>
      <c r="N2854" t="s">
        <v>7520</v>
      </c>
      <c r="O2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Sie)KeyPräteritumKey</v>
      </c>
      <c r="P2854">
        <v>2853</v>
      </c>
    </row>
    <row r="2855" spans="1:16">
      <c r="A2855" t="s">
        <v>7780</v>
      </c>
      <c r="B2855" t="s">
        <v>10597</v>
      </c>
      <c r="C2855" t="b">
        <f>COUNTIF(Table_Beispiel[relWort], Table_Nomen[[#This Row],[wortKey]]) &gt; 0</f>
        <v>0</v>
      </c>
      <c r="F2855" t="str">
        <f t="shared" si="37"/>
        <v/>
      </c>
      <c r="J2855" t="s">
        <v>5403</v>
      </c>
      <c r="K2855" t="s">
        <v>5409</v>
      </c>
      <c r="L2855" t="s">
        <v>46</v>
      </c>
      <c r="M2855" t="s">
        <v>5707</v>
      </c>
      <c r="N2855" t="s">
        <v>7520</v>
      </c>
      <c r="O2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Sie)KeyPräteritumKey</v>
      </c>
      <c r="P2855">
        <v>2854</v>
      </c>
    </row>
    <row r="2856" spans="1:16">
      <c r="A2856" t="s">
        <v>7781</v>
      </c>
      <c r="B2856" t="s">
        <v>10598</v>
      </c>
      <c r="C2856" t="b">
        <f>COUNTIF(Table_Beispiel[relWort], Table_Nomen[[#This Row],[wortKey]]) &gt; 0</f>
        <v>0</v>
      </c>
      <c r="F2856" t="str">
        <f t="shared" si="37"/>
        <v/>
      </c>
      <c r="J2856" t="s">
        <v>5403</v>
      </c>
      <c r="K2856" t="s">
        <v>5410</v>
      </c>
      <c r="L2856" t="s">
        <v>46</v>
      </c>
      <c r="M2856" t="s">
        <v>5707</v>
      </c>
      <c r="N2856" t="s">
        <v>7520</v>
      </c>
      <c r="O2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Sie)KeyPräteritumKey</v>
      </c>
      <c r="P2856">
        <v>2855</v>
      </c>
    </row>
    <row r="2857" spans="1:16">
      <c r="A2857" t="s">
        <v>7782</v>
      </c>
      <c r="B2857" t="s">
        <v>10599</v>
      </c>
      <c r="C2857" t="b">
        <f>COUNTIF(Table_Beispiel[relWort], Table_Nomen[[#This Row],[wortKey]]) &gt; 0</f>
        <v>0</v>
      </c>
      <c r="F2857" t="str">
        <f t="shared" si="37"/>
        <v/>
      </c>
      <c r="J2857" t="s">
        <v>5403</v>
      </c>
      <c r="K2857" t="s">
        <v>5411</v>
      </c>
      <c r="L2857" t="s">
        <v>46</v>
      </c>
      <c r="M2857" t="s">
        <v>5707</v>
      </c>
      <c r="N2857" t="s">
        <v>7520</v>
      </c>
      <c r="O2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Sie)KeyPräteritumKey</v>
      </c>
      <c r="P2857">
        <v>2856</v>
      </c>
    </row>
    <row r="2858" spans="1:16">
      <c r="A2858" t="s">
        <v>7783</v>
      </c>
      <c r="B2858" t="s">
        <v>10600</v>
      </c>
      <c r="C2858" t="b">
        <f>COUNTIF(Table_Beispiel[relWort], Table_Nomen[[#This Row],[wortKey]]) &gt; 0</f>
        <v>0</v>
      </c>
      <c r="F2858" t="str">
        <f t="shared" si="37"/>
        <v/>
      </c>
      <c r="J2858" t="s">
        <v>5403</v>
      </c>
      <c r="K2858" t="s">
        <v>5412</v>
      </c>
      <c r="L2858" t="s">
        <v>46</v>
      </c>
      <c r="M2858" t="s">
        <v>5707</v>
      </c>
      <c r="N2858" t="s">
        <v>7520</v>
      </c>
      <c r="O2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Sie)KeyPräteritumKey</v>
      </c>
      <c r="P2858">
        <v>2857</v>
      </c>
    </row>
    <row r="2859" spans="1:16">
      <c r="A2859" t="s">
        <v>7784</v>
      </c>
      <c r="B2859" t="s">
        <v>10601</v>
      </c>
      <c r="C2859" t="b">
        <f>COUNTIF(Table_Beispiel[relWort], Table_Nomen[[#This Row],[wortKey]]) &gt; 0</f>
        <v>0</v>
      </c>
      <c r="F2859" t="str">
        <f t="shared" si="37"/>
        <v/>
      </c>
      <c r="J2859" t="s">
        <v>5403</v>
      </c>
      <c r="K2859" t="s">
        <v>5413</v>
      </c>
      <c r="L2859" t="s">
        <v>46</v>
      </c>
      <c r="M2859" t="s">
        <v>5707</v>
      </c>
      <c r="N2859" t="s">
        <v>7520</v>
      </c>
      <c r="O2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Sie)KeyPräteritumKey</v>
      </c>
      <c r="P2859">
        <v>2858</v>
      </c>
    </row>
    <row r="2860" spans="1:16">
      <c r="A2860" t="s">
        <v>7785</v>
      </c>
      <c r="B2860" t="s">
        <v>10602</v>
      </c>
      <c r="C2860" t="b">
        <f>COUNTIF(Table_Beispiel[relWort], Table_Nomen[[#This Row],[wortKey]]) &gt; 0</f>
        <v>0</v>
      </c>
      <c r="F2860" t="str">
        <f t="shared" si="37"/>
        <v/>
      </c>
      <c r="J2860" t="s">
        <v>5403</v>
      </c>
      <c r="K2860" t="s">
        <v>5414</v>
      </c>
      <c r="L2860" t="s">
        <v>46</v>
      </c>
      <c r="M2860" t="s">
        <v>5707</v>
      </c>
      <c r="N2860" t="s">
        <v>7520</v>
      </c>
      <c r="O2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Sie)KeyPräteritumKey</v>
      </c>
      <c r="P2860">
        <v>2859</v>
      </c>
    </row>
    <row r="2861" spans="1:16">
      <c r="A2861" t="s">
        <v>7786</v>
      </c>
      <c r="B2861" t="s">
        <v>10598</v>
      </c>
      <c r="C2861" t="b">
        <f>COUNTIF(Table_Beispiel[relWort], Table_Nomen[[#This Row],[wortKey]]) &gt; 0</f>
        <v>0</v>
      </c>
      <c r="F2861" t="str">
        <f t="shared" si="37"/>
        <v/>
      </c>
      <c r="J2861" t="s">
        <v>5403</v>
      </c>
      <c r="K2861" t="s">
        <v>5415</v>
      </c>
      <c r="L2861" t="s">
        <v>46</v>
      </c>
      <c r="M2861" t="s">
        <v>5707</v>
      </c>
      <c r="N2861" t="s">
        <v>7520</v>
      </c>
      <c r="O2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Sie)KeyPräteritumKey</v>
      </c>
      <c r="P2861">
        <v>2860</v>
      </c>
    </row>
    <row r="2862" spans="1:16">
      <c r="A2862" t="s">
        <v>7787</v>
      </c>
      <c r="B2862" t="s">
        <v>10603</v>
      </c>
      <c r="C2862" t="b">
        <f>COUNTIF(Table_Beispiel[relWort], Table_Nomen[[#This Row],[wortKey]]) &gt; 0</f>
        <v>0</v>
      </c>
      <c r="F2862" t="str">
        <f t="shared" si="37"/>
        <v/>
      </c>
      <c r="J2862" t="s">
        <v>5403</v>
      </c>
      <c r="K2862" t="s">
        <v>5416</v>
      </c>
      <c r="L2862" t="s">
        <v>46</v>
      </c>
      <c r="M2862" t="s">
        <v>5707</v>
      </c>
      <c r="N2862" t="s">
        <v>7520</v>
      </c>
      <c r="O2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Sie)KeyPräteritumKey</v>
      </c>
      <c r="P2862">
        <v>2861</v>
      </c>
    </row>
    <row r="2863" spans="1:16">
      <c r="A2863" t="s">
        <v>7788</v>
      </c>
      <c r="B2863" t="s">
        <v>10604</v>
      </c>
      <c r="C2863" t="b">
        <f>COUNTIF(Table_Beispiel[relWort], Table_Nomen[[#This Row],[wortKey]]) &gt; 0</f>
        <v>0</v>
      </c>
      <c r="F2863" t="str">
        <f t="shared" si="37"/>
        <v/>
      </c>
      <c r="J2863" t="s">
        <v>5403</v>
      </c>
      <c r="K2863" t="s">
        <v>5417</v>
      </c>
      <c r="L2863" t="s">
        <v>46</v>
      </c>
      <c r="M2863" t="s">
        <v>5707</v>
      </c>
      <c r="N2863" t="s">
        <v>7520</v>
      </c>
      <c r="O2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Sie)KeyPräteritumKey</v>
      </c>
      <c r="P2863">
        <v>2862</v>
      </c>
    </row>
    <row r="2864" spans="1:16">
      <c r="A2864" t="s">
        <v>7789</v>
      </c>
      <c r="B2864" t="s">
        <v>10605</v>
      </c>
      <c r="C2864" t="b">
        <f>COUNTIF(Table_Beispiel[relWort], Table_Nomen[[#This Row],[wortKey]]) &gt; 0</f>
        <v>0</v>
      </c>
      <c r="F2864" t="str">
        <f t="shared" si="37"/>
        <v/>
      </c>
      <c r="J2864" t="s">
        <v>5403</v>
      </c>
      <c r="K2864" t="s">
        <v>5418</v>
      </c>
      <c r="L2864" t="s">
        <v>46</v>
      </c>
      <c r="M2864" t="s">
        <v>5707</v>
      </c>
      <c r="N2864" t="s">
        <v>7520</v>
      </c>
      <c r="O2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Sie)KeyPräteritumKey</v>
      </c>
      <c r="P2864">
        <v>2863</v>
      </c>
    </row>
    <row r="2865" spans="1:16">
      <c r="A2865" t="s">
        <v>7790</v>
      </c>
      <c r="B2865" t="s">
        <v>10606</v>
      </c>
      <c r="C2865" t="b">
        <f>COUNTIF(Table_Beispiel[relWort], Table_Nomen[[#This Row],[wortKey]]) &gt; 0</f>
        <v>0</v>
      </c>
      <c r="F2865" t="str">
        <f t="shared" si="37"/>
        <v/>
      </c>
      <c r="J2865" t="s">
        <v>5403</v>
      </c>
      <c r="K2865" t="s">
        <v>5419</v>
      </c>
      <c r="L2865" t="s">
        <v>46</v>
      </c>
      <c r="M2865" t="s">
        <v>5707</v>
      </c>
      <c r="N2865" t="s">
        <v>7520</v>
      </c>
      <c r="O2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Sie)KeyPräteritumKey</v>
      </c>
      <c r="P2865">
        <v>2864</v>
      </c>
    </row>
    <row r="2866" spans="1:16">
      <c r="A2866" t="s">
        <v>7791</v>
      </c>
      <c r="B2866" t="s">
        <v>10607</v>
      </c>
      <c r="C2866" t="b">
        <f>COUNTIF(Table_Beispiel[relWort], Table_Nomen[[#This Row],[wortKey]]) &gt; 0</f>
        <v>0</v>
      </c>
      <c r="F2866" t="str">
        <f t="shared" si="37"/>
        <v/>
      </c>
      <c r="J2866" t="s">
        <v>5403</v>
      </c>
      <c r="K2866" t="s">
        <v>5420</v>
      </c>
      <c r="L2866" t="s">
        <v>46</v>
      </c>
      <c r="M2866" t="s">
        <v>5707</v>
      </c>
      <c r="N2866" t="s">
        <v>7520</v>
      </c>
      <c r="O2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Sie)KeyPräteritumKey</v>
      </c>
      <c r="P2866">
        <v>2865</v>
      </c>
    </row>
    <row r="2867" spans="1:16">
      <c r="A2867" t="s">
        <v>7792</v>
      </c>
      <c r="B2867" t="s">
        <v>10608</v>
      </c>
      <c r="C2867" t="b">
        <f>COUNTIF(Table_Beispiel[relWort], Table_Nomen[[#This Row],[wortKey]]) &gt; 0</f>
        <v>0</v>
      </c>
      <c r="F2867" t="str">
        <f t="shared" si="37"/>
        <v/>
      </c>
      <c r="J2867" t="s">
        <v>5403</v>
      </c>
      <c r="K2867" t="s">
        <v>5421</v>
      </c>
      <c r="L2867" t="s">
        <v>46</v>
      </c>
      <c r="M2867" t="s">
        <v>5707</v>
      </c>
      <c r="N2867" t="s">
        <v>7520</v>
      </c>
      <c r="O2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Sie)KeyPräteritumKey</v>
      </c>
      <c r="P2867">
        <v>2866</v>
      </c>
    </row>
    <row r="2868" spans="1:16">
      <c r="A2868" t="s">
        <v>7793</v>
      </c>
      <c r="B2868" t="s">
        <v>10609</v>
      </c>
      <c r="C2868" t="b">
        <f>COUNTIF(Table_Beispiel[relWort], Table_Nomen[[#This Row],[wortKey]]) &gt; 0</f>
        <v>0</v>
      </c>
      <c r="F2868" t="str">
        <f t="shared" si="37"/>
        <v/>
      </c>
      <c r="J2868" t="s">
        <v>5403</v>
      </c>
      <c r="K2868" t="s">
        <v>5422</v>
      </c>
      <c r="L2868" t="s">
        <v>46</v>
      </c>
      <c r="M2868" t="s">
        <v>5707</v>
      </c>
      <c r="N2868" t="s">
        <v>7520</v>
      </c>
      <c r="O2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Sie)KeyPräteritumKey</v>
      </c>
      <c r="P2868">
        <v>2867</v>
      </c>
    </row>
    <row r="2869" spans="1:16">
      <c r="A2869" t="s">
        <v>7794</v>
      </c>
      <c r="B2869" t="s">
        <v>10610</v>
      </c>
      <c r="C2869" t="b">
        <f>COUNTIF(Table_Beispiel[relWort], Table_Nomen[[#This Row],[wortKey]]) &gt; 0</f>
        <v>0</v>
      </c>
      <c r="F2869" t="str">
        <f t="shared" si="37"/>
        <v/>
      </c>
      <c r="J2869" t="s">
        <v>5403</v>
      </c>
      <c r="K2869" t="s">
        <v>5423</v>
      </c>
      <c r="L2869" t="s">
        <v>46</v>
      </c>
      <c r="M2869" t="s">
        <v>5707</v>
      </c>
      <c r="N2869" t="s">
        <v>7520</v>
      </c>
      <c r="O2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Sie)KeyPräteritumKey</v>
      </c>
      <c r="P2869">
        <v>2868</v>
      </c>
    </row>
    <row r="2870" spans="1:16">
      <c r="A2870" t="s">
        <v>7795</v>
      </c>
      <c r="B2870" t="s">
        <v>10611</v>
      </c>
      <c r="C2870" t="b">
        <f>COUNTIF(Table_Beispiel[relWort], Table_Nomen[[#This Row],[wortKey]]) &gt; 0</f>
        <v>0</v>
      </c>
      <c r="F2870" t="str">
        <f t="shared" si="37"/>
        <v/>
      </c>
      <c r="J2870" t="s">
        <v>5403</v>
      </c>
      <c r="K2870" t="s">
        <v>5424</v>
      </c>
      <c r="L2870" t="s">
        <v>46</v>
      </c>
      <c r="M2870" t="s">
        <v>5707</v>
      </c>
      <c r="N2870" t="s">
        <v>7520</v>
      </c>
      <c r="O2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Sie)KeyPräteritumKey</v>
      </c>
      <c r="P2870">
        <v>2869</v>
      </c>
    </row>
    <row r="2871" spans="1:16">
      <c r="A2871" t="s">
        <v>7796</v>
      </c>
      <c r="B2871" t="s">
        <v>10612</v>
      </c>
      <c r="C2871" t="b">
        <f>COUNTIF(Table_Beispiel[relWort], Table_Nomen[[#This Row],[wortKey]]) &gt; 0</f>
        <v>0</v>
      </c>
      <c r="F2871" t="str">
        <f t="shared" si="37"/>
        <v/>
      </c>
      <c r="J2871" t="s">
        <v>5403</v>
      </c>
      <c r="K2871" t="s">
        <v>5425</v>
      </c>
      <c r="L2871" t="s">
        <v>46</v>
      </c>
      <c r="M2871" t="s">
        <v>5707</v>
      </c>
      <c r="N2871" t="s">
        <v>7520</v>
      </c>
      <c r="O2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Sie)KeyPräteritumKey</v>
      </c>
      <c r="P2871">
        <v>2870</v>
      </c>
    </row>
    <row r="2872" spans="1:16">
      <c r="A2872" t="s">
        <v>7797</v>
      </c>
      <c r="B2872" t="s">
        <v>10613</v>
      </c>
      <c r="C2872" t="b">
        <f>COUNTIF(Table_Beispiel[relWort], Table_Nomen[[#This Row],[wortKey]]) &gt; 0</f>
        <v>0</v>
      </c>
      <c r="F2872" t="str">
        <f t="shared" si="37"/>
        <v/>
      </c>
      <c r="J2872" t="s">
        <v>5403</v>
      </c>
      <c r="K2872" t="s">
        <v>5426</v>
      </c>
      <c r="L2872" t="s">
        <v>46</v>
      </c>
      <c r="M2872" t="s">
        <v>5707</v>
      </c>
      <c r="N2872" t="s">
        <v>7520</v>
      </c>
      <c r="O2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Sie)KeyPräteritumKey</v>
      </c>
      <c r="P2872">
        <v>2871</v>
      </c>
    </row>
    <row r="2873" spans="1:16">
      <c r="A2873" t="s">
        <v>7798</v>
      </c>
      <c r="B2873" t="s">
        <v>10614</v>
      </c>
      <c r="C2873" t="b">
        <f>COUNTIF(Table_Beispiel[relWort], Table_Nomen[[#This Row],[wortKey]]) &gt; 0</f>
        <v>0</v>
      </c>
      <c r="F2873" t="str">
        <f t="shared" si="37"/>
        <v/>
      </c>
      <c r="J2873" t="s">
        <v>5403</v>
      </c>
      <c r="K2873" t="s">
        <v>5427</v>
      </c>
      <c r="L2873" t="s">
        <v>46</v>
      </c>
      <c r="M2873" t="s">
        <v>5707</v>
      </c>
      <c r="N2873" t="s">
        <v>7520</v>
      </c>
      <c r="O2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Sie)KeyPräteritumKey</v>
      </c>
      <c r="P2873">
        <v>2872</v>
      </c>
    </row>
    <row r="2874" spans="1:16">
      <c r="A2874" t="s">
        <v>7799</v>
      </c>
      <c r="B2874" t="s">
        <v>10600</v>
      </c>
      <c r="C2874" t="b">
        <f>COUNTIF(Table_Beispiel[relWort], Table_Nomen[[#This Row],[wortKey]]) &gt; 0</f>
        <v>0</v>
      </c>
      <c r="F2874" t="str">
        <f t="shared" si="37"/>
        <v/>
      </c>
      <c r="J2874" t="s">
        <v>5403</v>
      </c>
      <c r="K2874" t="s">
        <v>5428</v>
      </c>
      <c r="L2874" t="s">
        <v>46</v>
      </c>
      <c r="M2874" t="s">
        <v>5707</v>
      </c>
      <c r="N2874" t="s">
        <v>7520</v>
      </c>
      <c r="O2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Sie)KeyPräteritumKey</v>
      </c>
      <c r="P2874">
        <v>2873</v>
      </c>
    </row>
    <row r="2875" spans="1:16">
      <c r="A2875" t="s">
        <v>7800</v>
      </c>
      <c r="B2875" t="s">
        <v>10615</v>
      </c>
      <c r="C2875" t="b">
        <f>COUNTIF(Table_Beispiel[relWort], Table_Nomen[[#This Row],[wortKey]]) &gt; 0</f>
        <v>0</v>
      </c>
      <c r="F2875" t="str">
        <f t="shared" si="37"/>
        <v/>
      </c>
      <c r="J2875" t="s">
        <v>5403</v>
      </c>
      <c r="K2875" t="s">
        <v>5429</v>
      </c>
      <c r="L2875" t="s">
        <v>46</v>
      </c>
      <c r="M2875" t="s">
        <v>5707</v>
      </c>
      <c r="N2875" t="s">
        <v>7520</v>
      </c>
      <c r="O2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Sie)KeyPräteritumKey</v>
      </c>
      <c r="P2875">
        <v>2874</v>
      </c>
    </row>
    <row r="2876" spans="1:16">
      <c r="A2876" t="s">
        <v>7801</v>
      </c>
      <c r="B2876" t="s">
        <v>10616</v>
      </c>
      <c r="C2876" t="b">
        <f>COUNTIF(Table_Beispiel[relWort], Table_Nomen[[#This Row],[wortKey]]) &gt; 0</f>
        <v>0</v>
      </c>
      <c r="F2876" t="str">
        <f t="shared" si="37"/>
        <v/>
      </c>
      <c r="J2876" t="s">
        <v>5403</v>
      </c>
      <c r="K2876" t="s">
        <v>5430</v>
      </c>
      <c r="L2876" t="s">
        <v>46</v>
      </c>
      <c r="M2876" t="s">
        <v>5707</v>
      </c>
      <c r="N2876" t="s">
        <v>7520</v>
      </c>
      <c r="O2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Sie)KeyPräteritumKey</v>
      </c>
      <c r="P2876">
        <v>2875</v>
      </c>
    </row>
    <row r="2877" spans="1:16">
      <c r="A2877" t="s">
        <v>7802</v>
      </c>
      <c r="B2877" t="s">
        <v>10617</v>
      </c>
      <c r="C2877" t="b">
        <f>COUNTIF(Table_Beispiel[relWort], Table_Nomen[[#This Row],[wortKey]]) &gt; 0</f>
        <v>0</v>
      </c>
      <c r="F2877" t="str">
        <f t="shared" si="37"/>
        <v/>
      </c>
      <c r="J2877" t="s">
        <v>5403</v>
      </c>
      <c r="K2877" t="s">
        <v>5431</v>
      </c>
      <c r="L2877" t="s">
        <v>46</v>
      </c>
      <c r="M2877" t="s">
        <v>5707</v>
      </c>
      <c r="N2877" t="s">
        <v>7520</v>
      </c>
      <c r="O2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Sie)KeyPräteritumKey</v>
      </c>
      <c r="P2877">
        <v>2876</v>
      </c>
    </row>
    <row r="2878" spans="1:16">
      <c r="A2878" t="s">
        <v>7803</v>
      </c>
      <c r="B2878" t="s">
        <v>10618</v>
      </c>
      <c r="C2878" t="b">
        <f>COUNTIF(Table_Beispiel[relWort], Table_Nomen[[#This Row],[wortKey]]) &gt; 0</f>
        <v>0</v>
      </c>
      <c r="F2878" t="str">
        <f t="shared" si="37"/>
        <v/>
      </c>
      <c r="J2878" t="s">
        <v>5403</v>
      </c>
      <c r="K2878" t="s">
        <v>5432</v>
      </c>
      <c r="L2878" t="s">
        <v>46</v>
      </c>
      <c r="M2878" t="s">
        <v>5707</v>
      </c>
      <c r="N2878" t="s">
        <v>7520</v>
      </c>
      <c r="O2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Sie)KeyPräteritumKey</v>
      </c>
      <c r="P2878">
        <v>2877</v>
      </c>
    </row>
    <row r="2879" spans="1:16">
      <c r="A2879" t="s">
        <v>7804</v>
      </c>
      <c r="B2879" t="s">
        <v>10619</v>
      </c>
      <c r="C2879" t="b">
        <f>COUNTIF(Table_Beispiel[relWort], Table_Nomen[[#This Row],[wortKey]]) &gt; 0</f>
        <v>0</v>
      </c>
      <c r="F2879" t="str">
        <f t="shared" si="37"/>
        <v/>
      </c>
      <c r="J2879" t="s">
        <v>5403</v>
      </c>
      <c r="K2879" t="s">
        <v>5433</v>
      </c>
      <c r="L2879" t="s">
        <v>46</v>
      </c>
      <c r="M2879" t="s">
        <v>5707</v>
      </c>
      <c r="N2879" t="s">
        <v>7520</v>
      </c>
      <c r="O2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Sie)KeyPräteritumKey</v>
      </c>
      <c r="P2879">
        <v>2878</v>
      </c>
    </row>
    <row r="2880" spans="1:16">
      <c r="A2880" t="s">
        <v>7805</v>
      </c>
      <c r="B2880" t="s">
        <v>10620</v>
      </c>
      <c r="C2880" t="b">
        <f>COUNTIF(Table_Beispiel[relWort], Table_Nomen[[#This Row],[wortKey]]) &gt; 0</f>
        <v>0</v>
      </c>
      <c r="F2880" t="str">
        <f t="shared" si="37"/>
        <v/>
      </c>
      <c r="J2880" t="s">
        <v>5403</v>
      </c>
      <c r="K2880" t="s">
        <v>5434</v>
      </c>
      <c r="L2880" t="s">
        <v>46</v>
      </c>
      <c r="M2880" t="s">
        <v>5707</v>
      </c>
      <c r="N2880" t="s">
        <v>7520</v>
      </c>
      <c r="O2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Sie)KeyPräteritumKey</v>
      </c>
      <c r="P2880">
        <v>2879</v>
      </c>
    </row>
    <row r="2881" spans="1:16">
      <c r="A2881" t="s">
        <v>7806</v>
      </c>
      <c r="B2881" t="s">
        <v>10621</v>
      </c>
      <c r="C2881" t="b">
        <f>COUNTIF(Table_Beispiel[relWort], Table_Nomen[[#This Row],[wortKey]]) &gt; 0</f>
        <v>0</v>
      </c>
      <c r="F2881" t="str">
        <f t="shared" si="37"/>
        <v/>
      </c>
      <c r="J2881" t="s">
        <v>5403</v>
      </c>
      <c r="K2881" t="s">
        <v>5435</v>
      </c>
      <c r="L2881" t="s">
        <v>46</v>
      </c>
      <c r="M2881" t="s">
        <v>5707</v>
      </c>
      <c r="N2881" t="s">
        <v>7520</v>
      </c>
      <c r="O2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Sie)KeyPräteritumKey</v>
      </c>
      <c r="P2881">
        <v>2880</v>
      </c>
    </row>
    <row r="2882" spans="1:16">
      <c r="A2882" t="s">
        <v>7807</v>
      </c>
      <c r="B2882" t="s">
        <v>10622</v>
      </c>
      <c r="C2882" t="b">
        <f>COUNTIF(Table_Beispiel[relWort], Table_Nomen[[#This Row],[wortKey]]) &gt; 0</f>
        <v>0</v>
      </c>
      <c r="F2882" t="str">
        <f t="shared" si="37"/>
        <v/>
      </c>
      <c r="J2882" t="s">
        <v>5403</v>
      </c>
      <c r="K2882" t="s">
        <v>5436</v>
      </c>
      <c r="L2882" t="s">
        <v>46</v>
      </c>
      <c r="M2882" t="s">
        <v>5707</v>
      </c>
      <c r="N2882" t="s">
        <v>7520</v>
      </c>
      <c r="O2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Sie)KeyPräteritumKey</v>
      </c>
      <c r="P2882">
        <v>2881</v>
      </c>
    </row>
    <row r="2883" spans="1:16">
      <c r="A2883" t="s">
        <v>7808</v>
      </c>
      <c r="B2883" t="s">
        <v>10623</v>
      </c>
      <c r="C2883" t="b">
        <f>COUNTIF(Table_Beispiel[relWort], Table_Nomen[[#This Row],[wortKey]]) &gt; 0</f>
        <v>0</v>
      </c>
      <c r="F2883" t="str">
        <f t="shared" si="37"/>
        <v/>
      </c>
      <c r="J2883" t="s">
        <v>5403</v>
      </c>
      <c r="K2883" t="s">
        <v>5437</v>
      </c>
      <c r="L2883" t="s">
        <v>46</v>
      </c>
      <c r="M2883" t="s">
        <v>5707</v>
      </c>
      <c r="N2883" t="s">
        <v>7520</v>
      </c>
      <c r="O2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Sie)KeyPräteritumKey</v>
      </c>
      <c r="P2883">
        <v>2882</v>
      </c>
    </row>
    <row r="2884" spans="1:16">
      <c r="A2884" t="s">
        <v>7809</v>
      </c>
      <c r="B2884" t="s">
        <v>10624</v>
      </c>
      <c r="C2884" t="b">
        <f>COUNTIF(Table_Beispiel[relWort], Table_Nomen[[#This Row],[wortKey]]) &gt; 0</f>
        <v>0</v>
      </c>
      <c r="F2884" t="str">
        <f t="shared" si="37"/>
        <v/>
      </c>
      <c r="J2884" t="s">
        <v>5403</v>
      </c>
      <c r="K2884" t="s">
        <v>5438</v>
      </c>
      <c r="L2884" t="s">
        <v>46</v>
      </c>
      <c r="M2884" t="s">
        <v>5707</v>
      </c>
      <c r="N2884" t="s">
        <v>7520</v>
      </c>
      <c r="O2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Sie)KeyPräteritumKey</v>
      </c>
      <c r="P2884">
        <v>2883</v>
      </c>
    </row>
    <row r="2885" spans="1:16">
      <c r="A2885" t="s">
        <v>7810</v>
      </c>
      <c r="B2885" t="s">
        <v>10625</v>
      </c>
      <c r="C2885" t="b">
        <f>COUNTIF(Table_Beispiel[relWort], Table_Nomen[[#This Row],[wortKey]]) &gt; 0</f>
        <v>0</v>
      </c>
      <c r="F2885" t="str">
        <f t="shared" si="37"/>
        <v/>
      </c>
      <c r="J2885" t="s">
        <v>5403</v>
      </c>
      <c r="K2885" t="s">
        <v>5439</v>
      </c>
      <c r="L2885" t="s">
        <v>46</v>
      </c>
      <c r="M2885" t="s">
        <v>5707</v>
      </c>
      <c r="N2885" t="s">
        <v>7520</v>
      </c>
      <c r="O2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Sie)KeyPräteritumKey</v>
      </c>
      <c r="P2885">
        <v>2884</v>
      </c>
    </row>
    <row r="2886" spans="1:16">
      <c r="A2886" t="s">
        <v>7811</v>
      </c>
      <c r="B2886" t="s">
        <v>10626</v>
      </c>
      <c r="C2886" t="b">
        <f>COUNTIF(Table_Beispiel[relWort], Table_Nomen[[#This Row],[wortKey]]) &gt; 0</f>
        <v>0</v>
      </c>
      <c r="F2886" t="str">
        <f t="shared" si="37"/>
        <v/>
      </c>
      <c r="J2886" t="s">
        <v>5403</v>
      </c>
      <c r="K2886" t="s">
        <v>5440</v>
      </c>
      <c r="L2886" t="s">
        <v>46</v>
      </c>
      <c r="M2886" t="s">
        <v>5707</v>
      </c>
      <c r="N2886" t="s">
        <v>7520</v>
      </c>
      <c r="O2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Sie)KeyPräteritumKey</v>
      </c>
      <c r="P2886">
        <v>2885</v>
      </c>
    </row>
    <row r="2887" spans="1:16">
      <c r="A2887" t="s">
        <v>7812</v>
      </c>
      <c r="B2887" t="s">
        <v>10627</v>
      </c>
      <c r="C2887" t="b">
        <f>COUNTIF(Table_Beispiel[relWort], Table_Nomen[[#This Row],[wortKey]]) &gt; 0</f>
        <v>0</v>
      </c>
      <c r="F2887" t="str">
        <f t="shared" si="37"/>
        <v/>
      </c>
      <c r="J2887" t="s">
        <v>5403</v>
      </c>
      <c r="K2887" t="s">
        <v>5441</v>
      </c>
      <c r="L2887" t="s">
        <v>46</v>
      </c>
      <c r="M2887" t="s">
        <v>5707</v>
      </c>
      <c r="N2887" t="s">
        <v>7520</v>
      </c>
      <c r="O2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Sie)KeyPräteritumKey</v>
      </c>
      <c r="P2887">
        <v>2886</v>
      </c>
    </row>
    <row r="2888" spans="1:16">
      <c r="A2888" t="s">
        <v>7813</v>
      </c>
      <c r="B2888" t="s">
        <v>10605</v>
      </c>
      <c r="C2888" t="b">
        <f>COUNTIF(Table_Beispiel[relWort], Table_Nomen[[#This Row],[wortKey]]) &gt; 0</f>
        <v>0</v>
      </c>
      <c r="F2888" t="str">
        <f t="shared" si="37"/>
        <v/>
      </c>
      <c r="J2888" t="s">
        <v>5403</v>
      </c>
      <c r="K2888" t="s">
        <v>5442</v>
      </c>
      <c r="L2888" t="s">
        <v>46</v>
      </c>
      <c r="M2888" t="s">
        <v>5707</v>
      </c>
      <c r="N2888" t="s">
        <v>7520</v>
      </c>
      <c r="O2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Sie)KeyPräteritumKey</v>
      </c>
      <c r="P2888">
        <v>2887</v>
      </c>
    </row>
    <row r="2889" spans="1:16">
      <c r="A2889" t="s">
        <v>7814</v>
      </c>
      <c r="B2889" t="s">
        <v>10628</v>
      </c>
      <c r="C2889" t="b">
        <f>COUNTIF(Table_Beispiel[relWort], Table_Nomen[[#This Row],[wortKey]]) &gt; 0</f>
        <v>0</v>
      </c>
      <c r="F2889" t="str">
        <f t="shared" si="37"/>
        <v/>
      </c>
      <c r="J2889" t="s">
        <v>5403</v>
      </c>
      <c r="K2889" t="s">
        <v>5443</v>
      </c>
      <c r="L2889" t="s">
        <v>46</v>
      </c>
      <c r="M2889" t="s">
        <v>5707</v>
      </c>
      <c r="N2889" t="s">
        <v>7520</v>
      </c>
      <c r="O2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Sie)KeyPräteritumKey</v>
      </c>
      <c r="P2889">
        <v>2888</v>
      </c>
    </row>
    <row r="2890" spans="1:16">
      <c r="A2890" t="s">
        <v>7815</v>
      </c>
      <c r="B2890" t="s">
        <v>10629</v>
      </c>
      <c r="C2890" t="b">
        <f>COUNTIF(Table_Beispiel[relWort], Table_Nomen[[#This Row],[wortKey]]) &gt; 0</f>
        <v>0</v>
      </c>
      <c r="F2890" t="str">
        <f t="shared" si="37"/>
        <v/>
      </c>
      <c r="J2890" t="s">
        <v>5403</v>
      </c>
      <c r="K2890" t="s">
        <v>5444</v>
      </c>
      <c r="L2890" t="s">
        <v>46</v>
      </c>
      <c r="M2890" t="s">
        <v>5707</v>
      </c>
      <c r="N2890" t="s">
        <v>7520</v>
      </c>
      <c r="O2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Sie)KeyPräteritumKey</v>
      </c>
      <c r="P2890">
        <v>2889</v>
      </c>
    </row>
    <row r="2891" spans="1:16">
      <c r="A2891" t="s">
        <v>7816</v>
      </c>
      <c r="B2891" t="s">
        <v>10630</v>
      </c>
      <c r="C2891" t="b">
        <f>COUNTIF(Table_Beispiel[relWort], Table_Nomen[[#This Row],[wortKey]]) &gt; 0</f>
        <v>0</v>
      </c>
      <c r="F2891" t="str">
        <f t="shared" si="37"/>
        <v/>
      </c>
      <c r="J2891" t="s">
        <v>5403</v>
      </c>
      <c r="K2891" t="s">
        <v>5445</v>
      </c>
      <c r="L2891" t="s">
        <v>46</v>
      </c>
      <c r="M2891" t="s">
        <v>5707</v>
      </c>
      <c r="N2891" t="s">
        <v>7520</v>
      </c>
      <c r="O2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Sie)KeyPräteritumKey</v>
      </c>
      <c r="P2891">
        <v>2890</v>
      </c>
    </row>
    <row r="2892" spans="1:16">
      <c r="A2892" t="s">
        <v>7817</v>
      </c>
      <c r="B2892" t="s">
        <v>10631</v>
      </c>
      <c r="C2892" t="b">
        <f>COUNTIF(Table_Beispiel[relWort], Table_Nomen[[#This Row],[wortKey]]) &gt; 0</f>
        <v>0</v>
      </c>
      <c r="F2892" t="str">
        <f t="shared" si="37"/>
        <v/>
      </c>
      <c r="J2892" t="s">
        <v>5403</v>
      </c>
      <c r="K2892" t="s">
        <v>5446</v>
      </c>
      <c r="L2892" t="s">
        <v>46</v>
      </c>
      <c r="M2892" t="s">
        <v>5707</v>
      </c>
      <c r="N2892" t="s">
        <v>7520</v>
      </c>
      <c r="O2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Sie)KeyPräteritumKey</v>
      </c>
      <c r="P2892">
        <v>2891</v>
      </c>
    </row>
    <row r="2893" spans="1:16">
      <c r="A2893" t="s">
        <v>7818</v>
      </c>
      <c r="B2893" t="s">
        <v>10632</v>
      </c>
      <c r="C2893" t="b">
        <f>COUNTIF(Table_Beispiel[relWort], Table_Nomen[[#This Row],[wortKey]]) &gt; 0</f>
        <v>0</v>
      </c>
      <c r="F2893" t="str">
        <f t="shared" si="37"/>
        <v/>
      </c>
      <c r="J2893" t="s">
        <v>5403</v>
      </c>
      <c r="K2893" t="s">
        <v>5447</v>
      </c>
      <c r="L2893" t="s">
        <v>46</v>
      </c>
      <c r="M2893" t="s">
        <v>5707</v>
      </c>
      <c r="N2893" t="s">
        <v>7520</v>
      </c>
      <c r="O2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Sie)KeyPräteritumKey</v>
      </c>
      <c r="P2893">
        <v>2892</v>
      </c>
    </row>
    <row r="2894" spans="1:16">
      <c r="A2894" t="s">
        <v>7819</v>
      </c>
      <c r="B2894" t="s">
        <v>10633</v>
      </c>
      <c r="C2894" t="b">
        <f>COUNTIF(Table_Beispiel[relWort], Table_Nomen[[#This Row],[wortKey]]) &gt; 0</f>
        <v>0</v>
      </c>
      <c r="F2894" t="str">
        <f t="shared" si="37"/>
        <v/>
      </c>
      <c r="J2894" t="s">
        <v>5403</v>
      </c>
      <c r="K2894" t="s">
        <v>5448</v>
      </c>
      <c r="L2894" t="s">
        <v>46</v>
      </c>
      <c r="M2894" t="s">
        <v>5707</v>
      </c>
      <c r="N2894" t="s">
        <v>7520</v>
      </c>
      <c r="O2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Sie)KeyPräteritumKey</v>
      </c>
      <c r="P2894">
        <v>2893</v>
      </c>
    </row>
    <row r="2895" spans="1:16">
      <c r="A2895" t="s">
        <v>7820</v>
      </c>
      <c r="B2895" t="s">
        <v>10634</v>
      </c>
      <c r="C2895" t="b">
        <f>COUNTIF(Table_Beispiel[relWort], Table_Nomen[[#This Row],[wortKey]]) &gt; 0</f>
        <v>0</v>
      </c>
      <c r="F2895" t="str">
        <f t="shared" si="37"/>
        <v/>
      </c>
      <c r="J2895" t="s">
        <v>5403</v>
      </c>
      <c r="K2895" t="s">
        <v>5449</v>
      </c>
      <c r="L2895" t="s">
        <v>46</v>
      </c>
      <c r="M2895" t="s">
        <v>5707</v>
      </c>
      <c r="N2895" t="s">
        <v>7520</v>
      </c>
      <c r="O2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Sie)KeyPräteritumKey</v>
      </c>
      <c r="P2895">
        <v>2894</v>
      </c>
    </row>
    <row r="2896" spans="1:16">
      <c r="A2896" t="s">
        <v>7821</v>
      </c>
      <c r="B2896" t="s">
        <v>10635</v>
      </c>
      <c r="C2896" t="b">
        <f>COUNTIF(Table_Beispiel[relWort], Table_Nomen[[#This Row],[wortKey]]) &gt; 0</f>
        <v>0</v>
      </c>
      <c r="F2896" t="str">
        <f t="shared" si="37"/>
        <v/>
      </c>
      <c r="J2896" t="s">
        <v>5403</v>
      </c>
      <c r="K2896" t="s">
        <v>5450</v>
      </c>
      <c r="L2896" t="s">
        <v>46</v>
      </c>
      <c r="M2896" t="s">
        <v>5707</v>
      </c>
      <c r="N2896" t="s">
        <v>7520</v>
      </c>
      <c r="O2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Sie)KeyPräteritumKey</v>
      </c>
      <c r="P2896">
        <v>2895</v>
      </c>
    </row>
    <row r="2897" spans="1:16">
      <c r="A2897" t="s">
        <v>7822</v>
      </c>
      <c r="B2897" t="s">
        <v>10636</v>
      </c>
      <c r="C2897" t="b">
        <f>COUNTIF(Table_Beispiel[relWort], Table_Nomen[[#This Row],[wortKey]]) &gt; 0</f>
        <v>0</v>
      </c>
      <c r="F2897" t="str">
        <f t="shared" si="37"/>
        <v/>
      </c>
      <c r="J2897" t="s">
        <v>5403</v>
      </c>
      <c r="K2897" t="s">
        <v>5451</v>
      </c>
      <c r="L2897" t="s">
        <v>46</v>
      </c>
      <c r="M2897" t="s">
        <v>5707</v>
      </c>
      <c r="N2897" t="s">
        <v>7520</v>
      </c>
      <c r="O2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Sie)KeyPräteritumKey</v>
      </c>
      <c r="P2897">
        <v>2896</v>
      </c>
    </row>
    <row r="2898" spans="1:16">
      <c r="A2898" t="s">
        <v>7823</v>
      </c>
      <c r="B2898" t="s">
        <v>10637</v>
      </c>
      <c r="C2898" t="b">
        <f>COUNTIF(Table_Beispiel[relWort], Table_Nomen[[#This Row],[wortKey]]) &gt; 0</f>
        <v>0</v>
      </c>
      <c r="F2898" t="str">
        <f t="shared" si="37"/>
        <v/>
      </c>
      <c r="J2898" t="s">
        <v>5403</v>
      </c>
      <c r="K2898" t="s">
        <v>5452</v>
      </c>
      <c r="L2898" t="s">
        <v>46</v>
      </c>
      <c r="M2898" t="s">
        <v>5707</v>
      </c>
      <c r="N2898" t="s">
        <v>7520</v>
      </c>
      <c r="O2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Sie)KeyPräteritumKey</v>
      </c>
      <c r="P2898">
        <v>2897</v>
      </c>
    </row>
    <row r="2899" spans="1:16">
      <c r="A2899" t="s">
        <v>7824</v>
      </c>
      <c r="B2899" t="s">
        <v>10638</v>
      </c>
      <c r="C2899" t="b">
        <f>COUNTIF(Table_Beispiel[relWort], Table_Nomen[[#This Row],[wortKey]]) &gt; 0</f>
        <v>0</v>
      </c>
      <c r="F2899" t="str">
        <f t="shared" si="37"/>
        <v/>
      </c>
      <c r="J2899" t="s">
        <v>5403</v>
      </c>
      <c r="K2899" t="s">
        <v>5453</v>
      </c>
      <c r="L2899" t="s">
        <v>46</v>
      </c>
      <c r="M2899" t="s">
        <v>5707</v>
      </c>
      <c r="N2899" t="s">
        <v>7520</v>
      </c>
      <c r="O2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Sie)KeyPräteritumKey</v>
      </c>
      <c r="P2899">
        <v>2898</v>
      </c>
    </row>
    <row r="2900" spans="1:16">
      <c r="A2900" t="s">
        <v>7825</v>
      </c>
      <c r="B2900" t="s">
        <v>10639</v>
      </c>
      <c r="C2900" t="b">
        <f>COUNTIF(Table_Beispiel[relWort], Table_Nomen[[#This Row],[wortKey]]) &gt; 0</f>
        <v>0</v>
      </c>
      <c r="F2900" t="str">
        <f t="shared" si="37"/>
        <v/>
      </c>
      <c r="J2900" t="s">
        <v>5403</v>
      </c>
      <c r="K2900" t="s">
        <v>5454</v>
      </c>
      <c r="L2900" t="s">
        <v>46</v>
      </c>
      <c r="M2900" t="s">
        <v>5707</v>
      </c>
      <c r="N2900" t="s">
        <v>7520</v>
      </c>
      <c r="O2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Sie)KeyPräteritumKey</v>
      </c>
      <c r="P2900">
        <v>2899</v>
      </c>
    </row>
    <row r="2901" spans="1:16">
      <c r="A2901" t="s">
        <v>7826</v>
      </c>
      <c r="B2901" t="s">
        <v>10640</v>
      </c>
      <c r="C2901" t="b">
        <f>COUNTIF(Table_Beispiel[relWort], Table_Nomen[[#This Row],[wortKey]]) &gt; 0</f>
        <v>0</v>
      </c>
      <c r="F2901" t="str">
        <f t="shared" si="37"/>
        <v/>
      </c>
      <c r="J2901" t="s">
        <v>5403</v>
      </c>
      <c r="K2901" t="s">
        <v>5455</v>
      </c>
      <c r="L2901" t="s">
        <v>46</v>
      </c>
      <c r="M2901" t="s">
        <v>5707</v>
      </c>
      <c r="N2901" t="s">
        <v>7520</v>
      </c>
      <c r="O2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Sie)KeyPräteritumKey</v>
      </c>
      <c r="P2901">
        <v>2900</v>
      </c>
    </row>
    <row r="2902" spans="1:16">
      <c r="A2902" t="s">
        <v>7827</v>
      </c>
      <c r="B2902" t="s">
        <v>10359</v>
      </c>
      <c r="C2902" t="b">
        <f>COUNTIF(Table_Beispiel[relWort], Table_Nomen[[#This Row],[wortKey]]) &gt; 0</f>
        <v>0</v>
      </c>
      <c r="F2902" t="str">
        <f t="shared" si="37"/>
        <v/>
      </c>
      <c r="J2902" t="s">
        <v>5403</v>
      </c>
      <c r="K2902" t="s">
        <v>5406</v>
      </c>
      <c r="L2902" t="s">
        <v>45</v>
      </c>
      <c r="M2902" t="s">
        <v>5404</v>
      </c>
      <c r="N2902" t="s">
        <v>7717</v>
      </c>
      <c r="O2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wir)KeyPerfektKey</v>
      </c>
      <c r="P2902">
        <v>2901</v>
      </c>
    </row>
    <row r="2903" spans="1:16">
      <c r="A2903" t="s">
        <v>7828</v>
      </c>
      <c r="B2903" t="s">
        <v>10360</v>
      </c>
      <c r="C2903" t="b">
        <f>COUNTIF(Table_Beispiel[relWort], Table_Nomen[[#This Row],[wortKey]]) &gt; 0</f>
        <v>0</v>
      </c>
      <c r="F2903" t="str">
        <f t="shared" si="37"/>
        <v/>
      </c>
      <c r="J2903" t="s">
        <v>5403</v>
      </c>
      <c r="K2903" t="s">
        <v>5407</v>
      </c>
      <c r="L2903" t="s">
        <v>45</v>
      </c>
      <c r="M2903" t="s">
        <v>5404</v>
      </c>
      <c r="N2903" t="s">
        <v>7717</v>
      </c>
      <c r="O2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wir)KeyPerfektKey</v>
      </c>
      <c r="P2903">
        <v>2902</v>
      </c>
    </row>
    <row r="2904" spans="1:16">
      <c r="A2904" t="s">
        <v>7829</v>
      </c>
      <c r="B2904" t="s">
        <v>10361</v>
      </c>
      <c r="C2904" t="b">
        <f>COUNTIF(Table_Beispiel[relWort], Table_Nomen[[#This Row],[wortKey]]) &gt; 0</f>
        <v>0</v>
      </c>
      <c r="F2904" t="str">
        <f t="shared" si="37"/>
        <v/>
      </c>
      <c r="J2904" t="s">
        <v>5403</v>
      </c>
      <c r="K2904" t="s">
        <v>5408</v>
      </c>
      <c r="L2904" t="s">
        <v>45</v>
      </c>
      <c r="M2904" t="s">
        <v>5404</v>
      </c>
      <c r="N2904" t="s">
        <v>7717</v>
      </c>
      <c r="O2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wir)KeyPerfektKey</v>
      </c>
      <c r="P2904">
        <v>2903</v>
      </c>
    </row>
    <row r="2905" spans="1:16">
      <c r="A2905" t="s">
        <v>7830</v>
      </c>
      <c r="B2905" t="s">
        <v>10362</v>
      </c>
      <c r="C2905" t="b">
        <f>COUNTIF(Table_Beispiel[relWort], Table_Nomen[[#This Row],[wortKey]]) &gt; 0</f>
        <v>0</v>
      </c>
      <c r="F2905" t="str">
        <f t="shared" si="37"/>
        <v/>
      </c>
      <c r="J2905" t="s">
        <v>5403</v>
      </c>
      <c r="K2905" t="s">
        <v>5409</v>
      </c>
      <c r="L2905" t="s">
        <v>45</v>
      </c>
      <c r="M2905" t="s">
        <v>5404</v>
      </c>
      <c r="N2905" t="s">
        <v>7717</v>
      </c>
      <c r="O2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wir)KeyPerfektKey</v>
      </c>
      <c r="P2905">
        <v>2904</v>
      </c>
    </row>
    <row r="2906" spans="1:16">
      <c r="A2906" t="s">
        <v>7831</v>
      </c>
      <c r="B2906" t="s">
        <v>10363</v>
      </c>
      <c r="C2906" t="b">
        <f>COUNTIF(Table_Beispiel[relWort], Table_Nomen[[#This Row],[wortKey]]) &gt; 0</f>
        <v>0</v>
      </c>
      <c r="F2906" t="str">
        <f t="shared" si="37"/>
        <v/>
      </c>
      <c r="J2906" t="s">
        <v>5403</v>
      </c>
      <c r="K2906" t="s">
        <v>5410</v>
      </c>
      <c r="L2906" t="s">
        <v>45</v>
      </c>
      <c r="M2906" t="s">
        <v>5404</v>
      </c>
      <c r="N2906" t="s">
        <v>7717</v>
      </c>
      <c r="O2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wir)KeyPerfektKey</v>
      </c>
      <c r="P2906">
        <v>2905</v>
      </c>
    </row>
    <row r="2907" spans="1:16">
      <c r="A2907" t="s">
        <v>7832</v>
      </c>
      <c r="B2907" t="s">
        <v>10364</v>
      </c>
      <c r="C2907" t="b">
        <f>COUNTIF(Table_Beispiel[relWort], Table_Nomen[[#This Row],[wortKey]]) &gt; 0</f>
        <v>0</v>
      </c>
      <c r="F2907" t="str">
        <f t="shared" ref="F2907:F2970" si="38">IF(OR(LEFT(A2907,4)="der ", ISNUMBER(SEARCH("/der",A2907))),"mannlichGenus",
 IF(OR(LEFT(A2907,4)="das ", ISNUMBER(SEARCH("/das",A2907))),"sachlichGenus",
 IF(OR(LEFT(A2907,4)="die ", ISNUMBER(SEARCH("/die",A2907))),"weiblichGenus",
 "")))</f>
        <v/>
      </c>
      <c r="J2907" t="s">
        <v>5403</v>
      </c>
      <c r="K2907" t="s">
        <v>5411</v>
      </c>
      <c r="L2907" t="s">
        <v>45</v>
      </c>
      <c r="M2907" t="s">
        <v>5404</v>
      </c>
      <c r="N2907" t="s">
        <v>7717</v>
      </c>
      <c r="O2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wir)KeyPerfektKey</v>
      </c>
      <c r="P2907">
        <v>2906</v>
      </c>
    </row>
    <row r="2908" spans="1:16">
      <c r="A2908" t="s">
        <v>7833</v>
      </c>
      <c r="B2908" t="s">
        <v>10365</v>
      </c>
      <c r="C2908" t="b">
        <f>COUNTIF(Table_Beispiel[relWort], Table_Nomen[[#This Row],[wortKey]]) &gt; 0</f>
        <v>0</v>
      </c>
      <c r="F2908" t="str">
        <f t="shared" si="38"/>
        <v/>
      </c>
      <c r="J2908" t="s">
        <v>5403</v>
      </c>
      <c r="K2908" t="s">
        <v>5412</v>
      </c>
      <c r="L2908" t="s">
        <v>45</v>
      </c>
      <c r="M2908" t="s">
        <v>5404</v>
      </c>
      <c r="N2908" t="s">
        <v>7717</v>
      </c>
      <c r="O2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wir)KeyPerfektKey</v>
      </c>
      <c r="P2908">
        <v>2907</v>
      </c>
    </row>
    <row r="2909" spans="1:16">
      <c r="A2909" t="s">
        <v>7834</v>
      </c>
      <c r="B2909" t="s">
        <v>10366</v>
      </c>
      <c r="C2909" t="b">
        <f>COUNTIF(Table_Beispiel[relWort], Table_Nomen[[#This Row],[wortKey]]) &gt; 0</f>
        <v>0</v>
      </c>
      <c r="F2909" t="str">
        <f t="shared" si="38"/>
        <v/>
      </c>
      <c r="J2909" t="s">
        <v>5403</v>
      </c>
      <c r="K2909" t="s">
        <v>5413</v>
      </c>
      <c r="L2909" t="s">
        <v>45</v>
      </c>
      <c r="M2909" t="s">
        <v>5404</v>
      </c>
      <c r="N2909" t="s">
        <v>7717</v>
      </c>
      <c r="O2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wir)KeyPerfektKey</v>
      </c>
      <c r="P2909">
        <v>2908</v>
      </c>
    </row>
    <row r="2910" spans="1:16">
      <c r="A2910" t="s">
        <v>7835</v>
      </c>
      <c r="B2910" t="s">
        <v>10367</v>
      </c>
      <c r="C2910" t="b">
        <f>COUNTIF(Table_Beispiel[relWort], Table_Nomen[[#This Row],[wortKey]]) &gt; 0</f>
        <v>0</v>
      </c>
      <c r="F2910" t="str">
        <f t="shared" si="38"/>
        <v/>
      </c>
      <c r="J2910" t="s">
        <v>5403</v>
      </c>
      <c r="K2910" t="s">
        <v>5414</v>
      </c>
      <c r="L2910" t="s">
        <v>45</v>
      </c>
      <c r="M2910" t="s">
        <v>5404</v>
      </c>
      <c r="N2910" t="s">
        <v>7717</v>
      </c>
      <c r="O2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wir)KeyPerfektKey</v>
      </c>
      <c r="P2910">
        <v>2909</v>
      </c>
    </row>
    <row r="2911" spans="1:16">
      <c r="A2911" t="s">
        <v>7836</v>
      </c>
      <c r="B2911" t="s">
        <v>10363</v>
      </c>
      <c r="C2911" t="b">
        <f>COUNTIF(Table_Beispiel[relWort], Table_Nomen[[#This Row],[wortKey]]) &gt; 0</f>
        <v>0</v>
      </c>
      <c r="F2911" t="str">
        <f t="shared" si="38"/>
        <v/>
      </c>
      <c r="J2911" t="s">
        <v>5403</v>
      </c>
      <c r="K2911" t="s">
        <v>5415</v>
      </c>
      <c r="L2911" t="s">
        <v>45</v>
      </c>
      <c r="M2911" t="s">
        <v>5404</v>
      </c>
      <c r="N2911" t="s">
        <v>7717</v>
      </c>
      <c r="O2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wir)KeyPerfektKey</v>
      </c>
      <c r="P2911">
        <v>2910</v>
      </c>
    </row>
    <row r="2912" spans="1:16">
      <c r="A2912" t="s">
        <v>7837</v>
      </c>
      <c r="B2912" t="s">
        <v>10368</v>
      </c>
      <c r="C2912" t="b">
        <f>COUNTIF(Table_Beispiel[relWort], Table_Nomen[[#This Row],[wortKey]]) &gt; 0</f>
        <v>0</v>
      </c>
      <c r="F2912" t="str">
        <f t="shared" si="38"/>
        <v/>
      </c>
      <c r="J2912" t="s">
        <v>5403</v>
      </c>
      <c r="K2912" t="s">
        <v>5416</v>
      </c>
      <c r="L2912" t="s">
        <v>45</v>
      </c>
      <c r="M2912" t="s">
        <v>5404</v>
      </c>
      <c r="N2912" t="s">
        <v>7717</v>
      </c>
      <c r="O2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wir)KeyPerfektKey</v>
      </c>
      <c r="P2912">
        <v>2911</v>
      </c>
    </row>
    <row r="2913" spans="1:16">
      <c r="A2913" t="s">
        <v>7838</v>
      </c>
      <c r="B2913" t="s">
        <v>10369</v>
      </c>
      <c r="C2913" t="b">
        <f>COUNTIF(Table_Beispiel[relWort], Table_Nomen[[#This Row],[wortKey]]) &gt; 0</f>
        <v>0</v>
      </c>
      <c r="F2913" t="str">
        <f t="shared" si="38"/>
        <v/>
      </c>
      <c r="J2913" t="s">
        <v>5403</v>
      </c>
      <c r="K2913" t="s">
        <v>5417</v>
      </c>
      <c r="L2913" t="s">
        <v>45</v>
      </c>
      <c r="M2913" t="s">
        <v>5404</v>
      </c>
      <c r="N2913" t="s">
        <v>7717</v>
      </c>
      <c r="O2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wir)KeyPerfektKey</v>
      </c>
      <c r="P2913">
        <v>2912</v>
      </c>
    </row>
    <row r="2914" spans="1:16">
      <c r="A2914" t="s">
        <v>7839</v>
      </c>
      <c r="B2914" t="s">
        <v>10370</v>
      </c>
      <c r="C2914" t="b">
        <f>COUNTIF(Table_Beispiel[relWort], Table_Nomen[[#This Row],[wortKey]]) &gt; 0</f>
        <v>0</v>
      </c>
      <c r="F2914" t="str">
        <f t="shared" si="38"/>
        <v/>
      </c>
      <c r="J2914" t="s">
        <v>5403</v>
      </c>
      <c r="K2914" t="s">
        <v>5418</v>
      </c>
      <c r="L2914" t="s">
        <v>45</v>
      </c>
      <c r="M2914" t="s">
        <v>5404</v>
      </c>
      <c r="N2914" t="s">
        <v>7717</v>
      </c>
      <c r="O2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wir)KeyPerfektKey</v>
      </c>
      <c r="P2914">
        <v>2913</v>
      </c>
    </row>
    <row r="2915" spans="1:16">
      <c r="A2915" t="s">
        <v>7840</v>
      </c>
      <c r="B2915" t="s">
        <v>10371</v>
      </c>
      <c r="C2915" t="b">
        <f>COUNTIF(Table_Beispiel[relWort], Table_Nomen[[#This Row],[wortKey]]) &gt; 0</f>
        <v>0</v>
      </c>
      <c r="F2915" t="str">
        <f t="shared" si="38"/>
        <v/>
      </c>
      <c r="J2915" t="s">
        <v>5403</v>
      </c>
      <c r="K2915" t="s">
        <v>5419</v>
      </c>
      <c r="L2915" t="s">
        <v>45</v>
      </c>
      <c r="M2915" t="s">
        <v>5404</v>
      </c>
      <c r="N2915" t="s">
        <v>7717</v>
      </c>
      <c r="O2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wir)KeyPerfektKey</v>
      </c>
      <c r="P2915">
        <v>2914</v>
      </c>
    </row>
    <row r="2916" spans="1:16">
      <c r="A2916" t="s">
        <v>7841</v>
      </c>
      <c r="B2916" t="s">
        <v>10372</v>
      </c>
      <c r="C2916" t="b">
        <f>COUNTIF(Table_Beispiel[relWort], Table_Nomen[[#This Row],[wortKey]]) &gt; 0</f>
        <v>0</v>
      </c>
      <c r="F2916" t="str">
        <f t="shared" si="38"/>
        <v/>
      </c>
      <c r="J2916" t="s">
        <v>5403</v>
      </c>
      <c r="K2916" t="s">
        <v>5420</v>
      </c>
      <c r="L2916" t="s">
        <v>45</v>
      </c>
      <c r="M2916" t="s">
        <v>5404</v>
      </c>
      <c r="N2916" t="s">
        <v>7717</v>
      </c>
      <c r="O2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wir)KeyPerfektKey</v>
      </c>
      <c r="P2916">
        <v>2915</v>
      </c>
    </row>
    <row r="2917" spans="1:16">
      <c r="A2917" t="s">
        <v>7842</v>
      </c>
      <c r="B2917" t="s">
        <v>10373</v>
      </c>
      <c r="C2917" t="b">
        <f>COUNTIF(Table_Beispiel[relWort], Table_Nomen[[#This Row],[wortKey]]) &gt; 0</f>
        <v>0</v>
      </c>
      <c r="F2917" t="str">
        <f t="shared" si="38"/>
        <v/>
      </c>
      <c r="J2917" t="s">
        <v>5403</v>
      </c>
      <c r="K2917" t="s">
        <v>5421</v>
      </c>
      <c r="L2917" t="s">
        <v>45</v>
      </c>
      <c r="M2917" t="s">
        <v>5404</v>
      </c>
      <c r="N2917" t="s">
        <v>7717</v>
      </c>
      <c r="O2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wir)KeyPerfektKey</v>
      </c>
      <c r="P2917">
        <v>2916</v>
      </c>
    </row>
    <row r="2918" spans="1:16">
      <c r="A2918" t="s">
        <v>7843</v>
      </c>
      <c r="B2918" t="s">
        <v>10374</v>
      </c>
      <c r="C2918" t="b">
        <f>COUNTIF(Table_Beispiel[relWort], Table_Nomen[[#This Row],[wortKey]]) &gt; 0</f>
        <v>0</v>
      </c>
      <c r="F2918" t="str">
        <f t="shared" si="38"/>
        <v/>
      </c>
      <c r="J2918" t="s">
        <v>5403</v>
      </c>
      <c r="K2918" t="s">
        <v>5422</v>
      </c>
      <c r="L2918" t="s">
        <v>45</v>
      </c>
      <c r="M2918" t="s">
        <v>5404</v>
      </c>
      <c r="N2918" t="s">
        <v>7717</v>
      </c>
      <c r="O2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wir)KeyPerfektKey</v>
      </c>
      <c r="P2918">
        <v>2917</v>
      </c>
    </row>
    <row r="2919" spans="1:16">
      <c r="A2919" t="s">
        <v>7844</v>
      </c>
      <c r="B2919" t="s">
        <v>10375</v>
      </c>
      <c r="C2919" t="b">
        <f>COUNTIF(Table_Beispiel[relWort], Table_Nomen[[#This Row],[wortKey]]) &gt; 0</f>
        <v>0</v>
      </c>
      <c r="F2919" t="str">
        <f t="shared" si="38"/>
        <v/>
      </c>
      <c r="J2919" t="s">
        <v>5403</v>
      </c>
      <c r="K2919" t="s">
        <v>5423</v>
      </c>
      <c r="L2919" t="s">
        <v>45</v>
      </c>
      <c r="M2919" t="s">
        <v>5404</v>
      </c>
      <c r="N2919" t="s">
        <v>7717</v>
      </c>
      <c r="O2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wir)KeyPerfektKey</v>
      </c>
      <c r="P2919">
        <v>2918</v>
      </c>
    </row>
    <row r="2920" spans="1:16">
      <c r="A2920" t="s">
        <v>7845</v>
      </c>
      <c r="B2920" t="s">
        <v>10376</v>
      </c>
      <c r="C2920" t="b">
        <f>COUNTIF(Table_Beispiel[relWort], Table_Nomen[[#This Row],[wortKey]]) &gt; 0</f>
        <v>0</v>
      </c>
      <c r="F2920" t="str">
        <f t="shared" si="38"/>
        <v/>
      </c>
      <c r="J2920" t="s">
        <v>5403</v>
      </c>
      <c r="K2920" t="s">
        <v>5424</v>
      </c>
      <c r="L2920" t="s">
        <v>45</v>
      </c>
      <c r="M2920" t="s">
        <v>5404</v>
      </c>
      <c r="N2920" t="s">
        <v>7717</v>
      </c>
      <c r="O2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wir)KeyPerfektKey</v>
      </c>
      <c r="P2920">
        <v>2919</v>
      </c>
    </row>
    <row r="2921" spans="1:16">
      <c r="A2921" t="s">
        <v>7846</v>
      </c>
      <c r="B2921" t="s">
        <v>10377</v>
      </c>
      <c r="C2921" t="b">
        <f>COUNTIF(Table_Beispiel[relWort], Table_Nomen[[#This Row],[wortKey]]) &gt; 0</f>
        <v>0</v>
      </c>
      <c r="F2921" t="str">
        <f t="shared" si="38"/>
        <v/>
      </c>
      <c r="J2921" t="s">
        <v>5403</v>
      </c>
      <c r="K2921" t="s">
        <v>5425</v>
      </c>
      <c r="L2921" t="s">
        <v>45</v>
      </c>
      <c r="M2921" t="s">
        <v>5404</v>
      </c>
      <c r="N2921" t="s">
        <v>7717</v>
      </c>
      <c r="O2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wir)KeyPerfektKey</v>
      </c>
      <c r="P2921">
        <v>2920</v>
      </c>
    </row>
    <row r="2922" spans="1:16">
      <c r="A2922" t="s">
        <v>7847</v>
      </c>
      <c r="B2922" t="s">
        <v>10378</v>
      </c>
      <c r="C2922" t="b">
        <f>COUNTIF(Table_Beispiel[relWort], Table_Nomen[[#This Row],[wortKey]]) &gt; 0</f>
        <v>0</v>
      </c>
      <c r="F2922" t="str">
        <f t="shared" si="38"/>
        <v/>
      </c>
      <c r="J2922" t="s">
        <v>5403</v>
      </c>
      <c r="K2922" t="s">
        <v>5426</v>
      </c>
      <c r="L2922" t="s">
        <v>45</v>
      </c>
      <c r="M2922" t="s">
        <v>5404</v>
      </c>
      <c r="N2922" t="s">
        <v>7717</v>
      </c>
      <c r="O2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wir)KeyPerfektKey</v>
      </c>
      <c r="P2922">
        <v>2921</v>
      </c>
    </row>
    <row r="2923" spans="1:16">
      <c r="A2923" t="s">
        <v>7848</v>
      </c>
      <c r="B2923" t="s">
        <v>10379</v>
      </c>
      <c r="C2923" t="b">
        <f>COUNTIF(Table_Beispiel[relWort], Table_Nomen[[#This Row],[wortKey]]) &gt; 0</f>
        <v>0</v>
      </c>
      <c r="F2923" t="str">
        <f t="shared" si="38"/>
        <v/>
      </c>
      <c r="J2923" t="s">
        <v>5403</v>
      </c>
      <c r="K2923" t="s">
        <v>5427</v>
      </c>
      <c r="L2923" t="s">
        <v>45</v>
      </c>
      <c r="M2923" t="s">
        <v>5404</v>
      </c>
      <c r="N2923" t="s">
        <v>7717</v>
      </c>
      <c r="O2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wir)KeyPerfektKey</v>
      </c>
      <c r="P2923">
        <v>2922</v>
      </c>
    </row>
    <row r="2924" spans="1:16">
      <c r="A2924" t="s">
        <v>7849</v>
      </c>
      <c r="B2924" t="s">
        <v>10365</v>
      </c>
      <c r="C2924" t="b">
        <f>COUNTIF(Table_Beispiel[relWort], Table_Nomen[[#This Row],[wortKey]]) &gt; 0</f>
        <v>0</v>
      </c>
      <c r="F2924" t="str">
        <f t="shared" si="38"/>
        <v/>
      </c>
      <c r="J2924" t="s">
        <v>5403</v>
      </c>
      <c r="K2924" t="s">
        <v>5428</v>
      </c>
      <c r="L2924" t="s">
        <v>45</v>
      </c>
      <c r="M2924" t="s">
        <v>5404</v>
      </c>
      <c r="N2924" t="s">
        <v>7717</v>
      </c>
      <c r="O2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wir)KeyPerfektKey</v>
      </c>
      <c r="P2924">
        <v>2923</v>
      </c>
    </row>
    <row r="2925" spans="1:16">
      <c r="A2925" t="s">
        <v>7850</v>
      </c>
      <c r="B2925" t="s">
        <v>10380</v>
      </c>
      <c r="C2925" t="b">
        <f>COUNTIF(Table_Beispiel[relWort], Table_Nomen[[#This Row],[wortKey]]) &gt; 0</f>
        <v>0</v>
      </c>
      <c r="F2925" t="str">
        <f t="shared" si="38"/>
        <v/>
      </c>
      <c r="J2925" t="s">
        <v>5403</v>
      </c>
      <c r="K2925" t="s">
        <v>5429</v>
      </c>
      <c r="L2925" t="s">
        <v>45</v>
      </c>
      <c r="M2925" t="s">
        <v>5404</v>
      </c>
      <c r="N2925" t="s">
        <v>7717</v>
      </c>
      <c r="O2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wir)KeyPerfektKey</v>
      </c>
      <c r="P2925">
        <v>2924</v>
      </c>
    </row>
    <row r="2926" spans="1:16">
      <c r="A2926" t="s">
        <v>7851</v>
      </c>
      <c r="B2926" t="s">
        <v>10381</v>
      </c>
      <c r="C2926" t="b">
        <f>COUNTIF(Table_Beispiel[relWort], Table_Nomen[[#This Row],[wortKey]]) &gt; 0</f>
        <v>0</v>
      </c>
      <c r="F2926" t="str">
        <f t="shared" si="38"/>
        <v/>
      </c>
      <c r="J2926" t="s">
        <v>5403</v>
      </c>
      <c r="K2926" t="s">
        <v>5430</v>
      </c>
      <c r="L2926" t="s">
        <v>45</v>
      </c>
      <c r="M2926" t="s">
        <v>5404</v>
      </c>
      <c r="N2926" t="s">
        <v>7717</v>
      </c>
      <c r="O2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wir)KeyPerfektKey</v>
      </c>
      <c r="P2926">
        <v>2925</v>
      </c>
    </row>
    <row r="2927" spans="1:16">
      <c r="A2927" t="s">
        <v>7852</v>
      </c>
      <c r="B2927" t="s">
        <v>10382</v>
      </c>
      <c r="C2927" t="b">
        <f>COUNTIF(Table_Beispiel[relWort], Table_Nomen[[#This Row],[wortKey]]) &gt; 0</f>
        <v>0</v>
      </c>
      <c r="F2927" t="str">
        <f t="shared" si="38"/>
        <v/>
      </c>
      <c r="J2927" t="s">
        <v>5403</v>
      </c>
      <c r="K2927" t="s">
        <v>5431</v>
      </c>
      <c r="L2927" t="s">
        <v>45</v>
      </c>
      <c r="M2927" t="s">
        <v>5404</v>
      </c>
      <c r="N2927" t="s">
        <v>7717</v>
      </c>
      <c r="O2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wir)KeyPerfektKey</v>
      </c>
      <c r="P2927">
        <v>2926</v>
      </c>
    </row>
    <row r="2928" spans="1:16">
      <c r="A2928" t="s">
        <v>7853</v>
      </c>
      <c r="B2928" t="s">
        <v>10383</v>
      </c>
      <c r="C2928" t="b">
        <f>COUNTIF(Table_Beispiel[relWort], Table_Nomen[[#This Row],[wortKey]]) &gt; 0</f>
        <v>0</v>
      </c>
      <c r="F2928" t="str">
        <f t="shared" si="38"/>
        <v/>
      </c>
      <c r="J2928" t="s">
        <v>5403</v>
      </c>
      <c r="K2928" t="s">
        <v>5432</v>
      </c>
      <c r="L2928" t="s">
        <v>45</v>
      </c>
      <c r="M2928" t="s">
        <v>5404</v>
      </c>
      <c r="N2928" t="s">
        <v>7717</v>
      </c>
      <c r="O2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wir)KeyPerfektKey</v>
      </c>
      <c r="P2928">
        <v>2927</v>
      </c>
    </row>
    <row r="2929" spans="1:16">
      <c r="A2929" t="s">
        <v>7854</v>
      </c>
      <c r="B2929" t="s">
        <v>10384</v>
      </c>
      <c r="C2929" t="b">
        <f>COUNTIF(Table_Beispiel[relWort], Table_Nomen[[#This Row],[wortKey]]) &gt; 0</f>
        <v>0</v>
      </c>
      <c r="F2929" t="str">
        <f t="shared" si="38"/>
        <v/>
      </c>
      <c r="J2929" t="s">
        <v>5403</v>
      </c>
      <c r="K2929" t="s">
        <v>5433</v>
      </c>
      <c r="L2929" t="s">
        <v>45</v>
      </c>
      <c r="M2929" t="s">
        <v>5404</v>
      </c>
      <c r="N2929" t="s">
        <v>7717</v>
      </c>
      <c r="O2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wir)KeyPerfektKey</v>
      </c>
      <c r="P2929">
        <v>2928</v>
      </c>
    </row>
    <row r="2930" spans="1:16">
      <c r="A2930" t="s">
        <v>7855</v>
      </c>
      <c r="B2930" t="s">
        <v>10385</v>
      </c>
      <c r="C2930" t="b">
        <f>COUNTIF(Table_Beispiel[relWort], Table_Nomen[[#This Row],[wortKey]]) &gt; 0</f>
        <v>0</v>
      </c>
      <c r="F2930" t="str">
        <f t="shared" si="38"/>
        <v/>
      </c>
      <c r="J2930" t="s">
        <v>5403</v>
      </c>
      <c r="K2930" t="s">
        <v>5434</v>
      </c>
      <c r="L2930" t="s">
        <v>45</v>
      </c>
      <c r="M2930" t="s">
        <v>5404</v>
      </c>
      <c r="N2930" t="s">
        <v>7717</v>
      </c>
      <c r="O2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wir)KeyPerfektKey</v>
      </c>
      <c r="P2930">
        <v>2929</v>
      </c>
    </row>
    <row r="2931" spans="1:16">
      <c r="A2931" t="s">
        <v>7856</v>
      </c>
      <c r="B2931" t="s">
        <v>10386</v>
      </c>
      <c r="C2931" t="b">
        <f>COUNTIF(Table_Beispiel[relWort], Table_Nomen[[#This Row],[wortKey]]) &gt; 0</f>
        <v>0</v>
      </c>
      <c r="F2931" t="str">
        <f t="shared" si="38"/>
        <v/>
      </c>
      <c r="J2931" t="s">
        <v>5403</v>
      </c>
      <c r="K2931" t="s">
        <v>5435</v>
      </c>
      <c r="L2931" t="s">
        <v>45</v>
      </c>
      <c r="M2931" t="s">
        <v>5404</v>
      </c>
      <c r="N2931" t="s">
        <v>7717</v>
      </c>
      <c r="O2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wir)KeyPerfektKey</v>
      </c>
      <c r="P2931">
        <v>2930</v>
      </c>
    </row>
    <row r="2932" spans="1:16">
      <c r="A2932" t="s">
        <v>7857</v>
      </c>
      <c r="B2932" t="s">
        <v>10387</v>
      </c>
      <c r="C2932" t="b">
        <f>COUNTIF(Table_Beispiel[relWort], Table_Nomen[[#This Row],[wortKey]]) &gt; 0</f>
        <v>0</v>
      </c>
      <c r="F2932" t="str">
        <f t="shared" si="38"/>
        <v/>
      </c>
      <c r="J2932" t="s">
        <v>5403</v>
      </c>
      <c r="K2932" t="s">
        <v>5436</v>
      </c>
      <c r="L2932" t="s">
        <v>45</v>
      </c>
      <c r="M2932" t="s">
        <v>5404</v>
      </c>
      <c r="N2932" t="s">
        <v>7717</v>
      </c>
      <c r="O2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wir)KeyPerfektKey</v>
      </c>
      <c r="P2932">
        <v>2931</v>
      </c>
    </row>
    <row r="2933" spans="1:16">
      <c r="A2933" t="s">
        <v>7858</v>
      </c>
      <c r="B2933" t="s">
        <v>10388</v>
      </c>
      <c r="C2933" t="b">
        <f>COUNTIF(Table_Beispiel[relWort], Table_Nomen[[#This Row],[wortKey]]) &gt; 0</f>
        <v>0</v>
      </c>
      <c r="F2933" t="str">
        <f t="shared" si="38"/>
        <v/>
      </c>
      <c r="J2933" t="s">
        <v>5403</v>
      </c>
      <c r="K2933" t="s">
        <v>5437</v>
      </c>
      <c r="L2933" t="s">
        <v>45</v>
      </c>
      <c r="M2933" t="s">
        <v>5404</v>
      </c>
      <c r="N2933" t="s">
        <v>7717</v>
      </c>
      <c r="O2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wir)KeyPerfektKey</v>
      </c>
      <c r="P2933">
        <v>2932</v>
      </c>
    </row>
    <row r="2934" spans="1:16">
      <c r="A2934" t="s">
        <v>7859</v>
      </c>
      <c r="B2934" t="s">
        <v>10389</v>
      </c>
      <c r="C2934" t="b">
        <f>COUNTIF(Table_Beispiel[relWort], Table_Nomen[[#This Row],[wortKey]]) &gt; 0</f>
        <v>0</v>
      </c>
      <c r="F2934" t="str">
        <f t="shared" si="38"/>
        <v/>
      </c>
      <c r="J2934" t="s">
        <v>5403</v>
      </c>
      <c r="K2934" t="s">
        <v>5438</v>
      </c>
      <c r="L2934" t="s">
        <v>45</v>
      </c>
      <c r="M2934" t="s">
        <v>5404</v>
      </c>
      <c r="N2934" t="s">
        <v>7717</v>
      </c>
      <c r="O2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wir)KeyPerfektKey</v>
      </c>
      <c r="P2934">
        <v>2933</v>
      </c>
    </row>
    <row r="2935" spans="1:16">
      <c r="A2935" t="s">
        <v>7860</v>
      </c>
      <c r="B2935" t="s">
        <v>10390</v>
      </c>
      <c r="C2935" t="b">
        <f>COUNTIF(Table_Beispiel[relWort], Table_Nomen[[#This Row],[wortKey]]) &gt; 0</f>
        <v>0</v>
      </c>
      <c r="F2935" t="str">
        <f t="shared" si="38"/>
        <v/>
      </c>
      <c r="J2935" t="s">
        <v>5403</v>
      </c>
      <c r="K2935" t="s">
        <v>5439</v>
      </c>
      <c r="L2935" t="s">
        <v>45</v>
      </c>
      <c r="M2935" t="s">
        <v>5404</v>
      </c>
      <c r="N2935" t="s">
        <v>7717</v>
      </c>
      <c r="O2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wir)KeyPerfektKey</v>
      </c>
      <c r="P2935">
        <v>2934</v>
      </c>
    </row>
    <row r="2936" spans="1:16">
      <c r="A2936" t="s">
        <v>7861</v>
      </c>
      <c r="B2936" t="s">
        <v>10391</v>
      </c>
      <c r="C2936" t="b">
        <f>COUNTIF(Table_Beispiel[relWort], Table_Nomen[[#This Row],[wortKey]]) &gt; 0</f>
        <v>0</v>
      </c>
      <c r="F2936" t="str">
        <f t="shared" si="38"/>
        <v/>
      </c>
      <c r="J2936" t="s">
        <v>5403</v>
      </c>
      <c r="K2936" t="s">
        <v>5440</v>
      </c>
      <c r="L2936" t="s">
        <v>45</v>
      </c>
      <c r="M2936" t="s">
        <v>5404</v>
      </c>
      <c r="N2936" t="s">
        <v>7717</v>
      </c>
      <c r="O2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wir)KeyPerfektKey</v>
      </c>
      <c r="P2936">
        <v>2935</v>
      </c>
    </row>
    <row r="2937" spans="1:16">
      <c r="A2937" t="s">
        <v>7862</v>
      </c>
      <c r="B2937" t="s">
        <v>10392</v>
      </c>
      <c r="C2937" t="b">
        <f>COUNTIF(Table_Beispiel[relWort], Table_Nomen[[#This Row],[wortKey]]) &gt; 0</f>
        <v>0</v>
      </c>
      <c r="F2937" t="str">
        <f t="shared" si="38"/>
        <v/>
      </c>
      <c r="J2937" t="s">
        <v>5403</v>
      </c>
      <c r="K2937" t="s">
        <v>5441</v>
      </c>
      <c r="L2937" t="s">
        <v>45</v>
      </c>
      <c r="M2937" t="s">
        <v>5404</v>
      </c>
      <c r="N2937" t="s">
        <v>7717</v>
      </c>
      <c r="O2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wir)KeyPerfektKey</v>
      </c>
      <c r="P2937">
        <v>2936</v>
      </c>
    </row>
    <row r="2938" spans="1:16">
      <c r="A2938" t="s">
        <v>7863</v>
      </c>
      <c r="B2938" t="s">
        <v>10370</v>
      </c>
      <c r="C2938" t="b">
        <f>COUNTIF(Table_Beispiel[relWort], Table_Nomen[[#This Row],[wortKey]]) &gt; 0</f>
        <v>0</v>
      </c>
      <c r="F2938" t="str">
        <f t="shared" si="38"/>
        <v/>
      </c>
      <c r="J2938" t="s">
        <v>5403</v>
      </c>
      <c r="K2938" t="s">
        <v>5442</v>
      </c>
      <c r="L2938" t="s">
        <v>45</v>
      </c>
      <c r="M2938" t="s">
        <v>5404</v>
      </c>
      <c r="N2938" t="s">
        <v>7717</v>
      </c>
      <c r="O2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wir)KeyPerfektKey</v>
      </c>
      <c r="P2938">
        <v>2937</v>
      </c>
    </row>
    <row r="2939" spans="1:16">
      <c r="A2939" t="s">
        <v>7864</v>
      </c>
      <c r="B2939" t="s">
        <v>10641</v>
      </c>
      <c r="C2939" t="b">
        <f>COUNTIF(Table_Beispiel[relWort], Table_Nomen[[#This Row],[wortKey]]) &gt; 0</f>
        <v>0</v>
      </c>
      <c r="F2939" t="str">
        <f t="shared" si="38"/>
        <v/>
      </c>
      <c r="J2939" t="s">
        <v>5403</v>
      </c>
      <c r="K2939" t="s">
        <v>5443</v>
      </c>
      <c r="L2939" t="s">
        <v>45</v>
      </c>
      <c r="M2939" t="s">
        <v>5404</v>
      </c>
      <c r="N2939" t="s">
        <v>7717</v>
      </c>
      <c r="O2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wir)KeyPerfektKey</v>
      </c>
      <c r="P2939">
        <v>2938</v>
      </c>
    </row>
    <row r="2940" spans="1:16">
      <c r="A2940" t="s">
        <v>7865</v>
      </c>
      <c r="B2940" t="s">
        <v>10394</v>
      </c>
      <c r="C2940" t="b">
        <f>COUNTIF(Table_Beispiel[relWort], Table_Nomen[[#This Row],[wortKey]]) &gt; 0</f>
        <v>0</v>
      </c>
      <c r="F2940" t="str">
        <f t="shared" si="38"/>
        <v/>
      </c>
      <c r="J2940" t="s">
        <v>5403</v>
      </c>
      <c r="K2940" t="s">
        <v>5444</v>
      </c>
      <c r="L2940" t="s">
        <v>45</v>
      </c>
      <c r="M2940" t="s">
        <v>5404</v>
      </c>
      <c r="N2940" t="s">
        <v>7717</v>
      </c>
      <c r="O2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wir)KeyPerfektKey</v>
      </c>
      <c r="P2940">
        <v>2939</v>
      </c>
    </row>
    <row r="2941" spans="1:16">
      <c r="A2941" t="s">
        <v>7866</v>
      </c>
      <c r="B2941" t="s">
        <v>10395</v>
      </c>
      <c r="C2941" t="b">
        <f>COUNTIF(Table_Beispiel[relWort], Table_Nomen[[#This Row],[wortKey]]) &gt; 0</f>
        <v>0</v>
      </c>
      <c r="F2941" t="str">
        <f t="shared" si="38"/>
        <v/>
      </c>
      <c r="J2941" t="s">
        <v>5403</v>
      </c>
      <c r="K2941" t="s">
        <v>5445</v>
      </c>
      <c r="L2941" t="s">
        <v>45</v>
      </c>
      <c r="M2941" t="s">
        <v>5404</v>
      </c>
      <c r="N2941" t="s">
        <v>7717</v>
      </c>
      <c r="O2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wir)KeyPerfektKey</v>
      </c>
      <c r="P2941">
        <v>2940</v>
      </c>
    </row>
    <row r="2942" spans="1:16">
      <c r="A2942" t="s">
        <v>7867</v>
      </c>
      <c r="B2942" t="s">
        <v>10396</v>
      </c>
      <c r="C2942" t="b">
        <f>COUNTIF(Table_Beispiel[relWort], Table_Nomen[[#This Row],[wortKey]]) &gt; 0</f>
        <v>0</v>
      </c>
      <c r="F2942" t="str">
        <f t="shared" si="38"/>
        <v/>
      </c>
      <c r="J2942" t="s">
        <v>5403</v>
      </c>
      <c r="K2942" t="s">
        <v>5446</v>
      </c>
      <c r="L2942" t="s">
        <v>45</v>
      </c>
      <c r="M2942" t="s">
        <v>5404</v>
      </c>
      <c r="N2942" t="s">
        <v>7717</v>
      </c>
      <c r="O2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wir)KeyPerfektKey</v>
      </c>
      <c r="P2942">
        <v>2941</v>
      </c>
    </row>
    <row r="2943" spans="1:16">
      <c r="A2943" t="s">
        <v>7868</v>
      </c>
      <c r="B2943" t="s">
        <v>10397</v>
      </c>
      <c r="C2943" t="b">
        <f>COUNTIF(Table_Beispiel[relWort], Table_Nomen[[#This Row],[wortKey]]) &gt; 0</f>
        <v>0</v>
      </c>
      <c r="F2943" t="str">
        <f t="shared" si="38"/>
        <v/>
      </c>
      <c r="J2943" t="s">
        <v>5403</v>
      </c>
      <c r="K2943" t="s">
        <v>5447</v>
      </c>
      <c r="L2943" t="s">
        <v>45</v>
      </c>
      <c r="M2943" t="s">
        <v>5404</v>
      </c>
      <c r="N2943" t="s">
        <v>7717</v>
      </c>
      <c r="O2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wir)KeyPerfektKey</v>
      </c>
      <c r="P2943">
        <v>2942</v>
      </c>
    </row>
    <row r="2944" spans="1:16">
      <c r="A2944" t="s">
        <v>7869</v>
      </c>
      <c r="B2944" t="s">
        <v>10642</v>
      </c>
      <c r="C2944" t="b">
        <f>COUNTIF(Table_Beispiel[relWort], Table_Nomen[[#This Row],[wortKey]]) &gt; 0</f>
        <v>0</v>
      </c>
      <c r="F2944" t="str">
        <f t="shared" si="38"/>
        <v/>
      </c>
      <c r="J2944" t="s">
        <v>5403</v>
      </c>
      <c r="K2944" t="s">
        <v>5448</v>
      </c>
      <c r="L2944" t="s">
        <v>45</v>
      </c>
      <c r="M2944" t="s">
        <v>5404</v>
      </c>
      <c r="N2944" t="s">
        <v>7717</v>
      </c>
      <c r="O2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wir)KeyPerfektKey</v>
      </c>
      <c r="P2944">
        <v>2943</v>
      </c>
    </row>
    <row r="2945" spans="1:16">
      <c r="A2945" t="s">
        <v>7870</v>
      </c>
      <c r="B2945" t="s">
        <v>10399</v>
      </c>
      <c r="C2945" t="b">
        <f>COUNTIF(Table_Beispiel[relWort], Table_Nomen[[#This Row],[wortKey]]) &gt; 0</f>
        <v>0</v>
      </c>
      <c r="F2945" t="str">
        <f t="shared" si="38"/>
        <v/>
      </c>
      <c r="J2945" t="s">
        <v>5403</v>
      </c>
      <c r="K2945" t="s">
        <v>5449</v>
      </c>
      <c r="L2945" t="s">
        <v>45</v>
      </c>
      <c r="M2945" t="s">
        <v>5404</v>
      </c>
      <c r="N2945" t="s">
        <v>7717</v>
      </c>
      <c r="O2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wir)KeyPerfektKey</v>
      </c>
      <c r="P2945">
        <v>2944</v>
      </c>
    </row>
    <row r="2946" spans="1:16">
      <c r="A2946" t="s">
        <v>7871</v>
      </c>
      <c r="B2946" t="s">
        <v>10643</v>
      </c>
      <c r="C2946" t="b">
        <f>COUNTIF(Table_Beispiel[relWort], Table_Nomen[[#This Row],[wortKey]]) &gt; 0</f>
        <v>0</v>
      </c>
      <c r="F2946" t="str">
        <f t="shared" si="38"/>
        <v/>
      </c>
      <c r="J2946" t="s">
        <v>5403</v>
      </c>
      <c r="K2946" t="s">
        <v>5450</v>
      </c>
      <c r="L2946" t="s">
        <v>45</v>
      </c>
      <c r="M2946" t="s">
        <v>5404</v>
      </c>
      <c r="N2946" t="s">
        <v>7717</v>
      </c>
      <c r="O2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wir)KeyPerfektKey</v>
      </c>
      <c r="P2946">
        <v>2945</v>
      </c>
    </row>
    <row r="2947" spans="1:16">
      <c r="A2947" t="s">
        <v>7872</v>
      </c>
      <c r="B2947" t="s">
        <v>10401</v>
      </c>
      <c r="C2947" t="b">
        <f>COUNTIF(Table_Beispiel[relWort], Table_Nomen[[#This Row],[wortKey]]) &gt; 0</f>
        <v>0</v>
      </c>
      <c r="F2947" t="str">
        <f t="shared" si="38"/>
        <v/>
      </c>
      <c r="J2947" t="s">
        <v>5403</v>
      </c>
      <c r="K2947" t="s">
        <v>5451</v>
      </c>
      <c r="L2947" t="s">
        <v>45</v>
      </c>
      <c r="M2947" t="s">
        <v>5404</v>
      </c>
      <c r="N2947" t="s">
        <v>7717</v>
      </c>
      <c r="O2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wir)KeyPerfektKey</v>
      </c>
      <c r="P2947">
        <v>2946</v>
      </c>
    </row>
    <row r="2948" spans="1:16">
      <c r="A2948" t="s">
        <v>7873</v>
      </c>
      <c r="B2948" t="s">
        <v>10644</v>
      </c>
      <c r="C2948" t="b">
        <f>COUNTIF(Table_Beispiel[relWort], Table_Nomen[[#This Row],[wortKey]]) &gt; 0</f>
        <v>0</v>
      </c>
      <c r="F2948" t="str">
        <f t="shared" si="38"/>
        <v/>
      </c>
      <c r="J2948" t="s">
        <v>5403</v>
      </c>
      <c r="K2948" t="s">
        <v>5452</v>
      </c>
      <c r="L2948" t="s">
        <v>45</v>
      </c>
      <c r="M2948" t="s">
        <v>5404</v>
      </c>
      <c r="N2948" t="s">
        <v>7717</v>
      </c>
      <c r="O2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wir)KeyPerfektKey</v>
      </c>
      <c r="P2948">
        <v>2947</v>
      </c>
    </row>
    <row r="2949" spans="1:16">
      <c r="A2949" t="s">
        <v>7874</v>
      </c>
      <c r="B2949" t="s">
        <v>10403</v>
      </c>
      <c r="C2949" t="b">
        <f>COUNTIF(Table_Beispiel[relWort], Table_Nomen[[#This Row],[wortKey]]) &gt; 0</f>
        <v>0</v>
      </c>
      <c r="F2949" t="str">
        <f t="shared" si="38"/>
        <v/>
      </c>
      <c r="J2949" t="s">
        <v>5403</v>
      </c>
      <c r="K2949" t="s">
        <v>5453</v>
      </c>
      <c r="L2949" t="s">
        <v>45</v>
      </c>
      <c r="M2949" t="s">
        <v>5404</v>
      </c>
      <c r="N2949" t="s">
        <v>7717</v>
      </c>
      <c r="O2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wir)KeyPerfektKey</v>
      </c>
      <c r="P2949">
        <v>2948</v>
      </c>
    </row>
    <row r="2950" spans="1:16">
      <c r="A2950" t="s">
        <v>7875</v>
      </c>
      <c r="B2950" t="s">
        <v>10404</v>
      </c>
      <c r="C2950" t="b">
        <f>COUNTIF(Table_Beispiel[relWort], Table_Nomen[[#This Row],[wortKey]]) &gt; 0</f>
        <v>0</v>
      </c>
      <c r="F2950" t="str">
        <f t="shared" si="38"/>
        <v/>
      </c>
      <c r="J2950" t="s">
        <v>5403</v>
      </c>
      <c r="K2950" t="s">
        <v>5454</v>
      </c>
      <c r="L2950" t="s">
        <v>45</v>
      </c>
      <c r="M2950" t="s">
        <v>5404</v>
      </c>
      <c r="N2950" t="s">
        <v>7717</v>
      </c>
      <c r="O2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wir)KeyPerfektKey</v>
      </c>
      <c r="P2950">
        <v>2949</v>
      </c>
    </row>
    <row r="2951" spans="1:16">
      <c r="A2951" t="s">
        <v>7876</v>
      </c>
      <c r="B2951" t="s">
        <v>10405</v>
      </c>
      <c r="C2951" t="b">
        <f>COUNTIF(Table_Beispiel[relWort], Table_Nomen[[#This Row],[wortKey]]) &gt; 0</f>
        <v>0</v>
      </c>
      <c r="F2951" t="str">
        <f t="shared" si="38"/>
        <v/>
      </c>
      <c r="J2951" t="s">
        <v>5403</v>
      </c>
      <c r="K2951" t="s">
        <v>5455</v>
      </c>
      <c r="L2951" t="s">
        <v>45</v>
      </c>
      <c r="M2951" t="s">
        <v>5404</v>
      </c>
      <c r="N2951" t="s">
        <v>7717</v>
      </c>
      <c r="O2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wir)KeyPerfektKey</v>
      </c>
      <c r="P2951">
        <v>2950</v>
      </c>
    </row>
    <row r="2952" spans="1:16">
      <c r="A2952" t="s">
        <v>7877</v>
      </c>
      <c r="B2952" t="s">
        <v>10406</v>
      </c>
      <c r="C2952" t="b">
        <f>COUNTIF(Table_Beispiel[relWort], Table_Nomen[[#This Row],[wortKey]]) &gt; 0</f>
        <v>0</v>
      </c>
      <c r="F2952" t="str">
        <f t="shared" si="38"/>
        <v/>
      </c>
      <c r="J2952" t="s">
        <v>5403</v>
      </c>
      <c r="K2952" t="s">
        <v>5406</v>
      </c>
      <c r="L2952" t="s">
        <v>46</v>
      </c>
      <c r="M2952" t="s">
        <v>5404</v>
      </c>
      <c r="N2952" t="s">
        <v>7717</v>
      </c>
      <c r="O2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wir)KeyPerfektKey</v>
      </c>
      <c r="P2952">
        <v>2951</v>
      </c>
    </row>
    <row r="2953" spans="1:16">
      <c r="A2953" t="s">
        <v>7878</v>
      </c>
      <c r="B2953" t="s">
        <v>10407</v>
      </c>
      <c r="C2953" t="b">
        <f>COUNTIF(Table_Beispiel[relWort], Table_Nomen[[#This Row],[wortKey]]) &gt; 0</f>
        <v>0</v>
      </c>
      <c r="F2953" t="str">
        <f t="shared" si="38"/>
        <v/>
      </c>
      <c r="J2953" t="s">
        <v>5403</v>
      </c>
      <c r="K2953" t="s">
        <v>5407</v>
      </c>
      <c r="L2953" t="s">
        <v>46</v>
      </c>
      <c r="M2953" t="s">
        <v>5404</v>
      </c>
      <c r="N2953" t="s">
        <v>7717</v>
      </c>
      <c r="O2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wir)KeyPerfektKey</v>
      </c>
      <c r="P2953">
        <v>2952</v>
      </c>
    </row>
    <row r="2954" spans="1:16">
      <c r="A2954" t="s">
        <v>7879</v>
      </c>
      <c r="B2954" t="s">
        <v>10408</v>
      </c>
      <c r="C2954" t="b">
        <f>COUNTIF(Table_Beispiel[relWort], Table_Nomen[[#This Row],[wortKey]]) &gt; 0</f>
        <v>0</v>
      </c>
      <c r="F2954" t="str">
        <f t="shared" si="38"/>
        <v/>
      </c>
      <c r="J2954" t="s">
        <v>5403</v>
      </c>
      <c r="K2954" t="s">
        <v>5408</v>
      </c>
      <c r="L2954" t="s">
        <v>46</v>
      </c>
      <c r="M2954" t="s">
        <v>5404</v>
      </c>
      <c r="N2954" t="s">
        <v>7717</v>
      </c>
      <c r="O2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wir)KeyPerfektKey</v>
      </c>
      <c r="P2954">
        <v>2953</v>
      </c>
    </row>
    <row r="2955" spans="1:16">
      <c r="A2955" t="s">
        <v>7880</v>
      </c>
      <c r="B2955" t="s">
        <v>10409</v>
      </c>
      <c r="C2955" t="b">
        <f>COUNTIF(Table_Beispiel[relWort], Table_Nomen[[#This Row],[wortKey]]) &gt; 0</f>
        <v>0</v>
      </c>
      <c r="F2955" t="str">
        <f t="shared" si="38"/>
        <v/>
      </c>
      <c r="J2955" t="s">
        <v>5403</v>
      </c>
      <c r="K2955" t="s">
        <v>5409</v>
      </c>
      <c r="L2955" t="s">
        <v>46</v>
      </c>
      <c r="M2955" t="s">
        <v>5404</v>
      </c>
      <c r="N2955" t="s">
        <v>7717</v>
      </c>
      <c r="O2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wir)KeyPerfektKey</v>
      </c>
      <c r="P2955">
        <v>2954</v>
      </c>
    </row>
    <row r="2956" spans="1:16">
      <c r="A2956" t="s">
        <v>7881</v>
      </c>
      <c r="B2956" t="s">
        <v>10410</v>
      </c>
      <c r="C2956" t="b">
        <f>COUNTIF(Table_Beispiel[relWort], Table_Nomen[[#This Row],[wortKey]]) &gt; 0</f>
        <v>0</v>
      </c>
      <c r="F2956" t="str">
        <f t="shared" si="38"/>
        <v/>
      </c>
      <c r="J2956" t="s">
        <v>5403</v>
      </c>
      <c r="K2956" t="s">
        <v>5410</v>
      </c>
      <c r="L2956" t="s">
        <v>46</v>
      </c>
      <c r="M2956" t="s">
        <v>5404</v>
      </c>
      <c r="N2956" t="s">
        <v>7717</v>
      </c>
      <c r="O2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wir)KeyPerfektKey</v>
      </c>
      <c r="P2956">
        <v>2955</v>
      </c>
    </row>
    <row r="2957" spans="1:16">
      <c r="A2957" t="s">
        <v>7882</v>
      </c>
      <c r="B2957" t="s">
        <v>10411</v>
      </c>
      <c r="C2957" t="b">
        <f>COUNTIF(Table_Beispiel[relWort], Table_Nomen[[#This Row],[wortKey]]) &gt; 0</f>
        <v>0</v>
      </c>
      <c r="F2957" t="str">
        <f t="shared" si="38"/>
        <v/>
      </c>
      <c r="J2957" t="s">
        <v>5403</v>
      </c>
      <c r="K2957" t="s">
        <v>5411</v>
      </c>
      <c r="L2957" t="s">
        <v>46</v>
      </c>
      <c r="M2957" t="s">
        <v>5404</v>
      </c>
      <c r="N2957" t="s">
        <v>7717</v>
      </c>
      <c r="O2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wir)KeyPerfektKey</v>
      </c>
      <c r="P2957">
        <v>2956</v>
      </c>
    </row>
    <row r="2958" spans="1:16">
      <c r="A2958" t="s">
        <v>7883</v>
      </c>
      <c r="B2958" t="s">
        <v>10412</v>
      </c>
      <c r="C2958" t="b">
        <f>COUNTIF(Table_Beispiel[relWort], Table_Nomen[[#This Row],[wortKey]]) &gt; 0</f>
        <v>0</v>
      </c>
      <c r="F2958" t="str">
        <f t="shared" si="38"/>
        <v/>
      </c>
      <c r="J2958" t="s">
        <v>5403</v>
      </c>
      <c r="K2958" t="s">
        <v>5412</v>
      </c>
      <c r="L2958" t="s">
        <v>46</v>
      </c>
      <c r="M2958" t="s">
        <v>5404</v>
      </c>
      <c r="N2958" t="s">
        <v>7717</v>
      </c>
      <c r="O2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wir)KeyPerfektKey</v>
      </c>
      <c r="P2958">
        <v>2957</v>
      </c>
    </row>
    <row r="2959" spans="1:16">
      <c r="A2959" t="s">
        <v>7884</v>
      </c>
      <c r="B2959" t="s">
        <v>10413</v>
      </c>
      <c r="C2959" t="b">
        <f>COUNTIF(Table_Beispiel[relWort], Table_Nomen[[#This Row],[wortKey]]) &gt; 0</f>
        <v>0</v>
      </c>
      <c r="F2959" t="str">
        <f t="shared" si="38"/>
        <v/>
      </c>
      <c r="J2959" t="s">
        <v>5403</v>
      </c>
      <c r="K2959" t="s">
        <v>5413</v>
      </c>
      <c r="L2959" t="s">
        <v>46</v>
      </c>
      <c r="M2959" t="s">
        <v>5404</v>
      </c>
      <c r="N2959" t="s">
        <v>7717</v>
      </c>
      <c r="O2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wir)KeyPerfektKey</v>
      </c>
      <c r="P2959">
        <v>2958</v>
      </c>
    </row>
    <row r="2960" spans="1:16">
      <c r="A2960" t="s">
        <v>7885</v>
      </c>
      <c r="B2960" t="s">
        <v>10414</v>
      </c>
      <c r="C2960" t="b">
        <f>COUNTIF(Table_Beispiel[relWort], Table_Nomen[[#This Row],[wortKey]]) &gt; 0</f>
        <v>0</v>
      </c>
      <c r="F2960" t="str">
        <f t="shared" si="38"/>
        <v/>
      </c>
      <c r="J2960" t="s">
        <v>5403</v>
      </c>
      <c r="K2960" t="s">
        <v>5414</v>
      </c>
      <c r="L2960" t="s">
        <v>46</v>
      </c>
      <c r="M2960" t="s">
        <v>5404</v>
      </c>
      <c r="N2960" t="s">
        <v>7717</v>
      </c>
      <c r="O2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wir)KeyPerfektKey</v>
      </c>
      <c r="P2960">
        <v>2959</v>
      </c>
    </row>
    <row r="2961" spans="1:16">
      <c r="A2961" t="s">
        <v>7886</v>
      </c>
      <c r="B2961" t="s">
        <v>10410</v>
      </c>
      <c r="C2961" t="b">
        <f>COUNTIF(Table_Beispiel[relWort], Table_Nomen[[#This Row],[wortKey]]) &gt; 0</f>
        <v>0</v>
      </c>
      <c r="F2961" t="str">
        <f t="shared" si="38"/>
        <v/>
      </c>
      <c r="J2961" t="s">
        <v>5403</v>
      </c>
      <c r="K2961" t="s">
        <v>5415</v>
      </c>
      <c r="L2961" t="s">
        <v>46</v>
      </c>
      <c r="M2961" t="s">
        <v>5404</v>
      </c>
      <c r="N2961" t="s">
        <v>7717</v>
      </c>
      <c r="O2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wir)KeyPerfektKey</v>
      </c>
      <c r="P2961">
        <v>2960</v>
      </c>
    </row>
    <row r="2962" spans="1:16">
      <c r="A2962" t="s">
        <v>7887</v>
      </c>
      <c r="B2962" t="s">
        <v>10415</v>
      </c>
      <c r="C2962" t="b">
        <f>COUNTIF(Table_Beispiel[relWort], Table_Nomen[[#This Row],[wortKey]]) &gt; 0</f>
        <v>0</v>
      </c>
      <c r="F2962" t="str">
        <f t="shared" si="38"/>
        <v/>
      </c>
      <c r="J2962" t="s">
        <v>5403</v>
      </c>
      <c r="K2962" t="s">
        <v>5416</v>
      </c>
      <c r="L2962" t="s">
        <v>46</v>
      </c>
      <c r="M2962" t="s">
        <v>5404</v>
      </c>
      <c r="N2962" t="s">
        <v>7717</v>
      </c>
      <c r="O2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wir)KeyPerfektKey</v>
      </c>
      <c r="P2962">
        <v>2961</v>
      </c>
    </row>
    <row r="2963" spans="1:16">
      <c r="A2963" t="s">
        <v>7888</v>
      </c>
      <c r="B2963" t="s">
        <v>10416</v>
      </c>
      <c r="C2963" t="b">
        <f>COUNTIF(Table_Beispiel[relWort], Table_Nomen[[#This Row],[wortKey]]) &gt; 0</f>
        <v>0</v>
      </c>
      <c r="F2963" t="str">
        <f t="shared" si="38"/>
        <v/>
      </c>
      <c r="J2963" t="s">
        <v>5403</v>
      </c>
      <c r="K2963" t="s">
        <v>5417</v>
      </c>
      <c r="L2963" t="s">
        <v>46</v>
      </c>
      <c r="M2963" t="s">
        <v>5404</v>
      </c>
      <c r="N2963" t="s">
        <v>7717</v>
      </c>
      <c r="O2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wir)KeyPerfektKey</v>
      </c>
      <c r="P2963">
        <v>2962</v>
      </c>
    </row>
    <row r="2964" spans="1:16">
      <c r="A2964" t="s">
        <v>7889</v>
      </c>
      <c r="B2964" t="s">
        <v>10417</v>
      </c>
      <c r="C2964" t="b">
        <f>COUNTIF(Table_Beispiel[relWort], Table_Nomen[[#This Row],[wortKey]]) &gt; 0</f>
        <v>0</v>
      </c>
      <c r="F2964" t="str">
        <f t="shared" si="38"/>
        <v/>
      </c>
      <c r="J2964" t="s">
        <v>5403</v>
      </c>
      <c r="K2964" t="s">
        <v>5418</v>
      </c>
      <c r="L2964" t="s">
        <v>46</v>
      </c>
      <c r="M2964" t="s">
        <v>5404</v>
      </c>
      <c r="N2964" t="s">
        <v>7717</v>
      </c>
      <c r="O2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wir)KeyPerfektKey</v>
      </c>
      <c r="P2964">
        <v>2963</v>
      </c>
    </row>
    <row r="2965" spans="1:16">
      <c r="A2965" t="s">
        <v>7890</v>
      </c>
      <c r="B2965" t="s">
        <v>10418</v>
      </c>
      <c r="C2965" t="b">
        <f>COUNTIF(Table_Beispiel[relWort], Table_Nomen[[#This Row],[wortKey]]) &gt; 0</f>
        <v>0</v>
      </c>
      <c r="F2965" t="str">
        <f t="shared" si="38"/>
        <v/>
      </c>
      <c r="J2965" t="s">
        <v>5403</v>
      </c>
      <c r="K2965" t="s">
        <v>5419</v>
      </c>
      <c r="L2965" t="s">
        <v>46</v>
      </c>
      <c r="M2965" t="s">
        <v>5404</v>
      </c>
      <c r="N2965" t="s">
        <v>7717</v>
      </c>
      <c r="O2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wir)KeyPerfektKey</v>
      </c>
      <c r="P2965">
        <v>2964</v>
      </c>
    </row>
    <row r="2966" spans="1:16">
      <c r="A2966" t="s">
        <v>7891</v>
      </c>
      <c r="B2966" t="s">
        <v>10419</v>
      </c>
      <c r="C2966" t="b">
        <f>COUNTIF(Table_Beispiel[relWort], Table_Nomen[[#This Row],[wortKey]]) &gt; 0</f>
        <v>0</v>
      </c>
      <c r="F2966" t="str">
        <f t="shared" si="38"/>
        <v/>
      </c>
      <c r="J2966" t="s">
        <v>5403</v>
      </c>
      <c r="K2966" t="s">
        <v>5420</v>
      </c>
      <c r="L2966" t="s">
        <v>46</v>
      </c>
      <c r="M2966" t="s">
        <v>5404</v>
      </c>
      <c r="N2966" t="s">
        <v>7717</v>
      </c>
      <c r="O2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wir)KeyPerfektKey</v>
      </c>
      <c r="P2966">
        <v>2965</v>
      </c>
    </row>
    <row r="2967" spans="1:16">
      <c r="A2967" t="s">
        <v>7892</v>
      </c>
      <c r="B2967" t="s">
        <v>10420</v>
      </c>
      <c r="C2967" t="b">
        <f>COUNTIF(Table_Beispiel[relWort], Table_Nomen[[#This Row],[wortKey]]) &gt; 0</f>
        <v>0</v>
      </c>
      <c r="F2967" t="str">
        <f t="shared" si="38"/>
        <v/>
      </c>
      <c r="J2967" t="s">
        <v>5403</v>
      </c>
      <c r="K2967" t="s">
        <v>5421</v>
      </c>
      <c r="L2967" t="s">
        <v>46</v>
      </c>
      <c r="M2967" t="s">
        <v>5404</v>
      </c>
      <c r="N2967" t="s">
        <v>7717</v>
      </c>
      <c r="O2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wir)KeyPerfektKey</v>
      </c>
      <c r="P2967">
        <v>2966</v>
      </c>
    </row>
    <row r="2968" spans="1:16">
      <c r="A2968" t="s">
        <v>7893</v>
      </c>
      <c r="B2968" t="s">
        <v>10421</v>
      </c>
      <c r="C2968" t="b">
        <f>COUNTIF(Table_Beispiel[relWort], Table_Nomen[[#This Row],[wortKey]]) &gt; 0</f>
        <v>0</v>
      </c>
      <c r="F2968" t="str">
        <f t="shared" si="38"/>
        <v/>
      </c>
      <c r="J2968" t="s">
        <v>5403</v>
      </c>
      <c r="K2968" t="s">
        <v>5422</v>
      </c>
      <c r="L2968" t="s">
        <v>46</v>
      </c>
      <c r="M2968" t="s">
        <v>5404</v>
      </c>
      <c r="N2968" t="s">
        <v>7717</v>
      </c>
      <c r="O2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wir)KeyPerfektKey</v>
      </c>
      <c r="P2968">
        <v>2967</v>
      </c>
    </row>
    <row r="2969" spans="1:16">
      <c r="A2969" t="s">
        <v>7894</v>
      </c>
      <c r="B2969" t="s">
        <v>10422</v>
      </c>
      <c r="C2969" t="b">
        <f>COUNTIF(Table_Beispiel[relWort], Table_Nomen[[#This Row],[wortKey]]) &gt; 0</f>
        <v>0</v>
      </c>
      <c r="F2969" t="str">
        <f t="shared" si="38"/>
        <v/>
      </c>
      <c r="J2969" t="s">
        <v>5403</v>
      </c>
      <c r="K2969" t="s">
        <v>5423</v>
      </c>
      <c r="L2969" t="s">
        <v>46</v>
      </c>
      <c r="M2969" t="s">
        <v>5404</v>
      </c>
      <c r="N2969" t="s">
        <v>7717</v>
      </c>
      <c r="O2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wir)KeyPerfektKey</v>
      </c>
      <c r="P2969">
        <v>2968</v>
      </c>
    </row>
    <row r="2970" spans="1:16">
      <c r="A2970" t="s">
        <v>7895</v>
      </c>
      <c r="B2970" t="s">
        <v>10423</v>
      </c>
      <c r="C2970" t="b">
        <f>COUNTIF(Table_Beispiel[relWort], Table_Nomen[[#This Row],[wortKey]]) &gt; 0</f>
        <v>0</v>
      </c>
      <c r="F2970" t="str">
        <f t="shared" si="38"/>
        <v/>
      </c>
      <c r="J2970" t="s">
        <v>5403</v>
      </c>
      <c r="K2970" t="s">
        <v>5424</v>
      </c>
      <c r="L2970" t="s">
        <v>46</v>
      </c>
      <c r="M2970" t="s">
        <v>5404</v>
      </c>
      <c r="N2970" t="s">
        <v>7717</v>
      </c>
      <c r="O2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wir)KeyPerfektKey</v>
      </c>
      <c r="P2970">
        <v>2969</v>
      </c>
    </row>
    <row r="2971" spans="1:16">
      <c r="A2971" t="s">
        <v>7896</v>
      </c>
      <c r="B2971" t="s">
        <v>10424</v>
      </c>
      <c r="C2971" t="b">
        <f>COUNTIF(Table_Beispiel[relWort], Table_Nomen[[#This Row],[wortKey]]) &gt; 0</f>
        <v>0</v>
      </c>
      <c r="F2971" t="str">
        <f t="shared" ref="F2971:F3034" si="39">IF(OR(LEFT(A2971,4)="der ", ISNUMBER(SEARCH("/der",A2971))),"mannlichGenus",
 IF(OR(LEFT(A2971,4)="das ", ISNUMBER(SEARCH("/das",A2971))),"sachlichGenus",
 IF(OR(LEFT(A2971,4)="die ", ISNUMBER(SEARCH("/die",A2971))),"weiblichGenus",
 "")))</f>
        <v/>
      </c>
      <c r="J2971" t="s">
        <v>5403</v>
      </c>
      <c r="K2971" t="s">
        <v>5425</v>
      </c>
      <c r="L2971" t="s">
        <v>46</v>
      </c>
      <c r="M2971" t="s">
        <v>5404</v>
      </c>
      <c r="N2971" t="s">
        <v>7717</v>
      </c>
      <c r="O2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wir)KeyPerfektKey</v>
      </c>
      <c r="P2971">
        <v>2970</v>
      </c>
    </row>
    <row r="2972" spans="1:16">
      <c r="A2972" t="s">
        <v>7897</v>
      </c>
      <c r="B2972" t="s">
        <v>10425</v>
      </c>
      <c r="C2972" t="b">
        <f>COUNTIF(Table_Beispiel[relWort], Table_Nomen[[#This Row],[wortKey]]) &gt; 0</f>
        <v>0</v>
      </c>
      <c r="F2972" t="str">
        <f t="shared" si="39"/>
        <v/>
      </c>
      <c r="J2972" t="s">
        <v>5403</v>
      </c>
      <c r="K2972" t="s">
        <v>5426</v>
      </c>
      <c r="L2972" t="s">
        <v>46</v>
      </c>
      <c r="M2972" t="s">
        <v>5404</v>
      </c>
      <c r="N2972" t="s">
        <v>7717</v>
      </c>
      <c r="O2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wir)KeyPerfektKey</v>
      </c>
      <c r="P2972">
        <v>2971</v>
      </c>
    </row>
    <row r="2973" spans="1:16">
      <c r="A2973" t="s">
        <v>7898</v>
      </c>
      <c r="B2973" t="s">
        <v>10426</v>
      </c>
      <c r="C2973" t="b">
        <f>COUNTIF(Table_Beispiel[relWort], Table_Nomen[[#This Row],[wortKey]]) &gt; 0</f>
        <v>0</v>
      </c>
      <c r="F2973" t="str">
        <f t="shared" si="39"/>
        <v/>
      </c>
      <c r="J2973" t="s">
        <v>5403</v>
      </c>
      <c r="K2973" t="s">
        <v>5427</v>
      </c>
      <c r="L2973" t="s">
        <v>46</v>
      </c>
      <c r="M2973" t="s">
        <v>5404</v>
      </c>
      <c r="N2973" t="s">
        <v>7717</v>
      </c>
      <c r="O2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wir)KeyPerfektKey</v>
      </c>
      <c r="P2973">
        <v>2972</v>
      </c>
    </row>
    <row r="2974" spans="1:16">
      <c r="A2974" t="s">
        <v>7899</v>
      </c>
      <c r="B2974" t="s">
        <v>10412</v>
      </c>
      <c r="C2974" t="b">
        <f>COUNTIF(Table_Beispiel[relWort], Table_Nomen[[#This Row],[wortKey]]) &gt; 0</f>
        <v>0</v>
      </c>
      <c r="F2974" t="str">
        <f t="shared" si="39"/>
        <v/>
      </c>
      <c r="J2974" t="s">
        <v>5403</v>
      </c>
      <c r="K2974" t="s">
        <v>5428</v>
      </c>
      <c r="L2974" t="s">
        <v>46</v>
      </c>
      <c r="M2974" t="s">
        <v>5404</v>
      </c>
      <c r="N2974" t="s">
        <v>7717</v>
      </c>
      <c r="O2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wir)KeyPerfektKey</v>
      </c>
      <c r="P2974">
        <v>2973</v>
      </c>
    </row>
    <row r="2975" spans="1:16">
      <c r="A2975" t="s">
        <v>7900</v>
      </c>
      <c r="B2975" t="s">
        <v>10427</v>
      </c>
      <c r="C2975" t="b">
        <f>COUNTIF(Table_Beispiel[relWort], Table_Nomen[[#This Row],[wortKey]]) &gt; 0</f>
        <v>0</v>
      </c>
      <c r="F2975" t="str">
        <f t="shared" si="39"/>
        <v/>
      </c>
      <c r="J2975" t="s">
        <v>5403</v>
      </c>
      <c r="K2975" t="s">
        <v>5429</v>
      </c>
      <c r="L2975" t="s">
        <v>46</v>
      </c>
      <c r="M2975" t="s">
        <v>5404</v>
      </c>
      <c r="N2975" t="s">
        <v>7717</v>
      </c>
      <c r="O2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wir)KeyPerfektKey</v>
      </c>
      <c r="P2975">
        <v>2974</v>
      </c>
    </row>
    <row r="2976" spans="1:16">
      <c r="A2976" t="s">
        <v>7901</v>
      </c>
      <c r="B2976" t="s">
        <v>10428</v>
      </c>
      <c r="C2976" t="b">
        <f>COUNTIF(Table_Beispiel[relWort], Table_Nomen[[#This Row],[wortKey]]) &gt; 0</f>
        <v>0</v>
      </c>
      <c r="F2976" t="str">
        <f t="shared" si="39"/>
        <v/>
      </c>
      <c r="J2976" t="s">
        <v>5403</v>
      </c>
      <c r="K2976" t="s">
        <v>5430</v>
      </c>
      <c r="L2976" t="s">
        <v>46</v>
      </c>
      <c r="M2976" t="s">
        <v>5404</v>
      </c>
      <c r="N2976" t="s">
        <v>7717</v>
      </c>
      <c r="O2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wir)KeyPerfektKey</v>
      </c>
      <c r="P2976">
        <v>2975</v>
      </c>
    </row>
    <row r="2977" spans="1:16">
      <c r="A2977" t="s">
        <v>7902</v>
      </c>
      <c r="B2977" t="s">
        <v>10429</v>
      </c>
      <c r="C2977" t="b">
        <f>COUNTIF(Table_Beispiel[relWort], Table_Nomen[[#This Row],[wortKey]]) &gt; 0</f>
        <v>0</v>
      </c>
      <c r="F2977" t="str">
        <f t="shared" si="39"/>
        <v/>
      </c>
      <c r="J2977" t="s">
        <v>5403</v>
      </c>
      <c r="K2977" t="s">
        <v>5431</v>
      </c>
      <c r="L2977" t="s">
        <v>46</v>
      </c>
      <c r="M2977" t="s">
        <v>5404</v>
      </c>
      <c r="N2977" t="s">
        <v>7717</v>
      </c>
      <c r="O2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wir)KeyPerfektKey</v>
      </c>
      <c r="P2977">
        <v>2976</v>
      </c>
    </row>
    <row r="2978" spans="1:16">
      <c r="A2978" t="s">
        <v>7903</v>
      </c>
      <c r="B2978" t="s">
        <v>10430</v>
      </c>
      <c r="C2978" t="b">
        <f>COUNTIF(Table_Beispiel[relWort], Table_Nomen[[#This Row],[wortKey]]) &gt; 0</f>
        <v>0</v>
      </c>
      <c r="F2978" t="str">
        <f t="shared" si="39"/>
        <v/>
      </c>
      <c r="J2978" t="s">
        <v>5403</v>
      </c>
      <c r="K2978" t="s">
        <v>5432</v>
      </c>
      <c r="L2978" t="s">
        <v>46</v>
      </c>
      <c r="M2978" t="s">
        <v>5404</v>
      </c>
      <c r="N2978" t="s">
        <v>7717</v>
      </c>
      <c r="O2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wir)KeyPerfektKey</v>
      </c>
      <c r="P2978">
        <v>2977</v>
      </c>
    </row>
    <row r="2979" spans="1:16">
      <c r="A2979" t="s">
        <v>7904</v>
      </c>
      <c r="B2979" t="s">
        <v>10431</v>
      </c>
      <c r="C2979" t="b">
        <f>COUNTIF(Table_Beispiel[relWort], Table_Nomen[[#This Row],[wortKey]]) &gt; 0</f>
        <v>0</v>
      </c>
      <c r="F2979" t="str">
        <f t="shared" si="39"/>
        <v/>
      </c>
      <c r="J2979" t="s">
        <v>5403</v>
      </c>
      <c r="K2979" t="s">
        <v>5433</v>
      </c>
      <c r="L2979" t="s">
        <v>46</v>
      </c>
      <c r="M2979" t="s">
        <v>5404</v>
      </c>
      <c r="N2979" t="s">
        <v>7717</v>
      </c>
      <c r="O2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wir)KeyPerfektKey</v>
      </c>
      <c r="P2979">
        <v>2978</v>
      </c>
    </row>
    <row r="2980" spans="1:16">
      <c r="A2980" t="s">
        <v>7905</v>
      </c>
      <c r="B2980" t="s">
        <v>10432</v>
      </c>
      <c r="C2980" t="b">
        <f>COUNTIF(Table_Beispiel[relWort], Table_Nomen[[#This Row],[wortKey]]) &gt; 0</f>
        <v>0</v>
      </c>
      <c r="F2980" t="str">
        <f t="shared" si="39"/>
        <v/>
      </c>
      <c r="J2980" t="s">
        <v>5403</v>
      </c>
      <c r="K2980" t="s">
        <v>5434</v>
      </c>
      <c r="L2980" t="s">
        <v>46</v>
      </c>
      <c r="M2980" t="s">
        <v>5404</v>
      </c>
      <c r="N2980" t="s">
        <v>7717</v>
      </c>
      <c r="O2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wir)KeyPerfektKey</v>
      </c>
      <c r="P2980">
        <v>2979</v>
      </c>
    </row>
    <row r="2981" spans="1:16">
      <c r="A2981" t="s">
        <v>7906</v>
      </c>
      <c r="B2981" t="s">
        <v>10433</v>
      </c>
      <c r="C2981" t="b">
        <f>COUNTIF(Table_Beispiel[relWort], Table_Nomen[[#This Row],[wortKey]]) &gt; 0</f>
        <v>0</v>
      </c>
      <c r="F2981" t="str">
        <f t="shared" si="39"/>
        <v/>
      </c>
      <c r="J2981" t="s">
        <v>5403</v>
      </c>
      <c r="K2981" t="s">
        <v>5435</v>
      </c>
      <c r="L2981" t="s">
        <v>46</v>
      </c>
      <c r="M2981" t="s">
        <v>5404</v>
      </c>
      <c r="N2981" t="s">
        <v>7717</v>
      </c>
      <c r="O2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wir)KeyPerfektKey</v>
      </c>
      <c r="P2981">
        <v>2980</v>
      </c>
    </row>
    <row r="2982" spans="1:16">
      <c r="A2982" t="s">
        <v>7907</v>
      </c>
      <c r="B2982" t="s">
        <v>10434</v>
      </c>
      <c r="C2982" t="b">
        <f>COUNTIF(Table_Beispiel[relWort], Table_Nomen[[#This Row],[wortKey]]) &gt; 0</f>
        <v>0</v>
      </c>
      <c r="F2982" t="str">
        <f t="shared" si="39"/>
        <v/>
      </c>
      <c r="J2982" t="s">
        <v>5403</v>
      </c>
      <c r="K2982" t="s">
        <v>5436</v>
      </c>
      <c r="L2982" t="s">
        <v>46</v>
      </c>
      <c r="M2982" t="s">
        <v>5404</v>
      </c>
      <c r="N2982" t="s">
        <v>7717</v>
      </c>
      <c r="O2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wir)KeyPerfektKey</v>
      </c>
      <c r="P2982">
        <v>2981</v>
      </c>
    </row>
    <row r="2983" spans="1:16">
      <c r="A2983" t="s">
        <v>7908</v>
      </c>
      <c r="B2983" t="s">
        <v>10435</v>
      </c>
      <c r="C2983" t="b">
        <f>COUNTIF(Table_Beispiel[relWort], Table_Nomen[[#This Row],[wortKey]]) &gt; 0</f>
        <v>0</v>
      </c>
      <c r="F2983" t="str">
        <f t="shared" si="39"/>
        <v/>
      </c>
      <c r="J2983" t="s">
        <v>5403</v>
      </c>
      <c r="K2983" t="s">
        <v>5437</v>
      </c>
      <c r="L2983" t="s">
        <v>46</v>
      </c>
      <c r="M2983" t="s">
        <v>5404</v>
      </c>
      <c r="N2983" t="s">
        <v>7717</v>
      </c>
      <c r="O2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wir)KeyPerfektKey</v>
      </c>
      <c r="P2983">
        <v>2982</v>
      </c>
    </row>
    <row r="2984" spans="1:16">
      <c r="A2984" t="s">
        <v>7909</v>
      </c>
      <c r="B2984" t="s">
        <v>10436</v>
      </c>
      <c r="C2984" t="b">
        <f>COUNTIF(Table_Beispiel[relWort], Table_Nomen[[#This Row],[wortKey]]) &gt; 0</f>
        <v>0</v>
      </c>
      <c r="F2984" t="str">
        <f t="shared" si="39"/>
        <v/>
      </c>
      <c r="J2984" t="s">
        <v>5403</v>
      </c>
      <c r="K2984" t="s">
        <v>5438</v>
      </c>
      <c r="L2984" t="s">
        <v>46</v>
      </c>
      <c r="M2984" t="s">
        <v>5404</v>
      </c>
      <c r="N2984" t="s">
        <v>7717</v>
      </c>
      <c r="O2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wir)KeyPerfektKey</v>
      </c>
      <c r="P2984">
        <v>2983</v>
      </c>
    </row>
    <row r="2985" spans="1:16">
      <c r="A2985" t="s">
        <v>7910</v>
      </c>
      <c r="B2985" t="s">
        <v>10437</v>
      </c>
      <c r="C2985" t="b">
        <f>COUNTIF(Table_Beispiel[relWort], Table_Nomen[[#This Row],[wortKey]]) &gt; 0</f>
        <v>0</v>
      </c>
      <c r="F2985" t="str">
        <f t="shared" si="39"/>
        <v/>
      </c>
      <c r="J2985" t="s">
        <v>5403</v>
      </c>
      <c r="K2985" t="s">
        <v>5439</v>
      </c>
      <c r="L2985" t="s">
        <v>46</v>
      </c>
      <c r="M2985" t="s">
        <v>5404</v>
      </c>
      <c r="N2985" t="s">
        <v>7717</v>
      </c>
      <c r="O2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wir)KeyPerfektKey</v>
      </c>
      <c r="P2985">
        <v>2984</v>
      </c>
    </row>
    <row r="2986" spans="1:16">
      <c r="A2986" t="s">
        <v>7911</v>
      </c>
      <c r="B2986" t="s">
        <v>10438</v>
      </c>
      <c r="C2986" t="b">
        <f>COUNTIF(Table_Beispiel[relWort], Table_Nomen[[#This Row],[wortKey]]) &gt; 0</f>
        <v>0</v>
      </c>
      <c r="F2986" t="str">
        <f t="shared" si="39"/>
        <v/>
      </c>
      <c r="J2986" t="s">
        <v>5403</v>
      </c>
      <c r="K2986" t="s">
        <v>5440</v>
      </c>
      <c r="L2986" t="s">
        <v>46</v>
      </c>
      <c r="M2986" t="s">
        <v>5404</v>
      </c>
      <c r="N2986" t="s">
        <v>7717</v>
      </c>
      <c r="O2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wir)KeyPerfektKey</v>
      </c>
      <c r="P2986">
        <v>2985</v>
      </c>
    </row>
    <row r="2987" spans="1:16">
      <c r="A2987" t="s">
        <v>7912</v>
      </c>
      <c r="B2987" t="s">
        <v>10439</v>
      </c>
      <c r="C2987" t="b">
        <f>COUNTIF(Table_Beispiel[relWort], Table_Nomen[[#This Row],[wortKey]]) &gt; 0</f>
        <v>0</v>
      </c>
      <c r="F2987" t="str">
        <f t="shared" si="39"/>
        <v/>
      </c>
      <c r="J2987" t="s">
        <v>5403</v>
      </c>
      <c r="K2987" t="s">
        <v>5441</v>
      </c>
      <c r="L2987" t="s">
        <v>46</v>
      </c>
      <c r="M2987" t="s">
        <v>5404</v>
      </c>
      <c r="N2987" t="s">
        <v>7717</v>
      </c>
      <c r="O2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wir)KeyPerfektKey</v>
      </c>
      <c r="P2987">
        <v>2986</v>
      </c>
    </row>
    <row r="2988" spans="1:16">
      <c r="A2988" t="s">
        <v>7913</v>
      </c>
      <c r="B2988" t="s">
        <v>10417</v>
      </c>
      <c r="C2988" t="b">
        <f>COUNTIF(Table_Beispiel[relWort], Table_Nomen[[#This Row],[wortKey]]) &gt; 0</f>
        <v>0</v>
      </c>
      <c r="F2988" t="str">
        <f t="shared" si="39"/>
        <v/>
      </c>
      <c r="J2988" t="s">
        <v>5403</v>
      </c>
      <c r="K2988" t="s">
        <v>5442</v>
      </c>
      <c r="L2988" t="s">
        <v>46</v>
      </c>
      <c r="M2988" t="s">
        <v>5404</v>
      </c>
      <c r="N2988" t="s">
        <v>7717</v>
      </c>
      <c r="O2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wir)KeyPerfektKey</v>
      </c>
      <c r="P2988">
        <v>2987</v>
      </c>
    </row>
    <row r="2989" spans="1:16">
      <c r="A2989" t="s">
        <v>7914</v>
      </c>
      <c r="B2989" t="s">
        <v>10440</v>
      </c>
      <c r="C2989" t="b">
        <f>COUNTIF(Table_Beispiel[relWort], Table_Nomen[[#This Row],[wortKey]]) &gt; 0</f>
        <v>0</v>
      </c>
      <c r="F2989" t="str">
        <f t="shared" si="39"/>
        <v/>
      </c>
      <c r="J2989" t="s">
        <v>5403</v>
      </c>
      <c r="K2989" t="s">
        <v>5443</v>
      </c>
      <c r="L2989" t="s">
        <v>46</v>
      </c>
      <c r="M2989" t="s">
        <v>5404</v>
      </c>
      <c r="N2989" t="s">
        <v>7717</v>
      </c>
      <c r="O2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wir)KeyPerfektKey</v>
      </c>
      <c r="P2989">
        <v>2988</v>
      </c>
    </row>
    <row r="2990" spans="1:16">
      <c r="A2990" t="s">
        <v>7915</v>
      </c>
      <c r="B2990" t="s">
        <v>10441</v>
      </c>
      <c r="C2990" t="b">
        <f>COUNTIF(Table_Beispiel[relWort], Table_Nomen[[#This Row],[wortKey]]) &gt; 0</f>
        <v>0</v>
      </c>
      <c r="F2990" t="str">
        <f t="shared" si="39"/>
        <v/>
      </c>
      <c r="J2990" t="s">
        <v>5403</v>
      </c>
      <c r="K2990" t="s">
        <v>5444</v>
      </c>
      <c r="L2990" t="s">
        <v>46</v>
      </c>
      <c r="M2990" t="s">
        <v>5404</v>
      </c>
      <c r="N2990" t="s">
        <v>7717</v>
      </c>
      <c r="O2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wir)KeyPerfektKey</v>
      </c>
      <c r="P2990">
        <v>2989</v>
      </c>
    </row>
    <row r="2991" spans="1:16">
      <c r="A2991" t="s">
        <v>7916</v>
      </c>
      <c r="B2991" t="s">
        <v>10442</v>
      </c>
      <c r="C2991" t="b">
        <f>COUNTIF(Table_Beispiel[relWort], Table_Nomen[[#This Row],[wortKey]]) &gt; 0</f>
        <v>0</v>
      </c>
      <c r="F2991" t="str">
        <f t="shared" si="39"/>
        <v/>
      </c>
      <c r="J2991" t="s">
        <v>5403</v>
      </c>
      <c r="K2991" t="s">
        <v>5445</v>
      </c>
      <c r="L2991" t="s">
        <v>46</v>
      </c>
      <c r="M2991" t="s">
        <v>5404</v>
      </c>
      <c r="N2991" t="s">
        <v>7717</v>
      </c>
      <c r="O2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wir)KeyPerfektKey</v>
      </c>
      <c r="P2991">
        <v>2990</v>
      </c>
    </row>
    <row r="2992" spans="1:16">
      <c r="A2992" t="s">
        <v>7917</v>
      </c>
      <c r="B2992" t="s">
        <v>10443</v>
      </c>
      <c r="C2992" t="b">
        <f>COUNTIF(Table_Beispiel[relWort], Table_Nomen[[#This Row],[wortKey]]) &gt; 0</f>
        <v>0</v>
      </c>
      <c r="F2992" t="str">
        <f t="shared" si="39"/>
        <v/>
      </c>
      <c r="J2992" t="s">
        <v>5403</v>
      </c>
      <c r="K2992" t="s">
        <v>5446</v>
      </c>
      <c r="L2992" t="s">
        <v>46</v>
      </c>
      <c r="M2992" t="s">
        <v>5404</v>
      </c>
      <c r="N2992" t="s">
        <v>7717</v>
      </c>
      <c r="O2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wir)KeyPerfektKey</v>
      </c>
      <c r="P2992">
        <v>2991</v>
      </c>
    </row>
    <row r="2993" spans="1:16">
      <c r="A2993" t="s">
        <v>7918</v>
      </c>
      <c r="B2993" t="s">
        <v>10444</v>
      </c>
      <c r="C2993" t="b">
        <f>COUNTIF(Table_Beispiel[relWort], Table_Nomen[[#This Row],[wortKey]]) &gt; 0</f>
        <v>0</v>
      </c>
      <c r="F2993" t="str">
        <f t="shared" si="39"/>
        <v/>
      </c>
      <c r="J2993" t="s">
        <v>5403</v>
      </c>
      <c r="K2993" t="s">
        <v>5447</v>
      </c>
      <c r="L2993" t="s">
        <v>46</v>
      </c>
      <c r="M2993" t="s">
        <v>5404</v>
      </c>
      <c r="N2993" t="s">
        <v>7717</v>
      </c>
      <c r="O2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wir)KeyPerfektKey</v>
      </c>
      <c r="P2993">
        <v>2992</v>
      </c>
    </row>
    <row r="2994" spans="1:16">
      <c r="A2994" t="s">
        <v>7919</v>
      </c>
      <c r="B2994" t="s">
        <v>10645</v>
      </c>
      <c r="C2994" t="b">
        <f>COUNTIF(Table_Beispiel[relWort], Table_Nomen[[#This Row],[wortKey]]) &gt; 0</f>
        <v>0</v>
      </c>
      <c r="F2994" t="str">
        <f t="shared" si="39"/>
        <v/>
      </c>
      <c r="J2994" t="s">
        <v>5403</v>
      </c>
      <c r="K2994" t="s">
        <v>5448</v>
      </c>
      <c r="L2994" t="s">
        <v>46</v>
      </c>
      <c r="M2994" t="s">
        <v>5404</v>
      </c>
      <c r="N2994" t="s">
        <v>7717</v>
      </c>
      <c r="O2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wir)KeyPerfektKey</v>
      </c>
      <c r="P2994">
        <v>2993</v>
      </c>
    </row>
    <row r="2995" spans="1:16">
      <c r="A2995" t="s">
        <v>7920</v>
      </c>
      <c r="B2995" t="s">
        <v>10446</v>
      </c>
      <c r="C2995" t="b">
        <f>COUNTIF(Table_Beispiel[relWort], Table_Nomen[[#This Row],[wortKey]]) &gt; 0</f>
        <v>0</v>
      </c>
      <c r="F2995" t="str">
        <f t="shared" si="39"/>
        <v/>
      </c>
      <c r="J2995" t="s">
        <v>5403</v>
      </c>
      <c r="K2995" t="s">
        <v>5449</v>
      </c>
      <c r="L2995" t="s">
        <v>46</v>
      </c>
      <c r="M2995" t="s">
        <v>5404</v>
      </c>
      <c r="N2995" t="s">
        <v>7717</v>
      </c>
      <c r="O2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wir)KeyPerfektKey</v>
      </c>
      <c r="P2995">
        <v>2994</v>
      </c>
    </row>
    <row r="2996" spans="1:16">
      <c r="A2996" t="s">
        <v>7921</v>
      </c>
      <c r="B2996" t="s">
        <v>10646</v>
      </c>
      <c r="C2996" t="b">
        <f>COUNTIF(Table_Beispiel[relWort], Table_Nomen[[#This Row],[wortKey]]) &gt; 0</f>
        <v>0</v>
      </c>
      <c r="F2996" t="str">
        <f t="shared" si="39"/>
        <v/>
      </c>
      <c r="J2996" t="s">
        <v>5403</v>
      </c>
      <c r="K2996" t="s">
        <v>5450</v>
      </c>
      <c r="L2996" t="s">
        <v>46</v>
      </c>
      <c r="M2996" t="s">
        <v>5404</v>
      </c>
      <c r="N2996" t="s">
        <v>7717</v>
      </c>
      <c r="O2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wir)KeyPerfektKey</v>
      </c>
      <c r="P2996">
        <v>2995</v>
      </c>
    </row>
    <row r="2997" spans="1:16">
      <c r="A2997" t="s">
        <v>7922</v>
      </c>
      <c r="B2997" t="s">
        <v>10448</v>
      </c>
      <c r="C2997" t="b">
        <f>COUNTIF(Table_Beispiel[relWort], Table_Nomen[[#This Row],[wortKey]]) &gt; 0</f>
        <v>0</v>
      </c>
      <c r="F2997" t="str">
        <f t="shared" si="39"/>
        <v/>
      </c>
      <c r="J2997" t="s">
        <v>5403</v>
      </c>
      <c r="K2997" t="s">
        <v>5451</v>
      </c>
      <c r="L2997" t="s">
        <v>46</v>
      </c>
      <c r="M2997" t="s">
        <v>5404</v>
      </c>
      <c r="N2997" t="s">
        <v>7717</v>
      </c>
      <c r="O2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wir)KeyPerfektKey</v>
      </c>
      <c r="P2997">
        <v>2996</v>
      </c>
    </row>
    <row r="2998" spans="1:16">
      <c r="A2998" t="s">
        <v>7923</v>
      </c>
      <c r="B2998" t="s">
        <v>10647</v>
      </c>
      <c r="C2998" t="b">
        <f>COUNTIF(Table_Beispiel[relWort], Table_Nomen[[#This Row],[wortKey]]) &gt; 0</f>
        <v>0</v>
      </c>
      <c r="F2998" t="str">
        <f t="shared" si="39"/>
        <v/>
      </c>
      <c r="J2998" t="s">
        <v>5403</v>
      </c>
      <c r="K2998" t="s">
        <v>5452</v>
      </c>
      <c r="L2998" t="s">
        <v>46</v>
      </c>
      <c r="M2998" t="s">
        <v>5404</v>
      </c>
      <c r="N2998" t="s">
        <v>7717</v>
      </c>
      <c r="O2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wir)KeyPerfektKey</v>
      </c>
      <c r="P2998">
        <v>2997</v>
      </c>
    </row>
    <row r="2999" spans="1:16">
      <c r="A2999" t="s">
        <v>7924</v>
      </c>
      <c r="B2999" t="s">
        <v>10450</v>
      </c>
      <c r="C2999" t="b">
        <f>COUNTIF(Table_Beispiel[relWort], Table_Nomen[[#This Row],[wortKey]]) &gt; 0</f>
        <v>0</v>
      </c>
      <c r="F2999" t="str">
        <f t="shared" si="39"/>
        <v/>
      </c>
      <c r="J2999" t="s">
        <v>5403</v>
      </c>
      <c r="K2999" t="s">
        <v>5453</v>
      </c>
      <c r="L2999" t="s">
        <v>46</v>
      </c>
      <c r="M2999" t="s">
        <v>5404</v>
      </c>
      <c r="N2999" t="s">
        <v>7717</v>
      </c>
      <c r="O2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wir)KeyPerfektKey</v>
      </c>
      <c r="P2999">
        <v>2998</v>
      </c>
    </row>
    <row r="3000" spans="1:16">
      <c r="A3000" t="s">
        <v>7925</v>
      </c>
      <c r="B3000" t="s">
        <v>10451</v>
      </c>
      <c r="C3000" t="b">
        <f>COUNTIF(Table_Beispiel[relWort], Table_Nomen[[#This Row],[wortKey]]) &gt; 0</f>
        <v>0</v>
      </c>
      <c r="F3000" t="str">
        <f t="shared" si="39"/>
        <v/>
      </c>
      <c r="J3000" t="s">
        <v>5403</v>
      </c>
      <c r="K3000" t="s">
        <v>5454</v>
      </c>
      <c r="L3000" t="s">
        <v>46</v>
      </c>
      <c r="M3000" t="s">
        <v>5404</v>
      </c>
      <c r="N3000" t="s">
        <v>7717</v>
      </c>
      <c r="O3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wir)KeyPerfektKey</v>
      </c>
      <c r="P3000">
        <v>2999</v>
      </c>
    </row>
    <row r="3001" spans="1:16">
      <c r="A3001" t="s">
        <v>7926</v>
      </c>
      <c r="B3001" t="s">
        <v>10452</v>
      </c>
      <c r="C3001" t="b">
        <f>COUNTIF(Table_Beispiel[relWort], Table_Nomen[[#This Row],[wortKey]]) &gt; 0</f>
        <v>0</v>
      </c>
      <c r="F3001" t="str">
        <f t="shared" si="39"/>
        <v/>
      </c>
      <c r="J3001" t="s">
        <v>5403</v>
      </c>
      <c r="K3001" t="s">
        <v>5455</v>
      </c>
      <c r="L3001" t="s">
        <v>46</v>
      </c>
      <c r="M3001" t="s">
        <v>5404</v>
      </c>
      <c r="N3001" t="s">
        <v>7717</v>
      </c>
      <c r="O3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wir)KeyPerfektKey</v>
      </c>
      <c r="P3001">
        <v>3000</v>
      </c>
    </row>
    <row r="3002" spans="1:16">
      <c r="A3002" t="s">
        <v>7927</v>
      </c>
      <c r="B3002" t="s">
        <v>10453</v>
      </c>
      <c r="C3002" t="b">
        <f>COUNTIF(Table_Beispiel[relWort], Table_Nomen[[#This Row],[wortKey]]) &gt; 0</f>
        <v>0</v>
      </c>
      <c r="F3002" t="str">
        <f t="shared" si="39"/>
        <v/>
      </c>
      <c r="J3002" t="s">
        <v>5403</v>
      </c>
      <c r="K3002" t="s">
        <v>5406</v>
      </c>
      <c r="L3002" t="s">
        <v>45</v>
      </c>
      <c r="M3002" t="s">
        <v>5606</v>
      </c>
      <c r="N3002" t="s">
        <v>7717</v>
      </c>
      <c r="O3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ihr)KeyPerfektKey</v>
      </c>
      <c r="P3002">
        <v>3001</v>
      </c>
    </row>
    <row r="3003" spans="1:16">
      <c r="A3003" t="s">
        <v>7928</v>
      </c>
      <c r="B3003" t="s">
        <v>10454</v>
      </c>
      <c r="C3003" t="b">
        <f>COUNTIF(Table_Beispiel[relWort], Table_Nomen[[#This Row],[wortKey]]) &gt; 0</f>
        <v>0</v>
      </c>
      <c r="F3003" t="str">
        <f t="shared" si="39"/>
        <v/>
      </c>
      <c r="J3003" t="s">
        <v>5403</v>
      </c>
      <c r="K3003" t="s">
        <v>5407</v>
      </c>
      <c r="L3003" t="s">
        <v>45</v>
      </c>
      <c r="M3003" t="s">
        <v>5606</v>
      </c>
      <c r="N3003" t="s">
        <v>7717</v>
      </c>
      <c r="O3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ihr)KeyPerfektKey</v>
      </c>
      <c r="P3003">
        <v>3002</v>
      </c>
    </row>
    <row r="3004" spans="1:16">
      <c r="A3004" t="s">
        <v>7929</v>
      </c>
      <c r="B3004" t="s">
        <v>10455</v>
      </c>
      <c r="C3004" t="b">
        <f>COUNTIF(Table_Beispiel[relWort], Table_Nomen[[#This Row],[wortKey]]) &gt; 0</f>
        <v>0</v>
      </c>
      <c r="F3004" t="str">
        <f t="shared" si="39"/>
        <v/>
      </c>
      <c r="J3004" t="s">
        <v>5403</v>
      </c>
      <c r="K3004" t="s">
        <v>5408</v>
      </c>
      <c r="L3004" t="s">
        <v>45</v>
      </c>
      <c r="M3004" t="s">
        <v>5606</v>
      </c>
      <c r="N3004" t="s">
        <v>7717</v>
      </c>
      <c r="O3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ihr)KeyPerfektKey</v>
      </c>
      <c r="P3004">
        <v>3003</v>
      </c>
    </row>
    <row r="3005" spans="1:16">
      <c r="A3005" t="s">
        <v>7930</v>
      </c>
      <c r="B3005" t="s">
        <v>10456</v>
      </c>
      <c r="C3005" t="b">
        <f>COUNTIF(Table_Beispiel[relWort], Table_Nomen[[#This Row],[wortKey]]) &gt; 0</f>
        <v>0</v>
      </c>
      <c r="F3005" t="str">
        <f t="shared" si="39"/>
        <v/>
      </c>
      <c r="J3005" t="s">
        <v>5403</v>
      </c>
      <c r="K3005" t="s">
        <v>5409</v>
      </c>
      <c r="L3005" t="s">
        <v>45</v>
      </c>
      <c r="M3005" t="s">
        <v>5606</v>
      </c>
      <c r="N3005" t="s">
        <v>7717</v>
      </c>
      <c r="O3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ihr)KeyPerfektKey</v>
      </c>
      <c r="P3005">
        <v>3004</v>
      </c>
    </row>
    <row r="3006" spans="1:16">
      <c r="A3006" t="s">
        <v>7931</v>
      </c>
      <c r="B3006" t="s">
        <v>10457</v>
      </c>
      <c r="C3006" t="b">
        <f>COUNTIF(Table_Beispiel[relWort], Table_Nomen[[#This Row],[wortKey]]) &gt; 0</f>
        <v>0</v>
      </c>
      <c r="F3006" t="str">
        <f t="shared" si="39"/>
        <v/>
      </c>
      <c r="J3006" t="s">
        <v>5403</v>
      </c>
      <c r="K3006" t="s">
        <v>5410</v>
      </c>
      <c r="L3006" t="s">
        <v>45</v>
      </c>
      <c r="M3006" t="s">
        <v>5606</v>
      </c>
      <c r="N3006" t="s">
        <v>7717</v>
      </c>
      <c r="O3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ihr)KeyPerfektKey</v>
      </c>
      <c r="P3006">
        <v>3005</v>
      </c>
    </row>
    <row r="3007" spans="1:16">
      <c r="A3007" t="s">
        <v>7932</v>
      </c>
      <c r="B3007" t="s">
        <v>10458</v>
      </c>
      <c r="C3007" t="b">
        <f>COUNTIF(Table_Beispiel[relWort], Table_Nomen[[#This Row],[wortKey]]) &gt; 0</f>
        <v>0</v>
      </c>
      <c r="F3007" t="str">
        <f t="shared" si="39"/>
        <v/>
      </c>
      <c r="J3007" t="s">
        <v>5403</v>
      </c>
      <c r="K3007" t="s">
        <v>5411</v>
      </c>
      <c r="L3007" t="s">
        <v>45</v>
      </c>
      <c r="M3007" t="s">
        <v>5606</v>
      </c>
      <c r="N3007" t="s">
        <v>7717</v>
      </c>
      <c r="O3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ihr)KeyPerfektKey</v>
      </c>
      <c r="P3007">
        <v>3006</v>
      </c>
    </row>
    <row r="3008" spans="1:16">
      <c r="A3008" t="s">
        <v>7933</v>
      </c>
      <c r="B3008" t="s">
        <v>10459</v>
      </c>
      <c r="C3008" t="b">
        <f>COUNTIF(Table_Beispiel[relWort], Table_Nomen[[#This Row],[wortKey]]) &gt; 0</f>
        <v>0</v>
      </c>
      <c r="F3008" t="str">
        <f t="shared" si="39"/>
        <v/>
      </c>
      <c r="J3008" t="s">
        <v>5403</v>
      </c>
      <c r="K3008" t="s">
        <v>5412</v>
      </c>
      <c r="L3008" t="s">
        <v>45</v>
      </c>
      <c r="M3008" t="s">
        <v>5606</v>
      </c>
      <c r="N3008" t="s">
        <v>7717</v>
      </c>
      <c r="O3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ihr)KeyPerfektKey</v>
      </c>
      <c r="P3008">
        <v>3007</v>
      </c>
    </row>
    <row r="3009" spans="1:16">
      <c r="A3009" t="s">
        <v>7934</v>
      </c>
      <c r="B3009" t="s">
        <v>10460</v>
      </c>
      <c r="C3009" t="b">
        <f>COUNTIF(Table_Beispiel[relWort], Table_Nomen[[#This Row],[wortKey]]) &gt; 0</f>
        <v>0</v>
      </c>
      <c r="F3009" t="str">
        <f t="shared" si="39"/>
        <v/>
      </c>
      <c r="J3009" t="s">
        <v>5403</v>
      </c>
      <c r="K3009" t="s">
        <v>5413</v>
      </c>
      <c r="L3009" t="s">
        <v>45</v>
      </c>
      <c r="M3009" t="s">
        <v>5606</v>
      </c>
      <c r="N3009" t="s">
        <v>7717</v>
      </c>
      <c r="O3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ihr)KeyPerfektKey</v>
      </c>
      <c r="P3009">
        <v>3008</v>
      </c>
    </row>
    <row r="3010" spans="1:16">
      <c r="A3010" t="s">
        <v>7935</v>
      </c>
      <c r="B3010" t="s">
        <v>10461</v>
      </c>
      <c r="C3010" t="b">
        <f>COUNTIF(Table_Beispiel[relWort], Table_Nomen[[#This Row],[wortKey]]) &gt; 0</f>
        <v>0</v>
      </c>
      <c r="F3010" t="str">
        <f t="shared" si="39"/>
        <v/>
      </c>
      <c r="J3010" t="s">
        <v>5403</v>
      </c>
      <c r="K3010" t="s">
        <v>5414</v>
      </c>
      <c r="L3010" t="s">
        <v>45</v>
      </c>
      <c r="M3010" t="s">
        <v>5606</v>
      </c>
      <c r="N3010" t="s">
        <v>7717</v>
      </c>
      <c r="O3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ihr)KeyPerfektKey</v>
      </c>
      <c r="P3010">
        <v>3009</v>
      </c>
    </row>
    <row r="3011" spans="1:16">
      <c r="A3011" t="s">
        <v>7936</v>
      </c>
      <c r="B3011" t="s">
        <v>10457</v>
      </c>
      <c r="C3011" t="b">
        <f>COUNTIF(Table_Beispiel[relWort], Table_Nomen[[#This Row],[wortKey]]) &gt; 0</f>
        <v>0</v>
      </c>
      <c r="F3011" t="str">
        <f t="shared" si="39"/>
        <v/>
      </c>
      <c r="J3011" t="s">
        <v>5403</v>
      </c>
      <c r="K3011" t="s">
        <v>5415</v>
      </c>
      <c r="L3011" t="s">
        <v>45</v>
      </c>
      <c r="M3011" t="s">
        <v>5606</v>
      </c>
      <c r="N3011" t="s">
        <v>7717</v>
      </c>
      <c r="O3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ihr)KeyPerfektKey</v>
      </c>
      <c r="P3011">
        <v>3010</v>
      </c>
    </row>
    <row r="3012" spans="1:16">
      <c r="A3012" t="s">
        <v>7937</v>
      </c>
      <c r="B3012" t="s">
        <v>10462</v>
      </c>
      <c r="C3012" t="b">
        <f>COUNTIF(Table_Beispiel[relWort], Table_Nomen[[#This Row],[wortKey]]) &gt; 0</f>
        <v>0</v>
      </c>
      <c r="F3012" t="str">
        <f t="shared" si="39"/>
        <v/>
      </c>
      <c r="J3012" t="s">
        <v>5403</v>
      </c>
      <c r="K3012" t="s">
        <v>5416</v>
      </c>
      <c r="L3012" t="s">
        <v>45</v>
      </c>
      <c r="M3012" t="s">
        <v>5606</v>
      </c>
      <c r="N3012" t="s">
        <v>7717</v>
      </c>
      <c r="O3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ihr)KeyPerfektKey</v>
      </c>
      <c r="P3012">
        <v>3011</v>
      </c>
    </row>
    <row r="3013" spans="1:16">
      <c r="A3013" t="s">
        <v>7938</v>
      </c>
      <c r="B3013" t="s">
        <v>10463</v>
      </c>
      <c r="C3013" t="b">
        <f>COUNTIF(Table_Beispiel[relWort], Table_Nomen[[#This Row],[wortKey]]) &gt; 0</f>
        <v>0</v>
      </c>
      <c r="F3013" t="str">
        <f t="shared" si="39"/>
        <v/>
      </c>
      <c r="J3013" t="s">
        <v>5403</v>
      </c>
      <c r="K3013" t="s">
        <v>5417</v>
      </c>
      <c r="L3013" t="s">
        <v>45</v>
      </c>
      <c r="M3013" t="s">
        <v>5606</v>
      </c>
      <c r="N3013" t="s">
        <v>7717</v>
      </c>
      <c r="O3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ihr)KeyPerfektKey</v>
      </c>
      <c r="P3013">
        <v>3012</v>
      </c>
    </row>
    <row r="3014" spans="1:16">
      <c r="A3014" t="s">
        <v>7939</v>
      </c>
      <c r="B3014" t="s">
        <v>10464</v>
      </c>
      <c r="C3014" t="b">
        <f>COUNTIF(Table_Beispiel[relWort], Table_Nomen[[#This Row],[wortKey]]) &gt; 0</f>
        <v>0</v>
      </c>
      <c r="F3014" t="str">
        <f t="shared" si="39"/>
        <v/>
      </c>
      <c r="J3014" t="s">
        <v>5403</v>
      </c>
      <c r="K3014" t="s">
        <v>5418</v>
      </c>
      <c r="L3014" t="s">
        <v>45</v>
      </c>
      <c r="M3014" t="s">
        <v>5606</v>
      </c>
      <c r="N3014" t="s">
        <v>7717</v>
      </c>
      <c r="O3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ihr)KeyPerfektKey</v>
      </c>
      <c r="P3014">
        <v>3013</v>
      </c>
    </row>
    <row r="3015" spans="1:16">
      <c r="A3015" t="s">
        <v>7940</v>
      </c>
      <c r="B3015" t="s">
        <v>10465</v>
      </c>
      <c r="C3015" t="b">
        <f>COUNTIF(Table_Beispiel[relWort], Table_Nomen[[#This Row],[wortKey]]) &gt; 0</f>
        <v>0</v>
      </c>
      <c r="F3015" t="str">
        <f t="shared" si="39"/>
        <v/>
      </c>
      <c r="J3015" t="s">
        <v>5403</v>
      </c>
      <c r="K3015" t="s">
        <v>5419</v>
      </c>
      <c r="L3015" t="s">
        <v>45</v>
      </c>
      <c r="M3015" t="s">
        <v>5606</v>
      </c>
      <c r="N3015" t="s">
        <v>7717</v>
      </c>
      <c r="O3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ihr)KeyPerfektKey</v>
      </c>
      <c r="P3015">
        <v>3014</v>
      </c>
    </row>
    <row r="3016" spans="1:16">
      <c r="A3016" t="s">
        <v>7941</v>
      </c>
      <c r="B3016" t="s">
        <v>10466</v>
      </c>
      <c r="C3016" t="b">
        <f>COUNTIF(Table_Beispiel[relWort], Table_Nomen[[#This Row],[wortKey]]) &gt; 0</f>
        <v>0</v>
      </c>
      <c r="F3016" t="str">
        <f t="shared" si="39"/>
        <v/>
      </c>
      <c r="J3016" t="s">
        <v>5403</v>
      </c>
      <c r="K3016" t="s">
        <v>5420</v>
      </c>
      <c r="L3016" t="s">
        <v>45</v>
      </c>
      <c r="M3016" t="s">
        <v>5606</v>
      </c>
      <c r="N3016" t="s">
        <v>7717</v>
      </c>
      <c r="O3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ihr)KeyPerfektKey</v>
      </c>
      <c r="P3016">
        <v>3015</v>
      </c>
    </row>
    <row r="3017" spans="1:16">
      <c r="A3017" t="s">
        <v>7942</v>
      </c>
      <c r="B3017" t="s">
        <v>10467</v>
      </c>
      <c r="C3017" t="b">
        <f>COUNTIF(Table_Beispiel[relWort], Table_Nomen[[#This Row],[wortKey]]) &gt; 0</f>
        <v>0</v>
      </c>
      <c r="F3017" t="str">
        <f t="shared" si="39"/>
        <v/>
      </c>
      <c r="J3017" t="s">
        <v>5403</v>
      </c>
      <c r="K3017" t="s">
        <v>5421</v>
      </c>
      <c r="L3017" t="s">
        <v>45</v>
      </c>
      <c r="M3017" t="s">
        <v>5606</v>
      </c>
      <c r="N3017" t="s">
        <v>7717</v>
      </c>
      <c r="O3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ihr)KeyPerfektKey</v>
      </c>
      <c r="P3017">
        <v>3016</v>
      </c>
    </row>
    <row r="3018" spans="1:16">
      <c r="A3018" t="s">
        <v>7943</v>
      </c>
      <c r="B3018" t="s">
        <v>10468</v>
      </c>
      <c r="C3018" t="b">
        <f>COUNTIF(Table_Beispiel[relWort], Table_Nomen[[#This Row],[wortKey]]) &gt; 0</f>
        <v>0</v>
      </c>
      <c r="F3018" t="str">
        <f t="shared" si="39"/>
        <v/>
      </c>
      <c r="J3018" t="s">
        <v>5403</v>
      </c>
      <c r="K3018" t="s">
        <v>5422</v>
      </c>
      <c r="L3018" t="s">
        <v>45</v>
      </c>
      <c r="M3018" t="s">
        <v>5606</v>
      </c>
      <c r="N3018" t="s">
        <v>7717</v>
      </c>
      <c r="O3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ihr)KeyPerfektKey</v>
      </c>
      <c r="P3018">
        <v>3017</v>
      </c>
    </row>
    <row r="3019" spans="1:16">
      <c r="A3019" t="s">
        <v>7944</v>
      </c>
      <c r="B3019" t="s">
        <v>10469</v>
      </c>
      <c r="C3019" t="b">
        <f>COUNTIF(Table_Beispiel[relWort], Table_Nomen[[#This Row],[wortKey]]) &gt; 0</f>
        <v>0</v>
      </c>
      <c r="F3019" t="str">
        <f t="shared" si="39"/>
        <v/>
      </c>
      <c r="J3019" t="s">
        <v>5403</v>
      </c>
      <c r="K3019" t="s">
        <v>5423</v>
      </c>
      <c r="L3019" t="s">
        <v>45</v>
      </c>
      <c r="M3019" t="s">
        <v>5606</v>
      </c>
      <c r="N3019" t="s">
        <v>7717</v>
      </c>
      <c r="O3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ihr)KeyPerfektKey</v>
      </c>
      <c r="P3019">
        <v>3018</v>
      </c>
    </row>
    <row r="3020" spans="1:16">
      <c r="A3020" t="s">
        <v>7945</v>
      </c>
      <c r="B3020" t="s">
        <v>10470</v>
      </c>
      <c r="C3020" t="b">
        <f>COUNTIF(Table_Beispiel[relWort], Table_Nomen[[#This Row],[wortKey]]) &gt; 0</f>
        <v>0</v>
      </c>
      <c r="F3020" t="str">
        <f t="shared" si="39"/>
        <v/>
      </c>
      <c r="J3020" t="s">
        <v>5403</v>
      </c>
      <c r="K3020" t="s">
        <v>5424</v>
      </c>
      <c r="L3020" t="s">
        <v>45</v>
      </c>
      <c r="M3020" t="s">
        <v>5606</v>
      </c>
      <c r="N3020" t="s">
        <v>7717</v>
      </c>
      <c r="O3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ihr)KeyPerfektKey</v>
      </c>
      <c r="P3020">
        <v>3019</v>
      </c>
    </row>
    <row r="3021" spans="1:16">
      <c r="A3021" t="s">
        <v>7946</v>
      </c>
      <c r="B3021" t="s">
        <v>10471</v>
      </c>
      <c r="C3021" t="b">
        <f>COUNTIF(Table_Beispiel[relWort], Table_Nomen[[#This Row],[wortKey]]) &gt; 0</f>
        <v>0</v>
      </c>
      <c r="F3021" t="str">
        <f t="shared" si="39"/>
        <v/>
      </c>
      <c r="J3021" t="s">
        <v>5403</v>
      </c>
      <c r="K3021" t="s">
        <v>5425</v>
      </c>
      <c r="L3021" t="s">
        <v>45</v>
      </c>
      <c r="M3021" t="s">
        <v>5606</v>
      </c>
      <c r="N3021" t="s">
        <v>7717</v>
      </c>
      <c r="O3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ihr)KeyPerfektKey</v>
      </c>
      <c r="P3021">
        <v>3020</v>
      </c>
    </row>
    <row r="3022" spans="1:16">
      <c r="A3022" t="s">
        <v>7947</v>
      </c>
      <c r="B3022" t="s">
        <v>10472</v>
      </c>
      <c r="C3022" t="b">
        <f>COUNTIF(Table_Beispiel[relWort], Table_Nomen[[#This Row],[wortKey]]) &gt; 0</f>
        <v>0</v>
      </c>
      <c r="F3022" t="str">
        <f t="shared" si="39"/>
        <v/>
      </c>
      <c r="J3022" t="s">
        <v>5403</v>
      </c>
      <c r="K3022" t="s">
        <v>5426</v>
      </c>
      <c r="L3022" t="s">
        <v>45</v>
      </c>
      <c r="M3022" t="s">
        <v>5606</v>
      </c>
      <c r="N3022" t="s">
        <v>7717</v>
      </c>
      <c r="O3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ihr)KeyPerfektKey</v>
      </c>
      <c r="P3022">
        <v>3021</v>
      </c>
    </row>
    <row r="3023" spans="1:16">
      <c r="A3023" t="s">
        <v>7948</v>
      </c>
      <c r="B3023" t="s">
        <v>10473</v>
      </c>
      <c r="C3023" t="b">
        <f>COUNTIF(Table_Beispiel[relWort], Table_Nomen[[#This Row],[wortKey]]) &gt; 0</f>
        <v>0</v>
      </c>
      <c r="F3023" t="str">
        <f t="shared" si="39"/>
        <v/>
      </c>
      <c r="J3023" t="s">
        <v>5403</v>
      </c>
      <c r="K3023" t="s">
        <v>5427</v>
      </c>
      <c r="L3023" t="s">
        <v>45</v>
      </c>
      <c r="M3023" t="s">
        <v>5606</v>
      </c>
      <c r="N3023" t="s">
        <v>7717</v>
      </c>
      <c r="O3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ihr)KeyPerfektKey</v>
      </c>
      <c r="P3023">
        <v>3022</v>
      </c>
    </row>
    <row r="3024" spans="1:16">
      <c r="A3024" t="s">
        <v>7949</v>
      </c>
      <c r="B3024" t="s">
        <v>10459</v>
      </c>
      <c r="C3024" t="b">
        <f>COUNTIF(Table_Beispiel[relWort], Table_Nomen[[#This Row],[wortKey]]) &gt; 0</f>
        <v>0</v>
      </c>
      <c r="F3024" t="str">
        <f t="shared" si="39"/>
        <v/>
      </c>
      <c r="J3024" t="s">
        <v>5403</v>
      </c>
      <c r="K3024" t="s">
        <v>5428</v>
      </c>
      <c r="L3024" t="s">
        <v>45</v>
      </c>
      <c r="M3024" t="s">
        <v>5606</v>
      </c>
      <c r="N3024" t="s">
        <v>7717</v>
      </c>
      <c r="O3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ihr)KeyPerfektKey</v>
      </c>
      <c r="P3024">
        <v>3023</v>
      </c>
    </row>
    <row r="3025" spans="1:16">
      <c r="A3025" t="s">
        <v>7950</v>
      </c>
      <c r="B3025" t="s">
        <v>10474</v>
      </c>
      <c r="C3025" t="b">
        <f>COUNTIF(Table_Beispiel[relWort], Table_Nomen[[#This Row],[wortKey]]) &gt; 0</f>
        <v>0</v>
      </c>
      <c r="F3025" t="str">
        <f t="shared" si="39"/>
        <v/>
      </c>
      <c r="J3025" t="s">
        <v>5403</v>
      </c>
      <c r="K3025" t="s">
        <v>5429</v>
      </c>
      <c r="L3025" t="s">
        <v>45</v>
      </c>
      <c r="M3025" t="s">
        <v>5606</v>
      </c>
      <c r="N3025" t="s">
        <v>7717</v>
      </c>
      <c r="O3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ihr)KeyPerfektKey</v>
      </c>
      <c r="P3025">
        <v>3024</v>
      </c>
    </row>
    <row r="3026" spans="1:16">
      <c r="A3026" t="s">
        <v>7951</v>
      </c>
      <c r="B3026" t="s">
        <v>10475</v>
      </c>
      <c r="C3026" t="b">
        <f>COUNTIF(Table_Beispiel[relWort], Table_Nomen[[#This Row],[wortKey]]) &gt; 0</f>
        <v>0</v>
      </c>
      <c r="F3026" t="str">
        <f t="shared" si="39"/>
        <v/>
      </c>
      <c r="J3026" t="s">
        <v>5403</v>
      </c>
      <c r="K3026" t="s">
        <v>5430</v>
      </c>
      <c r="L3026" t="s">
        <v>45</v>
      </c>
      <c r="M3026" t="s">
        <v>5606</v>
      </c>
      <c r="N3026" t="s">
        <v>7717</v>
      </c>
      <c r="O3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ihr)KeyPerfektKey</v>
      </c>
      <c r="P3026">
        <v>3025</v>
      </c>
    </row>
    <row r="3027" spans="1:16">
      <c r="A3027" t="s">
        <v>7952</v>
      </c>
      <c r="B3027" t="s">
        <v>10476</v>
      </c>
      <c r="C3027" t="b">
        <f>COUNTIF(Table_Beispiel[relWort], Table_Nomen[[#This Row],[wortKey]]) &gt; 0</f>
        <v>0</v>
      </c>
      <c r="F3027" t="str">
        <f t="shared" si="39"/>
        <v/>
      </c>
      <c r="J3027" t="s">
        <v>5403</v>
      </c>
      <c r="K3027" t="s">
        <v>5431</v>
      </c>
      <c r="L3027" t="s">
        <v>45</v>
      </c>
      <c r="M3027" t="s">
        <v>5606</v>
      </c>
      <c r="N3027" t="s">
        <v>7717</v>
      </c>
      <c r="O3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ihr)KeyPerfektKey</v>
      </c>
      <c r="P3027">
        <v>3026</v>
      </c>
    </row>
    <row r="3028" spans="1:16">
      <c r="A3028" t="s">
        <v>7953</v>
      </c>
      <c r="B3028" t="s">
        <v>10477</v>
      </c>
      <c r="C3028" t="b">
        <f>COUNTIF(Table_Beispiel[relWort], Table_Nomen[[#This Row],[wortKey]]) &gt; 0</f>
        <v>0</v>
      </c>
      <c r="F3028" t="str">
        <f t="shared" si="39"/>
        <v/>
      </c>
      <c r="J3028" t="s">
        <v>5403</v>
      </c>
      <c r="K3028" t="s">
        <v>5432</v>
      </c>
      <c r="L3028" t="s">
        <v>45</v>
      </c>
      <c r="M3028" t="s">
        <v>5606</v>
      </c>
      <c r="N3028" t="s">
        <v>7717</v>
      </c>
      <c r="O3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ihr)KeyPerfektKey</v>
      </c>
      <c r="P3028">
        <v>3027</v>
      </c>
    </row>
    <row r="3029" spans="1:16">
      <c r="A3029" t="s">
        <v>7954</v>
      </c>
      <c r="B3029" t="s">
        <v>10478</v>
      </c>
      <c r="C3029" t="b">
        <f>COUNTIF(Table_Beispiel[relWort], Table_Nomen[[#This Row],[wortKey]]) &gt; 0</f>
        <v>0</v>
      </c>
      <c r="F3029" t="str">
        <f t="shared" si="39"/>
        <v/>
      </c>
      <c r="J3029" t="s">
        <v>5403</v>
      </c>
      <c r="K3029" t="s">
        <v>5433</v>
      </c>
      <c r="L3029" t="s">
        <v>45</v>
      </c>
      <c r="M3029" t="s">
        <v>5606</v>
      </c>
      <c r="N3029" t="s">
        <v>7717</v>
      </c>
      <c r="O3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ihr)KeyPerfektKey</v>
      </c>
      <c r="P3029">
        <v>3028</v>
      </c>
    </row>
    <row r="3030" spans="1:16">
      <c r="A3030" t="s">
        <v>7955</v>
      </c>
      <c r="B3030" t="s">
        <v>10479</v>
      </c>
      <c r="C3030" t="b">
        <f>COUNTIF(Table_Beispiel[relWort], Table_Nomen[[#This Row],[wortKey]]) &gt; 0</f>
        <v>0</v>
      </c>
      <c r="F3030" t="str">
        <f t="shared" si="39"/>
        <v/>
      </c>
      <c r="J3030" t="s">
        <v>5403</v>
      </c>
      <c r="K3030" t="s">
        <v>5434</v>
      </c>
      <c r="L3030" t="s">
        <v>45</v>
      </c>
      <c r="M3030" t="s">
        <v>5606</v>
      </c>
      <c r="N3030" t="s">
        <v>7717</v>
      </c>
      <c r="O3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ihr)KeyPerfektKey</v>
      </c>
      <c r="P3030">
        <v>3029</v>
      </c>
    </row>
    <row r="3031" spans="1:16">
      <c r="A3031" t="s">
        <v>7956</v>
      </c>
      <c r="B3031" t="s">
        <v>10480</v>
      </c>
      <c r="C3031" t="b">
        <f>COUNTIF(Table_Beispiel[relWort], Table_Nomen[[#This Row],[wortKey]]) &gt; 0</f>
        <v>0</v>
      </c>
      <c r="F3031" t="str">
        <f t="shared" si="39"/>
        <v/>
      </c>
      <c r="J3031" t="s">
        <v>5403</v>
      </c>
      <c r="K3031" t="s">
        <v>5435</v>
      </c>
      <c r="L3031" t="s">
        <v>45</v>
      </c>
      <c r="M3031" t="s">
        <v>5606</v>
      </c>
      <c r="N3031" t="s">
        <v>7717</v>
      </c>
      <c r="O3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ihr)KeyPerfektKey</v>
      </c>
      <c r="P3031">
        <v>3030</v>
      </c>
    </row>
    <row r="3032" spans="1:16">
      <c r="A3032" t="s">
        <v>7957</v>
      </c>
      <c r="B3032" t="s">
        <v>10481</v>
      </c>
      <c r="C3032" t="b">
        <f>COUNTIF(Table_Beispiel[relWort], Table_Nomen[[#This Row],[wortKey]]) &gt; 0</f>
        <v>0</v>
      </c>
      <c r="F3032" t="str">
        <f t="shared" si="39"/>
        <v/>
      </c>
      <c r="J3032" t="s">
        <v>5403</v>
      </c>
      <c r="K3032" t="s">
        <v>5436</v>
      </c>
      <c r="L3032" t="s">
        <v>45</v>
      </c>
      <c r="M3032" t="s">
        <v>5606</v>
      </c>
      <c r="N3032" t="s">
        <v>7717</v>
      </c>
      <c r="O3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ihr)KeyPerfektKey</v>
      </c>
      <c r="P3032">
        <v>3031</v>
      </c>
    </row>
    <row r="3033" spans="1:16">
      <c r="A3033" t="s">
        <v>7958</v>
      </c>
      <c r="B3033" t="s">
        <v>10482</v>
      </c>
      <c r="C3033" t="b">
        <f>COUNTIF(Table_Beispiel[relWort], Table_Nomen[[#This Row],[wortKey]]) &gt; 0</f>
        <v>0</v>
      </c>
      <c r="F3033" t="str">
        <f t="shared" si="39"/>
        <v/>
      </c>
      <c r="J3033" t="s">
        <v>5403</v>
      </c>
      <c r="K3033" t="s">
        <v>5437</v>
      </c>
      <c r="L3033" t="s">
        <v>45</v>
      </c>
      <c r="M3033" t="s">
        <v>5606</v>
      </c>
      <c r="N3033" t="s">
        <v>7717</v>
      </c>
      <c r="O3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ihr)KeyPerfektKey</v>
      </c>
      <c r="P3033">
        <v>3032</v>
      </c>
    </row>
    <row r="3034" spans="1:16">
      <c r="A3034" t="s">
        <v>7959</v>
      </c>
      <c r="B3034" t="s">
        <v>10483</v>
      </c>
      <c r="C3034" t="b">
        <f>COUNTIF(Table_Beispiel[relWort], Table_Nomen[[#This Row],[wortKey]]) &gt; 0</f>
        <v>0</v>
      </c>
      <c r="F3034" t="str">
        <f t="shared" si="39"/>
        <v/>
      </c>
      <c r="J3034" t="s">
        <v>5403</v>
      </c>
      <c r="K3034" t="s">
        <v>5438</v>
      </c>
      <c r="L3034" t="s">
        <v>45</v>
      </c>
      <c r="M3034" t="s">
        <v>5606</v>
      </c>
      <c r="N3034" t="s">
        <v>7717</v>
      </c>
      <c r="O3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ihr)KeyPerfektKey</v>
      </c>
      <c r="P3034">
        <v>3033</v>
      </c>
    </row>
    <row r="3035" spans="1:16">
      <c r="A3035" t="s">
        <v>7960</v>
      </c>
      <c r="B3035" t="s">
        <v>10484</v>
      </c>
      <c r="C3035" t="b">
        <f>COUNTIF(Table_Beispiel[relWort], Table_Nomen[[#This Row],[wortKey]]) &gt; 0</f>
        <v>0</v>
      </c>
      <c r="F3035" t="str">
        <f t="shared" ref="F3035:F3098" si="40">IF(OR(LEFT(A3035,4)="der ", ISNUMBER(SEARCH("/der",A3035))),"mannlichGenus",
 IF(OR(LEFT(A3035,4)="das ", ISNUMBER(SEARCH("/das",A3035))),"sachlichGenus",
 IF(OR(LEFT(A3035,4)="die ", ISNUMBER(SEARCH("/die",A3035))),"weiblichGenus",
 "")))</f>
        <v/>
      </c>
      <c r="J3035" t="s">
        <v>5403</v>
      </c>
      <c r="K3035" t="s">
        <v>5439</v>
      </c>
      <c r="L3035" t="s">
        <v>45</v>
      </c>
      <c r="M3035" t="s">
        <v>5606</v>
      </c>
      <c r="N3035" t="s">
        <v>7717</v>
      </c>
      <c r="O3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ihr)KeyPerfektKey</v>
      </c>
      <c r="P3035">
        <v>3034</v>
      </c>
    </row>
    <row r="3036" spans="1:16">
      <c r="A3036" t="s">
        <v>7961</v>
      </c>
      <c r="B3036" t="s">
        <v>10485</v>
      </c>
      <c r="C3036" t="b">
        <f>COUNTIF(Table_Beispiel[relWort], Table_Nomen[[#This Row],[wortKey]]) &gt; 0</f>
        <v>0</v>
      </c>
      <c r="F3036" t="str">
        <f t="shared" si="40"/>
        <v/>
      </c>
      <c r="J3036" t="s">
        <v>5403</v>
      </c>
      <c r="K3036" t="s">
        <v>5440</v>
      </c>
      <c r="L3036" t="s">
        <v>45</v>
      </c>
      <c r="M3036" t="s">
        <v>5606</v>
      </c>
      <c r="N3036" t="s">
        <v>7717</v>
      </c>
      <c r="O3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ihr)KeyPerfektKey</v>
      </c>
      <c r="P3036">
        <v>3035</v>
      </c>
    </row>
    <row r="3037" spans="1:16">
      <c r="A3037" t="s">
        <v>7962</v>
      </c>
      <c r="B3037" t="s">
        <v>10486</v>
      </c>
      <c r="C3037" t="b">
        <f>COUNTIF(Table_Beispiel[relWort], Table_Nomen[[#This Row],[wortKey]]) &gt; 0</f>
        <v>0</v>
      </c>
      <c r="F3037" t="str">
        <f t="shared" si="40"/>
        <v/>
      </c>
      <c r="J3037" t="s">
        <v>5403</v>
      </c>
      <c r="K3037" t="s">
        <v>5441</v>
      </c>
      <c r="L3037" t="s">
        <v>45</v>
      </c>
      <c r="M3037" t="s">
        <v>5606</v>
      </c>
      <c r="N3037" t="s">
        <v>7717</v>
      </c>
      <c r="O3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ihr)KeyPerfektKey</v>
      </c>
      <c r="P3037">
        <v>3036</v>
      </c>
    </row>
    <row r="3038" spans="1:16">
      <c r="A3038" t="s">
        <v>7963</v>
      </c>
      <c r="B3038" t="s">
        <v>10464</v>
      </c>
      <c r="C3038" t="b">
        <f>COUNTIF(Table_Beispiel[relWort], Table_Nomen[[#This Row],[wortKey]]) &gt; 0</f>
        <v>0</v>
      </c>
      <c r="F3038" t="str">
        <f t="shared" si="40"/>
        <v/>
      </c>
      <c r="J3038" t="s">
        <v>5403</v>
      </c>
      <c r="K3038" t="s">
        <v>5442</v>
      </c>
      <c r="L3038" t="s">
        <v>45</v>
      </c>
      <c r="M3038" t="s">
        <v>5606</v>
      </c>
      <c r="N3038" t="s">
        <v>7717</v>
      </c>
      <c r="O3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ihr)KeyPerfektKey</v>
      </c>
      <c r="P3038">
        <v>3037</v>
      </c>
    </row>
    <row r="3039" spans="1:16">
      <c r="A3039" t="s">
        <v>7964</v>
      </c>
      <c r="B3039" t="s">
        <v>10487</v>
      </c>
      <c r="C3039" t="b">
        <f>COUNTIF(Table_Beispiel[relWort], Table_Nomen[[#This Row],[wortKey]]) &gt; 0</f>
        <v>0</v>
      </c>
      <c r="F3039" t="str">
        <f t="shared" si="40"/>
        <v/>
      </c>
      <c r="J3039" t="s">
        <v>5403</v>
      </c>
      <c r="K3039" t="s">
        <v>5443</v>
      </c>
      <c r="L3039" t="s">
        <v>45</v>
      </c>
      <c r="M3039" t="s">
        <v>5606</v>
      </c>
      <c r="N3039" t="s">
        <v>7717</v>
      </c>
      <c r="O3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ihr)KeyPerfektKey</v>
      </c>
      <c r="P3039">
        <v>3038</v>
      </c>
    </row>
    <row r="3040" spans="1:16">
      <c r="A3040" t="s">
        <v>7965</v>
      </c>
      <c r="B3040" t="s">
        <v>10488</v>
      </c>
      <c r="C3040" t="b">
        <f>COUNTIF(Table_Beispiel[relWort], Table_Nomen[[#This Row],[wortKey]]) &gt; 0</f>
        <v>0</v>
      </c>
      <c r="F3040" t="str">
        <f t="shared" si="40"/>
        <v/>
      </c>
      <c r="J3040" t="s">
        <v>5403</v>
      </c>
      <c r="K3040" t="s">
        <v>5444</v>
      </c>
      <c r="L3040" t="s">
        <v>45</v>
      </c>
      <c r="M3040" t="s">
        <v>5606</v>
      </c>
      <c r="N3040" t="s">
        <v>7717</v>
      </c>
      <c r="O3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ihr)KeyPerfektKey</v>
      </c>
      <c r="P3040">
        <v>3039</v>
      </c>
    </row>
    <row r="3041" spans="1:16">
      <c r="A3041" t="s">
        <v>7966</v>
      </c>
      <c r="B3041" t="s">
        <v>10489</v>
      </c>
      <c r="C3041" t="b">
        <f>COUNTIF(Table_Beispiel[relWort], Table_Nomen[[#This Row],[wortKey]]) &gt; 0</f>
        <v>0</v>
      </c>
      <c r="F3041" t="str">
        <f t="shared" si="40"/>
        <v/>
      </c>
      <c r="J3041" t="s">
        <v>5403</v>
      </c>
      <c r="K3041" t="s">
        <v>5445</v>
      </c>
      <c r="L3041" t="s">
        <v>45</v>
      </c>
      <c r="M3041" t="s">
        <v>5606</v>
      </c>
      <c r="N3041" t="s">
        <v>7717</v>
      </c>
      <c r="O3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ihr)KeyPerfektKey</v>
      </c>
      <c r="P3041">
        <v>3040</v>
      </c>
    </row>
    <row r="3042" spans="1:16">
      <c r="A3042" t="s">
        <v>7967</v>
      </c>
      <c r="B3042" t="s">
        <v>10490</v>
      </c>
      <c r="C3042" t="b">
        <f>COUNTIF(Table_Beispiel[relWort], Table_Nomen[[#This Row],[wortKey]]) &gt; 0</f>
        <v>0</v>
      </c>
      <c r="F3042" t="str">
        <f t="shared" si="40"/>
        <v/>
      </c>
      <c r="J3042" t="s">
        <v>5403</v>
      </c>
      <c r="K3042" t="s">
        <v>5446</v>
      </c>
      <c r="L3042" t="s">
        <v>45</v>
      </c>
      <c r="M3042" t="s">
        <v>5606</v>
      </c>
      <c r="N3042" t="s">
        <v>7717</v>
      </c>
      <c r="O3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ihr)KeyPerfektKey</v>
      </c>
      <c r="P3042">
        <v>3041</v>
      </c>
    </row>
    <row r="3043" spans="1:16">
      <c r="A3043" t="s">
        <v>7968</v>
      </c>
      <c r="B3043" t="s">
        <v>10491</v>
      </c>
      <c r="C3043" t="b">
        <f>COUNTIF(Table_Beispiel[relWort], Table_Nomen[[#This Row],[wortKey]]) &gt; 0</f>
        <v>0</v>
      </c>
      <c r="F3043" t="str">
        <f t="shared" si="40"/>
        <v/>
      </c>
      <c r="J3043" t="s">
        <v>5403</v>
      </c>
      <c r="K3043" t="s">
        <v>5447</v>
      </c>
      <c r="L3043" t="s">
        <v>45</v>
      </c>
      <c r="M3043" t="s">
        <v>5606</v>
      </c>
      <c r="N3043" t="s">
        <v>7717</v>
      </c>
      <c r="O3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ihr)KeyPerfektKey</v>
      </c>
      <c r="P3043">
        <v>3042</v>
      </c>
    </row>
    <row r="3044" spans="1:16">
      <c r="A3044" t="s">
        <v>7969</v>
      </c>
      <c r="B3044" t="s">
        <v>10648</v>
      </c>
      <c r="C3044" t="b">
        <f>COUNTIF(Table_Beispiel[relWort], Table_Nomen[[#This Row],[wortKey]]) &gt; 0</f>
        <v>0</v>
      </c>
      <c r="F3044" t="str">
        <f t="shared" si="40"/>
        <v/>
      </c>
      <c r="J3044" t="s">
        <v>5403</v>
      </c>
      <c r="K3044" t="s">
        <v>5448</v>
      </c>
      <c r="L3044" t="s">
        <v>45</v>
      </c>
      <c r="M3044" t="s">
        <v>5606</v>
      </c>
      <c r="N3044" t="s">
        <v>7717</v>
      </c>
      <c r="O3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ihr)KeyPerfektKey</v>
      </c>
      <c r="P3044">
        <v>3043</v>
      </c>
    </row>
    <row r="3045" spans="1:16">
      <c r="A3045" t="s">
        <v>7970</v>
      </c>
      <c r="B3045" t="s">
        <v>10493</v>
      </c>
      <c r="C3045" t="b">
        <f>COUNTIF(Table_Beispiel[relWort], Table_Nomen[[#This Row],[wortKey]]) &gt; 0</f>
        <v>0</v>
      </c>
      <c r="F3045" t="str">
        <f t="shared" si="40"/>
        <v/>
      </c>
      <c r="J3045" t="s">
        <v>5403</v>
      </c>
      <c r="K3045" t="s">
        <v>5449</v>
      </c>
      <c r="L3045" t="s">
        <v>45</v>
      </c>
      <c r="M3045" t="s">
        <v>5606</v>
      </c>
      <c r="N3045" t="s">
        <v>7717</v>
      </c>
      <c r="O3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ihr)KeyPerfektKey</v>
      </c>
      <c r="P3045">
        <v>3044</v>
      </c>
    </row>
    <row r="3046" spans="1:16">
      <c r="A3046" t="s">
        <v>7971</v>
      </c>
      <c r="B3046" t="s">
        <v>10649</v>
      </c>
      <c r="C3046" t="b">
        <f>COUNTIF(Table_Beispiel[relWort], Table_Nomen[[#This Row],[wortKey]]) &gt; 0</f>
        <v>0</v>
      </c>
      <c r="F3046" t="str">
        <f t="shared" si="40"/>
        <v/>
      </c>
      <c r="J3046" t="s">
        <v>5403</v>
      </c>
      <c r="K3046" t="s">
        <v>5450</v>
      </c>
      <c r="L3046" t="s">
        <v>45</v>
      </c>
      <c r="M3046" t="s">
        <v>5606</v>
      </c>
      <c r="N3046" t="s">
        <v>7717</v>
      </c>
      <c r="O3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ihr)KeyPerfektKey</v>
      </c>
      <c r="P3046">
        <v>3045</v>
      </c>
    </row>
    <row r="3047" spans="1:16">
      <c r="A3047" t="s">
        <v>7972</v>
      </c>
      <c r="B3047" t="s">
        <v>10495</v>
      </c>
      <c r="C3047" t="b">
        <f>COUNTIF(Table_Beispiel[relWort], Table_Nomen[[#This Row],[wortKey]]) &gt; 0</f>
        <v>0</v>
      </c>
      <c r="F3047" t="str">
        <f t="shared" si="40"/>
        <v/>
      </c>
      <c r="J3047" t="s">
        <v>5403</v>
      </c>
      <c r="K3047" t="s">
        <v>5451</v>
      </c>
      <c r="L3047" t="s">
        <v>45</v>
      </c>
      <c r="M3047" t="s">
        <v>5606</v>
      </c>
      <c r="N3047" t="s">
        <v>7717</v>
      </c>
      <c r="O3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ihr)KeyPerfektKey</v>
      </c>
      <c r="P3047">
        <v>3046</v>
      </c>
    </row>
    <row r="3048" spans="1:16">
      <c r="A3048" t="s">
        <v>7973</v>
      </c>
      <c r="B3048" t="s">
        <v>10650</v>
      </c>
      <c r="C3048" t="b">
        <f>COUNTIF(Table_Beispiel[relWort], Table_Nomen[[#This Row],[wortKey]]) &gt; 0</f>
        <v>0</v>
      </c>
      <c r="F3048" t="str">
        <f t="shared" si="40"/>
        <v/>
      </c>
      <c r="J3048" t="s">
        <v>5403</v>
      </c>
      <c r="K3048" t="s">
        <v>5452</v>
      </c>
      <c r="L3048" t="s">
        <v>45</v>
      </c>
      <c r="M3048" t="s">
        <v>5606</v>
      </c>
      <c r="N3048" t="s">
        <v>7717</v>
      </c>
      <c r="O3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ihr)KeyPerfektKey</v>
      </c>
      <c r="P3048">
        <v>3047</v>
      </c>
    </row>
    <row r="3049" spans="1:16">
      <c r="A3049" t="s">
        <v>7974</v>
      </c>
      <c r="B3049" t="s">
        <v>10497</v>
      </c>
      <c r="C3049" t="b">
        <f>COUNTIF(Table_Beispiel[relWort], Table_Nomen[[#This Row],[wortKey]]) &gt; 0</f>
        <v>0</v>
      </c>
      <c r="F3049" t="str">
        <f t="shared" si="40"/>
        <v/>
      </c>
      <c r="J3049" t="s">
        <v>5403</v>
      </c>
      <c r="K3049" t="s">
        <v>5453</v>
      </c>
      <c r="L3049" t="s">
        <v>45</v>
      </c>
      <c r="M3049" t="s">
        <v>5606</v>
      </c>
      <c r="N3049" t="s">
        <v>7717</v>
      </c>
      <c r="O3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ihr)KeyPerfektKey</v>
      </c>
      <c r="P3049">
        <v>3048</v>
      </c>
    </row>
    <row r="3050" spans="1:16">
      <c r="A3050" t="s">
        <v>7975</v>
      </c>
      <c r="B3050" t="s">
        <v>10498</v>
      </c>
      <c r="C3050" t="b">
        <f>COUNTIF(Table_Beispiel[relWort], Table_Nomen[[#This Row],[wortKey]]) &gt; 0</f>
        <v>0</v>
      </c>
      <c r="F3050" t="str">
        <f t="shared" si="40"/>
        <v/>
      </c>
      <c r="J3050" t="s">
        <v>5403</v>
      </c>
      <c r="K3050" t="s">
        <v>5454</v>
      </c>
      <c r="L3050" t="s">
        <v>45</v>
      </c>
      <c r="M3050" t="s">
        <v>5606</v>
      </c>
      <c r="N3050" t="s">
        <v>7717</v>
      </c>
      <c r="O3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ihr)KeyPerfektKey</v>
      </c>
      <c r="P3050">
        <v>3049</v>
      </c>
    </row>
    <row r="3051" spans="1:16">
      <c r="A3051" t="s">
        <v>7976</v>
      </c>
      <c r="B3051" t="s">
        <v>10499</v>
      </c>
      <c r="C3051" t="b">
        <f>COUNTIF(Table_Beispiel[relWort], Table_Nomen[[#This Row],[wortKey]]) &gt; 0</f>
        <v>0</v>
      </c>
      <c r="F3051" t="str">
        <f t="shared" si="40"/>
        <v/>
      </c>
      <c r="J3051" t="s">
        <v>5403</v>
      </c>
      <c r="K3051" t="s">
        <v>5455</v>
      </c>
      <c r="L3051" t="s">
        <v>45</v>
      </c>
      <c r="M3051" t="s">
        <v>5606</v>
      </c>
      <c r="N3051" t="s">
        <v>7717</v>
      </c>
      <c r="O3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ihr)KeyPerfektKey</v>
      </c>
      <c r="P3051">
        <v>3050</v>
      </c>
    </row>
    <row r="3052" spans="1:16">
      <c r="A3052" t="s">
        <v>7977</v>
      </c>
      <c r="B3052" t="s">
        <v>10500</v>
      </c>
      <c r="C3052" t="b">
        <f>COUNTIF(Table_Beispiel[relWort], Table_Nomen[[#This Row],[wortKey]]) &gt; 0</f>
        <v>0</v>
      </c>
      <c r="F3052" t="str">
        <f t="shared" si="40"/>
        <v/>
      </c>
      <c r="J3052" t="s">
        <v>5403</v>
      </c>
      <c r="K3052" t="s">
        <v>5406</v>
      </c>
      <c r="L3052" t="s">
        <v>46</v>
      </c>
      <c r="M3052" t="s">
        <v>5606</v>
      </c>
      <c r="N3052" t="s">
        <v>7717</v>
      </c>
      <c r="O3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ihr)KeyPerfektKey</v>
      </c>
      <c r="P3052">
        <v>3051</v>
      </c>
    </row>
    <row r="3053" spans="1:16">
      <c r="A3053" t="s">
        <v>7978</v>
      </c>
      <c r="B3053" t="s">
        <v>10501</v>
      </c>
      <c r="C3053" t="b">
        <f>COUNTIF(Table_Beispiel[relWort], Table_Nomen[[#This Row],[wortKey]]) &gt; 0</f>
        <v>0</v>
      </c>
      <c r="F3053" t="str">
        <f t="shared" si="40"/>
        <v/>
      </c>
      <c r="J3053" t="s">
        <v>5403</v>
      </c>
      <c r="K3053" t="s">
        <v>5407</v>
      </c>
      <c r="L3053" t="s">
        <v>46</v>
      </c>
      <c r="M3053" t="s">
        <v>5606</v>
      </c>
      <c r="N3053" t="s">
        <v>7717</v>
      </c>
      <c r="O3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ihr)KeyPerfektKey</v>
      </c>
      <c r="P3053">
        <v>3052</v>
      </c>
    </row>
    <row r="3054" spans="1:16">
      <c r="A3054" t="s">
        <v>7979</v>
      </c>
      <c r="B3054" t="s">
        <v>10502</v>
      </c>
      <c r="C3054" t="b">
        <f>COUNTIF(Table_Beispiel[relWort], Table_Nomen[[#This Row],[wortKey]]) &gt; 0</f>
        <v>0</v>
      </c>
      <c r="F3054" t="str">
        <f t="shared" si="40"/>
        <v/>
      </c>
      <c r="J3054" t="s">
        <v>5403</v>
      </c>
      <c r="K3054" t="s">
        <v>5408</v>
      </c>
      <c r="L3054" t="s">
        <v>46</v>
      </c>
      <c r="M3054" t="s">
        <v>5606</v>
      </c>
      <c r="N3054" t="s">
        <v>7717</v>
      </c>
      <c r="O3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ihr)KeyPerfektKey</v>
      </c>
      <c r="P3054">
        <v>3053</v>
      </c>
    </row>
    <row r="3055" spans="1:16">
      <c r="A3055" t="s">
        <v>7980</v>
      </c>
      <c r="B3055" t="s">
        <v>10503</v>
      </c>
      <c r="C3055" t="b">
        <f>COUNTIF(Table_Beispiel[relWort], Table_Nomen[[#This Row],[wortKey]]) &gt; 0</f>
        <v>0</v>
      </c>
      <c r="F3055" t="str">
        <f t="shared" si="40"/>
        <v/>
      </c>
      <c r="J3055" t="s">
        <v>5403</v>
      </c>
      <c r="K3055" t="s">
        <v>5409</v>
      </c>
      <c r="L3055" t="s">
        <v>46</v>
      </c>
      <c r="M3055" t="s">
        <v>5606</v>
      </c>
      <c r="N3055" t="s">
        <v>7717</v>
      </c>
      <c r="O3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ihr)KeyPerfektKey</v>
      </c>
      <c r="P3055">
        <v>3054</v>
      </c>
    </row>
    <row r="3056" spans="1:16">
      <c r="A3056" t="s">
        <v>7981</v>
      </c>
      <c r="B3056" t="s">
        <v>10504</v>
      </c>
      <c r="C3056" t="b">
        <f>COUNTIF(Table_Beispiel[relWort], Table_Nomen[[#This Row],[wortKey]]) &gt; 0</f>
        <v>0</v>
      </c>
      <c r="F3056" t="str">
        <f t="shared" si="40"/>
        <v/>
      </c>
      <c r="J3056" t="s">
        <v>5403</v>
      </c>
      <c r="K3056" t="s">
        <v>5410</v>
      </c>
      <c r="L3056" t="s">
        <v>46</v>
      </c>
      <c r="M3056" t="s">
        <v>5606</v>
      </c>
      <c r="N3056" t="s">
        <v>7717</v>
      </c>
      <c r="O3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ihr)KeyPerfektKey</v>
      </c>
      <c r="P3056">
        <v>3055</v>
      </c>
    </row>
    <row r="3057" spans="1:16">
      <c r="A3057" t="s">
        <v>7982</v>
      </c>
      <c r="B3057" t="s">
        <v>10505</v>
      </c>
      <c r="C3057" t="b">
        <f>COUNTIF(Table_Beispiel[relWort], Table_Nomen[[#This Row],[wortKey]]) &gt; 0</f>
        <v>0</v>
      </c>
      <c r="F3057" t="str">
        <f t="shared" si="40"/>
        <v/>
      </c>
      <c r="J3057" t="s">
        <v>5403</v>
      </c>
      <c r="K3057" t="s">
        <v>5411</v>
      </c>
      <c r="L3057" t="s">
        <v>46</v>
      </c>
      <c r="M3057" t="s">
        <v>5606</v>
      </c>
      <c r="N3057" t="s">
        <v>7717</v>
      </c>
      <c r="O3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ihr)KeyPerfektKey</v>
      </c>
      <c r="P3057">
        <v>3056</v>
      </c>
    </row>
    <row r="3058" spans="1:16">
      <c r="A3058" t="s">
        <v>7983</v>
      </c>
      <c r="B3058" t="s">
        <v>10506</v>
      </c>
      <c r="C3058" t="b">
        <f>COUNTIF(Table_Beispiel[relWort], Table_Nomen[[#This Row],[wortKey]]) &gt; 0</f>
        <v>0</v>
      </c>
      <c r="F3058" t="str">
        <f t="shared" si="40"/>
        <v/>
      </c>
      <c r="J3058" t="s">
        <v>5403</v>
      </c>
      <c r="K3058" t="s">
        <v>5412</v>
      </c>
      <c r="L3058" t="s">
        <v>46</v>
      </c>
      <c r="M3058" t="s">
        <v>5606</v>
      </c>
      <c r="N3058" t="s">
        <v>7717</v>
      </c>
      <c r="O3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ihr)KeyPerfektKey</v>
      </c>
      <c r="P3058">
        <v>3057</v>
      </c>
    </row>
    <row r="3059" spans="1:16">
      <c r="A3059" t="s">
        <v>7984</v>
      </c>
      <c r="B3059" t="s">
        <v>10507</v>
      </c>
      <c r="C3059" t="b">
        <f>COUNTIF(Table_Beispiel[relWort], Table_Nomen[[#This Row],[wortKey]]) &gt; 0</f>
        <v>0</v>
      </c>
      <c r="F3059" t="str">
        <f t="shared" si="40"/>
        <v/>
      </c>
      <c r="J3059" t="s">
        <v>5403</v>
      </c>
      <c r="K3059" t="s">
        <v>5413</v>
      </c>
      <c r="L3059" t="s">
        <v>46</v>
      </c>
      <c r="M3059" t="s">
        <v>5606</v>
      </c>
      <c r="N3059" t="s">
        <v>7717</v>
      </c>
      <c r="O3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ihr)KeyPerfektKey</v>
      </c>
      <c r="P3059">
        <v>3058</v>
      </c>
    </row>
    <row r="3060" spans="1:16">
      <c r="A3060" t="s">
        <v>7985</v>
      </c>
      <c r="B3060" t="s">
        <v>10508</v>
      </c>
      <c r="C3060" t="b">
        <f>COUNTIF(Table_Beispiel[relWort], Table_Nomen[[#This Row],[wortKey]]) &gt; 0</f>
        <v>0</v>
      </c>
      <c r="F3060" t="str">
        <f t="shared" si="40"/>
        <v/>
      </c>
      <c r="J3060" t="s">
        <v>5403</v>
      </c>
      <c r="K3060" t="s">
        <v>5414</v>
      </c>
      <c r="L3060" t="s">
        <v>46</v>
      </c>
      <c r="M3060" t="s">
        <v>5606</v>
      </c>
      <c r="N3060" t="s">
        <v>7717</v>
      </c>
      <c r="O3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ihr)KeyPerfektKey</v>
      </c>
      <c r="P3060">
        <v>3059</v>
      </c>
    </row>
    <row r="3061" spans="1:16">
      <c r="A3061" t="s">
        <v>7986</v>
      </c>
      <c r="B3061" t="s">
        <v>10504</v>
      </c>
      <c r="C3061" t="b">
        <f>COUNTIF(Table_Beispiel[relWort], Table_Nomen[[#This Row],[wortKey]]) &gt; 0</f>
        <v>0</v>
      </c>
      <c r="F3061" t="str">
        <f t="shared" si="40"/>
        <v/>
      </c>
      <c r="J3061" t="s">
        <v>5403</v>
      </c>
      <c r="K3061" t="s">
        <v>5415</v>
      </c>
      <c r="L3061" t="s">
        <v>46</v>
      </c>
      <c r="M3061" t="s">
        <v>5606</v>
      </c>
      <c r="N3061" t="s">
        <v>7717</v>
      </c>
      <c r="O3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ihr)KeyPerfektKey</v>
      </c>
      <c r="P3061">
        <v>3060</v>
      </c>
    </row>
    <row r="3062" spans="1:16">
      <c r="A3062" t="s">
        <v>7987</v>
      </c>
      <c r="B3062" t="s">
        <v>10509</v>
      </c>
      <c r="C3062" t="b">
        <f>COUNTIF(Table_Beispiel[relWort], Table_Nomen[[#This Row],[wortKey]]) &gt; 0</f>
        <v>0</v>
      </c>
      <c r="F3062" t="str">
        <f t="shared" si="40"/>
        <v/>
      </c>
      <c r="J3062" t="s">
        <v>5403</v>
      </c>
      <c r="K3062" t="s">
        <v>5416</v>
      </c>
      <c r="L3062" t="s">
        <v>46</v>
      </c>
      <c r="M3062" t="s">
        <v>5606</v>
      </c>
      <c r="N3062" t="s">
        <v>7717</v>
      </c>
      <c r="O3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ihr)KeyPerfektKey</v>
      </c>
      <c r="P3062">
        <v>3061</v>
      </c>
    </row>
    <row r="3063" spans="1:16">
      <c r="A3063" t="s">
        <v>7988</v>
      </c>
      <c r="B3063" t="s">
        <v>10510</v>
      </c>
      <c r="C3063" t="b">
        <f>COUNTIF(Table_Beispiel[relWort], Table_Nomen[[#This Row],[wortKey]]) &gt; 0</f>
        <v>0</v>
      </c>
      <c r="F3063" t="str">
        <f t="shared" si="40"/>
        <v/>
      </c>
      <c r="J3063" t="s">
        <v>5403</v>
      </c>
      <c r="K3063" t="s">
        <v>5417</v>
      </c>
      <c r="L3063" t="s">
        <v>46</v>
      </c>
      <c r="M3063" t="s">
        <v>5606</v>
      </c>
      <c r="N3063" t="s">
        <v>7717</v>
      </c>
      <c r="O3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ihr)KeyPerfektKey</v>
      </c>
      <c r="P3063">
        <v>3062</v>
      </c>
    </row>
    <row r="3064" spans="1:16">
      <c r="A3064" t="s">
        <v>7989</v>
      </c>
      <c r="B3064" t="s">
        <v>10511</v>
      </c>
      <c r="C3064" t="b">
        <f>COUNTIF(Table_Beispiel[relWort], Table_Nomen[[#This Row],[wortKey]]) &gt; 0</f>
        <v>0</v>
      </c>
      <c r="F3064" t="str">
        <f t="shared" si="40"/>
        <v/>
      </c>
      <c r="J3064" t="s">
        <v>5403</v>
      </c>
      <c r="K3064" t="s">
        <v>5418</v>
      </c>
      <c r="L3064" t="s">
        <v>46</v>
      </c>
      <c r="M3064" t="s">
        <v>5606</v>
      </c>
      <c r="N3064" t="s">
        <v>7717</v>
      </c>
      <c r="O3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ihr)KeyPerfektKey</v>
      </c>
      <c r="P3064">
        <v>3063</v>
      </c>
    </row>
    <row r="3065" spans="1:16">
      <c r="A3065" t="s">
        <v>7990</v>
      </c>
      <c r="B3065" t="s">
        <v>10512</v>
      </c>
      <c r="C3065" t="b">
        <f>COUNTIF(Table_Beispiel[relWort], Table_Nomen[[#This Row],[wortKey]]) &gt; 0</f>
        <v>0</v>
      </c>
      <c r="F3065" t="str">
        <f t="shared" si="40"/>
        <v/>
      </c>
      <c r="J3065" t="s">
        <v>5403</v>
      </c>
      <c r="K3065" t="s">
        <v>5419</v>
      </c>
      <c r="L3065" t="s">
        <v>46</v>
      </c>
      <c r="M3065" t="s">
        <v>5606</v>
      </c>
      <c r="N3065" t="s">
        <v>7717</v>
      </c>
      <c r="O3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ihr)KeyPerfektKey</v>
      </c>
      <c r="P3065">
        <v>3064</v>
      </c>
    </row>
    <row r="3066" spans="1:16">
      <c r="A3066" t="s">
        <v>7991</v>
      </c>
      <c r="B3066" t="s">
        <v>10513</v>
      </c>
      <c r="C3066" t="b">
        <f>COUNTIF(Table_Beispiel[relWort], Table_Nomen[[#This Row],[wortKey]]) &gt; 0</f>
        <v>0</v>
      </c>
      <c r="F3066" t="str">
        <f t="shared" si="40"/>
        <v/>
      </c>
      <c r="J3066" t="s">
        <v>5403</v>
      </c>
      <c r="K3066" t="s">
        <v>5420</v>
      </c>
      <c r="L3066" t="s">
        <v>46</v>
      </c>
      <c r="M3066" t="s">
        <v>5606</v>
      </c>
      <c r="N3066" t="s">
        <v>7717</v>
      </c>
      <c r="O3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ihr)KeyPerfektKey</v>
      </c>
      <c r="P3066">
        <v>3065</v>
      </c>
    </row>
    <row r="3067" spans="1:16">
      <c r="A3067" t="s">
        <v>7992</v>
      </c>
      <c r="B3067" t="s">
        <v>10514</v>
      </c>
      <c r="C3067" t="b">
        <f>COUNTIF(Table_Beispiel[relWort], Table_Nomen[[#This Row],[wortKey]]) &gt; 0</f>
        <v>0</v>
      </c>
      <c r="F3067" t="str">
        <f t="shared" si="40"/>
        <v/>
      </c>
      <c r="J3067" t="s">
        <v>5403</v>
      </c>
      <c r="K3067" t="s">
        <v>5421</v>
      </c>
      <c r="L3067" t="s">
        <v>46</v>
      </c>
      <c r="M3067" t="s">
        <v>5606</v>
      </c>
      <c r="N3067" t="s">
        <v>7717</v>
      </c>
      <c r="O3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ihr)KeyPerfektKey</v>
      </c>
      <c r="P3067">
        <v>3066</v>
      </c>
    </row>
    <row r="3068" spans="1:16">
      <c r="A3068" t="s">
        <v>7993</v>
      </c>
      <c r="B3068" t="s">
        <v>10515</v>
      </c>
      <c r="C3068" t="b">
        <f>COUNTIF(Table_Beispiel[relWort], Table_Nomen[[#This Row],[wortKey]]) &gt; 0</f>
        <v>0</v>
      </c>
      <c r="F3068" t="str">
        <f t="shared" si="40"/>
        <v/>
      </c>
      <c r="J3068" t="s">
        <v>5403</v>
      </c>
      <c r="K3068" t="s">
        <v>5422</v>
      </c>
      <c r="L3068" t="s">
        <v>46</v>
      </c>
      <c r="M3068" t="s">
        <v>5606</v>
      </c>
      <c r="N3068" t="s">
        <v>7717</v>
      </c>
      <c r="O3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ihr)KeyPerfektKey</v>
      </c>
      <c r="P3068">
        <v>3067</v>
      </c>
    </row>
    <row r="3069" spans="1:16">
      <c r="A3069" t="s">
        <v>7994</v>
      </c>
      <c r="B3069" t="s">
        <v>10516</v>
      </c>
      <c r="C3069" t="b">
        <f>COUNTIF(Table_Beispiel[relWort], Table_Nomen[[#This Row],[wortKey]]) &gt; 0</f>
        <v>0</v>
      </c>
      <c r="F3069" t="str">
        <f t="shared" si="40"/>
        <v/>
      </c>
      <c r="J3069" t="s">
        <v>5403</v>
      </c>
      <c r="K3069" t="s">
        <v>5423</v>
      </c>
      <c r="L3069" t="s">
        <v>46</v>
      </c>
      <c r="M3069" t="s">
        <v>5606</v>
      </c>
      <c r="N3069" t="s">
        <v>7717</v>
      </c>
      <c r="O3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ihr)KeyPerfektKey</v>
      </c>
      <c r="P3069">
        <v>3068</v>
      </c>
    </row>
    <row r="3070" spans="1:16">
      <c r="A3070" t="s">
        <v>7995</v>
      </c>
      <c r="B3070" t="s">
        <v>10517</v>
      </c>
      <c r="C3070" t="b">
        <f>COUNTIF(Table_Beispiel[relWort], Table_Nomen[[#This Row],[wortKey]]) &gt; 0</f>
        <v>0</v>
      </c>
      <c r="F3070" t="str">
        <f t="shared" si="40"/>
        <v/>
      </c>
      <c r="J3070" t="s">
        <v>5403</v>
      </c>
      <c r="K3070" t="s">
        <v>5424</v>
      </c>
      <c r="L3070" t="s">
        <v>46</v>
      </c>
      <c r="M3070" t="s">
        <v>5606</v>
      </c>
      <c r="N3070" t="s">
        <v>7717</v>
      </c>
      <c r="O3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ihr)KeyPerfektKey</v>
      </c>
      <c r="P3070">
        <v>3069</v>
      </c>
    </row>
    <row r="3071" spans="1:16">
      <c r="A3071" t="s">
        <v>7996</v>
      </c>
      <c r="B3071" t="s">
        <v>10518</v>
      </c>
      <c r="C3071" t="b">
        <f>COUNTIF(Table_Beispiel[relWort], Table_Nomen[[#This Row],[wortKey]]) &gt; 0</f>
        <v>0</v>
      </c>
      <c r="F3071" t="str">
        <f t="shared" si="40"/>
        <v/>
      </c>
      <c r="J3071" t="s">
        <v>5403</v>
      </c>
      <c r="K3071" t="s">
        <v>5425</v>
      </c>
      <c r="L3071" t="s">
        <v>46</v>
      </c>
      <c r="M3071" t="s">
        <v>5606</v>
      </c>
      <c r="N3071" t="s">
        <v>7717</v>
      </c>
      <c r="O3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ihr)KeyPerfektKey</v>
      </c>
      <c r="P3071">
        <v>3070</v>
      </c>
    </row>
    <row r="3072" spans="1:16">
      <c r="A3072" t="s">
        <v>7997</v>
      </c>
      <c r="B3072" t="s">
        <v>10519</v>
      </c>
      <c r="C3072" t="b">
        <f>COUNTIF(Table_Beispiel[relWort], Table_Nomen[[#This Row],[wortKey]]) &gt; 0</f>
        <v>0</v>
      </c>
      <c r="F3072" t="str">
        <f t="shared" si="40"/>
        <v/>
      </c>
      <c r="J3072" t="s">
        <v>5403</v>
      </c>
      <c r="K3072" t="s">
        <v>5426</v>
      </c>
      <c r="L3072" t="s">
        <v>46</v>
      </c>
      <c r="M3072" t="s">
        <v>5606</v>
      </c>
      <c r="N3072" t="s">
        <v>7717</v>
      </c>
      <c r="O3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ihr)KeyPerfektKey</v>
      </c>
      <c r="P3072">
        <v>3071</v>
      </c>
    </row>
    <row r="3073" spans="1:16">
      <c r="A3073" t="s">
        <v>7998</v>
      </c>
      <c r="B3073" t="s">
        <v>10520</v>
      </c>
      <c r="C3073" t="b">
        <f>COUNTIF(Table_Beispiel[relWort], Table_Nomen[[#This Row],[wortKey]]) &gt; 0</f>
        <v>0</v>
      </c>
      <c r="F3073" t="str">
        <f t="shared" si="40"/>
        <v/>
      </c>
      <c r="J3073" t="s">
        <v>5403</v>
      </c>
      <c r="K3073" t="s">
        <v>5427</v>
      </c>
      <c r="L3073" t="s">
        <v>46</v>
      </c>
      <c r="M3073" t="s">
        <v>5606</v>
      </c>
      <c r="N3073" t="s">
        <v>7717</v>
      </c>
      <c r="O3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ihr)KeyPerfektKey</v>
      </c>
      <c r="P3073">
        <v>3072</v>
      </c>
    </row>
    <row r="3074" spans="1:16">
      <c r="A3074" t="s">
        <v>7999</v>
      </c>
      <c r="B3074" t="s">
        <v>10506</v>
      </c>
      <c r="C3074" t="b">
        <f>COUNTIF(Table_Beispiel[relWort], Table_Nomen[[#This Row],[wortKey]]) &gt; 0</f>
        <v>0</v>
      </c>
      <c r="F3074" t="str">
        <f t="shared" si="40"/>
        <v/>
      </c>
      <c r="J3074" t="s">
        <v>5403</v>
      </c>
      <c r="K3074" t="s">
        <v>5428</v>
      </c>
      <c r="L3074" t="s">
        <v>46</v>
      </c>
      <c r="M3074" t="s">
        <v>5606</v>
      </c>
      <c r="N3074" t="s">
        <v>7717</v>
      </c>
      <c r="O3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ihr)KeyPerfektKey</v>
      </c>
      <c r="P3074">
        <v>3073</v>
      </c>
    </row>
    <row r="3075" spans="1:16">
      <c r="A3075" t="s">
        <v>8000</v>
      </c>
      <c r="B3075" t="s">
        <v>10521</v>
      </c>
      <c r="C3075" t="b">
        <f>COUNTIF(Table_Beispiel[relWort], Table_Nomen[[#This Row],[wortKey]]) &gt; 0</f>
        <v>0</v>
      </c>
      <c r="F3075" t="str">
        <f t="shared" si="40"/>
        <v/>
      </c>
      <c r="J3075" t="s">
        <v>5403</v>
      </c>
      <c r="K3075" t="s">
        <v>5429</v>
      </c>
      <c r="L3075" t="s">
        <v>46</v>
      </c>
      <c r="M3075" t="s">
        <v>5606</v>
      </c>
      <c r="N3075" t="s">
        <v>7717</v>
      </c>
      <c r="O3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ihr)KeyPerfektKey</v>
      </c>
      <c r="P3075">
        <v>3074</v>
      </c>
    </row>
    <row r="3076" spans="1:16">
      <c r="A3076" t="s">
        <v>8001</v>
      </c>
      <c r="B3076" t="s">
        <v>10522</v>
      </c>
      <c r="C3076" t="b">
        <f>COUNTIF(Table_Beispiel[relWort], Table_Nomen[[#This Row],[wortKey]]) &gt; 0</f>
        <v>0</v>
      </c>
      <c r="F3076" t="str">
        <f t="shared" si="40"/>
        <v/>
      </c>
      <c r="J3076" t="s">
        <v>5403</v>
      </c>
      <c r="K3076" t="s">
        <v>5430</v>
      </c>
      <c r="L3076" t="s">
        <v>46</v>
      </c>
      <c r="M3076" t="s">
        <v>5606</v>
      </c>
      <c r="N3076" t="s">
        <v>7717</v>
      </c>
      <c r="O3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ihr)KeyPerfektKey</v>
      </c>
      <c r="P3076">
        <v>3075</v>
      </c>
    </row>
    <row r="3077" spans="1:16">
      <c r="A3077" t="s">
        <v>8002</v>
      </c>
      <c r="B3077" t="s">
        <v>10523</v>
      </c>
      <c r="C3077" t="b">
        <f>COUNTIF(Table_Beispiel[relWort], Table_Nomen[[#This Row],[wortKey]]) &gt; 0</f>
        <v>0</v>
      </c>
      <c r="F3077" t="str">
        <f t="shared" si="40"/>
        <v/>
      </c>
      <c r="J3077" t="s">
        <v>5403</v>
      </c>
      <c r="K3077" t="s">
        <v>5431</v>
      </c>
      <c r="L3077" t="s">
        <v>46</v>
      </c>
      <c r="M3077" t="s">
        <v>5606</v>
      </c>
      <c r="N3077" t="s">
        <v>7717</v>
      </c>
      <c r="O3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ihr)KeyPerfektKey</v>
      </c>
      <c r="P3077">
        <v>3076</v>
      </c>
    </row>
    <row r="3078" spans="1:16">
      <c r="A3078" t="s">
        <v>8003</v>
      </c>
      <c r="B3078" t="s">
        <v>10524</v>
      </c>
      <c r="C3078" t="b">
        <f>COUNTIF(Table_Beispiel[relWort], Table_Nomen[[#This Row],[wortKey]]) &gt; 0</f>
        <v>0</v>
      </c>
      <c r="F3078" t="str">
        <f t="shared" si="40"/>
        <v/>
      </c>
      <c r="J3078" t="s">
        <v>5403</v>
      </c>
      <c r="K3078" t="s">
        <v>5432</v>
      </c>
      <c r="L3078" t="s">
        <v>46</v>
      </c>
      <c r="M3078" t="s">
        <v>5606</v>
      </c>
      <c r="N3078" t="s">
        <v>7717</v>
      </c>
      <c r="O3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ihr)KeyPerfektKey</v>
      </c>
      <c r="P3078">
        <v>3077</v>
      </c>
    </row>
    <row r="3079" spans="1:16">
      <c r="A3079" t="s">
        <v>8004</v>
      </c>
      <c r="B3079" t="s">
        <v>10525</v>
      </c>
      <c r="C3079" t="b">
        <f>COUNTIF(Table_Beispiel[relWort], Table_Nomen[[#This Row],[wortKey]]) &gt; 0</f>
        <v>0</v>
      </c>
      <c r="F3079" t="str">
        <f t="shared" si="40"/>
        <v/>
      </c>
      <c r="J3079" t="s">
        <v>5403</v>
      </c>
      <c r="K3079" t="s">
        <v>5433</v>
      </c>
      <c r="L3079" t="s">
        <v>46</v>
      </c>
      <c r="M3079" t="s">
        <v>5606</v>
      </c>
      <c r="N3079" t="s">
        <v>7717</v>
      </c>
      <c r="O3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ihr)KeyPerfektKey</v>
      </c>
      <c r="P3079">
        <v>3078</v>
      </c>
    </row>
    <row r="3080" spans="1:16">
      <c r="A3080" t="s">
        <v>8005</v>
      </c>
      <c r="B3080" t="s">
        <v>10526</v>
      </c>
      <c r="C3080" t="b">
        <f>COUNTIF(Table_Beispiel[relWort], Table_Nomen[[#This Row],[wortKey]]) &gt; 0</f>
        <v>0</v>
      </c>
      <c r="F3080" t="str">
        <f t="shared" si="40"/>
        <v/>
      </c>
      <c r="J3080" t="s">
        <v>5403</v>
      </c>
      <c r="K3080" t="s">
        <v>5434</v>
      </c>
      <c r="L3080" t="s">
        <v>46</v>
      </c>
      <c r="M3080" t="s">
        <v>5606</v>
      </c>
      <c r="N3080" t="s">
        <v>7717</v>
      </c>
      <c r="O3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ihr)KeyPerfektKey</v>
      </c>
      <c r="P3080">
        <v>3079</v>
      </c>
    </row>
    <row r="3081" spans="1:16">
      <c r="A3081" t="s">
        <v>8006</v>
      </c>
      <c r="B3081" t="s">
        <v>10527</v>
      </c>
      <c r="C3081" t="b">
        <f>COUNTIF(Table_Beispiel[relWort], Table_Nomen[[#This Row],[wortKey]]) &gt; 0</f>
        <v>0</v>
      </c>
      <c r="F3081" t="str">
        <f t="shared" si="40"/>
        <v/>
      </c>
      <c r="J3081" t="s">
        <v>5403</v>
      </c>
      <c r="K3081" t="s">
        <v>5435</v>
      </c>
      <c r="L3081" t="s">
        <v>46</v>
      </c>
      <c r="M3081" t="s">
        <v>5606</v>
      </c>
      <c r="N3081" t="s">
        <v>7717</v>
      </c>
      <c r="O3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ihr)KeyPerfektKey</v>
      </c>
      <c r="P3081">
        <v>3080</v>
      </c>
    </row>
    <row r="3082" spans="1:16">
      <c r="A3082" t="s">
        <v>8007</v>
      </c>
      <c r="B3082" t="s">
        <v>10528</v>
      </c>
      <c r="C3082" t="b">
        <f>COUNTIF(Table_Beispiel[relWort], Table_Nomen[[#This Row],[wortKey]]) &gt; 0</f>
        <v>0</v>
      </c>
      <c r="F3082" t="str">
        <f t="shared" si="40"/>
        <v/>
      </c>
      <c r="J3082" t="s">
        <v>5403</v>
      </c>
      <c r="K3082" t="s">
        <v>5436</v>
      </c>
      <c r="L3082" t="s">
        <v>46</v>
      </c>
      <c r="M3082" t="s">
        <v>5606</v>
      </c>
      <c r="N3082" t="s">
        <v>7717</v>
      </c>
      <c r="O3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ihr)KeyPerfektKey</v>
      </c>
      <c r="P3082">
        <v>3081</v>
      </c>
    </row>
    <row r="3083" spans="1:16">
      <c r="A3083" t="s">
        <v>8008</v>
      </c>
      <c r="B3083" t="s">
        <v>10529</v>
      </c>
      <c r="C3083" t="b">
        <f>COUNTIF(Table_Beispiel[relWort], Table_Nomen[[#This Row],[wortKey]]) &gt; 0</f>
        <v>0</v>
      </c>
      <c r="F3083" t="str">
        <f t="shared" si="40"/>
        <v/>
      </c>
      <c r="J3083" t="s">
        <v>5403</v>
      </c>
      <c r="K3083" t="s">
        <v>5437</v>
      </c>
      <c r="L3083" t="s">
        <v>46</v>
      </c>
      <c r="M3083" t="s">
        <v>5606</v>
      </c>
      <c r="N3083" t="s">
        <v>7717</v>
      </c>
      <c r="O3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ihr)KeyPerfektKey</v>
      </c>
      <c r="P3083">
        <v>3082</v>
      </c>
    </row>
    <row r="3084" spans="1:16">
      <c r="A3084" t="s">
        <v>8009</v>
      </c>
      <c r="B3084" t="s">
        <v>10530</v>
      </c>
      <c r="C3084" t="b">
        <f>COUNTIF(Table_Beispiel[relWort], Table_Nomen[[#This Row],[wortKey]]) &gt; 0</f>
        <v>0</v>
      </c>
      <c r="F3084" t="str">
        <f t="shared" si="40"/>
        <v/>
      </c>
      <c r="J3084" t="s">
        <v>5403</v>
      </c>
      <c r="K3084" t="s">
        <v>5438</v>
      </c>
      <c r="L3084" t="s">
        <v>46</v>
      </c>
      <c r="M3084" t="s">
        <v>5606</v>
      </c>
      <c r="N3084" t="s">
        <v>7717</v>
      </c>
      <c r="O3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ihr)KeyPerfektKey</v>
      </c>
      <c r="P3084">
        <v>3083</v>
      </c>
    </row>
    <row r="3085" spans="1:16">
      <c r="A3085" t="s">
        <v>8010</v>
      </c>
      <c r="B3085" t="s">
        <v>10531</v>
      </c>
      <c r="C3085" t="b">
        <f>COUNTIF(Table_Beispiel[relWort], Table_Nomen[[#This Row],[wortKey]]) &gt; 0</f>
        <v>0</v>
      </c>
      <c r="F3085" t="str">
        <f t="shared" si="40"/>
        <v/>
      </c>
      <c r="J3085" t="s">
        <v>5403</v>
      </c>
      <c r="K3085" t="s">
        <v>5439</v>
      </c>
      <c r="L3085" t="s">
        <v>46</v>
      </c>
      <c r="M3085" t="s">
        <v>5606</v>
      </c>
      <c r="N3085" t="s">
        <v>7717</v>
      </c>
      <c r="O3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ihr)KeyPerfektKey</v>
      </c>
      <c r="P3085">
        <v>3084</v>
      </c>
    </row>
    <row r="3086" spans="1:16">
      <c r="A3086" t="s">
        <v>8011</v>
      </c>
      <c r="B3086" t="s">
        <v>10532</v>
      </c>
      <c r="C3086" t="b">
        <f>COUNTIF(Table_Beispiel[relWort], Table_Nomen[[#This Row],[wortKey]]) &gt; 0</f>
        <v>0</v>
      </c>
      <c r="F3086" t="str">
        <f t="shared" si="40"/>
        <v/>
      </c>
      <c r="J3086" t="s">
        <v>5403</v>
      </c>
      <c r="K3086" t="s">
        <v>5440</v>
      </c>
      <c r="L3086" t="s">
        <v>46</v>
      </c>
      <c r="M3086" t="s">
        <v>5606</v>
      </c>
      <c r="N3086" t="s">
        <v>7717</v>
      </c>
      <c r="O3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ihr)KeyPerfektKey</v>
      </c>
      <c r="P3086">
        <v>3085</v>
      </c>
    </row>
    <row r="3087" spans="1:16">
      <c r="A3087" t="s">
        <v>8012</v>
      </c>
      <c r="B3087" t="s">
        <v>10533</v>
      </c>
      <c r="C3087" t="b">
        <f>COUNTIF(Table_Beispiel[relWort], Table_Nomen[[#This Row],[wortKey]]) &gt; 0</f>
        <v>0</v>
      </c>
      <c r="F3087" t="str">
        <f t="shared" si="40"/>
        <v/>
      </c>
      <c r="J3087" t="s">
        <v>5403</v>
      </c>
      <c r="K3087" t="s">
        <v>5441</v>
      </c>
      <c r="L3087" t="s">
        <v>46</v>
      </c>
      <c r="M3087" t="s">
        <v>5606</v>
      </c>
      <c r="N3087" t="s">
        <v>7717</v>
      </c>
      <c r="O3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ihr)KeyPerfektKey</v>
      </c>
      <c r="P3087">
        <v>3086</v>
      </c>
    </row>
    <row r="3088" spans="1:16">
      <c r="A3088" t="s">
        <v>8013</v>
      </c>
      <c r="B3088" t="s">
        <v>10511</v>
      </c>
      <c r="C3088" t="b">
        <f>COUNTIF(Table_Beispiel[relWort], Table_Nomen[[#This Row],[wortKey]]) &gt; 0</f>
        <v>0</v>
      </c>
      <c r="F3088" t="str">
        <f t="shared" si="40"/>
        <v/>
      </c>
      <c r="J3088" t="s">
        <v>5403</v>
      </c>
      <c r="K3088" t="s">
        <v>5442</v>
      </c>
      <c r="L3088" t="s">
        <v>46</v>
      </c>
      <c r="M3088" t="s">
        <v>5606</v>
      </c>
      <c r="N3088" t="s">
        <v>7717</v>
      </c>
      <c r="O3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ihr)KeyPerfektKey</v>
      </c>
      <c r="P3088">
        <v>3087</v>
      </c>
    </row>
    <row r="3089" spans="1:16">
      <c r="A3089" t="s">
        <v>8014</v>
      </c>
      <c r="B3089" t="s">
        <v>10534</v>
      </c>
      <c r="C3089" t="b">
        <f>COUNTIF(Table_Beispiel[relWort], Table_Nomen[[#This Row],[wortKey]]) &gt; 0</f>
        <v>0</v>
      </c>
      <c r="F3089" t="str">
        <f t="shared" si="40"/>
        <v/>
      </c>
      <c r="J3089" t="s">
        <v>5403</v>
      </c>
      <c r="K3089" t="s">
        <v>5443</v>
      </c>
      <c r="L3089" t="s">
        <v>46</v>
      </c>
      <c r="M3089" t="s">
        <v>5606</v>
      </c>
      <c r="N3089" t="s">
        <v>7717</v>
      </c>
      <c r="O3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ihr)KeyPerfektKey</v>
      </c>
      <c r="P3089">
        <v>3088</v>
      </c>
    </row>
    <row r="3090" spans="1:16">
      <c r="A3090" t="s">
        <v>8015</v>
      </c>
      <c r="B3090" t="s">
        <v>10535</v>
      </c>
      <c r="C3090" t="b">
        <f>COUNTIF(Table_Beispiel[relWort], Table_Nomen[[#This Row],[wortKey]]) &gt; 0</f>
        <v>0</v>
      </c>
      <c r="F3090" t="str">
        <f t="shared" si="40"/>
        <v/>
      </c>
      <c r="J3090" t="s">
        <v>5403</v>
      </c>
      <c r="K3090" t="s">
        <v>5444</v>
      </c>
      <c r="L3090" t="s">
        <v>46</v>
      </c>
      <c r="M3090" t="s">
        <v>5606</v>
      </c>
      <c r="N3090" t="s">
        <v>7717</v>
      </c>
      <c r="O3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ihr)KeyPerfektKey</v>
      </c>
      <c r="P3090">
        <v>3089</v>
      </c>
    </row>
    <row r="3091" spans="1:16">
      <c r="A3091" t="s">
        <v>8016</v>
      </c>
      <c r="B3091" t="s">
        <v>10536</v>
      </c>
      <c r="C3091" t="b">
        <f>COUNTIF(Table_Beispiel[relWort], Table_Nomen[[#This Row],[wortKey]]) &gt; 0</f>
        <v>0</v>
      </c>
      <c r="F3091" t="str">
        <f t="shared" si="40"/>
        <v/>
      </c>
      <c r="J3091" t="s">
        <v>5403</v>
      </c>
      <c r="K3091" t="s">
        <v>5445</v>
      </c>
      <c r="L3091" t="s">
        <v>46</v>
      </c>
      <c r="M3091" t="s">
        <v>5606</v>
      </c>
      <c r="N3091" t="s">
        <v>7717</v>
      </c>
      <c r="O3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ihr)KeyPerfektKey</v>
      </c>
      <c r="P3091">
        <v>3090</v>
      </c>
    </row>
    <row r="3092" spans="1:16">
      <c r="A3092" t="s">
        <v>8017</v>
      </c>
      <c r="B3092" t="s">
        <v>10537</v>
      </c>
      <c r="C3092" t="b">
        <f>COUNTIF(Table_Beispiel[relWort], Table_Nomen[[#This Row],[wortKey]]) &gt; 0</f>
        <v>0</v>
      </c>
      <c r="F3092" t="str">
        <f t="shared" si="40"/>
        <v/>
      </c>
      <c r="J3092" t="s">
        <v>5403</v>
      </c>
      <c r="K3092" t="s">
        <v>5446</v>
      </c>
      <c r="L3092" t="s">
        <v>46</v>
      </c>
      <c r="M3092" t="s">
        <v>5606</v>
      </c>
      <c r="N3092" t="s">
        <v>7717</v>
      </c>
      <c r="O3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ihr)KeyPerfektKey</v>
      </c>
      <c r="P3092">
        <v>3091</v>
      </c>
    </row>
    <row r="3093" spans="1:16">
      <c r="A3093" t="s">
        <v>8018</v>
      </c>
      <c r="B3093" t="s">
        <v>10538</v>
      </c>
      <c r="C3093" t="b">
        <f>COUNTIF(Table_Beispiel[relWort], Table_Nomen[[#This Row],[wortKey]]) &gt; 0</f>
        <v>0</v>
      </c>
      <c r="F3093" t="str">
        <f t="shared" si="40"/>
        <v/>
      </c>
      <c r="J3093" t="s">
        <v>5403</v>
      </c>
      <c r="K3093" t="s">
        <v>5447</v>
      </c>
      <c r="L3093" t="s">
        <v>46</v>
      </c>
      <c r="M3093" t="s">
        <v>5606</v>
      </c>
      <c r="N3093" t="s">
        <v>7717</v>
      </c>
      <c r="O3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ihr)KeyPerfektKey</v>
      </c>
      <c r="P3093">
        <v>3092</v>
      </c>
    </row>
    <row r="3094" spans="1:16">
      <c r="A3094" t="s">
        <v>8019</v>
      </c>
      <c r="B3094" t="s">
        <v>10651</v>
      </c>
      <c r="C3094" t="b">
        <f>COUNTIF(Table_Beispiel[relWort], Table_Nomen[[#This Row],[wortKey]]) &gt; 0</f>
        <v>0</v>
      </c>
      <c r="F3094" t="str">
        <f t="shared" si="40"/>
        <v/>
      </c>
      <c r="J3094" t="s">
        <v>5403</v>
      </c>
      <c r="K3094" t="s">
        <v>5448</v>
      </c>
      <c r="L3094" t="s">
        <v>46</v>
      </c>
      <c r="M3094" t="s">
        <v>5606</v>
      </c>
      <c r="N3094" t="s">
        <v>7717</v>
      </c>
      <c r="O3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ihr)KeyPerfektKey</v>
      </c>
      <c r="P3094">
        <v>3093</v>
      </c>
    </row>
    <row r="3095" spans="1:16">
      <c r="A3095" t="s">
        <v>8020</v>
      </c>
      <c r="B3095" t="s">
        <v>10540</v>
      </c>
      <c r="C3095" t="b">
        <f>COUNTIF(Table_Beispiel[relWort], Table_Nomen[[#This Row],[wortKey]]) &gt; 0</f>
        <v>0</v>
      </c>
      <c r="F3095" t="str">
        <f t="shared" si="40"/>
        <v/>
      </c>
      <c r="J3095" t="s">
        <v>5403</v>
      </c>
      <c r="K3095" t="s">
        <v>5449</v>
      </c>
      <c r="L3095" t="s">
        <v>46</v>
      </c>
      <c r="M3095" t="s">
        <v>5606</v>
      </c>
      <c r="N3095" t="s">
        <v>7717</v>
      </c>
      <c r="O3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ihr)KeyPerfektKey</v>
      </c>
      <c r="P3095">
        <v>3094</v>
      </c>
    </row>
    <row r="3096" spans="1:16">
      <c r="A3096" t="s">
        <v>8021</v>
      </c>
      <c r="B3096" t="s">
        <v>10652</v>
      </c>
      <c r="C3096" t="b">
        <f>COUNTIF(Table_Beispiel[relWort], Table_Nomen[[#This Row],[wortKey]]) &gt; 0</f>
        <v>0</v>
      </c>
      <c r="F3096" t="str">
        <f t="shared" si="40"/>
        <v/>
      </c>
      <c r="J3096" t="s">
        <v>5403</v>
      </c>
      <c r="K3096" t="s">
        <v>5450</v>
      </c>
      <c r="L3096" t="s">
        <v>46</v>
      </c>
      <c r="M3096" t="s">
        <v>5606</v>
      </c>
      <c r="N3096" t="s">
        <v>7717</v>
      </c>
      <c r="O3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ihr)KeyPerfektKey</v>
      </c>
      <c r="P3096">
        <v>3095</v>
      </c>
    </row>
    <row r="3097" spans="1:16">
      <c r="A3097" t="s">
        <v>8022</v>
      </c>
      <c r="B3097" t="s">
        <v>10542</v>
      </c>
      <c r="C3097" t="b">
        <f>COUNTIF(Table_Beispiel[relWort], Table_Nomen[[#This Row],[wortKey]]) &gt; 0</f>
        <v>0</v>
      </c>
      <c r="F3097" t="str">
        <f t="shared" si="40"/>
        <v/>
      </c>
      <c r="J3097" t="s">
        <v>5403</v>
      </c>
      <c r="K3097" t="s">
        <v>5451</v>
      </c>
      <c r="L3097" t="s">
        <v>46</v>
      </c>
      <c r="M3097" t="s">
        <v>5606</v>
      </c>
      <c r="N3097" t="s">
        <v>7717</v>
      </c>
      <c r="O3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ihr)KeyPerfektKey</v>
      </c>
      <c r="P3097">
        <v>3096</v>
      </c>
    </row>
    <row r="3098" spans="1:16">
      <c r="A3098" t="s">
        <v>8023</v>
      </c>
      <c r="B3098" t="s">
        <v>10653</v>
      </c>
      <c r="C3098" t="b">
        <f>COUNTIF(Table_Beispiel[relWort], Table_Nomen[[#This Row],[wortKey]]) &gt; 0</f>
        <v>0</v>
      </c>
      <c r="F3098" t="str">
        <f t="shared" si="40"/>
        <v/>
      </c>
      <c r="J3098" t="s">
        <v>5403</v>
      </c>
      <c r="K3098" t="s">
        <v>5452</v>
      </c>
      <c r="L3098" t="s">
        <v>46</v>
      </c>
      <c r="M3098" t="s">
        <v>5606</v>
      </c>
      <c r="N3098" t="s">
        <v>7717</v>
      </c>
      <c r="O3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ihr)KeyPerfektKey</v>
      </c>
      <c r="P3098">
        <v>3097</v>
      </c>
    </row>
    <row r="3099" spans="1:16">
      <c r="A3099" t="s">
        <v>8024</v>
      </c>
      <c r="B3099" t="s">
        <v>10544</v>
      </c>
      <c r="C3099" t="b">
        <f>COUNTIF(Table_Beispiel[relWort], Table_Nomen[[#This Row],[wortKey]]) &gt; 0</f>
        <v>0</v>
      </c>
      <c r="F3099" t="str">
        <f t="shared" ref="F3099:F3162" si="41">IF(OR(LEFT(A3099,4)="der ", ISNUMBER(SEARCH("/der",A3099))),"mannlichGenus",
 IF(OR(LEFT(A3099,4)="das ", ISNUMBER(SEARCH("/das",A3099))),"sachlichGenus",
 IF(OR(LEFT(A3099,4)="die ", ISNUMBER(SEARCH("/die",A3099))),"weiblichGenus",
 "")))</f>
        <v/>
      </c>
      <c r="J3099" t="s">
        <v>5403</v>
      </c>
      <c r="K3099" t="s">
        <v>5453</v>
      </c>
      <c r="L3099" t="s">
        <v>46</v>
      </c>
      <c r="M3099" t="s">
        <v>5606</v>
      </c>
      <c r="N3099" t="s">
        <v>7717</v>
      </c>
      <c r="O3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ihr)KeyPerfektKey</v>
      </c>
      <c r="P3099">
        <v>3098</v>
      </c>
    </row>
    <row r="3100" spans="1:16">
      <c r="A3100" t="s">
        <v>8025</v>
      </c>
      <c r="B3100" t="s">
        <v>10545</v>
      </c>
      <c r="C3100" t="b">
        <f>COUNTIF(Table_Beispiel[relWort], Table_Nomen[[#This Row],[wortKey]]) &gt; 0</f>
        <v>0</v>
      </c>
      <c r="F3100" t="str">
        <f t="shared" si="41"/>
        <v/>
      </c>
      <c r="J3100" t="s">
        <v>5403</v>
      </c>
      <c r="K3100" t="s">
        <v>5454</v>
      </c>
      <c r="L3100" t="s">
        <v>46</v>
      </c>
      <c r="M3100" t="s">
        <v>5606</v>
      </c>
      <c r="N3100" t="s">
        <v>7717</v>
      </c>
      <c r="O3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ihr)KeyPerfektKey</v>
      </c>
      <c r="P3100">
        <v>3099</v>
      </c>
    </row>
    <row r="3101" spans="1:16">
      <c r="A3101" t="s">
        <v>8026</v>
      </c>
      <c r="B3101" t="s">
        <v>10546</v>
      </c>
      <c r="C3101" t="b">
        <f>COUNTIF(Table_Beispiel[relWort], Table_Nomen[[#This Row],[wortKey]]) &gt; 0</f>
        <v>0</v>
      </c>
      <c r="F3101" t="str">
        <f t="shared" si="41"/>
        <v/>
      </c>
      <c r="J3101" t="s">
        <v>5403</v>
      </c>
      <c r="K3101" t="s">
        <v>5455</v>
      </c>
      <c r="L3101" t="s">
        <v>46</v>
      </c>
      <c r="M3101" t="s">
        <v>5606</v>
      </c>
      <c r="N3101" t="s">
        <v>7717</v>
      </c>
      <c r="O3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ihr)KeyPerfektKey</v>
      </c>
      <c r="P3101">
        <v>3100</v>
      </c>
    </row>
    <row r="3102" spans="1:16">
      <c r="A3102" t="s">
        <v>8027</v>
      </c>
      <c r="B3102" t="s">
        <v>10547</v>
      </c>
      <c r="C3102" t="b">
        <f>COUNTIF(Table_Beispiel[relWort], Table_Nomen[[#This Row],[wortKey]]) &gt; 0</f>
        <v>0</v>
      </c>
      <c r="F3102" t="str">
        <f t="shared" si="41"/>
        <v/>
      </c>
      <c r="J3102" t="s">
        <v>5403</v>
      </c>
      <c r="K3102" t="s">
        <v>5406</v>
      </c>
      <c r="L3102" t="s">
        <v>45</v>
      </c>
      <c r="M3102" t="s">
        <v>5707</v>
      </c>
      <c r="N3102" t="s">
        <v>7717</v>
      </c>
      <c r="O3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Sie)KeyPerfektKey</v>
      </c>
      <c r="P3102">
        <v>3101</v>
      </c>
    </row>
    <row r="3103" spans="1:16">
      <c r="A3103" t="s">
        <v>8028</v>
      </c>
      <c r="B3103" t="s">
        <v>10548</v>
      </c>
      <c r="C3103" t="b">
        <f>COUNTIF(Table_Beispiel[relWort], Table_Nomen[[#This Row],[wortKey]]) &gt; 0</f>
        <v>0</v>
      </c>
      <c r="F3103" t="str">
        <f t="shared" si="41"/>
        <v/>
      </c>
      <c r="J3103" t="s">
        <v>5403</v>
      </c>
      <c r="K3103" t="s">
        <v>5407</v>
      </c>
      <c r="L3103" t="s">
        <v>45</v>
      </c>
      <c r="M3103" t="s">
        <v>5707</v>
      </c>
      <c r="N3103" t="s">
        <v>7717</v>
      </c>
      <c r="O3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Sie)KeyPerfektKey</v>
      </c>
      <c r="P3103">
        <v>3102</v>
      </c>
    </row>
    <row r="3104" spans="1:16">
      <c r="A3104" t="s">
        <v>8029</v>
      </c>
      <c r="B3104" t="s">
        <v>10549</v>
      </c>
      <c r="C3104" t="b">
        <f>COUNTIF(Table_Beispiel[relWort], Table_Nomen[[#This Row],[wortKey]]) &gt; 0</f>
        <v>0</v>
      </c>
      <c r="F3104" t="str">
        <f t="shared" si="41"/>
        <v/>
      </c>
      <c r="J3104" t="s">
        <v>5403</v>
      </c>
      <c r="K3104" t="s">
        <v>5408</v>
      </c>
      <c r="L3104" t="s">
        <v>45</v>
      </c>
      <c r="M3104" t="s">
        <v>5707</v>
      </c>
      <c r="N3104" t="s">
        <v>7717</v>
      </c>
      <c r="O3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Sie)KeyPerfektKey</v>
      </c>
      <c r="P3104">
        <v>3103</v>
      </c>
    </row>
    <row r="3105" spans="1:16">
      <c r="A3105" t="s">
        <v>8030</v>
      </c>
      <c r="B3105" t="s">
        <v>10550</v>
      </c>
      <c r="C3105" t="b">
        <f>COUNTIF(Table_Beispiel[relWort], Table_Nomen[[#This Row],[wortKey]]) &gt; 0</f>
        <v>0</v>
      </c>
      <c r="F3105" t="str">
        <f t="shared" si="41"/>
        <v/>
      </c>
      <c r="J3105" t="s">
        <v>5403</v>
      </c>
      <c r="K3105" t="s">
        <v>5409</v>
      </c>
      <c r="L3105" t="s">
        <v>45</v>
      </c>
      <c r="M3105" t="s">
        <v>5707</v>
      </c>
      <c r="N3105" t="s">
        <v>7717</v>
      </c>
      <c r="O3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Sie)KeyPerfektKey</v>
      </c>
      <c r="P3105">
        <v>3104</v>
      </c>
    </row>
    <row r="3106" spans="1:16">
      <c r="A3106" t="s">
        <v>8031</v>
      </c>
      <c r="B3106" t="s">
        <v>10551</v>
      </c>
      <c r="C3106" t="b">
        <f>COUNTIF(Table_Beispiel[relWort], Table_Nomen[[#This Row],[wortKey]]) &gt; 0</f>
        <v>0</v>
      </c>
      <c r="F3106" t="str">
        <f t="shared" si="41"/>
        <v/>
      </c>
      <c r="J3106" t="s">
        <v>5403</v>
      </c>
      <c r="K3106" t="s">
        <v>5410</v>
      </c>
      <c r="L3106" t="s">
        <v>45</v>
      </c>
      <c r="M3106" t="s">
        <v>5707</v>
      </c>
      <c r="N3106" t="s">
        <v>7717</v>
      </c>
      <c r="O3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Sie)KeyPerfektKey</v>
      </c>
      <c r="P3106">
        <v>3105</v>
      </c>
    </row>
    <row r="3107" spans="1:16">
      <c r="A3107" t="s">
        <v>8032</v>
      </c>
      <c r="B3107" t="s">
        <v>10552</v>
      </c>
      <c r="C3107" t="b">
        <f>COUNTIF(Table_Beispiel[relWort], Table_Nomen[[#This Row],[wortKey]]) &gt; 0</f>
        <v>0</v>
      </c>
      <c r="F3107" t="str">
        <f t="shared" si="41"/>
        <v/>
      </c>
      <c r="J3107" t="s">
        <v>5403</v>
      </c>
      <c r="K3107" t="s">
        <v>5411</v>
      </c>
      <c r="L3107" t="s">
        <v>45</v>
      </c>
      <c r="M3107" t="s">
        <v>5707</v>
      </c>
      <c r="N3107" t="s">
        <v>7717</v>
      </c>
      <c r="O3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Sie)KeyPerfektKey</v>
      </c>
      <c r="P3107">
        <v>3106</v>
      </c>
    </row>
    <row r="3108" spans="1:16">
      <c r="A3108" t="s">
        <v>8033</v>
      </c>
      <c r="B3108" t="s">
        <v>10553</v>
      </c>
      <c r="C3108" t="b">
        <f>COUNTIF(Table_Beispiel[relWort], Table_Nomen[[#This Row],[wortKey]]) &gt; 0</f>
        <v>0</v>
      </c>
      <c r="F3108" t="str">
        <f t="shared" si="41"/>
        <v/>
      </c>
      <c r="J3108" t="s">
        <v>5403</v>
      </c>
      <c r="K3108" t="s">
        <v>5412</v>
      </c>
      <c r="L3108" t="s">
        <v>45</v>
      </c>
      <c r="M3108" t="s">
        <v>5707</v>
      </c>
      <c r="N3108" t="s">
        <v>7717</v>
      </c>
      <c r="O3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Sie)KeyPerfektKey</v>
      </c>
      <c r="P3108">
        <v>3107</v>
      </c>
    </row>
    <row r="3109" spans="1:16">
      <c r="A3109" t="s">
        <v>8034</v>
      </c>
      <c r="B3109" t="s">
        <v>10554</v>
      </c>
      <c r="C3109" t="b">
        <f>COUNTIF(Table_Beispiel[relWort], Table_Nomen[[#This Row],[wortKey]]) &gt; 0</f>
        <v>0</v>
      </c>
      <c r="F3109" t="str">
        <f t="shared" si="41"/>
        <v/>
      </c>
      <c r="J3109" t="s">
        <v>5403</v>
      </c>
      <c r="K3109" t="s">
        <v>5413</v>
      </c>
      <c r="L3109" t="s">
        <v>45</v>
      </c>
      <c r="M3109" t="s">
        <v>5707</v>
      </c>
      <c r="N3109" t="s">
        <v>7717</v>
      </c>
      <c r="O3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Sie)KeyPerfektKey</v>
      </c>
      <c r="P3109">
        <v>3108</v>
      </c>
    </row>
    <row r="3110" spans="1:16">
      <c r="A3110" t="s">
        <v>8035</v>
      </c>
      <c r="B3110" t="s">
        <v>10555</v>
      </c>
      <c r="C3110" t="b">
        <f>COUNTIF(Table_Beispiel[relWort], Table_Nomen[[#This Row],[wortKey]]) &gt; 0</f>
        <v>0</v>
      </c>
      <c r="F3110" t="str">
        <f t="shared" si="41"/>
        <v/>
      </c>
      <c r="J3110" t="s">
        <v>5403</v>
      </c>
      <c r="K3110" t="s">
        <v>5414</v>
      </c>
      <c r="L3110" t="s">
        <v>45</v>
      </c>
      <c r="M3110" t="s">
        <v>5707</v>
      </c>
      <c r="N3110" t="s">
        <v>7717</v>
      </c>
      <c r="O3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Sie)KeyPerfektKey</v>
      </c>
      <c r="P3110">
        <v>3109</v>
      </c>
    </row>
    <row r="3111" spans="1:16">
      <c r="A3111" t="s">
        <v>8036</v>
      </c>
      <c r="B3111" t="s">
        <v>10551</v>
      </c>
      <c r="C3111" t="b">
        <f>COUNTIF(Table_Beispiel[relWort], Table_Nomen[[#This Row],[wortKey]]) &gt; 0</f>
        <v>0</v>
      </c>
      <c r="F3111" t="str">
        <f t="shared" si="41"/>
        <v/>
      </c>
      <c r="J3111" t="s">
        <v>5403</v>
      </c>
      <c r="K3111" t="s">
        <v>5415</v>
      </c>
      <c r="L3111" t="s">
        <v>45</v>
      </c>
      <c r="M3111" t="s">
        <v>5707</v>
      </c>
      <c r="N3111" t="s">
        <v>7717</v>
      </c>
      <c r="O3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Sie)KeyPerfektKey</v>
      </c>
      <c r="P3111">
        <v>3110</v>
      </c>
    </row>
    <row r="3112" spans="1:16">
      <c r="A3112" t="s">
        <v>8037</v>
      </c>
      <c r="B3112" t="s">
        <v>10556</v>
      </c>
      <c r="C3112" t="b">
        <f>COUNTIF(Table_Beispiel[relWort], Table_Nomen[[#This Row],[wortKey]]) &gt; 0</f>
        <v>0</v>
      </c>
      <c r="F3112" t="str">
        <f t="shared" si="41"/>
        <v/>
      </c>
      <c r="J3112" t="s">
        <v>5403</v>
      </c>
      <c r="K3112" t="s">
        <v>5416</v>
      </c>
      <c r="L3112" t="s">
        <v>45</v>
      </c>
      <c r="M3112" t="s">
        <v>5707</v>
      </c>
      <c r="N3112" t="s">
        <v>7717</v>
      </c>
      <c r="O3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Sie)KeyPerfektKey</v>
      </c>
      <c r="P3112">
        <v>3111</v>
      </c>
    </row>
    <row r="3113" spans="1:16">
      <c r="A3113" t="s">
        <v>8038</v>
      </c>
      <c r="B3113" t="s">
        <v>10557</v>
      </c>
      <c r="C3113" t="b">
        <f>COUNTIF(Table_Beispiel[relWort], Table_Nomen[[#This Row],[wortKey]]) &gt; 0</f>
        <v>0</v>
      </c>
      <c r="F3113" t="str">
        <f t="shared" si="41"/>
        <v/>
      </c>
      <c r="J3113" t="s">
        <v>5403</v>
      </c>
      <c r="K3113" t="s">
        <v>5417</v>
      </c>
      <c r="L3113" t="s">
        <v>45</v>
      </c>
      <c r="M3113" t="s">
        <v>5707</v>
      </c>
      <c r="N3113" t="s">
        <v>7717</v>
      </c>
      <c r="O3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Sie)KeyPerfektKey</v>
      </c>
      <c r="P3113">
        <v>3112</v>
      </c>
    </row>
    <row r="3114" spans="1:16">
      <c r="A3114" t="s">
        <v>8039</v>
      </c>
      <c r="B3114" t="s">
        <v>10558</v>
      </c>
      <c r="C3114" t="b">
        <f>COUNTIF(Table_Beispiel[relWort], Table_Nomen[[#This Row],[wortKey]]) &gt; 0</f>
        <v>0</v>
      </c>
      <c r="F3114" t="str">
        <f t="shared" si="41"/>
        <v/>
      </c>
      <c r="J3114" t="s">
        <v>5403</v>
      </c>
      <c r="K3114" t="s">
        <v>5418</v>
      </c>
      <c r="L3114" t="s">
        <v>45</v>
      </c>
      <c r="M3114" t="s">
        <v>5707</v>
      </c>
      <c r="N3114" t="s">
        <v>7717</v>
      </c>
      <c r="O3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Sie)KeyPerfektKey</v>
      </c>
      <c r="P3114">
        <v>3113</v>
      </c>
    </row>
    <row r="3115" spans="1:16">
      <c r="A3115" t="s">
        <v>8040</v>
      </c>
      <c r="B3115" t="s">
        <v>10559</v>
      </c>
      <c r="C3115" t="b">
        <f>COUNTIF(Table_Beispiel[relWort], Table_Nomen[[#This Row],[wortKey]]) &gt; 0</f>
        <v>0</v>
      </c>
      <c r="F3115" t="str">
        <f t="shared" si="41"/>
        <v/>
      </c>
      <c r="J3115" t="s">
        <v>5403</v>
      </c>
      <c r="K3115" t="s">
        <v>5419</v>
      </c>
      <c r="L3115" t="s">
        <v>45</v>
      </c>
      <c r="M3115" t="s">
        <v>5707</v>
      </c>
      <c r="N3115" t="s">
        <v>7717</v>
      </c>
      <c r="O3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Sie)KeyPerfektKey</v>
      </c>
      <c r="P3115">
        <v>3114</v>
      </c>
    </row>
    <row r="3116" spans="1:16">
      <c r="A3116" t="s">
        <v>8041</v>
      </c>
      <c r="B3116" t="s">
        <v>10560</v>
      </c>
      <c r="C3116" t="b">
        <f>COUNTIF(Table_Beispiel[relWort], Table_Nomen[[#This Row],[wortKey]]) &gt; 0</f>
        <v>0</v>
      </c>
      <c r="F3116" t="str">
        <f t="shared" si="41"/>
        <v/>
      </c>
      <c r="J3116" t="s">
        <v>5403</v>
      </c>
      <c r="K3116" t="s">
        <v>5420</v>
      </c>
      <c r="L3116" t="s">
        <v>45</v>
      </c>
      <c r="M3116" t="s">
        <v>5707</v>
      </c>
      <c r="N3116" t="s">
        <v>7717</v>
      </c>
      <c r="O3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Sie)KeyPerfektKey</v>
      </c>
      <c r="P3116">
        <v>3115</v>
      </c>
    </row>
    <row r="3117" spans="1:16">
      <c r="A3117" t="s">
        <v>8042</v>
      </c>
      <c r="B3117" t="s">
        <v>10561</v>
      </c>
      <c r="C3117" t="b">
        <f>COUNTIF(Table_Beispiel[relWort], Table_Nomen[[#This Row],[wortKey]]) &gt; 0</f>
        <v>0</v>
      </c>
      <c r="F3117" t="str">
        <f t="shared" si="41"/>
        <v/>
      </c>
      <c r="J3117" t="s">
        <v>5403</v>
      </c>
      <c r="K3117" t="s">
        <v>5421</v>
      </c>
      <c r="L3117" t="s">
        <v>45</v>
      </c>
      <c r="M3117" t="s">
        <v>5707</v>
      </c>
      <c r="N3117" t="s">
        <v>7717</v>
      </c>
      <c r="O3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Sie)KeyPerfektKey</v>
      </c>
      <c r="P3117">
        <v>3116</v>
      </c>
    </row>
    <row r="3118" spans="1:16">
      <c r="A3118" t="s">
        <v>8043</v>
      </c>
      <c r="B3118" t="s">
        <v>10562</v>
      </c>
      <c r="C3118" t="b">
        <f>COUNTIF(Table_Beispiel[relWort], Table_Nomen[[#This Row],[wortKey]]) &gt; 0</f>
        <v>0</v>
      </c>
      <c r="F3118" t="str">
        <f t="shared" si="41"/>
        <v/>
      </c>
      <c r="J3118" t="s">
        <v>5403</v>
      </c>
      <c r="K3118" t="s">
        <v>5422</v>
      </c>
      <c r="L3118" t="s">
        <v>45</v>
      </c>
      <c r="M3118" t="s">
        <v>5707</v>
      </c>
      <c r="N3118" t="s">
        <v>7717</v>
      </c>
      <c r="O3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Sie)KeyPerfektKey</v>
      </c>
      <c r="P3118">
        <v>3117</v>
      </c>
    </row>
    <row r="3119" spans="1:16">
      <c r="A3119" t="s">
        <v>8044</v>
      </c>
      <c r="B3119" t="s">
        <v>10563</v>
      </c>
      <c r="C3119" t="b">
        <f>COUNTIF(Table_Beispiel[relWort], Table_Nomen[[#This Row],[wortKey]]) &gt; 0</f>
        <v>0</v>
      </c>
      <c r="F3119" t="str">
        <f t="shared" si="41"/>
        <v/>
      </c>
      <c r="J3119" t="s">
        <v>5403</v>
      </c>
      <c r="K3119" t="s">
        <v>5423</v>
      </c>
      <c r="L3119" t="s">
        <v>45</v>
      </c>
      <c r="M3119" t="s">
        <v>5707</v>
      </c>
      <c r="N3119" t="s">
        <v>7717</v>
      </c>
      <c r="O3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Sie)KeyPerfektKey</v>
      </c>
      <c r="P3119">
        <v>3118</v>
      </c>
    </row>
    <row r="3120" spans="1:16">
      <c r="A3120" t="s">
        <v>8045</v>
      </c>
      <c r="B3120" t="s">
        <v>10564</v>
      </c>
      <c r="C3120" t="b">
        <f>COUNTIF(Table_Beispiel[relWort], Table_Nomen[[#This Row],[wortKey]]) &gt; 0</f>
        <v>0</v>
      </c>
      <c r="F3120" t="str">
        <f t="shared" si="41"/>
        <v/>
      </c>
      <c r="J3120" t="s">
        <v>5403</v>
      </c>
      <c r="K3120" t="s">
        <v>5424</v>
      </c>
      <c r="L3120" t="s">
        <v>45</v>
      </c>
      <c r="M3120" t="s">
        <v>5707</v>
      </c>
      <c r="N3120" t="s">
        <v>7717</v>
      </c>
      <c r="O3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Sie)KeyPerfektKey</v>
      </c>
      <c r="P3120">
        <v>3119</v>
      </c>
    </row>
    <row r="3121" spans="1:16">
      <c r="A3121" t="s">
        <v>8046</v>
      </c>
      <c r="B3121" t="s">
        <v>10565</v>
      </c>
      <c r="C3121" t="b">
        <f>COUNTIF(Table_Beispiel[relWort], Table_Nomen[[#This Row],[wortKey]]) &gt; 0</f>
        <v>0</v>
      </c>
      <c r="F3121" t="str">
        <f t="shared" si="41"/>
        <v/>
      </c>
      <c r="J3121" t="s">
        <v>5403</v>
      </c>
      <c r="K3121" t="s">
        <v>5425</v>
      </c>
      <c r="L3121" t="s">
        <v>45</v>
      </c>
      <c r="M3121" t="s">
        <v>5707</v>
      </c>
      <c r="N3121" t="s">
        <v>7717</v>
      </c>
      <c r="O3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Sie)KeyPerfektKey</v>
      </c>
      <c r="P3121">
        <v>3120</v>
      </c>
    </row>
    <row r="3122" spans="1:16">
      <c r="A3122" t="s">
        <v>8047</v>
      </c>
      <c r="B3122" t="s">
        <v>10566</v>
      </c>
      <c r="C3122" t="b">
        <f>COUNTIF(Table_Beispiel[relWort], Table_Nomen[[#This Row],[wortKey]]) &gt; 0</f>
        <v>0</v>
      </c>
      <c r="F3122" t="str">
        <f t="shared" si="41"/>
        <v/>
      </c>
      <c r="J3122" t="s">
        <v>5403</v>
      </c>
      <c r="K3122" t="s">
        <v>5426</v>
      </c>
      <c r="L3122" t="s">
        <v>45</v>
      </c>
      <c r="M3122" t="s">
        <v>5707</v>
      </c>
      <c r="N3122" t="s">
        <v>7717</v>
      </c>
      <c r="O3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Sie)KeyPerfektKey</v>
      </c>
      <c r="P3122">
        <v>3121</v>
      </c>
    </row>
    <row r="3123" spans="1:16">
      <c r="A3123" t="s">
        <v>8048</v>
      </c>
      <c r="B3123" t="s">
        <v>10567</v>
      </c>
      <c r="C3123" t="b">
        <f>COUNTIF(Table_Beispiel[relWort], Table_Nomen[[#This Row],[wortKey]]) &gt; 0</f>
        <v>0</v>
      </c>
      <c r="F3123" t="str">
        <f t="shared" si="41"/>
        <v/>
      </c>
      <c r="J3123" t="s">
        <v>5403</v>
      </c>
      <c r="K3123" t="s">
        <v>5427</v>
      </c>
      <c r="L3123" t="s">
        <v>45</v>
      </c>
      <c r="M3123" t="s">
        <v>5707</v>
      </c>
      <c r="N3123" t="s">
        <v>7717</v>
      </c>
      <c r="O3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Sie)KeyPerfektKey</v>
      </c>
      <c r="P3123">
        <v>3122</v>
      </c>
    </row>
    <row r="3124" spans="1:16">
      <c r="A3124" t="s">
        <v>8049</v>
      </c>
      <c r="B3124" t="s">
        <v>10553</v>
      </c>
      <c r="C3124" t="b">
        <f>COUNTIF(Table_Beispiel[relWort], Table_Nomen[[#This Row],[wortKey]]) &gt; 0</f>
        <v>0</v>
      </c>
      <c r="F3124" t="str">
        <f t="shared" si="41"/>
        <v/>
      </c>
      <c r="J3124" t="s">
        <v>5403</v>
      </c>
      <c r="K3124" t="s">
        <v>5428</v>
      </c>
      <c r="L3124" t="s">
        <v>45</v>
      </c>
      <c r="M3124" t="s">
        <v>5707</v>
      </c>
      <c r="N3124" t="s">
        <v>7717</v>
      </c>
      <c r="O3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Sie)KeyPerfektKey</v>
      </c>
      <c r="P3124">
        <v>3123</v>
      </c>
    </row>
    <row r="3125" spans="1:16">
      <c r="A3125" t="s">
        <v>8050</v>
      </c>
      <c r="B3125" t="s">
        <v>10568</v>
      </c>
      <c r="C3125" t="b">
        <f>COUNTIF(Table_Beispiel[relWort], Table_Nomen[[#This Row],[wortKey]]) &gt; 0</f>
        <v>0</v>
      </c>
      <c r="F3125" t="str">
        <f t="shared" si="41"/>
        <v/>
      </c>
      <c r="J3125" t="s">
        <v>5403</v>
      </c>
      <c r="K3125" t="s">
        <v>5429</v>
      </c>
      <c r="L3125" t="s">
        <v>45</v>
      </c>
      <c r="M3125" t="s">
        <v>5707</v>
      </c>
      <c r="N3125" t="s">
        <v>7717</v>
      </c>
      <c r="O3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Sie)KeyPerfektKey</v>
      </c>
      <c r="P3125">
        <v>3124</v>
      </c>
    </row>
    <row r="3126" spans="1:16">
      <c r="A3126" t="s">
        <v>8051</v>
      </c>
      <c r="B3126" t="s">
        <v>10569</v>
      </c>
      <c r="C3126" t="b">
        <f>COUNTIF(Table_Beispiel[relWort], Table_Nomen[[#This Row],[wortKey]]) &gt; 0</f>
        <v>0</v>
      </c>
      <c r="F3126" t="str">
        <f t="shared" si="41"/>
        <v/>
      </c>
      <c r="J3126" t="s">
        <v>5403</v>
      </c>
      <c r="K3126" t="s">
        <v>5430</v>
      </c>
      <c r="L3126" t="s">
        <v>45</v>
      </c>
      <c r="M3126" t="s">
        <v>5707</v>
      </c>
      <c r="N3126" t="s">
        <v>7717</v>
      </c>
      <c r="O3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Sie)KeyPerfektKey</v>
      </c>
      <c r="P3126">
        <v>3125</v>
      </c>
    </row>
    <row r="3127" spans="1:16">
      <c r="A3127" t="s">
        <v>8052</v>
      </c>
      <c r="B3127" t="s">
        <v>10570</v>
      </c>
      <c r="C3127" t="b">
        <f>COUNTIF(Table_Beispiel[relWort], Table_Nomen[[#This Row],[wortKey]]) &gt; 0</f>
        <v>0</v>
      </c>
      <c r="F3127" t="str">
        <f t="shared" si="41"/>
        <v/>
      </c>
      <c r="J3127" t="s">
        <v>5403</v>
      </c>
      <c r="K3127" t="s">
        <v>5431</v>
      </c>
      <c r="L3127" t="s">
        <v>45</v>
      </c>
      <c r="M3127" t="s">
        <v>5707</v>
      </c>
      <c r="N3127" t="s">
        <v>7717</v>
      </c>
      <c r="O3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Sie)KeyPerfektKey</v>
      </c>
      <c r="P3127">
        <v>3126</v>
      </c>
    </row>
    <row r="3128" spans="1:16">
      <c r="A3128" t="s">
        <v>8053</v>
      </c>
      <c r="B3128" t="s">
        <v>10571</v>
      </c>
      <c r="C3128" t="b">
        <f>COUNTIF(Table_Beispiel[relWort], Table_Nomen[[#This Row],[wortKey]]) &gt; 0</f>
        <v>0</v>
      </c>
      <c r="F3128" t="str">
        <f t="shared" si="41"/>
        <v/>
      </c>
      <c r="J3128" t="s">
        <v>5403</v>
      </c>
      <c r="K3128" t="s">
        <v>5432</v>
      </c>
      <c r="L3128" t="s">
        <v>45</v>
      </c>
      <c r="M3128" t="s">
        <v>5707</v>
      </c>
      <c r="N3128" t="s">
        <v>7717</v>
      </c>
      <c r="O3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Sie)KeyPerfektKey</v>
      </c>
      <c r="P3128">
        <v>3127</v>
      </c>
    </row>
    <row r="3129" spans="1:16">
      <c r="A3129" t="s">
        <v>8054</v>
      </c>
      <c r="B3129" t="s">
        <v>10572</v>
      </c>
      <c r="C3129" t="b">
        <f>COUNTIF(Table_Beispiel[relWort], Table_Nomen[[#This Row],[wortKey]]) &gt; 0</f>
        <v>0</v>
      </c>
      <c r="F3129" t="str">
        <f t="shared" si="41"/>
        <v/>
      </c>
      <c r="J3129" t="s">
        <v>5403</v>
      </c>
      <c r="K3129" t="s">
        <v>5433</v>
      </c>
      <c r="L3129" t="s">
        <v>45</v>
      </c>
      <c r="M3129" t="s">
        <v>5707</v>
      </c>
      <c r="N3129" t="s">
        <v>7717</v>
      </c>
      <c r="O3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Sie)KeyPerfektKey</v>
      </c>
      <c r="P3129">
        <v>3128</v>
      </c>
    </row>
    <row r="3130" spans="1:16">
      <c r="A3130" t="s">
        <v>8055</v>
      </c>
      <c r="B3130" t="s">
        <v>10573</v>
      </c>
      <c r="C3130" t="b">
        <f>COUNTIF(Table_Beispiel[relWort], Table_Nomen[[#This Row],[wortKey]]) &gt; 0</f>
        <v>0</v>
      </c>
      <c r="F3130" t="str">
        <f t="shared" si="41"/>
        <v/>
      </c>
      <c r="J3130" t="s">
        <v>5403</v>
      </c>
      <c r="K3130" t="s">
        <v>5434</v>
      </c>
      <c r="L3130" t="s">
        <v>45</v>
      </c>
      <c r="M3130" t="s">
        <v>5707</v>
      </c>
      <c r="N3130" t="s">
        <v>7717</v>
      </c>
      <c r="O3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Sie)KeyPerfektKey</v>
      </c>
      <c r="P3130">
        <v>3129</v>
      </c>
    </row>
    <row r="3131" spans="1:16">
      <c r="A3131" t="s">
        <v>8056</v>
      </c>
      <c r="B3131" t="s">
        <v>10574</v>
      </c>
      <c r="C3131" t="b">
        <f>COUNTIF(Table_Beispiel[relWort], Table_Nomen[[#This Row],[wortKey]]) &gt; 0</f>
        <v>0</v>
      </c>
      <c r="F3131" t="str">
        <f t="shared" si="41"/>
        <v/>
      </c>
      <c r="J3131" t="s">
        <v>5403</v>
      </c>
      <c r="K3131" t="s">
        <v>5435</v>
      </c>
      <c r="L3131" t="s">
        <v>45</v>
      </c>
      <c r="M3131" t="s">
        <v>5707</v>
      </c>
      <c r="N3131" t="s">
        <v>7717</v>
      </c>
      <c r="O3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Sie)KeyPerfektKey</v>
      </c>
      <c r="P3131">
        <v>3130</v>
      </c>
    </row>
    <row r="3132" spans="1:16">
      <c r="A3132" t="s">
        <v>8057</v>
      </c>
      <c r="B3132" t="s">
        <v>10575</v>
      </c>
      <c r="C3132" t="b">
        <f>COUNTIF(Table_Beispiel[relWort], Table_Nomen[[#This Row],[wortKey]]) &gt; 0</f>
        <v>0</v>
      </c>
      <c r="F3132" t="str">
        <f t="shared" si="41"/>
        <v/>
      </c>
      <c r="J3132" t="s">
        <v>5403</v>
      </c>
      <c r="K3132" t="s">
        <v>5436</v>
      </c>
      <c r="L3132" t="s">
        <v>45</v>
      </c>
      <c r="M3132" t="s">
        <v>5707</v>
      </c>
      <c r="N3132" t="s">
        <v>7717</v>
      </c>
      <c r="O3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Sie)KeyPerfektKey</v>
      </c>
      <c r="P3132">
        <v>3131</v>
      </c>
    </row>
    <row r="3133" spans="1:16">
      <c r="A3133" t="s">
        <v>8058</v>
      </c>
      <c r="B3133" t="s">
        <v>10576</v>
      </c>
      <c r="C3133" t="b">
        <f>COUNTIF(Table_Beispiel[relWort], Table_Nomen[[#This Row],[wortKey]]) &gt; 0</f>
        <v>0</v>
      </c>
      <c r="F3133" t="str">
        <f t="shared" si="41"/>
        <v/>
      </c>
      <c r="J3133" t="s">
        <v>5403</v>
      </c>
      <c r="K3133" t="s">
        <v>5437</v>
      </c>
      <c r="L3133" t="s">
        <v>45</v>
      </c>
      <c r="M3133" t="s">
        <v>5707</v>
      </c>
      <c r="N3133" t="s">
        <v>7717</v>
      </c>
      <c r="O3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Sie)KeyPerfektKey</v>
      </c>
      <c r="P3133">
        <v>3132</v>
      </c>
    </row>
    <row r="3134" spans="1:16">
      <c r="A3134" t="s">
        <v>8059</v>
      </c>
      <c r="B3134" t="s">
        <v>10577</v>
      </c>
      <c r="C3134" t="b">
        <f>COUNTIF(Table_Beispiel[relWort], Table_Nomen[[#This Row],[wortKey]]) &gt; 0</f>
        <v>0</v>
      </c>
      <c r="F3134" t="str">
        <f t="shared" si="41"/>
        <v/>
      </c>
      <c r="J3134" t="s">
        <v>5403</v>
      </c>
      <c r="K3134" t="s">
        <v>5438</v>
      </c>
      <c r="L3134" t="s">
        <v>45</v>
      </c>
      <c r="M3134" t="s">
        <v>5707</v>
      </c>
      <c r="N3134" t="s">
        <v>7717</v>
      </c>
      <c r="O3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Sie)KeyPerfektKey</v>
      </c>
      <c r="P3134">
        <v>3133</v>
      </c>
    </row>
    <row r="3135" spans="1:16">
      <c r="A3135" t="s">
        <v>8060</v>
      </c>
      <c r="B3135" t="s">
        <v>10578</v>
      </c>
      <c r="C3135" t="b">
        <f>COUNTIF(Table_Beispiel[relWort], Table_Nomen[[#This Row],[wortKey]]) &gt; 0</f>
        <v>0</v>
      </c>
      <c r="F3135" t="str">
        <f t="shared" si="41"/>
        <v/>
      </c>
      <c r="J3135" t="s">
        <v>5403</v>
      </c>
      <c r="K3135" t="s">
        <v>5439</v>
      </c>
      <c r="L3135" t="s">
        <v>45</v>
      </c>
      <c r="M3135" t="s">
        <v>5707</v>
      </c>
      <c r="N3135" t="s">
        <v>7717</v>
      </c>
      <c r="O3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Sie)KeyPerfektKey</v>
      </c>
      <c r="P3135">
        <v>3134</v>
      </c>
    </row>
    <row r="3136" spans="1:16">
      <c r="A3136" t="s">
        <v>8061</v>
      </c>
      <c r="B3136" t="s">
        <v>10579</v>
      </c>
      <c r="C3136" t="b">
        <f>COUNTIF(Table_Beispiel[relWort], Table_Nomen[[#This Row],[wortKey]]) &gt; 0</f>
        <v>0</v>
      </c>
      <c r="F3136" t="str">
        <f t="shared" si="41"/>
        <v/>
      </c>
      <c r="J3136" t="s">
        <v>5403</v>
      </c>
      <c r="K3136" t="s">
        <v>5440</v>
      </c>
      <c r="L3136" t="s">
        <v>45</v>
      </c>
      <c r="M3136" t="s">
        <v>5707</v>
      </c>
      <c r="N3136" t="s">
        <v>7717</v>
      </c>
      <c r="O3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Sie)KeyPerfektKey</v>
      </c>
      <c r="P3136">
        <v>3135</v>
      </c>
    </row>
    <row r="3137" spans="1:16">
      <c r="A3137" t="s">
        <v>8062</v>
      </c>
      <c r="B3137" t="s">
        <v>10580</v>
      </c>
      <c r="C3137" t="b">
        <f>COUNTIF(Table_Beispiel[relWort], Table_Nomen[[#This Row],[wortKey]]) &gt; 0</f>
        <v>0</v>
      </c>
      <c r="F3137" t="str">
        <f t="shared" si="41"/>
        <v/>
      </c>
      <c r="J3137" t="s">
        <v>5403</v>
      </c>
      <c r="K3137" t="s">
        <v>5441</v>
      </c>
      <c r="L3137" t="s">
        <v>45</v>
      </c>
      <c r="M3137" t="s">
        <v>5707</v>
      </c>
      <c r="N3137" t="s">
        <v>7717</v>
      </c>
      <c r="O3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Sie)KeyPerfektKey</v>
      </c>
      <c r="P3137">
        <v>3136</v>
      </c>
    </row>
    <row r="3138" spans="1:16">
      <c r="A3138" t="s">
        <v>8063</v>
      </c>
      <c r="B3138" t="s">
        <v>10558</v>
      </c>
      <c r="C3138" t="b">
        <f>COUNTIF(Table_Beispiel[relWort], Table_Nomen[[#This Row],[wortKey]]) &gt; 0</f>
        <v>0</v>
      </c>
      <c r="F3138" t="str">
        <f t="shared" si="41"/>
        <v/>
      </c>
      <c r="J3138" t="s">
        <v>5403</v>
      </c>
      <c r="K3138" t="s">
        <v>5442</v>
      </c>
      <c r="L3138" t="s">
        <v>45</v>
      </c>
      <c r="M3138" t="s">
        <v>5707</v>
      </c>
      <c r="N3138" t="s">
        <v>7717</v>
      </c>
      <c r="O3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Sie)KeyPerfektKey</v>
      </c>
      <c r="P3138">
        <v>3137</v>
      </c>
    </row>
    <row r="3139" spans="1:16">
      <c r="A3139" t="s">
        <v>8064</v>
      </c>
      <c r="B3139" t="s">
        <v>10581</v>
      </c>
      <c r="C3139" t="b">
        <f>COUNTIF(Table_Beispiel[relWort], Table_Nomen[[#This Row],[wortKey]]) &gt; 0</f>
        <v>0</v>
      </c>
      <c r="F3139" t="str">
        <f t="shared" si="41"/>
        <v/>
      </c>
      <c r="J3139" t="s">
        <v>5403</v>
      </c>
      <c r="K3139" t="s">
        <v>5443</v>
      </c>
      <c r="L3139" t="s">
        <v>45</v>
      </c>
      <c r="M3139" t="s">
        <v>5707</v>
      </c>
      <c r="N3139" t="s">
        <v>7717</v>
      </c>
      <c r="O3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Sie)KeyPerfektKey</v>
      </c>
      <c r="P3139">
        <v>3138</v>
      </c>
    </row>
    <row r="3140" spans="1:16">
      <c r="A3140" t="s">
        <v>8065</v>
      </c>
      <c r="B3140" t="s">
        <v>10582</v>
      </c>
      <c r="C3140" t="b">
        <f>COUNTIF(Table_Beispiel[relWort], Table_Nomen[[#This Row],[wortKey]]) &gt; 0</f>
        <v>0</v>
      </c>
      <c r="F3140" t="str">
        <f t="shared" si="41"/>
        <v/>
      </c>
      <c r="J3140" t="s">
        <v>5403</v>
      </c>
      <c r="K3140" t="s">
        <v>5444</v>
      </c>
      <c r="L3140" t="s">
        <v>45</v>
      </c>
      <c r="M3140" t="s">
        <v>5707</v>
      </c>
      <c r="N3140" t="s">
        <v>7717</v>
      </c>
      <c r="O3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Sie)KeyPerfektKey</v>
      </c>
      <c r="P3140">
        <v>3139</v>
      </c>
    </row>
    <row r="3141" spans="1:16">
      <c r="A3141" t="s">
        <v>8066</v>
      </c>
      <c r="B3141" t="s">
        <v>10583</v>
      </c>
      <c r="C3141" t="b">
        <f>COUNTIF(Table_Beispiel[relWort], Table_Nomen[[#This Row],[wortKey]]) &gt; 0</f>
        <v>0</v>
      </c>
      <c r="F3141" t="str">
        <f t="shared" si="41"/>
        <v/>
      </c>
      <c r="J3141" t="s">
        <v>5403</v>
      </c>
      <c r="K3141" t="s">
        <v>5445</v>
      </c>
      <c r="L3141" t="s">
        <v>45</v>
      </c>
      <c r="M3141" t="s">
        <v>5707</v>
      </c>
      <c r="N3141" t="s">
        <v>7717</v>
      </c>
      <c r="O3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Sie)KeyPerfektKey</v>
      </c>
      <c r="P3141">
        <v>3140</v>
      </c>
    </row>
    <row r="3142" spans="1:16">
      <c r="A3142" t="s">
        <v>8067</v>
      </c>
      <c r="B3142" t="s">
        <v>10584</v>
      </c>
      <c r="C3142" t="b">
        <f>COUNTIF(Table_Beispiel[relWort], Table_Nomen[[#This Row],[wortKey]]) &gt; 0</f>
        <v>0</v>
      </c>
      <c r="F3142" t="str">
        <f t="shared" si="41"/>
        <v/>
      </c>
      <c r="J3142" t="s">
        <v>5403</v>
      </c>
      <c r="K3142" t="s">
        <v>5446</v>
      </c>
      <c r="L3142" t="s">
        <v>45</v>
      </c>
      <c r="M3142" t="s">
        <v>5707</v>
      </c>
      <c r="N3142" t="s">
        <v>7717</v>
      </c>
      <c r="O3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Sie)KeyPerfektKey</v>
      </c>
      <c r="P3142">
        <v>3141</v>
      </c>
    </row>
    <row r="3143" spans="1:16">
      <c r="A3143" t="s">
        <v>8068</v>
      </c>
      <c r="B3143" t="s">
        <v>10585</v>
      </c>
      <c r="C3143" t="b">
        <f>COUNTIF(Table_Beispiel[relWort], Table_Nomen[[#This Row],[wortKey]]) &gt; 0</f>
        <v>0</v>
      </c>
      <c r="F3143" t="str">
        <f t="shared" si="41"/>
        <v/>
      </c>
      <c r="J3143" t="s">
        <v>5403</v>
      </c>
      <c r="K3143" t="s">
        <v>5447</v>
      </c>
      <c r="L3143" t="s">
        <v>45</v>
      </c>
      <c r="M3143" t="s">
        <v>5707</v>
      </c>
      <c r="N3143" t="s">
        <v>7717</v>
      </c>
      <c r="O3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Sie)KeyPerfektKey</v>
      </c>
      <c r="P3143">
        <v>3142</v>
      </c>
    </row>
    <row r="3144" spans="1:16">
      <c r="A3144" t="s">
        <v>8069</v>
      </c>
      <c r="B3144" t="s">
        <v>10654</v>
      </c>
      <c r="C3144" t="b">
        <f>COUNTIF(Table_Beispiel[relWort], Table_Nomen[[#This Row],[wortKey]]) &gt; 0</f>
        <v>0</v>
      </c>
      <c r="F3144" t="str">
        <f t="shared" si="41"/>
        <v/>
      </c>
      <c r="J3144" t="s">
        <v>5403</v>
      </c>
      <c r="K3144" t="s">
        <v>5448</v>
      </c>
      <c r="L3144" t="s">
        <v>45</v>
      </c>
      <c r="M3144" t="s">
        <v>5707</v>
      </c>
      <c r="N3144" t="s">
        <v>7717</v>
      </c>
      <c r="O3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Sie)KeyPerfektKey</v>
      </c>
      <c r="P3144">
        <v>3143</v>
      </c>
    </row>
    <row r="3145" spans="1:16">
      <c r="A3145" t="s">
        <v>8070</v>
      </c>
      <c r="B3145" t="s">
        <v>10587</v>
      </c>
      <c r="C3145" t="b">
        <f>COUNTIF(Table_Beispiel[relWort], Table_Nomen[[#This Row],[wortKey]]) &gt; 0</f>
        <v>0</v>
      </c>
      <c r="F3145" t="str">
        <f t="shared" si="41"/>
        <v/>
      </c>
      <c r="J3145" t="s">
        <v>5403</v>
      </c>
      <c r="K3145" t="s">
        <v>5449</v>
      </c>
      <c r="L3145" t="s">
        <v>45</v>
      </c>
      <c r="M3145" t="s">
        <v>5707</v>
      </c>
      <c r="N3145" t="s">
        <v>7717</v>
      </c>
      <c r="O3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Sie)KeyPerfektKey</v>
      </c>
      <c r="P3145">
        <v>3144</v>
      </c>
    </row>
    <row r="3146" spans="1:16">
      <c r="A3146" t="s">
        <v>8071</v>
      </c>
      <c r="B3146" t="s">
        <v>10655</v>
      </c>
      <c r="C3146" t="b">
        <f>COUNTIF(Table_Beispiel[relWort], Table_Nomen[[#This Row],[wortKey]]) &gt; 0</f>
        <v>0</v>
      </c>
      <c r="F3146" t="str">
        <f t="shared" si="41"/>
        <v/>
      </c>
      <c r="J3146" t="s">
        <v>5403</v>
      </c>
      <c r="K3146" t="s">
        <v>5450</v>
      </c>
      <c r="L3146" t="s">
        <v>45</v>
      </c>
      <c r="M3146" t="s">
        <v>5707</v>
      </c>
      <c r="N3146" t="s">
        <v>7717</v>
      </c>
      <c r="O3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Sie)KeyPerfektKey</v>
      </c>
      <c r="P3146">
        <v>3145</v>
      </c>
    </row>
    <row r="3147" spans="1:16">
      <c r="A3147" t="s">
        <v>8072</v>
      </c>
      <c r="B3147" t="s">
        <v>10589</v>
      </c>
      <c r="C3147" t="b">
        <f>COUNTIF(Table_Beispiel[relWort], Table_Nomen[[#This Row],[wortKey]]) &gt; 0</f>
        <v>0</v>
      </c>
      <c r="F3147" t="str">
        <f t="shared" si="41"/>
        <v/>
      </c>
      <c r="J3147" t="s">
        <v>5403</v>
      </c>
      <c r="K3147" t="s">
        <v>5451</v>
      </c>
      <c r="L3147" t="s">
        <v>45</v>
      </c>
      <c r="M3147" t="s">
        <v>5707</v>
      </c>
      <c r="N3147" t="s">
        <v>7717</v>
      </c>
      <c r="O3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Sie)KeyPerfektKey</v>
      </c>
      <c r="P3147">
        <v>3146</v>
      </c>
    </row>
    <row r="3148" spans="1:16">
      <c r="A3148" t="s">
        <v>8073</v>
      </c>
      <c r="B3148" t="s">
        <v>10656</v>
      </c>
      <c r="C3148" t="b">
        <f>COUNTIF(Table_Beispiel[relWort], Table_Nomen[[#This Row],[wortKey]]) &gt; 0</f>
        <v>0</v>
      </c>
      <c r="F3148" t="str">
        <f t="shared" si="41"/>
        <v/>
      </c>
      <c r="J3148" t="s">
        <v>5403</v>
      </c>
      <c r="K3148" t="s">
        <v>5452</v>
      </c>
      <c r="L3148" t="s">
        <v>45</v>
      </c>
      <c r="M3148" t="s">
        <v>5707</v>
      </c>
      <c r="N3148" t="s">
        <v>7717</v>
      </c>
      <c r="O3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Sie)KeyPerfektKey</v>
      </c>
      <c r="P3148">
        <v>3147</v>
      </c>
    </row>
    <row r="3149" spans="1:16">
      <c r="A3149" t="s">
        <v>8074</v>
      </c>
      <c r="B3149" t="s">
        <v>10591</v>
      </c>
      <c r="C3149" t="b">
        <f>COUNTIF(Table_Beispiel[relWort], Table_Nomen[[#This Row],[wortKey]]) &gt; 0</f>
        <v>0</v>
      </c>
      <c r="F3149" t="str">
        <f t="shared" si="41"/>
        <v/>
      </c>
      <c r="J3149" t="s">
        <v>5403</v>
      </c>
      <c r="K3149" t="s">
        <v>5453</v>
      </c>
      <c r="L3149" t="s">
        <v>45</v>
      </c>
      <c r="M3149" t="s">
        <v>5707</v>
      </c>
      <c r="N3149" t="s">
        <v>7717</v>
      </c>
      <c r="O3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Sie)KeyPerfektKey</v>
      </c>
      <c r="P3149">
        <v>3148</v>
      </c>
    </row>
    <row r="3150" spans="1:16">
      <c r="A3150" t="s">
        <v>8075</v>
      </c>
      <c r="B3150" t="s">
        <v>10592</v>
      </c>
      <c r="C3150" t="b">
        <f>COUNTIF(Table_Beispiel[relWort], Table_Nomen[[#This Row],[wortKey]]) &gt; 0</f>
        <v>0</v>
      </c>
      <c r="F3150" t="str">
        <f t="shared" si="41"/>
        <v/>
      </c>
      <c r="J3150" t="s">
        <v>5403</v>
      </c>
      <c r="K3150" t="s">
        <v>5454</v>
      </c>
      <c r="L3150" t="s">
        <v>45</v>
      </c>
      <c r="M3150" t="s">
        <v>5707</v>
      </c>
      <c r="N3150" t="s">
        <v>7717</v>
      </c>
      <c r="O3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Sie)KeyPerfektKey</v>
      </c>
      <c r="P3150">
        <v>3149</v>
      </c>
    </row>
    <row r="3151" spans="1:16">
      <c r="A3151" t="s">
        <v>8076</v>
      </c>
      <c r="B3151" t="s">
        <v>10593</v>
      </c>
      <c r="C3151" t="b">
        <f>COUNTIF(Table_Beispiel[relWort], Table_Nomen[[#This Row],[wortKey]]) &gt; 0</f>
        <v>0</v>
      </c>
      <c r="F3151" t="str">
        <f t="shared" si="41"/>
        <v/>
      </c>
      <c r="J3151" t="s">
        <v>5403</v>
      </c>
      <c r="K3151" t="s">
        <v>5455</v>
      </c>
      <c r="L3151" t="s">
        <v>45</v>
      </c>
      <c r="M3151" t="s">
        <v>5707</v>
      </c>
      <c r="N3151" t="s">
        <v>7717</v>
      </c>
      <c r="O3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Sie)KeyPerfektKey</v>
      </c>
      <c r="P3151">
        <v>3150</v>
      </c>
    </row>
    <row r="3152" spans="1:16">
      <c r="A3152" t="s">
        <v>8077</v>
      </c>
      <c r="B3152" t="s">
        <v>10594</v>
      </c>
      <c r="C3152" t="b">
        <f>COUNTIF(Table_Beispiel[relWort], Table_Nomen[[#This Row],[wortKey]]) &gt; 0</f>
        <v>0</v>
      </c>
      <c r="F3152" t="str">
        <f t="shared" si="41"/>
        <v/>
      </c>
      <c r="J3152" t="s">
        <v>5403</v>
      </c>
      <c r="K3152" t="s">
        <v>5406</v>
      </c>
      <c r="L3152" t="s">
        <v>46</v>
      </c>
      <c r="M3152" t="s">
        <v>5707</v>
      </c>
      <c r="N3152" t="s">
        <v>7717</v>
      </c>
      <c r="O3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Sie)KeyPerfektKey</v>
      </c>
      <c r="P3152">
        <v>3151</v>
      </c>
    </row>
    <row r="3153" spans="1:16">
      <c r="A3153" t="s">
        <v>8078</v>
      </c>
      <c r="B3153" t="s">
        <v>10595</v>
      </c>
      <c r="C3153" t="b">
        <f>COUNTIF(Table_Beispiel[relWort], Table_Nomen[[#This Row],[wortKey]]) &gt; 0</f>
        <v>0</v>
      </c>
      <c r="F3153" t="str">
        <f t="shared" si="41"/>
        <v/>
      </c>
      <c r="J3153" t="s">
        <v>5403</v>
      </c>
      <c r="K3153" t="s">
        <v>5407</v>
      </c>
      <c r="L3153" t="s">
        <v>46</v>
      </c>
      <c r="M3153" t="s">
        <v>5707</v>
      </c>
      <c r="N3153" t="s">
        <v>7717</v>
      </c>
      <c r="O3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Sie)KeyPerfektKey</v>
      </c>
      <c r="P3153">
        <v>3152</v>
      </c>
    </row>
    <row r="3154" spans="1:16">
      <c r="A3154" t="s">
        <v>8079</v>
      </c>
      <c r="B3154" t="s">
        <v>10596</v>
      </c>
      <c r="C3154" t="b">
        <f>COUNTIF(Table_Beispiel[relWort], Table_Nomen[[#This Row],[wortKey]]) &gt; 0</f>
        <v>0</v>
      </c>
      <c r="F3154" t="str">
        <f t="shared" si="41"/>
        <v/>
      </c>
      <c r="J3154" t="s">
        <v>5403</v>
      </c>
      <c r="K3154" t="s">
        <v>5408</v>
      </c>
      <c r="L3154" t="s">
        <v>46</v>
      </c>
      <c r="M3154" t="s">
        <v>5707</v>
      </c>
      <c r="N3154" t="s">
        <v>7717</v>
      </c>
      <c r="O3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Sie)KeyPerfektKey</v>
      </c>
      <c r="P3154">
        <v>3153</v>
      </c>
    </row>
    <row r="3155" spans="1:16">
      <c r="A3155" t="s">
        <v>8080</v>
      </c>
      <c r="B3155" t="s">
        <v>10597</v>
      </c>
      <c r="C3155" t="b">
        <f>COUNTIF(Table_Beispiel[relWort], Table_Nomen[[#This Row],[wortKey]]) &gt; 0</f>
        <v>0</v>
      </c>
      <c r="F3155" t="str">
        <f t="shared" si="41"/>
        <v/>
      </c>
      <c r="J3155" t="s">
        <v>5403</v>
      </c>
      <c r="K3155" t="s">
        <v>5409</v>
      </c>
      <c r="L3155" t="s">
        <v>46</v>
      </c>
      <c r="M3155" t="s">
        <v>5707</v>
      </c>
      <c r="N3155" t="s">
        <v>7717</v>
      </c>
      <c r="O3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Sie)KeyPerfektKey</v>
      </c>
      <c r="P3155">
        <v>3154</v>
      </c>
    </row>
    <row r="3156" spans="1:16">
      <c r="A3156" t="s">
        <v>8081</v>
      </c>
      <c r="B3156" t="s">
        <v>10598</v>
      </c>
      <c r="C3156" t="b">
        <f>COUNTIF(Table_Beispiel[relWort], Table_Nomen[[#This Row],[wortKey]]) &gt; 0</f>
        <v>0</v>
      </c>
      <c r="F3156" t="str">
        <f t="shared" si="41"/>
        <v/>
      </c>
      <c r="J3156" t="s">
        <v>5403</v>
      </c>
      <c r="K3156" t="s">
        <v>5410</v>
      </c>
      <c r="L3156" t="s">
        <v>46</v>
      </c>
      <c r="M3156" t="s">
        <v>5707</v>
      </c>
      <c r="N3156" t="s">
        <v>7717</v>
      </c>
      <c r="O3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Sie)KeyPerfektKey</v>
      </c>
      <c r="P3156">
        <v>3155</v>
      </c>
    </row>
    <row r="3157" spans="1:16">
      <c r="A3157" t="s">
        <v>8082</v>
      </c>
      <c r="B3157" t="s">
        <v>10599</v>
      </c>
      <c r="C3157" t="b">
        <f>COUNTIF(Table_Beispiel[relWort], Table_Nomen[[#This Row],[wortKey]]) &gt; 0</f>
        <v>0</v>
      </c>
      <c r="F3157" t="str">
        <f t="shared" si="41"/>
        <v/>
      </c>
      <c r="J3157" t="s">
        <v>5403</v>
      </c>
      <c r="K3157" t="s">
        <v>5411</v>
      </c>
      <c r="L3157" t="s">
        <v>46</v>
      </c>
      <c r="M3157" t="s">
        <v>5707</v>
      </c>
      <c r="N3157" t="s">
        <v>7717</v>
      </c>
      <c r="O3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Sie)KeyPerfektKey</v>
      </c>
      <c r="P3157">
        <v>3156</v>
      </c>
    </row>
    <row r="3158" spans="1:16">
      <c r="A3158" t="s">
        <v>8083</v>
      </c>
      <c r="B3158" t="s">
        <v>10600</v>
      </c>
      <c r="C3158" t="b">
        <f>COUNTIF(Table_Beispiel[relWort], Table_Nomen[[#This Row],[wortKey]]) &gt; 0</f>
        <v>0</v>
      </c>
      <c r="F3158" t="str">
        <f t="shared" si="41"/>
        <v/>
      </c>
      <c r="J3158" t="s">
        <v>5403</v>
      </c>
      <c r="K3158" t="s">
        <v>5412</v>
      </c>
      <c r="L3158" t="s">
        <v>46</v>
      </c>
      <c r="M3158" t="s">
        <v>5707</v>
      </c>
      <c r="N3158" t="s">
        <v>7717</v>
      </c>
      <c r="O3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Sie)KeyPerfektKey</v>
      </c>
      <c r="P3158">
        <v>3157</v>
      </c>
    </row>
    <row r="3159" spans="1:16">
      <c r="A3159" t="s">
        <v>8084</v>
      </c>
      <c r="B3159" t="s">
        <v>10601</v>
      </c>
      <c r="C3159" t="b">
        <f>COUNTIF(Table_Beispiel[relWort], Table_Nomen[[#This Row],[wortKey]]) &gt; 0</f>
        <v>0</v>
      </c>
      <c r="F3159" t="str">
        <f t="shared" si="41"/>
        <v/>
      </c>
      <c r="J3159" t="s">
        <v>5403</v>
      </c>
      <c r="K3159" t="s">
        <v>5413</v>
      </c>
      <c r="L3159" t="s">
        <v>46</v>
      </c>
      <c r="M3159" t="s">
        <v>5707</v>
      </c>
      <c r="N3159" t="s">
        <v>7717</v>
      </c>
      <c r="O3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Sie)KeyPerfektKey</v>
      </c>
      <c r="P3159">
        <v>3158</v>
      </c>
    </row>
    <row r="3160" spans="1:16">
      <c r="A3160" t="s">
        <v>8085</v>
      </c>
      <c r="B3160" t="s">
        <v>10602</v>
      </c>
      <c r="C3160" t="b">
        <f>COUNTIF(Table_Beispiel[relWort], Table_Nomen[[#This Row],[wortKey]]) &gt; 0</f>
        <v>0</v>
      </c>
      <c r="F3160" t="str">
        <f t="shared" si="41"/>
        <v/>
      </c>
      <c r="J3160" t="s">
        <v>5403</v>
      </c>
      <c r="K3160" t="s">
        <v>5414</v>
      </c>
      <c r="L3160" t="s">
        <v>46</v>
      </c>
      <c r="M3160" t="s">
        <v>5707</v>
      </c>
      <c r="N3160" t="s">
        <v>7717</v>
      </c>
      <c r="O3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Sie)KeyPerfektKey</v>
      </c>
      <c r="P3160">
        <v>3159</v>
      </c>
    </row>
    <row r="3161" spans="1:16">
      <c r="A3161" t="s">
        <v>8086</v>
      </c>
      <c r="B3161" t="s">
        <v>10598</v>
      </c>
      <c r="C3161" t="b">
        <f>COUNTIF(Table_Beispiel[relWort], Table_Nomen[[#This Row],[wortKey]]) &gt; 0</f>
        <v>0</v>
      </c>
      <c r="F3161" t="str">
        <f t="shared" si="41"/>
        <v/>
      </c>
      <c r="J3161" t="s">
        <v>5403</v>
      </c>
      <c r="K3161" t="s">
        <v>5415</v>
      </c>
      <c r="L3161" t="s">
        <v>46</v>
      </c>
      <c r="M3161" t="s">
        <v>5707</v>
      </c>
      <c r="N3161" t="s">
        <v>7717</v>
      </c>
      <c r="O3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Sie)KeyPerfektKey</v>
      </c>
      <c r="P3161">
        <v>3160</v>
      </c>
    </row>
    <row r="3162" spans="1:16">
      <c r="A3162" t="s">
        <v>8087</v>
      </c>
      <c r="B3162" t="s">
        <v>10603</v>
      </c>
      <c r="C3162" t="b">
        <f>COUNTIF(Table_Beispiel[relWort], Table_Nomen[[#This Row],[wortKey]]) &gt; 0</f>
        <v>0</v>
      </c>
      <c r="F3162" t="str">
        <f t="shared" si="41"/>
        <v/>
      </c>
      <c r="J3162" t="s">
        <v>5403</v>
      </c>
      <c r="K3162" t="s">
        <v>5416</v>
      </c>
      <c r="L3162" t="s">
        <v>46</v>
      </c>
      <c r="M3162" t="s">
        <v>5707</v>
      </c>
      <c r="N3162" t="s">
        <v>7717</v>
      </c>
      <c r="O3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Sie)KeyPerfektKey</v>
      </c>
      <c r="P3162">
        <v>3161</v>
      </c>
    </row>
    <row r="3163" spans="1:16">
      <c r="A3163" t="s">
        <v>8088</v>
      </c>
      <c r="B3163" t="s">
        <v>10604</v>
      </c>
      <c r="C3163" t="b">
        <f>COUNTIF(Table_Beispiel[relWort], Table_Nomen[[#This Row],[wortKey]]) &gt; 0</f>
        <v>0</v>
      </c>
      <c r="F3163" t="str">
        <f t="shared" ref="F3163:F3226" si="42">IF(OR(LEFT(A3163,4)="der ", ISNUMBER(SEARCH("/der",A3163))),"mannlichGenus",
 IF(OR(LEFT(A3163,4)="das ", ISNUMBER(SEARCH("/das",A3163))),"sachlichGenus",
 IF(OR(LEFT(A3163,4)="die ", ISNUMBER(SEARCH("/die",A3163))),"weiblichGenus",
 "")))</f>
        <v/>
      </c>
      <c r="J3163" t="s">
        <v>5403</v>
      </c>
      <c r="K3163" t="s">
        <v>5417</v>
      </c>
      <c r="L3163" t="s">
        <v>46</v>
      </c>
      <c r="M3163" t="s">
        <v>5707</v>
      </c>
      <c r="N3163" t="s">
        <v>7717</v>
      </c>
      <c r="O3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Sie)KeyPerfektKey</v>
      </c>
      <c r="P3163">
        <v>3162</v>
      </c>
    </row>
    <row r="3164" spans="1:16">
      <c r="A3164" t="s">
        <v>8089</v>
      </c>
      <c r="B3164" t="s">
        <v>10605</v>
      </c>
      <c r="C3164" t="b">
        <f>COUNTIF(Table_Beispiel[relWort], Table_Nomen[[#This Row],[wortKey]]) &gt; 0</f>
        <v>0</v>
      </c>
      <c r="F3164" t="str">
        <f t="shared" si="42"/>
        <v/>
      </c>
      <c r="J3164" t="s">
        <v>5403</v>
      </c>
      <c r="K3164" t="s">
        <v>5418</v>
      </c>
      <c r="L3164" t="s">
        <v>46</v>
      </c>
      <c r="M3164" t="s">
        <v>5707</v>
      </c>
      <c r="N3164" t="s">
        <v>7717</v>
      </c>
      <c r="O3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Sie)KeyPerfektKey</v>
      </c>
      <c r="P3164">
        <v>3163</v>
      </c>
    </row>
    <row r="3165" spans="1:16">
      <c r="A3165" t="s">
        <v>8090</v>
      </c>
      <c r="B3165" t="s">
        <v>10606</v>
      </c>
      <c r="C3165" t="b">
        <f>COUNTIF(Table_Beispiel[relWort], Table_Nomen[[#This Row],[wortKey]]) &gt; 0</f>
        <v>0</v>
      </c>
      <c r="F3165" t="str">
        <f t="shared" si="42"/>
        <v/>
      </c>
      <c r="J3165" t="s">
        <v>5403</v>
      </c>
      <c r="K3165" t="s">
        <v>5419</v>
      </c>
      <c r="L3165" t="s">
        <v>46</v>
      </c>
      <c r="M3165" t="s">
        <v>5707</v>
      </c>
      <c r="N3165" t="s">
        <v>7717</v>
      </c>
      <c r="O3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Sie)KeyPerfektKey</v>
      </c>
      <c r="P3165">
        <v>3164</v>
      </c>
    </row>
    <row r="3166" spans="1:16">
      <c r="A3166" t="s">
        <v>8091</v>
      </c>
      <c r="B3166" t="s">
        <v>10607</v>
      </c>
      <c r="C3166" t="b">
        <f>COUNTIF(Table_Beispiel[relWort], Table_Nomen[[#This Row],[wortKey]]) &gt; 0</f>
        <v>0</v>
      </c>
      <c r="F3166" t="str">
        <f t="shared" si="42"/>
        <v/>
      </c>
      <c r="J3166" t="s">
        <v>5403</v>
      </c>
      <c r="K3166" t="s">
        <v>5420</v>
      </c>
      <c r="L3166" t="s">
        <v>46</v>
      </c>
      <c r="M3166" t="s">
        <v>5707</v>
      </c>
      <c r="N3166" t="s">
        <v>7717</v>
      </c>
      <c r="O3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Sie)KeyPerfektKey</v>
      </c>
      <c r="P3166">
        <v>3165</v>
      </c>
    </row>
    <row r="3167" spans="1:16">
      <c r="A3167" t="s">
        <v>8092</v>
      </c>
      <c r="B3167" t="s">
        <v>10608</v>
      </c>
      <c r="C3167" t="b">
        <f>COUNTIF(Table_Beispiel[relWort], Table_Nomen[[#This Row],[wortKey]]) &gt; 0</f>
        <v>0</v>
      </c>
      <c r="F3167" t="str">
        <f t="shared" si="42"/>
        <v/>
      </c>
      <c r="J3167" t="s">
        <v>5403</v>
      </c>
      <c r="K3167" t="s">
        <v>5421</v>
      </c>
      <c r="L3167" t="s">
        <v>46</v>
      </c>
      <c r="M3167" t="s">
        <v>5707</v>
      </c>
      <c r="N3167" t="s">
        <v>7717</v>
      </c>
      <c r="O3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Sie)KeyPerfektKey</v>
      </c>
      <c r="P3167">
        <v>3166</v>
      </c>
    </row>
    <row r="3168" spans="1:16">
      <c r="A3168" t="s">
        <v>8093</v>
      </c>
      <c r="B3168" t="s">
        <v>10609</v>
      </c>
      <c r="C3168" t="b">
        <f>COUNTIF(Table_Beispiel[relWort], Table_Nomen[[#This Row],[wortKey]]) &gt; 0</f>
        <v>0</v>
      </c>
      <c r="F3168" t="str">
        <f t="shared" si="42"/>
        <v/>
      </c>
      <c r="J3168" t="s">
        <v>5403</v>
      </c>
      <c r="K3168" t="s">
        <v>5422</v>
      </c>
      <c r="L3168" t="s">
        <v>46</v>
      </c>
      <c r="M3168" t="s">
        <v>5707</v>
      </c>
      <c r="N3168" t="s">
        <v>7717</v>
      </c>
      <c r="O3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Sie)KeyPerfektKey</v>
      </c>
      <c r="P3168">
        <v>3167</v>
      </c>
    </row>
    <row r="3169" spans="1:16">
      <c r="A3169" t="s">
        <v>8094</v>
      </c>
      <c r="B3169" t="s">
        <v>10610</v>
      </c>
      <c r="C3169" t="b">
        <f>COUNTIF(Table_Beispiel[relWort], Table_Nomen[[#This Row],[wortKey]]) &gt; 0</f>
        <v>0</v>
      </c>
      <c r="F3169" t="str">
        <f t="shared" si="42"/>
        <v/>
      </c>
      <c r="J3169" t="s">
        <v>5403</v>
      </c>
      <c r="K3169" t="s">
        <v>5423</v>
      </c>
      <c r="L3169" t="s">
        <v>46</v>
      </c>
      <c r="M3169" t="s">
        <v>5707</v>
      </c>
      <c r="N3169" t="s">
        <v>7717</v>
      </c>
      <c r="O3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Sie)KeyPerfektKey</v>
      </c>
      <c r="P3169">
        <v>3168</v>
      </c>
    </row>
    <row r="3170" spans="1:16">
      <c r="A3170" t="s">
        <v>8095</v>
      </c>
      <c r="B3170" t="s">
        <v>10611</v>
      </c>
      <c r="C3170" t="b">
        <f>COUNTIF(Table_Beispiel[relWort], Table_Nomen[[#This Row],[wortKey]]) &gt; 0</f>
        <v>0</v>
      </c>
      <c r="F3170" t="str">
        <f t="shared" si="42"/>
        <v/>
      </c>
      <c r="J3170" t="s">
        <v>5403</v>
      </c>
      <c r="K3170" t="s">
        <v>5424</v>
      </c>
      <c r="L3170" t="s">
        <v>46</v>
      </c>
      <c r="M3170" t="s">
        <v>5707</v>
      </c>
      <c r="N3170" t="s">
        <v>7717</v>
      </c>
      <c r="O3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Sie)KeyPerfektKey</v>
      </c>
      <c r="P3170">
        <v>3169</v>
      </c>
    </row>
    <row r="3171" spans="1:16">
      <c r="A3171" t="s">
        <v>8096</v>
      </c>
      <c r="B3171" t="s">
        <v>10612</v>
      </c>
      <c r="C3171" t="b">
        <f>COUNTIF(Table_Beispiel[relWort], Table_Nomen[[#This Row],[wortKey]]) &gt; 0</f>
        <v>0</v>
      </c>
      <c r="F3171" t="str">
        <f t="shared" si="42"/>
        <v/>
      </c>
      <c r="J3171" t="s">
        <v>5403</v>
      </c>
      <c r="K3171" t="s">
        <v>5425</v>
      </c>
      <c r="L3171" t="s">
        <v>46</v>
      </c>
      <c r="M3171" t="s">
        <v>5707</v>
      </c>
      <c r="N3171" t="s">
        <v>7717</v>
      </c>
      <c r="O3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Sie)KeyPerfektKey</v>
      </c>
      <c r="P3171">
        <v>3170</v>
      </c>
    </row>
    <row r="3172" spans="1:16">
      <c r="A3172" t="s">
        <v>8097</v>
      </c>
      <c r="B3172" t="s">
        <v>10613</v>
      </c>
      <c r="C3172" t="b">
        <f>COUNTIF(Table_Beispiel[relWort], Table_Nomen[[#This Row],[wortKey]]) &gt; 0</f>
        <v>0</v>
      </c>
      <c r="F3172" t="str">
        <f t="shared" si="42"/>
        <v/>
      </c>
      <c r="J3172" t="s">
        <v>5403</v>
      </c>
      <c r="K3172" t="s">
        <v>5426</v>
      </c>
      <c r="L3172" t="s">
        <v>46</v>
      </c>
      <c r="M3172" t="s">
        <v>5707</v>
      </c>
      <c r="N3172" t="s">
        <v>7717</v>
      </c>
      <c r="O3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Sie)KeyPerfektKey</v>
      </c>
      <c r="P3172">
        <v>3171</v>
      </c>
    </row>
    <row r="3173" spans="1:16">
      <c r="A3173" t="s">
        <v>8098</v>
      </c>
      <c r="B3173" t="s">
        <v>10614</v>
      </c>
      <c r="C3173" t="b">
        <f>COUNTIF(Table_Beispiel[relWort], Table_Nomen[[#This Row],[wortKey]]) &gt; 0</f>
        <v>0</v>
      </c>
      <c r="F3173" t="str">
        <f t="shared" si="42"/>
        <v/>
      </c>
      <c r="J3173" t="s">
        <v>5403</v>
      </c>
      <c r="K3173" t="s">
        <v>5427</v>
      </c>
      <c r="L3173" t="s">
        <v>46</v>
      </c>
      <c r="M3173" t="s">
        <v>5707</v>
      </c>
      <c r="N3173" t="s">
        <v>7717</v>
      </c>
      <c r="O3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Sie)KeyPerfektKey</v>
      </c>
      <c r="P3173">
        <v>3172</v>
      </c>
    </row>
    <row r="3174" spans="1:16">
      <c r="A3174" t="s">
        <v>8099</v>
      </c>
      <c r="B3174" t="s">
        <v>10600</v>
      </c>
      <c r="C3174" t="b">
        <f>COUNTIF(Table_Beispiel[relWort], Table_Nomen[[#This Row],[wortKey]]) &gt; 0</f>
        <v>0</v>
      </c>
      <c r="F3174" t="str">
        <f t="shared" si="42"/>
        <v/>
      </c>
      <c r="J3174" t="s">
        <v>5403</v>
      </c>
      <c r="K3174" t="s">
        <v>5428</v>
      </c>
      <c r="L3174" t="s">
        <v>46</v>
      </c>
      <c r="M3174" t="s">
        <v>5707</v>
      </c>
      <c r="N3174" t="s">
        <v>7717</v>
      </c>
      <c r="O3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Sie)KeyPerfektKey</v>
      </c>
      <c r="P3174">
        <v>3173</v>
      </c>
    </row>
    <row r="3175" spans="1:16">
      <c r="A3175" t="s">
        <v>8100</v>
      </c>
      <c r="B3175" t="s">
        <v>10615</v>
      </c>
      <c r="C3175" t="b">
        <f>COUNTIF(Table_Beispiel[relWort], Table_Nomen[[#This Row],[wortKey]]) &gt; 0</f>
        <v>0</v>
      </c>
      <c r="F3175" t="str">
        <f t="shared" si="42"/>
        <v/>
      </c>
      <c r="J3175" t="s">
        <v>5403</v>
      </c>
      <c r="K3175" t="s">
        <v>5429</v>
      </c>
      <c r="L3175" t="s">
        <v>46</v>
      </c>
      <c r="M3175" t="s">
        <v>5707</v>
      </c>
      <c r="N3175" t="s">
        <v>7717</v>
      </c>
      <c r="O3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Sie)KeyPerfektKey</v>
      </c>
      <c r="P3175">
        <v>3174</v>
      </c>
    </row>
    <row r="3176" spans="1:16">
      <c r="A3176" t="s">
        <v>8101</v>
      </c>
      <c r="B3176" t="s">
        <v>10616</v>
      </c>
      <c r="C3176" t="b">
        <f>COUNTIF(Table_Beispiel[relWort], Table_Nomen[[#This Row],[wortKey]]) &gt; 0</f>
        <v>0</v>
      </c>
      <c r="F3176" t="str">
        <f t="shared" si="42"/>
        <v/>
      </c>
      <c r="J3176" t="s">
        <v>5403</v>
      </c>
      <c r="K3176" t="s">
        <v>5430</v>
      </c>
      <c r="L3176" t="s">
        <v>46</v>
      </c>
      <c r="M3176" t="s">
        <v>5707</v>
      </c>
      <c r="N3176" t="s">
        <v>7717</v>
      </c>
      <c r="O3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Sie)KeyPerfektKey</v>
      </c>
      <c r="P3176">
        <v>3175</v>
      </c>
    </row>
    <row r="3177" spans="1:16">
      <c r="A3177" t="s">
        <v>8102</v>
      </c>
      <c r="B3177" t="s">
        <v>10617</v>
      </c>
      <c r="C3177" t="b">
        <f>COUNTIF(Table_Beispiel[relWort], Table_Nomen[[#This Row],[wortKey]]) &gt; 0</f>
        <v>0</v>
      </c>
      <c r="F3177" t="str">
        <f t="shared" si="42"/>
        <v/>
      </c>
      <c r="J3177" t="s">
        <v>5403</v>
      </c>
      <c r="K3177" t="s">
        <v>5431</v>
      </c>
      <c r="L3177" t="s">
        <v>46</v>
      </c>
      <c r="M3177" t="s">
        <v>5707</v>
      </c>
      <c r="N3177" t="s">
        <v>7717</v>
      </c>
      <c r="O3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Sie)KeyPerfektKey</v>
      </c>
      <c r="P3177">
        <v>3176</v>
      </c>
    </row>
    <row r="3178" spans="1:16">
      <c r="A3178" t="s">
        <v>8103</v>
      </c>
      <c r="B3178" t="s">
        <v>10618</v>
      </c>
      <c r="C3178" t="b">
        <f>COUNTIF(Table_Beispiel[relWort], Table_Nomen[[#This Row],[wortKey]]) &gt; 0</f>
        <v>0</v>
      </c>
      <c r="F3178" t="str">
        <f t="shared" si="42"/>
        <v/>
      </c>
      <c r="J3178" t="s">
        <v>5403</v>
      </c>
      <c r="K3178" t="s">
        <v>5432</v>
      </c>
      <c r="L3178" t="s">
        <v>46</v>
      </c>
      <c r="M3178" t="s">
        <v>5707</v>
      </c>
      <c r="N3178" t="s">
        <v>7717</v>
      </c>
      <c r="O3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Sie)KeyPerfektKey</v>
      </c>
      <c r="P3178">
        <v>3177</v>
      </c>
    </row>
    <row r="3179" spans="1:16">
      <c r="A3179" t="s">
        <v>8104</v>
      </c>
      <c r="B3179" t="s">
        <v>10619</v>
      </c>
      <c r="C3179" t="b">
        <f>COUNTIF(Table_Beispiel[relWort], Table_Nomen[[#This Row],[wortKey]]) &gt; 0</f>
        <v>0</v>
      </c>
      <c r="F3179" t="str">
        <f t="shared" si="42"/>
        <v/>
      </c>
      <c r="J3179" t="s">
        <v>5403</v>
      </c>
      <c r="K3179" t="s">
        <v>5433</v>
      </c>
      <c r="L3179" t="s">
        <v>46</v>
      </c>
      <c r="M3179" t="s">
        <v>5707</v>
      </c>
      <c r="N3179" t="s">
        <v>7717</v>
      </c>
      <c r="O3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Sie)KeyPerfektKey</v>
      </c>
      <c r="P3179">
        <v>3178</v>
      </c>
    </row>
    <row r="3180" spans="1:16">
      <c r="A3180" t="s">
        <v>8105</v>
      </c>
      <c r="B3180" t="s">
        <v>10620</v>
      </c>
      <c r="C3180" t="b">
        <f>COUNTIF(Table_Beispiel[relWort], Table_Nomen[[#This Row],[wortKey]]) &gt; 0</f>
        <v>0</v>
      </c>
      <c r="F3180" t="str">
        <f t="shared" si="42"/>
        <v/>
      </c>
      <c r="J3180" t="s">
        <v>5403</v>
      </c>
      <c r="K3180" t="s">
        <v>5434</v>
      </c>
      <c r="L3180" t="s">
        <v>46</v>
      </c>
      <c r="M3180" t="s">
        <v>5707</v>
      </c>
      <c r="N3180" t="s">
        <v>7717</v>
      </c>
      <c r="O3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Sie)KeyPerfektKey</v>
      </c>
      <c r="P3180">
        <v>3179</v>
      </c>
    </row>
    <row r="3181" spans="1:16">
      <c r="A3181" t="s">
        <v>8106</v>
      </c>
      <c r="B3181" t="s">
        <v>10621</v>
      </c>
      <c r="C3181" t="b">
        <f>COUNTIF(Table_Beispiel[relWort], Table_Nomen[[#This Row],[wortKey]]) &gt; 0</f>
        <v>0</v>
      </c>
      <c r="F3181" t="str">
        <f t="shared" si="42"/>
        <v/>
      </c>
      <c r="J3181" t="s">
        <v>5403</v>
      </c>
      <c r="K3181" t="s">
        <v>5435</v>
      </c>
      <c r="L3181" t="s">
        <v>46</v>
      </c>
      <c r="M3181" t="s">
        <v>5707</v>
      </c>
      <c r="N3181" t="s">
        <v>7717</v>
      </c>
      <c r="O3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Sie)KeyPerfektKey</v>
      </c>
      <c r="P3181">
        <v>3180</v>
      </c>
    </row>
    <row r="3182" spans="1:16">
      <c r="A3182" t="s">
        <v>8107</v>
      </c>
      <c r="B3182" t="s">
        <v>10622</v>
      </c>
      <c r="C3182" t="b">
        <f>COUNTIF(Table_Beispiel[relWort], Table_Nomen[[#This Row],[wortKey]]) &gt; 0</f>
        <v>0</v>
      </c>
      <c r="F3182" t="str">
        <f t="shared" si="42"/>
        <v/>
      </c>
      <c r="J3182" t="s">
        <v>5403</v>
      </c>
      <c r="K3182" t="s">
        <v>5436</v>
      </c>
      <c r="L3182" t="s">
        <v>46</v>
      </c>
      <c r="M3182" t="s">
        <v>5707</v>
      </c>
      <c r="N3182" t="s">
        <v>7717</v>
      </c>
      <c r="O3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Sie)KeyPerfektKey</v>
      </c>
      <c r="P3182">
        <v>3181</v>
      </c>
    </row>
    <row r="3183" spans="1:16">
      <c r="A3183" t="s">
        <v>8108</v>
      </c>
      <c r="B3183" t="s">
        <v>10623</v>
      </c>
      <c r="C3183" t="b">
        <f>COUNTIF(Table_Beispiel[relWort], Table_Nomen[[#This Row],[wortKey]]) &gt; 0</f>
        <v>0</v>
      </c>
      <c r="F3183" t="str">
        <f t="shared" si="42"/>
        <v/>
      </c>
      <c r="J3183" t="s">
        <v>5403</v>
      </c>
      <c r="K3183" t="s">
        <v>5437</v>
      </c>
      <c r="L3183" t="s">
        <v>46</v>
      </c>
      <c r="M3183" t="s">
        <v>5707</v>
      </c>
      <c r="N3183" t="s">
        <v>7717</v>
      </c>
      <c r="O3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Sie)KeyPerfektKey</v>
      </c>
      <c r="P3183">
        <v>3182</v>
      </c>
    </row>
    <row r="3184" spans="1:16">
      <c r="A3184" t="s">
        <v>8109</v>
      </c>
      <c r="B3184" t="s">
        <v>10624</v>
      </c>
      <c r="C3184" t="b">
        <f>COUNTIF(Table_Beispiel[relWort], Table_Nomen[[#This Row],[wortKey]]) &gt; 0</f>
        <v>0</v>
      </c>
      <c r="F3184" t="str">
        <f t="shared" si="42"/>
        <v/>
      </c>
      <c r="J3184" t="s">
        <v>5403</v>
      </c>
      <c r="K3184" t="s">
        <v>5438</v>
      </c>
      <c r="L3184" t="s">
        <v>46</v>
      </c>
      <c r="M3184" t="s">
        <v>5707</v>
      </c>
      <c r="N3184" t="s">
        <v>7717</v>
      </c>
      <c r="O3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Sie)KeyPerfektKey</v>
      </c>
      <c r="P3184">
        <v>3183</v>
      </c>
    </row>
    <row r="3185" spans="1:16">
      <c r="A3185" t="s">
        <v>8110</v>
      </c>
      <c r="B3185" t="s">
        <v>10625</v>
      </c>
      <c r="C3185" t="b">
        <f>COUNTIF(Table_Beispiel[relWort], Table_Nomen[[#This Row],[wortKey]]) &gt; 0</f>
        <v>0</v>
      </c>
      <c r="F3185" t="str">
        <f t="shared" si="42"/>
        <v/>
      </c>
      <c r="J3185" t="s">
        <v>5403</v>
      </c>
      <c r="K3185" t="s">
        <v>5439</v>
      </c>
      <c r="L3185" t="s">
        <v>46</v>
      </c>
      <c r="M3185" t="s">
        <v>5707</v>
      </c>
      <c r="N3185" t="s">
        <v>7717</v>
      </c>
      <c r="O3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Sie)KeyPerfektKey</v>
      </c>
      <c r="P3185">
        <v>3184</v>
      </c>
    </row>
    <row r="3186" spans="1:16">
      <c r="A3186" t="s">
        <v>8111</v>
      </c>
      <c r="B3186" t="s">
        <v>10626</v>
      </c>
      <c r="C3186" t="b">
        <f>COUNTIF(Table_Beispiel[relWort], Table_Nomen[[#This Row],[wortKey]]) &gt; 0</f>
        <v>0</v>
      </c>
      <c r="F3186" t="str">
        <f t="shared" si="42"/>
        <v/>
      </c>
      <c r="J3186" t="s">
        <v>5403</v>
      </c>
      <c r="K3186" t="s">
        <v>5440</v>
      </c>
      <c r="L3186" t="s">
        <v>46</v>
      </c>
      <c r="M3186" t="s">
        <v>5707</v>
      </c>
      <c r="N3186" t="s">
        <v>7717</v>
      </c>
      <c r="O3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Sie)KeyPerfektKey</v>
      </c>
      <c r="P3186">
        <v>3185</v>
      </c>
    </row>
    <row r="3187" spans="1:16">
      <c r="A3187" t="s">
        <v>8112</v>
      </c>
      <c r="B3187" t="s">
        <v>10627</v>
      </c>
      <c r="C3187" t="b">
        <f>COUNTIF(Table_Beispiel[relWort], Table_Nomen[[#This Row],[wortKey]]) &gt; 0</f>
        <v>0</v>
      </c>
      <c r="F3187" t="str">
        <f t="shared" si="42"/>
        <v/>
      </c>
      <c r="J3187" t="s">
        <v>5403</v>
      </c>
      <c r="K3187" t="s">
        <v>5441</v>
      </c>
      <c r="L3187" t="s">
        <v>46</v>
      </c>
      <c r="M3187" t="s">
        <v>5707</v>
      </c>
      <c r="N3187" t="s">
        <v>7717</v>
      </c>
      <c r="O3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Sie)KeyPerfektKey</v>
      </c>
      <c r="P3187">
        <v>3186</v>
      </c>
    </row>
    <row r="3188" spans="1:16">
      <c r="A3188" t="s">
        <v>8113</v>
      </c>
      <c r="B3188" t="s">
        <v>10605</v>
      </c>
      <c r="C3188" t="b">
        <f>COUNTIF(Table_Beispiel[relWort], Table_Nomen[[#This Row],[wortKey]]) &gt; 0</f>
        <v>0</v>
      </c>
      <c r="F3188" t="str">
        <f t="shared" si="42"/>
        <v/>
      </c>
      <c r="J3188" t="s">
        <v>5403</v>
      </c>
      <c r="K3188" t="s">
        <v>5442</v>
      </c>
      <c r="L3188" t="s">
        <v>46</v>
      </c>
      <c r="M3188" t="s">
        <v>5707</v>
      </c>
      <c r="N3188" t="s">
        <v>7717</v>
      </c>
      <c r="O3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Sie)KeyPerfektKey</v>
      </c>
      <c r="P3188">
        <v>3187</v>
      </c>
    </row>
    <row r="3189" spans="1:16">
      <c r="A3189" t="s">
        <v>8114</v>
      </c>
      <c r="B3189" t="s">
        <v>10628</v>
      </c>
      <c r="C3189" t="b">
        <f>COUNTIF(Table_Beispiel[relWort], Table_Nomen[[#This Row],[wortKey]]) &gt; 0</f>
        <v>0</v>
      </c>
      <c r="F3189" t="str">
        <f t="shared" si="42"/>
        <v/>
      </c>
      <c r="J3189" t="s">
        <v>5403</v>
      </c>
      <c r="K3189" t="s">
        <v>5443</v>
      </c>
      <c r="L3189" t="s">
        <v>46</v>
      </c>
      <c r="M3189" t="s">
        <v>5707</v>
      </c>
      <c r="N3189" t="s">
        <v>7717</v>
      </c>
      <c r="O3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Sie)KeyPerfektKey</v>
      </c>
      <c r="P3189">
        <v>3188</v>
      </c>
    </row>
    <row r="3190" spans="1:16">
      <c r="A3190" t="s">
        <v>8115</v>
      </c>
      <c r="B3190" t="s">
        <v>10629</v>
      </c>
      <c r="C3190" t="b">
        <f>COUNTIF(Table_Beispiel[relWort], Table_Nomen[[#This Row],[wortKey]]) &gt; 0</f>
        <v>0</v>
      </c>
      <c r="F3190" t="str">
        <f t="shared" si="42"/>
        <v/>
      </c>
      <c r="J3190" t="s">
        <v>5403</v>
      </c>
      <c r="K3190" t="s">
        <v>5444</v>
      </c>
      <c r="L3190" t="s">
        <v>46</v>
      </c>
      <c r="M3190" t="s">
        <v>5707</v>
      </c>
      <c r="N3190" t="s">
        <v>7717</v>
      </c>
      <c r="O3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Sie)KeyPerfektKey</v>
      </c>
      <c r="P3190">
        <v>3189</v>
      </c>
    </row>
    <row r="3191" spans="1:16">
      <c r="A3191" t="s">
        <v>8116</v>
      </c>
      <c r="B3191" t="s">
        <v>10630</v>
      </c>
      <c r="C3191" t="b">
        <f>COUNTIF(Table_Beispiel[relWort], Table_Nomen[[#This Row],[wortKey]]) &gt; 0</f>
        <v>0</v>
      </c>
      <c r="F3191" t="str">
        <f t="shared" si="42"/>
        <v/>
      </c>
      <c r="J3191" t="s">
        <v>5403</v>
      </c>
      <c r="K3191" t="s">
        <v>5445</v>
      </c>
      <c r="L3191" t="s">
        <v>46</v>
      </c>
      <c r="M3191" t="s">
        <v>5707</v>
      </c>
      <c r="N3191" t="s">
        <v>7717</v>
      </c>
      <c r="O3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Sie)KeyPerfektKey</v>
      </c>
      <c r="P3191">
        <v>3190</v>
      </c>
    </row>
    <row r="3192" spans="1:16">
      <c r="A3192" t="s">
        <v>8117</v>
      </c>
      <c r="B3192" t="s">
        <v>10631</v>
      </c>
      <c r="C3192" t="b">
        <f>COUNTIF(Table_Beispiel[relWort], Table_Nomen[[#This Row],[wortKey]]) &gt; 0</f>
        <v>0</v>
      </c>
      <c r="F3192" t="str">
        <f t="shared" si="42"/>
        <v/>
      </c>
      <c r="J3192" t="s">
        <v>5403</v>
      </c>
      <c r="K3192" t="s">
        <v>5446</v>
      </c>
      <c r="L3192" t="s">
        <v>46</v>
      </c>
      <c r="M3192" t="s">
        <v>5707</v>
      </c>
      <c r="N3192" t="s">
        <v>7717</v>
      </c>
      <c r="O3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Sie)KeyPerfektKey</v>
      </c>
      <c r="P3192">
        <v>3191</v>
      </c>
    </row>
    <row r="3193" spans="1:16">
      <c r="A3193" t="s">
        <v>8118</v>
      </c>
      <c r="B3193" t="s">
        <v>10632</v>
      </c>
      <c r="C3193" t="b">
        <f>COUNTIF(Table_Beispiel[relWort], Table_Nomen[[#This Row],[wortKey]]) &gt; 0</f>
        <v>0</v>
      </c>
      <c r="F3193" t="str">
        <f t="shared" si="42"/>
        <v/>
      </c>
      <c r="J3193" t="s">
        <v>5403</v>
      </c>
      <c r="K3193" t="s">
        <v>5447</v>
      </c>
      <c r="L3193" t="s">
        <v>46</v>
      </c>
      <c r="M3193" t="s">
        <v>5707</v>
      </c>
      <c r="N3193" t="s">
        <v>7717</v>
      </c>
      <c r="O3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Sie)KeyPerfektKey</v>
      </c>
      <c r="P3193">
        <v>3192</v>
      </c>
    </row>
    <row r="3194" spans="1:16">
      <c r="A3194" t="s">
        <v>8119</v>
      </c>
      <c r="B3194" t="s">
        <v>10657</v>
      </c>
      <c r="C3194" t="b">
        <f>COUNTIF(Table_Beispiel[relWort], Table_Nomen[[#This Row],[wortKey]]) &gt; 0</f>
        <v>0</v>
      </c>
      <c r="F3194" t="str">
        <f t="shared" si="42"/>
        <v/>
      </c>
      <c r="J3194" t="s">
        <v>5403</v>
      </c>
      <c r="K3194" t="s">
        <v>5448</v>
      </c>
      <c r="L3194" t="s">
        <v>46</v>
      </c>
      <c r="M3194" t="s">
        <v>5707</v>
      </c>
      <c r="N3194" t="s">
        <v>7717</v>
      </c>
      <c r="O3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Sie)KeyPerfektKey</v>
      </c>
      <c r="P3194">
        <v>3193</v>
      </c>
    </row>
    <row r="3195" spans="1:16">
      <c r="A3195" t="s">
        <v>8120</v>
      </c>
      <c r="B3195" t="s">
        <v>10634</v>
      </c>
      <c r="C3195" t="b">
        <f>COUNTIF(Table_Beispiel[relWort], Table_Nomen[[#This Row],[wortKey]]) &gt; 0</f>
        <v>0</v>
      </c>
      <c r="F3195" t="str">
        <f t="shared" si="42"/>
        <v/>
      </c>
      <c r="J3195" t="s">
        <v>5403</v>
      </c>
      <c r="K3195" t="s">
        <v>5449</v>
      </c>
      <c r="L3195" t="s">
        <v>46</v>
      </c>
      <c r="M3195" t="s">
        <v>5707</v>
      </c>
      <c r="N3195" t="s">
        <v>7717</v>
      </c>
      <c r="O3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Sie)KeyPerfektKey</v>
      </c>
      <c r="P3195">
        <v>3194</v>
      </c>
    </row>
    <row r="3196" spans="1:16">
      <c r="A3196" t="s">
        <v>8121</v>
      </c>
      <c r="B3196" t="s">
        <v>10635</v>
      </c>
      <c r="C3196" t="b">
        <f>COUNTIF(Table_Beispiel[relWort], Table_Nomen[[#This Row],[wortKey]]) &gt; 0</f>
        <v>0</v>
      </c>
      <c r="F3196" t="str">
        <f t="shared" si="42"/>
        <v/>
      </c>
      <c r="J3196" t="s">
        <v>5403</v>
      </c>
      <c r="K3196" t="s">
        <v>5450</v>
      </c>
      <c r="L3196" t="s">
        <v>46</v>
      </c>
      <c r="M3196" t="s">
        <v>5707</v>
      </c>
      <c r="N3196" t="s">
        <v>7717</v>
      </c>
      <c r="O3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Sie)KeyPerfektKey</v>
      </c>
      <c r="P3196">
        <v>3195</v>
      </c>
    </row>
    <row r="3197" spans="1:16">
      <c r="A3197" t="s">
        <v>8122</v>
      </c>
      <c r="B3197" t="s">
        <v>10636</v>
      </c>
      <c r="C3197" t="b">
        <f>COUNTIF(Table_Beispiel[relWort], Table_Nomen[[#This Row],[wortKey]]) &gt; 0</f>
        <v>0</v>
      </c>
      <c r="F3197" t="str">
        <f t="shared" si="42"/>
        <v/>
      </c>
      <c r="J3197" t="s">
        <v>5403</v>
      </c>
      <c r="K3197" t="s">
        <v>5451</v>
      </c>
      <c r="L3197" t="s">
        <v>46</v>
      </c>
      <c r="M3197" t="s">
        <v>5707</v>
      </c>
      <c r="N3197" t="s">
        <v>7717</v>
      </c>
      <c r="O3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Sie)KeyPerfektKey</v>
      </c>
      <c r="P3197">
        <v>3196</v>
      </c>
    </row>
    <row r="3198" spans="1:16">
      <c r="A3198" t="s">
        <v>8123</v>
      </c>
      <c r="B3198" t="s">
        <v>10637</v>
      </c>
      <c r="C3198" t="b">
        <f>COUNTIF(Table_Beispiel[relWort], Table_Nomen[[#This Row],[wortKey]]) &gt; 0</f>
        <v>0</v>
      </c>
      <c r="F3198" t="str">
        <f t="shared" si="42"/>
        <v/>
      </c>
      <c r="J3198" t="s">
        <v>5403</v>
      </c>
      <c r="K3198" t="s">
        <v>5452</v>
      </c>
      <c r="L3198" t="s">
        <v>46</v>
      </c>
      <c r="M3198" t="s">
        <v>5707</v>
      </c>
      <c r="N3198" t="s">
        <v>7717</v>
      </c>
      <c r="O3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Sie)KeyPerfektKey</v>
      </c>
      <c r="P3198">
        <v>3197</v>
      </c>
    </row>
    <row r="3199" spans="1:16">
      <c r="A3199" t="s">
        <v>8124</v>
      </c>
      <c r="B3199" t="s">
        <v>10638</v>
      </c>
      <c r="C3199" t="b">
        <f>COUNTIF(Table_Beispiel[relWort], Table_Nomen[[#This Row],[wortKey]]) &gt; 0</f>
        <v>0</v>
      </c>
      <c r="F3199" t="str">
        <f t="shared" si="42"/>
        <v/>
      </c>
      <c r="J3199" t="s">
        <v>5403</v>
      </c>
      <c r="K3199" t="s">
        <v>5453</v>
      </c>
      <c r="L3199" t="s">
        <v>46</v>
      </c>
      <c r="M3199" t="s">
        <v>5707</v>
      </c>
      <c r="N3199" t="s">
        <v>7717</v>
      </c>
      <c r="O3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Sie)KeyPerfektKey</v>
      </c>
      <c r="P3199">
        <v>3198</v>
      </c>
    </row>
    <row r="3200" spans="1:16">
      <c r="A3200" t="s">
        <v>8125</v>
      </c>
      <c r="B3200" t="s">
        <v>10639</v>
      </c>
      <c r="C3200" t="b">
        <f>COUNTIF(Table_Beispiel[relWort], Table_Nomen[[#This Row],[wortKey]]) &gt; 0</f>
        <v>0</v>
      </c>
      <c r="F3200" t="str">
        <f t="shared" si="42"/>
        <v/>
      </c>
      <c r="J3200" t="s">
        <v>5403</v>
      </c>
      <c r="K3200" t="s">
        <v>5454</v>
      </c>
      <c r="L3200" t="s">
        <v>46</v>
      </c>
      <c r="M3200" t="s">
        <v>5707</v>
      </c>
      <c r="N3200" t="s">
        <v>7717</v>
      </c>
      <c r="O3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Sie)KeyPerfektKey</v>
      </c>
      <c r="P3200">
        <v>3199</v>
      </c>
    </row>
    <row r="3201" spans="1:16">
      <c r="A3201" t="s">
        <v>8126</v>
      </c>
      <c r="B3201" t="s">
        <v>10640</v>
      </c>
      <c r="C3201" t="b">
        <f>COUNTIF(Table_Beispiel[relWort], Table_Nomen[[#This Row],[wortKey]]) &gt; 0</f>
        <v>0</v>
      </c>
      <c r="F3201" t="str">
        <f t="shared" si="42"/>
        <v/>
      </c>
      <c r="J3201" t="s">
        <v>5403</v>
      </c>
      <c r="K3201" t="s">
        <v>5455</v>
      </c>
      <c r="L3201" t="s">
        <v>46</v>
      </c>
      <c r="M3201" t="s">
        <v>5707</v>
      </c>
      <c r="N3201" t="s">
        <v>7717</v>
      </c>
      <c r="O3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Sie)KeyPerfektKey</v>
      </c>
      <c r="P3201">
        <v>3200</v>
      </c>
    </row>
    <row r="3202" spans="1:16">
      <c r="A3202" t="s">
        <v>8127</v>
      </c>
      <c r="B3202" t="s">
        <v>10359</v>
      </c>
      <c r="C3202" t="b">
        <f>COUNTIF(Table_Beispiel[relWort], Table_Nomen[[#This Row],[wortKey]]) &gt; 0</f>
        <v>0</v>
      </c>
      <c r="F3202" t="str">
        <f t="shared" si="42"/>
        <v/>
      </c>
      <c r="J3202" t="s">
        <v>5403</v>
      </c>
      <c r="K3202" t="s">
        <v>5406</v>
      </c>
      <c r="L3202" t="s">
        <v>45</v>
      </c>
      <c r="M3202" t="s">
        <v>5404</v>
      </c>
      <c r="N3202" t="s">
        <v>7718</v>
      </c>
      <c r="O3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wir)KeyPlusquamperfektKey</v>
      </c>
      <c r="P3202">
        <v>3201</v>
      </c>
    </row>
    <row r="3203" spans="1:16">
      <c r="A3203" t="s">
        <v>8128</v>
      </c>
      <c r="B3203" t="s">
        <v>10360</v>
      </c>
      <c r="C3203" t="b">
        <f>COUNTIF(Table_Beispiel[relWort], Table_Nomen[[#This Row],[wortKey]]) &gt; 0</f>
        <v>0</v>
      </c>
      <c r="F3203" t="str">
        <f t="shared" si="42"/>
        <v/>
      </c>
      <c r="J3203" t="s">
        <v>5403</v>
      </c>
      <c r="K3203" t="s">
        <v>5407</v>
      </c>
      <c r="L3203" t="s">
        <v>45</v>
      </c>
      <c r="M3203" t="s">
        <v>5404</v>
      </c>
      <c r="N3203" t="s">
        <v>7718</v>
      </c>
      <c r="O3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wir)KeyPlusquamperfektKey</v>
      </c>
      <c r="P3203">
        <v>3202</v>
      </c>
    </row>
    <row r="3204" spans="1:16">
      <c r="A3204" t="s">
        <v>8129</v>
      </c>
      <c r="B3204" t="s">
        <v>10361</v>
      </c>
      <c r="C3204" t="b">
        <f>COUNTIF(Table_Beispiel[relWort], Table_Nomen[[#This Row],[wortKey]]) &gt; 0</f>
        <v>0</v>
      </c>
      <c r="F3204" t="str">
        <f t="shared" si="42"/>
        <v/>
      </c>
      <c r="J3204" t="s">
        <v>5403</v>
      </c>
      <c r="K3204" t="s">
        <v>5408</v>
      </c>
      <c r="L3204" t="s">
        <v>45</v>
      </c>
      <c r="M3204" t="s">
        <v>5404</v>
      </c>
      <c r="N3204" t="s">
        <v>7718</v>
      </c>
      <c r="O3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wir)KeyPlusquamperfektKey</v>
      </c>
      <c r="P3204">
        <v>3203</v>
      </c>
    </row>
    <row r="3205" spans="1:16">
      <c r="A3205" t="s">
        <v>8130</v>
      </c>
      <c r="B3205" t="s">
        <v>10362</v>
      </c>
      <c r="C3205" t="b">
        <f>COUNTIF(Table_Beispiel[relWort], Table_Nomen[[#This Row],[wortKey]]) &gt; 0</f>
        <v>0</v>
      </c>
      <c r="F3205" t="str">
        <f t="shared" si="42"/>
        <v/>
      </c>
      <c r="J3205" t="s">
        <v>5403</v>
      </c>
      <c r="K3205" t="s">
        <v>5409</v>
      </c>
      <c r="L3205" t="s">
        <v>45</v>
      </c>
      <c r="M3205" t="s">
        <v>5404</v>
      </c>
      <c r="N3205" t="s">
        <v>7718</v>
      </c>
      <c r="O3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wir)KeyPlusquamperfektKey</v>
      </c>
      <c r="P3205">
        <v>3204</v>
      </c>
    </row>
    <row r="3206" spans="1:16">
      <c r="A3206" t="s">
        <v>8131</v>
      </c>
      <c r="B3206" t="s">
        <v>10363</v>
      </c>
      <c r="C3206" t="b">
        <f>COUNTIF(Table_Beispiel[relWort], Table_Nomen[[#This Row],[wortKey]]) &gt; 0</f>
        <v>0</v>
      </c>
      <c r="F3206" t="str">
        <f t="shared" si="42"/>
        <v/>
      </c>
      <c r="J3206" t="s">
        <v>5403</v>
      </c>
      <c r="K3206" t="s">
        <v>5410</v>
      </c>
      <c r="L3206" t="s">
        <v>45</v>
      </c>
      <c r="M3206" t="s">
        <v>5404</v>
      </c>
      <c r="N3206" t="s">
        <v>7718</v>
      </c>
      <c r="O3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wir)KeyPlusquamperfektKey</v>
      </c>
      <c r="P3206">
        <v>3205</v>
      </c>
    </row>
    <row r="3207" spans="1:16">
      <c r="A3207" t="s">
        <v>8132</v>
      </c>
      <c r="B3207" t="s">
        <v>10364</v>
      </c>
      <c r="C3207" t="b">
        <f>COUNTIF(Table_Beispiel[relWort], Table_Nomen[[#This Row],[wortKey]]) &gt; 0</f>
        <v>0</v>
      </c>
      <c r="F3207" t="str">
        <f t="shared" si="42"/>
        <v/>
      </c>
      <c r="J3207" t="s">
        <v>5403</v>
      </c>
      <c r="K3207" t="s">
        <v>5411</v>
      </c>
      <c r="L3207" t="s">
        <v>45</v>
      </c>
      <c r="M3207" t="s">
        <v>5404</v>
      </c>
      <c r="N3207" t="s">
        <v>7718</v>
      </c>
      <c r="O3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wir)KeyPlusquamperfektKey</v>
      </c>
      <c r="P3207">
        <v>3206</v>
      </c>
    </row>
    <row r="3208" spans="1:16">
      <c r="A3208" t="s">
        <v>8133</v>
      </c>
      <c r="B3208" t="s">
        <v>10365</v>
      </c>
      <c r="C3208" t="b">
        <f>COUNTIF(Table_Beispiel[relWort], Table_Nomen[[#This Row],[wortKey]]) &gt; 0</f>
        <v>0</v>
      </c>
      <c r="F3208" t="str">
        <f t="shared" si="42"/>
        <v/>
      </c>
      <c r="J3208" t="s">
        <v>5403</v>
      </c>
      <c r="K3208" t="s">
        <v>5412</v>
      </c>
      <c r="L3208" t="s">
        <v>45</v>
      </c>
      <c r="M3208" t="s">
        <v>5404</v>
      </c>
      <c r="N3208" t="s">
        <v>7718</v>
      </c>
      <c r="O3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wir)KeyPlusquamperfektKey</v>
      </c>
      <c r="P3208">
        <v>3207</v>
      </c>
    </row>
    <row r="3209" spans="1:16">
      <c r="A3209" t="s">
        <v>8134</v>
      </c>
      <c r="B3209" t="s">
        <v>10366</v>
      </c>
      <c r="C3209" t="b">
        <f>COUNTIF(Table_Beispiel[relWort], Table_Nomen[[#This Row],[wortKey]]) &gt; 0</f>
        <v>0</v>
      </c>
      <c r="F3209" t="str">
        <f t="shared" si="42"/>
        <v/>
      </c>
      <c r="J3209" t="s">
        <v>5403</v>
      </c>
      <c r="K3209" t="s">
        <v>5413</v>
      </c>
      <c r="L3209" t="s">
        <v>45</v>
      </c>
      <c r="M3209" t="s">
        <v>5404</v>
      </c>
      <c r="N3209" t="s">
        <v>7718</v>
      </c>
      <c r="O3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wir)KeyPlusquamperfektKey</v>
      </c>
      <c r="P3209">
        <v>3208</v>
      </c>
    </row>
    <row r="3210" spans="1:16">
      <c r="A3210" t="s">
        <v>8135</v>
      </c>
      <c r="B3210" t="s">
        <v>10367</v>
      </c>
      <c r="C3210" t="b">
        <f>COUNTIF(Table_Beispiel[relWort], Table_Nomen[[#This Row],[wortKey]]) &gt; 0</f>
        <v>0</v>
      </c>
      <c r="F3210" t="str">
        <f t="shared" si="42"/>
        <v/>
      </c>
      <c r="J3210" t="s">
        <v>5403</v>
      </c>
      <c r="K3210" t="s">
        <v>5414</v>
      </c>
      <c r="L3210" t="s">
        <v>45</v>
      </c>
      <c r="M3210" t="s">
        <v>5404</v>
      </c>
      <c r="N3210" t="s">
        <v>7718</v>
      </c>
      <c r="O3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wir)KeyPlusquamperfektKey</v>
      </c>
      <c r="P3210">
        <v>3209</v>
      </c>
    </row>
    <row r="3211" spans="1:16">
      <c r="A3211" t="s">
        <v>8136</v>
      </c>
      <c r="B3211" t="s">
        <v>10363</v>
      </c>
      <c r="C3211" t="b">
        <f>COUNTIF(Table_Beispiel[relWort], Table_Nomen[[#This Row],[wortKey]]) &gt; 0</f>
        <v>0</v>
      </c>
      <c r="F3211" t="str">
        <f t="shared" si="42"/>
        <v/>
      </c>
      <c r="J3211" t="s">
        <v>5403</v>
      </c>
      <c r="K3211" t="s">
        <v>5415</v>
      </c>
      <c r="L3211" t="s">
        <v>45</v>
      </c>
      <c r="M3211" t="s">
        <v>5404</v>
      </c>
      <c r="N3211" t="s">
        <v>7718</v>
      </c>
      <c r="O3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wir)KeyPlusquamperfektKey</v>
      </c>
      <c r="P3211">
        <v>3210</v>
      </c>
    </row>
    <row r="3212" spans="1:16">
      <c r="A3212" t="s">
        <v>8137</v>
      </c>
      <c r="B3212" t="s">
        <v>10368</v>
      </c>
      <c r="C3212" t="b">
        <f>COUNTIF(Table_Beispiel[relWort], Table_Nomen[[#This Row],[wortKey]]) &gt; 0</f>
        <v>0</v>
      </c>
      <c r="F3212" t="str">
        <f t="shared" si="42"/>
        <v/>
      </c>
      <c r="J3212" t="s">
        <v>5403</v>
      </c>
      <c r="K3212" t="s">
        <v>5416</v>
      </c>
      <c r="L3212" t="s">
        <v>45</v>
      </c>
      <c r="M3212" t="s">
        <v>5404</v>
      </c>
      <c r="N3212" t="s">
        <v>7718</v>
      </c>
      <c r="O3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wir)KeyPlusquamperfektKey</v>
      </c>
      <c r="P3212">
        <v>3211</v>
      </c>
    </row>
    <row r="3213" spans="1:16">
      <c r="A3213" t="s">
        <v>8138</v>
      </c>
      <c r="B3213" t="s">
        <v>10369</v>
      </c>
      <c r="C3213" t="b">
        <f>COUNTIF(Table_Beispiel[relWort], Table_Nomen[[#This Row],[wortKey]]) &gt; 0</f>
        <v>0</v>
      </c>
      <c r="F3213" t="str">
        <f t="shared" si="42"/>
        <v/>
      </c>
      <c r="J3213" t="s">
        <v>5403</v>
      </c>
      <c r="K3213" t="s">
        <v>5417</v>
      </c>
      <c r="L3213" t="s">
        <v>45</v>
      </c>
      <c r="M3213" t="s">
        <v>5404</v>
      </c>
      <c r="N3213" t="s">
        <v>7718</v>
      </c>
      <c r="O3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wir)KeyPlusquamperfektKey</v>
      </c>
      <c r="P3213">
        <v>3212</v>
      </c>
    </row>
    <row r="3214" spans="1:16">
      <c r="A3214" t="s">
        <v>8139</v>
      </c>
      <c r="B3214" t="s">
        <v>10370</v>
      </c>
      <c r="C3214" t="b">
        <f>COUNTIF(Table_Beispiel[relWort], Table_Nomen[[#This Row],[wortKey]]) &gt; 0</f>
        <v>0</v>
      </c>
      <c r="F3214" t="str">
        <f t="shared" si="42"/>
        <v/>
      </c>
      <c r="J3214" t="s">
        <v>5403</v>
      </c>
      <c r="K3214" t="s">
        <v>5418</v>
      </c>
      <c r="L3214" t="s">
        <v>45</v>
      </c>
      <c r="M3214" t="s">
        <v>5404</v>
      </c>
      <c r="N3214" t="s">
        <v>7718</v>
      </c>
      <c r="O3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wir)KeyPlusquamperfektKey</v>
      </c>
      <c r="P3214">
        <v>3213</v>
      </c>
    </row>
    <row r="3215" spans="1:16">
      <c r="A3215" t="s">
        <v>8140</v>
      </c>
      <c r="B3215" t="s">
        <v>10371</v>
      </c>
      <c r="C3215" t="b">
        <f>COUNTIF(Table_Beispiel[relWort], Table_Nomen[[#This Row],[wortKey]]) &gt; 0</f>
        <v>0</v>
      </c>
      <c r="F3215" t="str">
        <f t="shared" si="42"/>
        <v/>
      </c>
      <c r="J3215" t="s">
        <v>5403</v>
      </c>
      <c r="K3215" t="s">
        <v>5419</v>
      </c>
      <c r="L3215" t="s">
        <v>45</v>
      </c>
      <c r="M3215" t="s">
        <v>5404</v>
      </c>
      <c r="N3215" t="s">
        <v>7718</v>
      </c>
      <c r="O3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wir)KeyPlusquamperfektKey</v>
      </c>
      <c r="P3215">
        <v>3214</v>
      </c>
    </row>
    <row r="3216" spans="1:16">
      <c r="A3216" t="s">
        <v>8141</v>
      </c>
      <c r="B3216" t="s">
        <v>10372</v>
      </c>
      <c r="C3216" t="b">
        <f>COUNTIF(Table_Beispiel[relWort], Table_Nomen[[#This Row],[wortKey]]) &gt; 0</f>
        <v>0</v>
      </c>
      <c r="F3216" t="str">
        <f t="shared" si="42"/>
        <v/>
      </c>
      <c r="J3216" t="s">
        <v>5403</v>
      </c>
      <c r="K3216" t="s">
        <v>5420</v>
      </c>
      <c r="L3216" t="s">
        <v>45</v>
      </c>
      <c r="M3216" t="s">
        <v>5404</v>
      </c>
      <c r="N3216" t="s">
        <v>7718</v>
      </c>
      <c r="O3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wir)KeyPlusquamperfektKey</v>
      </c>
      <c r="P3216">
        <v>3215</v>
      </c>
    </row>
    <row r="3217" spans="1:16">
      <c r="A3217" t="s">
        <v>8142</v>
      </c>
      <c r="B3217" t="s">
        <v>10373</v>
      </c>
      <c r="C3217" t="b">
        <f>COUNTIF(Table_Beispiel[relWort], Table_Nomen[[#This Row],[wortKey]]) &gt; 0</f>
        <v>0</v>
      </c>
      <c r="F3217" t="str">
        <f t="shared" si="42"/>
        <v/>
      </c>
      <c r="J3217" t="s">
        <v>5403</v>
      </c>
      <c r="K3217" t="s">
        <v>5421</v>
      </c>
      <c r="L3217" t="s">
        <v>45</v>
      </c>
      <c r="M3217" t="s">
        <v>5404</v>
      </c>
      <c r="N3217" t="s">
        <v>7718</v>
      </c>
      <c r="O3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wir)KeyPlusquamperfektKey</v>
      </c>
      <c r="P3217">
        <v>3216</v>
      </c>
    </row>
    <row r="3218" spans="1:16">
      <c r="A3218" t="s">
        <v>8143</v>
      </c>
      <c r="B3218" t="s">
        <v>10374</v>
      </c>
      <c r="C3218" t="b">
        <f>COUNTIF(Table_Beispiel[relWort], Table_Nomen[[#This Row],[wortKey]]) &gt; 0</f>
        <v>0</v>
      </c>
      <c r="F3218" t="str">
        <f t="shared" si="42"/>
        <v/>
      </c>
      <c r="J3218" t="s">
        <v>5403</v>
      </c>
      <c r="K3218" t="s">
        <v>5422</v>
      </c>
      <c r="L3218" t="s">
        <v>45</v>
      </c>
      <c r="M3218" t="s">
        <v>5404</v>
      </c>
      <c r="N3218" t="s">
        <v>7718</v>
      </c>
      <c r="O3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wir)KeyPlusquamperfektKey</v>
      </c>
      <c r="P3218">
        <v>3217</v>
      </c>
    </row>
    <row r="3219" spans="1:16">
      <c r="A3219" t="s">
        <v>8144</v>
      </c>
      <c r="B3219" t="s">
        <v>10375</v>
      </c>
      <c r="C3219" t="b">
        <f>COUNTIF(Table_Beispiel[relWort], Table_Nomen[[#This Row],[wortKey]]) &gt; 0</f>
        <v>0</v>
      </c>
      <c r="F3219" t="str">
        <f t="shared" si="42"/>
        <v/>
      </c>
      <c r="J3219" t="s">
        <v>5403</v>
      </c>
      <c r="K3219" t="s">
        <v>5423</v>
      </c>
      <c r="L3219" t="s">
        <v>45</v>
      </c>
      <c r="M3219" t="s">
        <v>5404</v>
      </c>
      <c r="N3219" t="s">
        <v>7718</v>
      </c>
      <c r="O3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wir)KeyPlusquamperfektKey</v>
      </c>
      <c r="P3219">
        <v>3218</v>
      </c>
    </row>
    <row r="3220" spans="1:16">
      <c r="A3220" t="s">
        <v>8145</v>
      </c>
      <c r="B3220" t="s">
        <v>10376</v>
      </c>
      <c r="C3220" t="b">
        <f>COUNTIF(Table_Beispiel[relWort], Table_Nomen[[#This Row],[wortKey]]) &gt; 0</f>
        <v>0</v>
      </c>
      <c r="F3220" t="str">
        <f t="shared" si="42"/>
        <v/>
      </c>
      <c r="J3220" t="s">
        <v>5403</v>
      </c>
      <c r="K3220" t="s">
        <v>5424</v>
      </c>
      <c r="L3220" t="s">
        <v>45</v>
      </c>
      <c r="M3220" t="s">
        <v>5404</v>
      </c>
      <c r="N3220" t="s">
        <v>7718</v>
      </c>
      <c r="O3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wir)KeyPlusquamperfektKey</v>
      </c>
      <c r="P3220">
        <v>3219</v>
      </c>
    </row>
    <row r="3221" spans="1:16">
      <c r="A3221" t="s">
        <v>8146</v>
      </c>
      <c r="B3221" t="s">
        <v>10377</v>
      </c>
      <c r="C3221" t="b">
        <f>COUNTIF(Table_Beispiel[relWort], Table_Nomen[[#This Row],[wortKey]]) &gt; 0</f>
        <v>0</v>
      </c>
      <c r="F3221" t="str">
        <f t="shared" si="42"/>
        <v/>
      </c>
      <c r="J3221" t="s">
        <v>5403</v>
      </c>
      <c r="K3221" t="s">
        <v>5425</v>
      </c>
      <c r="L3221" t="s">
        <v>45</v>
      </c>
      <c r="M3221" t="s">
        <v>5404</v>
      </c>
      <c r="N3221" t="s">
        <v>7718</v>
      </c>
      <c r="O3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wir)KeyPlusquamperfektKey</v>
      </c>
      <c r="P3221">
        <v>3220</v>
      </c>
    </row>
    <row r="3222" spans="1:16">
      <c r="A3222" t="s">
        <v>8147</v>
      </c>
      <c r="B3222" t="s">
        <v>10378</v>
      </c>
      <c r="C3222" t="b">
        <f>COUNTIF(Table_Beispiel[relWort], Table_Nomen[[#This Row],[wortKey]]) &gt; 0</f>
        <v>0</v>
      </c>
      <c r="F3222" t="str">
        <f t="shared" si="42"/>
        <v/>
      </c>
      <c r="J3222" t="s">
        <v>5403</v>
      </c>
      <c r="K3222" t="s">
        <v>5426</v>
      </c>
      <c r="L3222" t="s">
        <v>45</v>
      </c>
      <c r="M3222" t="s">
        <v>5404</v>
      </c>
      <c r="N3222" t="s">
        <v>7718</v>
      </c>
      <c r="O3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wir)KeyPlusquamperfektKey</v>
      </c>
      <c r="P3222">
        <v>3221</v>
      </c>
    </row>
    <row r="3223" spans="1:16">
      <c r="A3223" t="s">
        <v>8148</v>
      </c>
      <c r="B3223" t="s">
        <v>10379</v>
      </c>
      <c r="C3223" t="b">
        <f>COUNTIF(Table_Beispiel[relWort], Table_Nomen[[#This Row],[wortKey]]) &gt; 0</f>
        <v>0</v>
      </c>
      <c r="F3223" t="str">
        <f t="shared" si="42"/>
        <v/>
      </c>
      <c r="J3223" t="s">
        <v>5403</v>
      </c>
      <c r="K3223" t="s">
        <v>5427</v>
      </c>
      <c r="L3223" t="s">
        <v>45</v>
      </c>
      <c r="M3223" t="s">
        <v>5404</v>
      </c>
      <c r="N3223" t="s">
        <v>7718</v>
      </c>
      <c r="O3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wir)KeyPlusquamperfektKey</v>
      </c>
      <c r="P3223">
        <v>3222</v>
      </c>
    </row>
    <row r="3224" spans="1:16">
      <c r="A3224" t="s">
        <v>8149</v>
      </c>
      <c r="B3224" t="s">
        <v>10365</v>
      </c>
      <c r="C3224" t="b">
        <f>COUNTIF(Table_Beispiel[relWort], Table_Nomen[[#This Row],[wortKey]]) &gt; 0</f>
        <v>0</v>
      </c>
      <c r="F3224" t="str">
        <f t="shared" si="42"/>
        <v/>
      </c>
      <c r="J3224" t="s">
        <v>5403</v>
      </c>
      <c r="K3224" t="s">
        <v>5428</v>
      </c>
      <c r="L3224" t="s">
        <v>45</v>
      </c>
      <c r="M3224" t="s">
        <v>5404</v>
      </c>
      <c r="N3224" t="s">
        <v>7718</v>
      </c>
      <c r="O3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wir)KeyPlusquamperfektKey</v>
      </c>
      <c r="P3224">
        <v>3223</v>
      </c>
    </row>
    <row r="3225" spans="1:16">
      <c r="A3225" t="s">
        <v>8150</v>
      </c>
      <c r="B3225" t="s">
        <v>10380</v>
      </c>
      <c r="C3225" t="b">
        <f>COUNTIF(Table_Beispiel[relWort], Table_Nomen[[#This Row],[wortKey]]) &gt; 0</f>
        <v>0</v>
      </c>
      <c r="F3225" t="str">
        <f t="shared" si="42"/>
        <v/>
      </c>
      <c r="J3225" t="s">
        <v>5403</v>
      </c>
      <c r="K3225" t="s">
        <v>5429</v>
      </c>
      <c r="L3225" t="s">
        <v>45</v>
      </c>
      <c r="M3225" t="s">
        <v>5404</v>
      </c>
      <c r="N3225" t="s">
        <v>7718</v>
      </c>
      <c r="O3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wir)KeyPlusquamperfektKey</v>
      </c>
      <c r="P3225">
        <v>3224</v>
      </c>
    </row>
    <row r="3226" spans="1:16">
      <c r="A3226" t="s">
        <v>8151</v>
      </c>
      <c r="B3226" t="s">
        <v>10381</v>
      </c>
      <c r="C3226" t="b">
        <f>COUNTIF(Table_Beispiel[relWort], Table_Nomen[[#This Row],[wortKey]]) &gt; 0</f>
        <v>0</v>
      </c>
      <c r="F3226" t="str">
        <f t="shared" si="42"/>
        <v/>
      </c>
      <c r="J3226" t="s">
        <v>5403</v>
      </c>
      <c r="K3226" t="s">
        <v>5430</v>
      </c>
      <c r="L3226" t="s">
        <v>45</v>
      </c>
      <c r="M3226" t="s">
        <v>5404</v>
      </c>
      <c r="N3226" t="s">
        <v>7718</v>
      </c>
      <c r="O3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wir)KeyPlusquamperfektKey</v>
      </c>
      <c r="P3226">
        <v>3225</v>
      </c>
    </row>
    <row r="3227" spans="1:16">
      <c r="A3227" t="s">
        <v>8152</v>
      </c>
      <c r="B3227" t="s">
        <v>10382</v>
      </c>
      <c r="C3227" t="b">
        <f>COUNTIF(Table_Beispiel[relWort], Table_Nomen[[#This Row],[wortKey]]) &gt; 0</f>
        <v>0</v>
      </c>
      <c r="F3227" t="str">
        <f t="shared" ref="F3227:F3290" si="43">IF(OR(LEFT(A3227,4)="der ", ISNUMBER(SEARCH("/der",A3227))),"mannlichGenus",
 IF(OR(LEFT(A3227,4)="das ", ISNUMBER(SEARCH("/das",A3227))),"sachlichGenus",
 IF(OR(LEFT(A3227,4)="die ", ISNUMBER(SEARCH("/die",A3227))),"weiblichGenus",
 "")))</f>
        <v/>
      </c>
      <c r="J3227" t="s">
        <v>5403</v>
      </c>
      <c r="K3227" t="s">
        <v>5431</v>
      </c>
      <c r="L3227" t="s">
        <v>45</v>
      </c>
      <c r="M3227" t="s">
        <v>5404</v>
      </c>
      <c r="N3227" t="s">
        <v>7718</v>
      </c>
      <c r="O3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wir)KeyPlusquamperfektKey</v>
      </c>
      <c r="P3227">
        <v>3226</v>
      </c>
    </row>
    <row r="3228" spans="1:16">
      <c r="A3228" t="s">
        <v>8153</v>
      </c>
      <c r="B3228" t="s">
        <v>10383</v>
      </c>
      <c r="C3228" t="b">
        <f>COUNTIF(Table_Beispiel[relWort], Table_Nomen[[#This Row],[wortKey]]) &gt; 0</f>
        <v>0</v>
      </c>
      <c r="F3228" t="str">
        <f t="shared" si="43"/>
        <v/>
      </c>
      <c r="J3228" t="s">
        <v>5403</v>
      </c>
      <c r="K3228" t="s">
        <v>5432</v>
      </c>
      <c r="L3228" t="s">
        <v>45</v>
      </c>
      <c r="M3228" t="s">
        <v>5404</v>
      </c>
      <c r="N3228" t="s">
        <v>7718</v>
      </c>
      <c r="O3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wir)KeyPlusquamperfektKey</v>
      </c>
      <c r="P3228">
        <v>3227</v>
      </c>
    </row>
    <row r="3229" spans="1:16">
      <c r="A3229" t="s">
        <v>8154</v>
      </c>
      <c r="B3229" t="s">
        <v>10384</v>
      </c>
      <c r="C3229" t="b">
        <f>COUNTIF(Table_Beispiel[relWort], Table_Nomen[[#This Row],[wortKey]]) &gt; 0</f>
        <v>0</v>
      </c>
      <c r="F3229" t="str">
        <f t="shared" si="43"/>
        <v/>
      </c>
      <c r="J3229" t="s">
        <v>5403</v>
      </c>
      <c r="K3229" t="s">
        <v>5433</v>
      </c>
      <c r="L3229" t="s">
        <v>45</v>
      </c>
      <c r="M3229" t="s">
        <v>5404</v>
      </c>
      <c r="N3229" t="s">
        <v>7718</v>
      </c>
      <c r="O3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wir)KeyPlusquamperfektKey</v>
      </c>
      <c r="P3229">
        <v>3228</v>
      </c>
    </row>
    <row r="3230" spans="1:16">
      <c r="A3230" t="s">
        <v>8155</v>
      </c>
      <c r="B3230" t="s">
        <v>10385</v>
      </c>
      <c r="C3230" t="b">
        <f>COUNTIF(Table_Beispiel[relWort], Table_Nomen[[#This Row],[wortKey]]) &gt; 0</f>
        <v>0</v>
      </c>
      <c r="F3230" t="str">
        <f t="shared" si="43"/>
        <v/>
      </c>
      <c r="J3230" t="s">
        <v>5403</v>
      </c>
      <c r="K3230" t="s">
        <v>5434</v>
      </c>
      <c r="L3230" t="s">
        <v>45</v>
      </c>
      <c r="M3230" t="s">
        <v>5404</v>
      </c>
      <c r="N3230" t="s">
        <v>7718</v>
      </c>
      <c r="O3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wir)KeyPlusquamperfektKey</v>
      </c>
      <c r="P3230">
        <v>3229</v>
      </c>
    </row>
    <row r="3231" spans="1:16">
      <c r="A3231" t="s">
        <v>8156</v>
      </c>
      <c r="B3231" t="s">
        <v>10386</v>
      </c>
      <c r="C3231" t="b">
        <f>COUNTIF(Table_Beispiel[relWort], Table_Nomen[[#This Row],[wortKey]]) &gt; 0</f>
        <v>0</v>
      </c>
      <c r="F3231" t="str">
        <f t="shared" si="43"/>
        <v/>
      </c>
      <c r="J3231" t="s">
        <v>5403</v>
      </c>
      <c r="K3231" t="s">
        <v>5435</v>
      </c>
      <c r="L3231" t="s">
        <v>45</v>
      </c>
      <c r="M3231" t="s">
        <v>5404</v>
      </c>
      <c r="N3231" t="s">
        <v>7718</v>
      </c>
      <c r="O3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wir)KeyPlusquamperfektKey</v>
      </c>
      <c r="P3231">
        <v>3230</v>
      </c>
    </row>
    <row r="3232" spans="1:16">
      <c r="A3232" t="s">
        <v>8157</v>
      </c>
      <c r="B3232" t="s">
        <v>10387</v>
      </c>
      <c r="C3232" t="b">
        <f>COUNTIF(Table_Beispiel[relWort], Table_Nomen[[#This Row],[wortKey]]) &gt; 0</f>
        <v>0</v>
      </c>
      <c r="F3232" t="str">
        <f t="shared" si="43"/>
        <v/>
      </c>
      <c r="J3232" t="s">
        <v>5403</v>
      </c>
      <c r="K3232" t="s">
        <v>5436</v>
      </c>
      <c r="L3232" t="s">
        <v>45</v>
      </c>
      <c r="M3232" t="s">
        <v>5404</v>
      </c>
      <c r="N3232" t="s">
        <v>7718</v>
      </c>
      <c r="O3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wir)KeyPlusquamperfektKey</v>
      </c>
      <c r="P3232">
        <v>3231</v>
      </c>
    </row>
    <row r="3233" spans="1:16">
      <c r="A3233" t="s">
        <v>8158</v>
      </c>
      <c r="B3233" t="s">
        <v>10388</v>
      </c>
      <c r="C3233" t="b">
        <f>COUNTIF(Table_Beispiel[relWort], Table_Nomen[[#This Row],[wortKey]]) &gt; 0</f>
        <v>0</v>
      </c>
      <c r="F3233" t="str">
        <f t="shared" si="43"/>
        <v/>
      </c>
      <c r="J3233" t="s">
        <v>5403</v>
      </c>
      <c r="K3233" t="s">
        <v>5437</v>
      </c>
      <c r="L3233" t="s">
        <v>45</v>
      </c>
      <c r="M3233" t="s">
        <v>5404</v>
      </c>
      <c r="N3233" t="s">
        <v>7718</v>
      </c>
      <c r="O3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wir)KeyPlusquamperfektKey</v>
      </c>
      <c r="P3233">
        <v>3232</v>
      </c>
    </row>
    <row r="3234" spans="1:16">
      <c r="A3234" t="s">
        <v>8159</v>
      </c>
      <c r="B3234" t="s">
        <v>10389</v>
      </c>
      <c r="C3234" t="b">
        <f>COUNTIF(Table_Beispiel[relWort], Table_Nomen[[#This Row],[wortKey]]) &gt; 0</f>
        <v>0</v>
      </c>
      <c r="F3234" t="str">
        <f t="shared" si="43"/>
        <v/>
      </c>
      <c r="J3234" t="s">
        <v>5403</v>
      </c>
      <c r="K3234" t="s">
        <v>5438</v>
      </c>
      <c r="L3234" t="s">
        <v>45</v>
      </c>
      <c r="M3234" t="s">
        <v>5404</v>
      </c>
      <c r="N3234" t="s">
        <v>7718</v>
      </c>
      <c r="O3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wir)KeyPlusquamperfektKey</v>
      </c>
      <c r="P3234">
        <v>3233</v>
      </c>
    </row>
    <row r="3235" spans="1:16">
      <c r="A3235" t="s">
        <v>8160</v>
      </c>
      <c r="B3235" t="s">
        <v>10390</v>
      </c>
      <c r="C3235" t="b">
        <f>COUNTIF(Table_Beispiel[relWort], Table_Nomen[[#This Row],[wortKey]]) &gt; 0</f>
        <v>0</v>
      </c>
      <c r="F3235" t="str">
        <f t="shared" si="43"/>
        <v/>
      </c>
      <c r="J3235" t="s">
        <v>5403</v>
      </c>
      <c r="K3235" t="s">
        <v>5439</v>
      </c>
      <c r="L3235" t="s">
        <v>45</v>
      </c>
      <c r="M3235" t="s">
        <v>5404</v>
      </c>
      <c r="N3235" t="s">
        <v>7718</v>
      </c>
      <c r="O3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wir)KeyPlusquamperfektKey</v>
      </c>
      <c r="P3235">
        <v>3234</v>
      </c>
    </row>
    <row r="3236" spans="1:16">
      <c r="A3236" t="s">
        <v>8161</v>
      </c>
      <c r="B3236" t="s">
        <v>10391</v>
      </c>
      <c r="C3236" t="b">
        <f>COUNTIF(Table_Beispiel[relWort], Table_Nomen[[#This Row],[wortKey]]) &gt; 0</f>
        <v>0</v>
      </c>
      <c r="F3236" t="str">
        <f t="shared" si="43"/>
        <v/>
      </c>
      <c r="J3236" t="s">
        <v>5403</v>
      </c>
      <c r="K3236" t="s">
        <v>5440</v>
      </c>
      <c r="L3236" t="s">
        <v>45</v>
      </c>
      <c r="M3236" t="s">
        <v>5404</v>
      </c>
      <c r="N3236" t="s">
        <v>7718</v>
      </c>
      <c r="O3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wir)KeyPlusquamperfektKey</v>
      </c>
      <c r="P3236">
        <v>3235</v>
      </c>
    </row>
    <row r="3237" spans="1:16">
      <c r="A3237" t="s">
        <v>8162</v>
      </c>
      <c r="B3237" t="s">
        <v>10392</v>
      </c>
      <c r="C3237" t="b">
        <f>COUNTIF(Table_Beispiel[relWort], Table_Nomen[[#This Row],[wortKey]]) &gt; 0</f>
        <v>0</v>
      </c>
      <c r="F3237" t="str">
        <f t="shared" si="43"/>
        <v/>
      </c>
      <c r="J3237" t="s">
        <v>5403</v>
      </c>
      <c r="K3237" t="s">
        <v>5441</v>
      </c>
      <c r="L3237" t="s">
        <v>45</v>
      </c>
      <c r="M3237" t="s">
        <v>5404</v>
      </c>
      <c r="N3237" t="s">
        <v>7718</v>
      </c>
      <c r="O3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wir)KeyPlusquamperfektKey</v>
      </c>
      <c r="P3237">
        <v>3236</v>
      </c>
    </row>
    <row r="3238" spans="1:16">
      <c r="A3238" t="s">
        <v>8163</v>
      </c>
      <c r="B3238" t="s">
        <v>10370</v>
      </c>
      <c r="C3238" t="b">
        <f>COUNTIF(Table_Beispiel[relWort], Table_Nomen[[#This Row],[wortKey]]) &gt; 0</f>
        <v>0</v>
      </c>
      <c r="F3238" t="str">
        <f t="shared" si="43"/>
        <v/>
      </c>
      <c r="J3238" t="s">
        <v>5403</v>
      </c>
      <c r="K3238" t="s">
        <v>5442</v>
      </c>
      <c r="L3238" t="s">
        <v>45</v>
      </c>
      <c r="M3238" t="s">
        <v>5404</v>
      </c>
      <c r="N3238" t="s">
        <v>7718</v>
      </c>
      <c r="O3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wir)KeyPlusquamperfektKey</v>
      </c>
      <c r="P3238">
        <v>3237</v>
      </c>
    </row>
    <row r="3239" spans="1:16">
      <c r="A3239" t="s">
        <v>8164</v>
      </c>
      <c r="B3239" t="s">
        <v>10641</v>
      </c>
      <c r="C3239" t="b">
        <f>COUNTIF(Table_Beispiel[relWort], Table_Nomen[[#This Row],[wortKey]]) &gt; 0</f>
        <v>0</v>
      </c>
      <c r="F3239" t="str">
        <f t="shared" si="43"/>
        <v/>
      </c>
      <c r="J3239" t="s">
        <v>5403</v>
      </c>
      <c r="K3239" t="s">
        <v>5443</v>
      </c>
      <c r="L3239" t="s">
        <v>45</v>
      </c>
      <c r="M3239" t="s">
        <v>5404</v>
      </c>
      <c r="N3239" t="s">
        <v>7718</v>
      </c>
      <c r="O3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wir)KeyPlusquamperfektKey</v>
      </c>
      <c r="P3239">
        <v>3238</v>
      </c>
    </row>
    <row r="3240" spans="1:16">
      <c r="A3240" t="s">
        <v>8165</v>
      </c>
      <c r="B3240" t="s">
        <v>10394</v>
      </c>
      <c r="C3240" t="b">
        <f>COUNTIF(Table_Beispiel[relWort], Table_Nomen[[#This Row],[wortKey]]) &gt; 0</f>
        <v>0</v>
      </c>
      <c r="F3240" t="str">
        <f t="shared" si="43"/>
        <v/>
      </c>
      <c r="J3240" t="s">
        <v>5403</v>
      </c>
      <c r="K3240" t="s">
        <v>5444</v>
      </c>
      <c r="L3240" t="s">
        <v>45</v>
      </c>
      <c r="M3240" t="s">
        <v>5404</v>
      </c>
      <c r="N3240" t="s">
        <v>7718</v>
      </c>
      <c r="O3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wir)KeyPlusquamperfektKey</v>
      </c>
      <c r="P3240">
        <v>3239</v>
      </c>
    </row>
    <row r="3241" spans="1:16">
      <c r="A3241" t="s">
        <v>8166</v>
      </c>
      <c r="B3241" t="s">
        <v>10395</v>
      </c>
      <c r="C3241" t="b">
        <f>COUNTIF(Table_Beispiel[relWort], Table_Nomen[[#This Row],[wortKey]]) &gt; 0</f>
        <v>0</v>
      </c>
      <c r="F3241" t="str">
        <f t="shared" si="43"/>
        <v/>
      </c>
      <c r="J3241" t="s">
        <v>5403</v>
      </c>
      <c r="K3241" t="s">
        <v>5445</v>
      </c>
      <c r="L3241" t="s">
        <v>45</v>
      </c>
      <c r="M3241" t="s">
        <v>5404</v>
      </c>
      <c r="N3241" t="s">
        <v>7718</v>
      </c>
      <c r="O3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wir)KeyPlusquamperfektKey</v>
      </c>
      <c r="P3241">
        <v>3240</v>
      </c>
    </row>
    <row r="3242" spans="1:16">
      <c r="A3242" t="s">
        <v>8167</v>
      </c>
      <c r="B3242" t="s">
        <v>10396</v>
      </c>
      <c r="C3242" t="b">
        <f>COUNTIF(Table_Beispiel[relWort], Table_Nomen[[#This Row],[wortKey]]) &gt; 0</f>
        <v>0</v>
      </c>
      <c r="F3242" t="str">
        <f t="shared" si="43"/>
        <v/>
      </c>
      <c r="J3242" t="s">
        <v>5403</v>
      </c>
      <c r="K3242" t="s">
        <v>5446</v>
      </c>
      <c r="L3242" t="s">
        <v>45</v>
      </c>
      <c r="M3242" t="s">
        <v>5404</v>
      </c>
      <c r="N3242" t="s">
        <v>7718</v>
      </c>
      <c r="O3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wir)KeyPlusquamperfektKey</v>
      </c>
      <c r="P3242">
        <v>3241</v>
      </c>
    </row>
    <row r="3243" spans="1:16">
      <c r="A3243" t="s">
        <v>8168</v>
      </c>
      <c r="B3243" t="s">
        <v>10397</v>
      </c>
      <c r="C3243" t="b">
        <f>COUNTIF(Table_Beispiel[relWort], Table_Nomen[[#This Row],[wortKey]]) &gt; 0</f>
        <v>0</v>
      </c>
      <c r="F3243" t="str">
        <f t="shared" si="43"/>
        <v/>
      </c>
      <c r="J3243" t="s">
        <v>5403</v>
      </c>
      <c r="K3243" t="s">
        <v>5447</v>
      </c>
      <c r="L3243" t="s">
        <v>45</v>
      </c>
      <c r="M3243" t="s">
        <v>5404</v>
      </c>
      <c r="N3243" t="s">
        <v>7718</v>
      </c>
      <c r="O3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wir)KeyPlusquamperfektKey</v>
      </c>
      <c r="P3243">
        <v>3242</v>
      </c>
    </row>
    <row r="3244" spans="1:16">
      <c r="A3244" t="s">
        <v>8169</v>
      </c>
      <c r="B3244" t="s">
        <v>10642</v>
      </c>
      <c r="C3244" t="b">
        <f>COUNTIF(Table_Beispiel[relWort], Table_Nomen[[#This Row],[wortKey]]) &gt; 0</f>
        <v>0</v>
      </c>
      <c r="F3244" t="str">
        <f t="shared" si="43"/>
        <v/>
      </c>
      <c r="J3244" t="s">
        <v>5403</v>
      </c>
      <c r="K3244" t="s">
        <v>5448</v>
      </c>
      <c r="L3244" t="s">
        <v>45</v>
      </c>
      <c r="M3244" t="s">
        <v>5404</v>
      </c>
      <c r="N3244" t="s">
        <v>7718</v>
      </c>
      <c r="O3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wir)KeyPlusquamperfektKey</v>
      </c>
      <c r="P3244">
        <v>3243</v>
      </c>
    </row>
    <row r="3245" spans="1:16">
      <c r="A3245" t="s">
        <v>8170</v>
      </c>
      <c r="B3245" t="s">
        <v>10399</v>
      </c>
      <c r="C3245" t="b">
        <f>COUNTIF(Table_Beispiel[relWort], Table_Nomen[[#This Row],[wortKey]]) &gt; 0</f>
        <v>0</v>
      </c>
      <c r="F3245" t="str">
        <f t="shared" si="43"/>
        <v/>
      </c>
      <c r="J3245" t="s">
        <v>5403</v>
      </c>
      <c r="K3245" t="s">
        <v>5449</v>
      </c>
      <c r="L3245" t="s">
        <v>45</v>
      </c>
      <c r="M3245" t="s">
        <v>5404</v>
      </c>
      <c r="N3245" t="s">
        <v>7718</v>
      </c>
      <c r="O3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wir)KeyPlusquamperfektKey</v>
      </c>
      <c r="P3245">
        <v>3244</v>
      </c>
    </row>
    <row r="3246" spans="1:16">
      <c r="A3246" t="s">
        <v>8171</v>
      </c>
      <c r="B3246" t="s">
        <v>10643</v>
      </c>
      <c r="C3246" t="b">
        <f>COUNTIF(Table_Beispiel[relWort], Table_Nomen[[#This Row],[wortKey]]) &gt; 0</f>
        <v>0</v>
      </c>
      <c r="F3246" t="str">
        <f t="shared" si="43"/>
        <v/>
      </c>
      <c r="J3246" t="s">
        <v>5403</v>
      </c>
      <c r="K3246" t="s">
        <v>5450</v>
      </c>
      <c r="L3246" t="s">
        <v>45</v>
      </c>
      <c r="M3246" t="s">
        <v>5404</v>
      </c>
      <c r="N3246" t="s">
        <v>7718</v>
      </c>
      <c r="O3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wir)KeyPlusquamperfektKey</v>
      </c>
      <c r="P3246">
        <v>3245</v>
      </c>
    </row>
    <row r="3247" spans="1:16">
      <c r="A3247" t="s">
        <v>8172</v>
      </c>
      <c r="B3247" t="s">
        <v>10401</v>
      </c>
      <c r="C3247" t="b">
        <f>COUNTIF(Table_Beispiel[relWort], Table_Nomen[[#This Row],[wortKey]]) &gt; 0</f>
        <v>0</v>
      </c>
      <c r="F3247" t="str">
        <f t="shared" si="43"/>
        <v/>
      </c>
      <c r="J3247" t="s">
        <v>5403</v>
      </c>
      <c r="K3247" t="s">
        <v>5451</v>
      </c>
      <c r="L3247" t="s">
        <v>45</v>
      </c>
      <c r="M3247" t="s">
        <v>5404</v>
      </c>
      <c r="N3247" t="s">
        <v>7718</v>
      </c>
      <c r="O3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wir)KeyPlusquamperfektKey</v>
      </c>
      <c r="P3247">
        <v>3246</v>
      </c>
    </row>
    <row r="3248" spans="1:16">
      <c r="A3248" t="s">
        <v>8173</v>
      </c>
      <c r="B3248" t="s">
        <v>10644</v>
      </c>
      <c r="C3248" t="b">
        <f>COUNTIF(Table_Beispiel[relWort], Table_Nomen[[#This Row],[wortKey]]) &gt; 0</f>
        <v>0</v>
      </c>
      <c r="F3248" t="str">
        <f t="shared" si="43"/>
        <v/>
      </c>
      <c r="J3248" t="s">
        <v>5403</v>
      </c>
      <c r="K3248" t="s">
        <v>5452</v>
      </c>
      <c r="L3248" t="s">
        <v>45</v>
      </c>
      <c r="M3248" t="s">
        <v>5404</v>
      </c>
      <c r="N3248" t="s">
        <v>7718</v>
      </c>
      <c r="O3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wir)KeyPlusquamperfektKey</v>
      </c>
      <c r="P3248">
        <v>3247</v>
      </c>
    </row>
    <row r="3249" spans="1:16">
      <c r="A3249" t="s">
        <v>8174</v>
      </c>
      <c r="B3249" t="s">
        <v>10403</v>
      </c>
      <c r="C3249" t="b">
        <f>COUNTIF(Table_Beispiel[relWort], Table_Nomen[[#This Row],[wortKey]]) &gt; 0</f>
        <v>0</v>
      </c>
      <c r="F3249" t="str">
        <f t="shared" si="43"/>
        <v/>
      </c>
      <c r="J3249" t="s">
        <v>5403</v>
      </c>
      <c r="K3249" t="s">
        <v>5453</v>
      </c>
      <c r="L3249" t="s">
        <v>45</v>
      </c>
      <c r="M3249" t="s">
        <v>5404</v>
      </c>
      <c r="N3249" t="s">
        <v>7718</v>
      </c>
      <c r="O3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wir)KeyPlusquamperfektKey</v>
      </c>
      <c r="P3249">
        <v>3248</v>
      </c>
    </row>
    <row r="3250" spans="1:16">
      <c r="A3250" t="s">
        <v>8175</v>
      </c>
      <c r="B3250" t="s">
        <v>10404</v>
      </c>
      <c r="C3250" t="b">
        <f>COUNTIF(Table_Beispiel[relWort], Table_Nomen[[#This Row],[wortKey]]) &gt; 0</f>
        <v>0</v>
      </c>
      <c r="F3250" t="str">
        <f t="shared" si="43"/>
        <v/>
      </c>
      <c r="J3250" t="s">
        <v>5403</v>
      </c>
      <c r="K3250" t="s">
        <v>5454</v>
      </c>
      <c r="L3250" t="s">
        <v>45</v>
      </c>
      <c r="M3250" t="s">
        <v>5404</v>
      </c>
      <c r="N3250" t="s">
        <v>7718</v>
      </c>
      <c r="O3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wir)KeyPlusquamperfektKey</v>
      </c>
      <c r="P3250">
        <v>3249</v>
      </c>
    </row>
    <row r="3251" spans="1:16">
      <c r="A3251" t="s">
        <v>8176</v>
      </c>
      <c r="B3251" t="s">
        <v>10405</v>
      </c>
      <c r="C3251" t="b">
        <f>COUNTIF(Table_Beispiel[relWort], Table_Nomen[[#This Row],[wortKey]]) &gt; 0</f>
        <v>0</v>
      </c>
      <c r="F3251" t="str">
        <f t="shared" si="43"/>
        <v/>
      </c>
      <c r="J3251" t="s">
        <v>5403</v>
      </c>
      <c r="K3251" t="s">
        <v>5455</v>
      </c>
      <c r="L3251" t="s">
        <v>45</v>
      </c>
      <c r="M3251" t="s">
        <v>5404</v>
      </c>
      <c r="N3251" t="s">
        <v>7718</v>
      </c>
      <c r="O3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wir)KeyPlusquamperfektKey</v>
      </c>
      <c r="P3251">
        <v>3250</v>
      </c>
    </row>
    <row r="3252" spans="1:16">
      <c r="A3252" t="s">
        <v>8177</v>
      </c>
      <c r="B3252" t="s">
        <v>10406</v>
      </c>
      <c r="C3252" t="b">
        <f>COUNTIF(Table_Beispiel[relWort], Table_Nomen[[#This Row],[wortKey]]) &gt; 0</f>
        <v>0</v>
      </c>
      <c r="F3252" t="str">
        <f t="shared" si="43"/>
        <v/>
      </c>
      <c r="J3252" t="s">
        <v>5403</v>
      </c>
      <c r="K3252" t="s">
        <v>5406</v>
      </c>
      <c r="L3252" t="s">
        <v>46</v>
      </c>
      <c r="M3252" t="s">
        <v>5404</v>
      </c>
      <c r="N3252" t="s">
        <v>7718</v>
      </c>
      <c r="O3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wir)KeyPlusquamperfektKey</v>
      </c>
      <c r="P3252">
        <v>3251</v>
      </c>
    </row>
    <row r="3253" spans="1:16">
      <c r="A3253" t="s">
        <v>8178</v>
      </c>
      <c r="B3253" t="s">
        <v>10407</v>
      </c>
      <c r="C3253" t="b">
        <f>COUNTIF(Table_Beispiel[relWort], Table_Nomen[[#This Row],[wortKey]]) &gt; 0</f>
        <v>0</v>
      </c>
      <c r="F3253" t="str">
        <f t="shared" si="43"/>
        <v/>
      </c>
      <c r="J3253" t="s">
        <v>5403</v>
      </c>
      <c r="K3253" t="s">
        <v>5407</v>
      </c>
      <c r="L3253" t="s">
        <v>46</v>
      </c>
      <c r="M3253" t="s">
        <v>5404</v>
      </c>
      <c r="N3253" t="s">
        <v>7718</v>
      </c>
      <c r="O3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wir)KeyPlusquamperfektKey</v>
      </c>
      <c r="P3253">
        <v>3252</v>
      </c>
    </row>
    <row r="3254" spans="1:16">
      <c r="A3254" t="s">
        <v>8179</v>
      </c>
      <c r="B3254" t="s">
        <v>10408</v>
      </c>
      <c r="C3254" t="b">
        <f>COUNTIF(Table_Beispiel[relWort], Table_Nomen[[#This Row],[wortKey]]) &gt; 0</f>
        <v>0</v>
      </c>
      <c r="F3254" t="str">
        <f t="shared" si="43"/>
        <v/>
      </c>
      <c r="J3254" t="s">
        <v>5403</v>
      </c>
      <c r="K3254" t="s">
        <v>5408</v>
      </c>
      <c r="L3254" t="s">
        <v>46</v>
      </c>
      <c r="M3254" t="s">
        <v>5404</v>
      </c>
      <c r="N3254" t="s">
        <v>7718</v>
      </c>
      <c r="O3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wir)KeyPlusquamperfektKey</v>
      </c>
      <c r="P3254">
        <v>3253</v>
      </c>
    </row>
    <row r="3255" spans="1:16">
      <c r="A3255" t="s">
        <v>8180</v>
      </c>
      <c r="B3255" t="s">
        <v>10409</v>
      </c>
      <c r="C3255" t="b">
        <f>COUNTIF(Table_Beispiel[relWort], Table_Nomen[[#This Row],[wortKey]]) &gt; 0</f>
        <v>0</v>
      </c>
      <c r="F3255" t="str">
        <f t="shared" si="43"/>
        <v/>
      </c>
      <c r="J3255" t="s">
        <v>5403</v>
      </c>
      <c r="K3255" t="s">
        <v>5409</v>
      </c>
      <c r="L3255" t="s">
        <v>46</v>
      </c>
      <c r="M3255" t="s">
        <v>5404</v>
      </c>
      <c r="N3255" t="s">
        <v>7718</v>
      </c>
      <c r="O3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wir)KeyPlusquamperfektKey</v>
      </c>
      <c r="P3255">
        <v>3254</v>
      </c>
    </row>
    <row r="3256" spans="1:16">
      <c r="A3256" t="s">
        <v>8181</v>
      </c>
      <c r="B3256" t="s">
        <v>10410</v>
      </c>
      <c r="C3256" t="b">
        <f>COUNTIF(Table_Beispiel[relWort], Table_Nomen[[#This Row],[wortKey]]) &gt; 0</f>
        <v>0</v>
      </c>
      <c r="F3256" t="str">
        <f t="shared" si="43"/>
        <v/>
      </c>
      <c r="J3256" t="s">
        <v>5403</v>
      </c>
      <c r="K3256" t="s">
        <v>5410</v>
      </c>
      <c r="L3256" t="s">
        <v>46</v>
      </c>
      <c r="M3256" t="s">
        <v>5404</v>
      </c>
      <c r="N3256" t="s">
        <v>7718</v>
      </c>
      <c r="O3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wir)KeyPlusquamperfektKey</v>
      </c>
      <c r="P3256">
        <v>3255</v>
      </c>
    </row>
    <row r="3257" spans="1:16">
      <c r="A3257" t="s">
        <v>8182</v>
      </c>
      <c r="B3257" t="s">
        <v>10411</v>
      </c>
      <c r="C3257" t="b">
        <f>COUNTIF(Table_Beispiel[relWort], Table_Nomen[[#This Row],[wortKey]]) &gt; 0</f>
        <v>0</v>
      </c>
      <c r="F3257" t="str">
        <f t="shared" si="43"/>
        <v/>
      </c>
      <c r="J3257" t="s">
        <v>5403</v>
      </c>
      <c r="K3257" t="s">
        <v>5411</v>
      </c>
      <c r="L3257" t="s">
        <v>46</v>
      </c>
      <c r="M3257" t="s">
        <v>5404</v>
      </c>
      <c r="N3257" t="s">
        <v>7718</v>
      </c>
      <c r="O3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wir)KeyPlusquamperfektKey</v>
      </c>
      <c r="P3257">
        <v>3256</v>
      </c>
    </row>
    <row r="3258" spans="1:16">
      <c r="A3258" t="s">
        <v>8183</v>
      </c>
      <c r="B3258" t="s">
        <v>10412</v>
      </c>
      <c r="C3258" t="b">
        <f>COUNTIF(Table_Beispiel[relWort], Table_Nomen[[#This Row],[wortKey]]) &gt; 0</f>
        <v>0</v>
      </c>
      <c r="F3258" t="str">
        <f t="shared" si="43"/>
        <v/>
      </c>
      <c r="J3258" t="s">
        <v>5403</v>
      </c>
      <c r="K3258" t="s">
        <v>5412</v>
      </c>
      <c r="L3258" t="s">
        <v>46</v>
      </c>
      <c r="M3258" t="s">
        <v>5404</v>
      </c>
      <c r="N3258" t="s">
        <v>7718</v>
      </c>
      <c r="O3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wir)KeyPlusquamperfektKey</v>
      </c>
      <c r="P3258">
        <v>3257</v>
      </c>
    </row>
    <row r="3259" spans="1:16">
      <c r="A3259" t="s">
        <v>8184</v>
      </c>
      <c r="B3259" t="s">
        <v>10413</v>
      </c>
      <c r="C3259" t="b">
        <f>COUNTIF(Table_Beispiel[relWort], Table_Nomen[[#This Row],[wortKey]]) &gt; 0</f>
        <v>0</v>
      </c>
      <c r="F3259" t="str">
        <f t="shared" si="43"/>
        <v/>
      </c>
      <c r="J3259" t="s">
        <v>5403</v>
      </c>
      <c r="K3259" t="s">
        <v>5413</v>
      </c>
      <c r="L3259" t="s">
        <v>46</v>
      </c>
      <c r="M3259" t="s">
        <v>5404</v>
      </c>
      <c r="N3259" t="s">
        <v>7718</v>
      </c>
      <c r="O3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wir)KeyPlusquamperfektKey</v>
      </c>
      <c r="P3259">
        <v>3258</v>
      </c>
    </row>
    <row r="3260" spans="1:16">
      <c r="A3260" t="s">
        <v>8185</v>
      </c>
      <c r="B3260" t="s">
        <v>10414</v>
      </c>
      <c r="C3260" t="b">
        <f>COUNTIF(Table_Beispiel[relWort], Table_Nomen[[#This Row],[wortKey]]) &gt; 0</f>
        <v>0</v>
      </c>
      <c r="F3260" t="str">
        <f t="shared" si="43"/>
        <v/>
      </c>
      <c r="J3260" t="s">
        <v>5403</v>
      </c>
      <c r="K3260" t="s">
        <v>5414</v>
      </c>
      <c r="L3260" t="s">
        <v>46</v>
      </c>
      <c r="M3260" t="s">
        <v>5404</v>
      </c>
      <c r="N3260" t="s">
        <v>7718</v>
      </c>
      <c r="O3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wir)KeyPlusquamperfektKey</v>
      </c>
      <c r="P3260">
        <v>3259</v>
      </c>
    </row>
    <row r="3261" spans="1:16">
      <c r="A3261" t="s">
        <v>8186</v>
      </c>
      <c r="B3261" t="s">
        <v>10410</v>
      </c>
      <c r="C3261" t="b">
        <f>COUNTIF(Table_Beispiel[relWort], Table_Nomen[[#This Row],[wortKey]]) &gt; 0</f>
        <v>0</v>
      </c>
      <c r="F3261" t="str">
        <f t="shared" si="43"/>
        <v/>
      </c>
      <c r="J3261" t="s">
        <v>5403</v>
      </c>
      <c r="K3261" t="s">
        <v>5415</v>
      </c>
      <c r="L3261" t="s">
        <v>46</v>
      </c>
      <c r="M3261" t="s">
        <v>5404</v>
      </c>
      <c r="N3261" t="s">
        <v>7718</v>
      </c>
      <c r="O3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wir)KeyPlusquamperfektKey</v>
      </c>
      <c r="P3261">
        <v>3260</v>
      </c>
    </row>
    <row r="3262" spans="1:16">
      <c r="A3262" t="s">
        <v>8187</v>
      </c>
      <c r="B3262" t="s">
        <v>10415</v>
      </c>
      <c r="C3262" t="b">
        <f>COUNTIF(Table_Beispiel[relWort], Table_Nomen[[#This Row],[wortKey]]) &gt; 0</f>
        <v>0</v>
      </c>
      <c r="F3262" t="str">
        <f t="shared" si="43"/>
        <v/>
      </c>
      <c r="J3262" t="s">
        <v>5403</v>
      </c>
      <c r="K3262" t="s">
        <v>5416</v>
      </c>
      <c r="L3262" t="s">
        <v>46</v>
      </c>
      <c r="M3262" t="s">
        <v>5404</v>
      </c>
      <c r="N3262" t="s">
        <v>7718</v>
      </c>
      <c r="O3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wir)KeyPlusquamperfektKey</v>
      </c>
      <c r="P3262">
        <v>3261</v>
      </c>
    </row>
    <row r="3263" spans="1:16">
      <c r="A3263" t="s">
        <v>8188</v>
      </c>
      <c r="B3263" t="s">
        <v>10416</v>
      </c>
      <c r="C3263" t="b">
        <f>COUNTIF(Table_Beispiel[relWort], Table_Nomen[[#This Row],[wortKey]]) &gt; 0</f>
        <v>0</v>
      </c>
      <c r="F3263" t="str">
        <f t="shared" si="43"/>
        <v/>
      </c>
      <c r="J3263" t="s">
        <v>5403</v>
      </c>
      <c r="K3263" t="s">
        <v>5417</v>
      </c>
      <c r="L3263" t="s">
        <v>46</v>
      </c>
      <c r="M3263" t="s">
        <v>5404</v>
      </c>
      <c r="N3263" t="s">
        <v>7718</v>
      </c>
      <c r="O3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wir)KeyPlusquamperfektKey</v>
      </c>
      <c r="P3263">
        <v>3262</v>
      </c>
    </row>
    <row r="3264" spans="1:16">
      <c r="A3264" t="s">
        <v>8189</v>
      </c>
      <c r="B3264" t="s">
        <v>10417</v>
      </c>
      <c r="C3264" t="b">
        <f>COUNTIF(Table_Beispiel[relWort], Table_Nomen[[#This Row],[wortKey]]) &gt; 0</f>
        <v>0</v>
      </c>
      <c r="F3264" t="str">
        <f t="shared" si="43"/>
        <v/>
      </c>
      <c r="J3264" t="s">
        <v>5403</v>
      </c>
      <c r="K3264" t="s">
        <v>5418</v>
      </c>
      <c r="L3264" t="s">
        <v>46</v>
      </c>
      <c r="M3264" t="s">
        <v>5404</v>
      </c>
      <c r="N3264" t="s">
        <v>7718</v>
      </c>
      <c r="O3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wir)KeyPlusquamperfektKey</v>
      </c>
      <c r="P3264">
        <v>3263</v>
      </c>
    </row>
    <row r="3265" spans="1:16">
      <c r="A3265" t="s">
        <v>8190</v>
      </c>
      <c r="B3265" t="s">
        <v>10418</v>
      </c>
      <c r="C3265" t="b">
        <f>COUNTIF(Table_Beispiel[relWort], Table_Nomen[[#This Row],[wortKey]]) &gt; 0</f>
        <v>0</v>
      </c>
      <c r="F3265" t="str">
        <f t="shared" si="43"/>
        <v/>
      </c>
      <c r="J3265" t="s">
        <v>5403</v>
      </c>
      <c r="K3265" t="s">
        <v>5419</v>
      </c>
      <c r="L3265" t="s">
        <v>46</v>
      </c>
      <c r="M3265" t="s">
        <v>5404</v>
      </c>
      <c r="N3265" t="s">
        <v>7718</v>
      </c>
      <c r="O3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wir)KeyPlusquamperfektKey</v>
      </c>
      <c r="P3265">
        <v>3264</v>
      </c>
    </row>
    <row r="3266" spans="1:16">
      <c r="A3266" t="s">
        <v>8191</v>
      </c>
      <c r="B3266" t="s">
        <v>10419</v>
      </c>
      <c r="C3266" t="b">
        <f>COUNTIF(Table_Beispiel[relWort], Table_Nomen[[#This Row],[wortKey]]) &gt; 0</f>
        <v>0</v>
      </c>
      <c r="F3266" t="str">
        <f t="shared" si="43"/>
        <v/>
      </c>
      <c r="J3266" t="s">
        <v>5403</v>
      </c>
      <c r="K3266" t="s">
        <v>5420</v>
      </c>
      <c r="L3266" t="s">
        <v>46</v>
      </c>
      <c r="M3266" t="s">
        <v>5404</v>
      </c>
      <c r="N3266" t="s">
        <v>7718</v>
      </c>
      <c r="O3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wir)KeyPlusquamperfektKey</v>
      </c>
      <c r="P3266">
        <v>3265</v>
      </c>
    </row>
    <row r="3267" spans="1:16">
      <c r="A3267" t="s">
        <v>8192</v>
      </c>
      <c r="B3267" t="s">
        <v>10420</v>
      </c>
      <c r="C3267" t="b">
        <f>COUNTIF(Table_Beispiel[relWort], Table_Nomen[[#This Row],[wortKey]]) &gt; 0</f>
        <v>0</v>
      </c>
      <c r="F3267" t="str">
        <f t="shared" si="43"/>
        <v/>
      </c>
      <c r="J3267" t="s">
        <v>5403</v>
      </c>
      <c r="K3267" t="s">
        <v>5421</v>
      </c>
      <c r="L3267" t="s">
        <v>46</v>
      </c>
      <c r="M3267" t="s">
        <v>5404</v>
      </c>
      <c r="N3267" t="s">
        <v>7718</v>
      </c>
      <c r="O3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wir)KeyPlusquamperfektKey</v>
      </c>
      <c r="P3267">
        <v>3266</v>
      </c>
    </row>
    <row r="3268" spans="1:16">
      <c r="A3268" t="s">
        <v>8193</v>
      </c>
      <c r="B3268" t="s">
        <v>10421</v>
      </c>
      <c r="C3268" t="b">
        <f>COUNTIF(Table_Beispiel[relWort], Table_Nomen[[#This Row],[wortKey]]) &gt; 0</f>
        <v>0</v>
      </c>
      <c r="F3268" t="str">
        <f t="shared" si="43"/>
        <v/>
      </c>
      <c r="J3268" t="s">
        <v>5403</v>
      </c>
      <c r="K3268" t="s">
        <v>5422</v>
      </c>
      <c r="L3268" t="s">
        <v>46</v>
      </c>
      <c r="M3268" t="s">
        <v>5404</v>
      </c>
      <c r="N3268" t="s">
        <v>7718</v>
      </c>
      <c r="O3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wir)KeyPlusquamperfektKey</v>
      </c>
      <c r="P3268">
        <v>3267</v>
      </c>
    </row>
    <row r="3269" spans="1:16">
      <c r="A3269" t="s">
        <v>8194</v>
      </c>
      <c r="B3269" t="s">
        <v>10422</v>
      </c>
      <c r="C3269" t="b">
        <f>COUNTIF(Table_Beispiel[relWort], Table_Nomen[[#This Row],[wortKey]]) &gt; 0</f>
        <v>0</v>
      </c>
      <c r="F3269" t="str">
        <f t="shared" si="43"/>
        <v/>
      </c>
      <c r="J3269" t="s">
        <v>5403</v>
      </c>
      <c r="K3269" t="s">
        <v>5423</v>
      </c>
      <c r="L3269" t="s">
        <v>46</v>
      </c>
      <c r="M3269" t="s">
        <v>5404</v>
      </c>
      <c r="N3269" t="s">
        <v>7718</v>
      </c>
      <c r="O3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wir)KeyPlusquamperfektKey</v>
      </c>
      <c r="P3269">
        <v>3268</v>
      </c>
    </row>
    <row r="3270" spans="1:16">
      <c r="A3270" t="s">
        <v>8195</v>
      </c>
      <c r="B3270" t="s">
        <v>10423</v>
      </c>
      <c r="C3270" t="b">
        <f>COUNTIF(Table_Beispiel[relWort], Table_Nomen[[#This Row],[wortKey]]) &gt; 0</f>
        <v>0</v>
      </c>
      <c r="F3270" t="str">
        <f t="shared" si="43"/>
        <v/>
      </c>
      <c r="J3270" t="s">
        <v>5403</v>
      </c>
      <c r="K3270" t="s">
        <v>5424</v>
      </c>
      <c r="L3270" t="s">
        <v>46</v>
      </c>
      <c r="M3270" t="s">
        <v>5404</v>
      </c>
      <c r="N3270" t="s">
        <v>7718</v>
      </c>
      <c r="O3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wir)KeyPlusquamperfektKey</v>
      </c>
      <c r="P3270">
        <v>3269</v>
      </c>
    </row>
    <row r="3271" spans="1:16">
      <c r="A3271" t="s">
        <v>8196</v>
      </c>
      <c r="B3271" t="s">
        <v>10424</v>
      </c>
      <c r="C3271" t="b">
        <f>COUNTIF(Table_Beispiel[relWort], Table_Nomen[[#This Row],[wortKey]]) &gt; 0</f>
        <v>0</v>
      </c>
      <c r="F3271" t="str">
        <f t="shared" si="43"/>
        <v/>
      </c>
      <c r="J3271" t="s">
        <v>5403</v>
      </c>
      <c r="K3271" t="s">
        <v>5425</v>
      </c>
      <c r="L3271" t="s">
        <v>46</v>
      </c>
      <c r="M3271" t="s">
        <v>5404</v>
      </c>
      <c r="N3271" t="s">
        <v>7718</v>
      </c>
      <c r="O3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wir)KeyPlusquamperfektKey</v>
      </c>
      <c r="P3271">
        <v>3270</v>
      </c>
    </row>
    <row r="3272" spans="1:16">
      <c r="A3272" t="s">
        <v>8197</v>
      </c>
      <c r="B3272" t="s">
        <v>10425</v>
      </c>
      <c r="C3272" t="b">
        <f>COUNTIF(Table_Beispiel[relWort], Table_Nomen[[#This Row],[wortKey]]) &gt; 0</f>
        <v>0</v>
      </c>
      <c r="F3272" t="str">
        <f t="shared" si="43"/>
        <v/>
      </c>
      <c r="J3272" t="s">
        <v>5403</v>
      </c>
      <c r="K3272" t="s">
        <v>5426</v>
      </c>
      <c r="L3272" t="s">
        <v>46</v>
      </c>
      <c r="M3272" t="s">
        <v>5404</v>
      </c>
      <c r="N3272" t="s">
        <v>7718</v>
      </c>
      <c r="O3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wir)KeyPlusquamperfektKey</v>
      </c>
      <c r="P3272">
        <v>3271</v>
      </c>
    </row>
    <row r="3273" spans="1:16">
      <c r="A3273" t="s">
        <v>8198</v>
      </c>
      <c r="B3273" t="s">
        <v>10426</v>
      </c>
      <c r="C3273" t="b">
        <f>COUNTIF(Table_Beispiel[relWort], Table_Nomen[[#This Row],[wortKey]]) &gt; 0</f>
        <v>0</v>
      </c>
      <c r="F3273" t="str">
        <f t="shared" si="43"/>
        <v/>
      </c>
      <c r="J3273" t="s">
        <v>5403</v>
      </c>
      <c r="K3273" t="s">
        <v>5427</v>
      </c>
      <c r="L3273" t="s">
        <v>46</v>
      </c>
      <c r="M3273" t="s">
        <v>5404</v>
      </c>
      <c r="N3273" t="s">
        <v>7718</v>
      </c>
      <c r="O3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wir)KeyPlusquamperfektKey</v>
      </c>
      <c r="P3273">
        <v>3272</v>
      </c>
    </row>
    <row r="3274" spans="1:16">
      <c r="A3274" t="s">
        <v>8199</v>
      </c>
      <c r="B3274" t="s">
        <v>10412</v>
      </c>
      <c r="C3274" t="b">
        <f>COUNTIF(Table_Beispiel[relWort], Table_Nomen[[#This Row],[wortKey]]) &gt; 0</f>
        <v>0</v>
      </c>
      <c r="F3274" t="str">
        <f t="shared" si="43"/>
        <v/>
      </c>
      <c r="J3274" t="s">
        <v>5403</v>
      </c>
      <c r="K3274" t="s">
        <v>5428</v>
      </c>
      <c r="L3274" t="s">
        <v>46</v>
      </c>
      <c r="M3274" t="s">
        <v>5404</v>
      </c>
      <c r="N3274" t="s">
        <v>7718</v>
      </c>
      <c r="O3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wir)KeyPlusquamperfektKey</v>
      </c>
      <c r="P3274">
        <v>3273</v>
      </c>
    </row>
    <row r="3275" spans="1:16">
      <c r="A3275" t="s">
        <v>8200</v>
      </c>
      <c r="B3275" t="s">
        <v>10427</v>
      </c>
      <c r="C3275" t="b">
        <f>COUNTIF(Table_Beispiel[relWort], Table_Nomen[[#This Row],[wortKey]]) &gt; 0</f>
        <v>0</v>
      </c>
      <c r="F3275" t="str">
        <f t="shared" si="43"/>
        <v/>
      </c>
      <c r="J3275" t="s">
        <v>5403</v>
      </c>
      <c r="K3275" t="s">
        <v>5429</v>
      </c>
      <c r="L3275" t="s">
        <v>46</v>
      </c>
      <c r="M3275" t="s">
        <v>5404</v>
      </c>
      <c r="N3275" t="s">
        <v>7718</v>
      </c>
      <c r="O3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wir)KeyPlusquamperfektKey</v>
      </c>
      <c r="P3275">
        <v>3274</v>
      </c>
    </row>
    <row r="3276" spans="1:16">
      <c r="A3276" t="s">
        <v>8201</v>
      </c>
      <c r="B3276" t="s">
        <v>10428</v>
      </c>
      <c r="C3276" t="b">
        <f>COUNTIF(Table_Beispiel[relWort], Table_Nomen[[#This Row],[wortKey]]) &gt; 0</f>
        <v>0</v>
      </c>
      <c r="F3276" t="str">
        <f t="shared" si="43"/>
        <v/>
      </c>
      <c r="J3276" t="s">
        <v>5403</v>
      </c>
      <c r="K3276" t="s">
        <v>5430</v>
      </c>
      <c r="L3276" t="s">
        <v>46</v>
      </c>
      <c r="M3276" t="s">
        <v>5404</v>
      </c>
      <c r="N3276" t="s">
        <v>7718</v>
      </c>
      <c r="O3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wir)KeyPlusquamperfektKey</v>
      </c>
      <c r="P3276">
        <v>3275</v>
      </c>
    </row>
    <row r="3277" spans="1:16">
      <c r="A3277" t="s">
        <v>8202</v>
      </c>
      <c r="B3277" t="s">
        <v>10429</v>
      </c>
      <c r="C3277" t="b">
        <f>COUNTIF(Table_Beispiel[relWort], Table_Nomen[[#This Row],[wortKey]]) &gt; 0</f>
        <v>0</v>
      </c>
      <c r="F3277" t="str">
        <f t="shared" si="43"/>
        <v/>
      </c>
      <c r="J3277" t="s">
        <v>5403</v>
      </c>
      <c r="K3277" t="s">
        <v>5431</v>
      </c>
      <c r="L3277" t="s">
        <v>46</v>
      </c>
      <c r="M3277" t="s">
        <v>5404</v>
      </c>
      <c r="N3277" t="s">
        <v>7718</v>
      </c>
      <c r="O3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wir)KeyPlusquamperfektKey</v>
      </c>
      <c r="P3277">
        <v>3276</v>
      </c>
    </row>
    <row r="3278" spans="1:16">
      <c r="A3278" t="s">
        <v>8203</v>
      </c>
      <c r="B3278" t="s">
        <v>10430</v>
      </c>
      <c r="C3278" t="b">
        <f>COUNTIF(Table_Beispiel[relWort], Table_Nomen[[#This Row],[wortKey]]) &gt; 0</f>
        <v>0</v>
      </c>
      <c r="F3278" t="str">
        <f t="shared" si="43"/>
        <v/>
      </c>
      <c r="J3278" t="s">
        <v>5403</v>
      </c>
      <c r="K3278" t="s">
        <v>5432</v>
      </c>
      <c r="L3278" t="s">
        <v>46</v>
      </c>
      <c r="M3278" t="s">
        <v>5404</v>
      </c>
      <c r="N3278" t="s">
        <v>7718</v>
      </c>
      <c r="O3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wir)KeyPlusquamperfektKey</v>
      </c>
      <c r="P3278">
        <v>3277</v>
      </c>
    </row>
    <row r="3279" spans="1:16">
      <c r="A3279" t="s">
        <v>8204</v>
      </c>
      <c r="B3279" t="s">
        <v>10431</v>
      </c>
      <c r="C3279" t="b">
        <f>COUNTIF(Table_Beispiel[relWort], Table_Nomen[[#This Row],[wortKey]]) &gt; 0</f>
        <v>0</v>
      </c>
      <c r="F3279" t="str">
        <f t="shared" si="43"/>
        <v/>
      </c>
      <c r="J3279" t="s">
        <v>5403</v>
      </c>
      <c r="K3279" t="s">
        <v>5433</v>
      </c>
      <c r="L3279" t="s">
        <v>46</v>
      </c>
      <c r="M3279" t="s">
        <v>5404</v>
      </c>
      <c r="N3279" t="s">
        <v>7718</v>
      </c>
      <c r="O3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wir)KeyPlusquamperfektKey</v>
      </c>
      <c r="P3279">
        <v>3278</v>
      </c>
    </row>
    <row r="3280" spans="1:16">
      <c r="A3280" t="s">
        <v>8205</v>
      </c>
      <c r="B3280" t="s">
        <v>10432</v>
      </c>
      <c r="C3280" t="b">
        <f>COUNTIF(Table_Beispiel[relWort], Table_Nomen[[#This Row],[wortKey]]) &gt; 0</f>
        <v>0</v>
      </c>
      <c r="F3280" t="str">
        <f t="shared" si="43"/>
        <v/>
      </c>
      <c r="J3280" t="s">
        <v>5403</v>
      </c>
      <c r="K3280" t="s">
        <v>5434</v>
      </c>
      <c r="L3280" t="s">
        <v>46</v>
      </c>
      <c r="M3280" t="s">
        <v>5404</v>
      </c>
      <c r="N3280" t="s">
        <v>7718</v>
      </c>
      <c r="O3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wir)KeyPlusquamperfektKey</v>
      </c>
      <c r="P3280">
        <v>3279</v>
      </c>
    </row>
    <row r="3281" spans="1:16">
      <c r="A3281" t="s">
        <v>8206</v>
      </c>
      <c r="B3281" t="s">
        <v>10433</v>
      </c>
      <c r="C3281" t="b">
        <f>COUNTIF(Table_Beispiel[relWort], Table_Nomen[[#This Row],[wortKey]]) &gt; 0</f>
        <v>0</v>
      </c>
      <c r="F3281" t="str">
        <f t="shared" si="43"/>
        <v/>
      </c>
      <c r="J3281" t="s">
        <v>5403</v>
      </c>
      <c r="K3281" t="s">
        <v>5435</v>
      </c>
      <c r="L3281" t="s">
        <v>46</v>
      </c>
      <c r="M3281" t="s">
        <v>5404</v>
      </c>
      <c r="N3281" t="s">
        <v>7718</v>
      </c>
      <c r="O3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wir)KeyPlusquamperfektKey</v>
      </c>
      <c r="P3281">
        <v>3280</v>
      </c>
    </row>
    <row r="3282" spans="1:16">
      <c r="A3282" t="s">
        <v>8207</v>
      </c>
      <c r="B3282" t="s">
        <v>10434</v>
      </c>
      <c r="C3282" t="b">
        <f>COUNTIF(Table_Beispiel[relWort], Table_Nomen[[#This Row],[wortKey]]) &gt; 0</f>
        <v>0</v>
      </c>
      <c r="F3282" t="str">
        <f t="shared" si="43"/>
        <v/>
      </c>
      <c r="J3282" t="s">
        <v>5403</v>
      </c>
      <c r="K3282" t="s">
        <v>5436</v>
      </c>
      <c r="L3282" t="s">
        <v>46</v>
      </c>
      <c r="M3282" t="s">
        <v>5404</v>
      </c>
      <c r="N3282" t="s">
        <v>7718</v>
      </c>
      <c r="O3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wir)KeyPlusquamperfektKey</v>
      </c>
      <c r="P3282">
        <v>3281</v>
      </c>
    </row>
    <row r="3283" spans="1:16">
      <c r="A3283" t="s">
        <v>8208</v>
      </c>
      <c r="B3283" t="s">
        <v>10435</v>
      </c>
      <c r="C3283" t="b">
        <f>COUNTIF(Table_Beispiel[relWort], Table_Nomen[[#This Row],[wortKey]]) &gt; 0</f>
        <v>0</v>
      </c>
      <c r="F3283" t="str">
        <f t="shared" si="43"/>
        <v/>
      </c>
      <c r="J3283" t="s">
        <v>5403</v>
      </c>
      <c r="K3283" t="s">
        <v>5437</v>
      </c>
      <c r="L3283" t="s">
        <v>46</v>
      </c>
      <c r="M3283" t="s">
        <v>5404</v>
      </c>
      <c r="N3283" t="s">
        <v>7718</v>
      </c>
      <c r="O3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wir)KeyPlusquamperfektKey</v>
      </c>
      <c r="P3283">
        <v>3282</v>
      </c>
    </row>
    <row r="3284" spans="1:16">
      <c r="A3284" t="s">
        <v>8209</v>
      </c>
      <c r="B3284" t="s">
        <v>10436</v>
      </c>
      <c r="C3284" t="b">
        <f>COUNTIF(Table_Beispiel[relWort], Table_Nomen[[#This Row],[wortKey]]) &gt; 0</f>
        <v>0</v>
      </c>
      <c r="F3284" t="str">
        <f t="shared" si="43"/>
        <v/>
      </c>
      <c r="J3284" t="s">
        <v>5403</v>
      </c>
      <c r="K3284" t="s">
        <v>5438</v>
      </c>
      <c r="L3284" t="s">
        <v>46</v>
      </c>
      <c r="M3284" t="s">
        <v>5404</v>
      </c>
      <c r="N3284" t="s">
        <v>7718</v>
      </c>
      <c r="O3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wir)KeyPlusquamperfektKey</v>
      </c>
      <c r="P3284">
        <v>3283</v>
      </c>
    </row>
    <row r="3285" spans="1:16">
      <c r="A3285" t="s">
        <v>8210</v>
      </c>
      <c r="B3285" t="s">
        <v>10437</v>
      </c>
      <c r="C3285" t="b">
        <f>COUNTIF(Table_Beispiel[relWort], Table_Nomen[[#This Row],[wortKey]]) &gt; 0</f>
        <v>0</v>
      </c>
      <c r="F3285" t="str">
        <f t="shared" si="43"/>
        <v/>
      </c>
      <c r="J3285" t="s">
        <v>5403</v>
      </c>
      <c r="K3285" t="s">
        <v>5439</v>
      </c>
      <c r="L3285" t="s">
        <v>46</v>
      </c>
      <c r="M3285" t="s">
        <v>5404</v>
      </c>
      <c r="N3285" t="s">
        <v>7718</v>
      </c>
      <c r="O3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wir)KeyPlusquamperfektKey</v>
      </c>
      <c r="P3285">
        <v>3284</v>
      </c>
    </row>
    <row r="3286" spans="1:16">
      <c r="A3286" t="s">
        <v>8211</v>
      </c>
      <c r="B3286" t="s">
        <v>10438</v>
      </c>
      <c r="C3286" t="b">
        <f>COUNTIF(Table_Beispiel[relWort], Table_Nomen[[#This Row],[wortKey]]) &gt; 0</f>
        <v>0</v>
      </c>
      <c r="F3286" t="str">
        <f t="shared" si="43"/>
        <v/>
      </c>
      <c r="J3286" t="s">
        <v>5403</v>
      </c>
      <c r="K3286" t="s">
        <v>5440</v>
      </c>
      <c r="L3286" t="s">
        <v>46</v>
      </c>
      <c r="M3286" t="s">
        <v>5404</v>
      </c>
      <c r="N3286" t="s">
        <v>7718</v>
      </c>
      <c r="O3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wir)KeyPlusquamperfektKey</v>
      </c>
      <c r="P3286">
        <v>3285</v>
      </c>
    </row>
    <row r="3287" spans="1:16">
      <c r="A3287" t="s">
        <v>8212</v>
      </c>
      <c r="B3287" t="s">
        <v>10439</v>
      </c>
      <c r="C3287" t="b">
        <f>COUNTIF(Table_Beispiel[relWort], Table_Nomen[[#This Row],[wortKey]]) &gt; 0</f>
        <v>0</v>
      </c>
      <c r="F3287" t="str">
        <f t="shared" si="43"/>
        <v/>
      </c>
      <c r="J3287" t="s">
        <v>5403</v>
      </c>
      <c r="K3287" t="s">
        <v>5441</v>
      </c>
      <c r="L3287" t="s">
        <v>46</v>
      </c>
      <c r="M3287" t="s">
        <v>5404</v>
      </c>
      <c r="N3287" t="s">
        <v>7718</v>
      </c>
      <c r="O3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wir)KeyPlusquamperfektKey</v>
      </c>
      <c r="P3287">
        <v>3286</v>
      </c>
    </row>
    <row r="3288" spans="1:16">
      <c r="A3288" t="s">
        <v>8213</v>
      </c>
      <c r="B3288" t="s">
        <v>10417</v>
      </c>
      <c r="C3288" t="b">
        <f>COUNTIF(Table_Beispiel[relWort], Table_Nomen[[#This Row],[wortKey]]) &gt; 0</f>
        <v>0</v>
      </c>
      <c r="F3288" t="str">
        <f t="shared" si="43"/>
        <v/>
      </c>
      <c r="J3288" t="s">
        <v>5403</v>
      </c>
      <c r="K3288" t="s">
        <v>5442</v>
      </c>
      <c r="L3288" t="s">
        <v>46</v>
      </c>
      <c r="M3288" t="s">
        <v>5404</v>
      </c>
      <c r="N3288" t="s">
        <v>7718</v>
      </c>
      <c r="O3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wir)KeyPlusquamperfektKey</v>
      </c>
      <c r="P3288">
        <v>3287</v>
      </c>
    </row>
    <row r="3289" spans="1:16">
      <c r="A3289" t="s">
        <v>8214</v>
      </c>
      <c r="B3289" t="s">
        <v>10440</v>
      </c>
      <c r="C3289" t="b">
        <f>COUNTIF(Table_Beispiel[relWort], Table_Nomen[[#This Row],[wortKey]]) &gt; 0</f>
        <v>0</v>
      </c>
      <c r="F3289" t="str">
        <f t="shared" si="43"/>
        <v/>
      </c>
      <c r="J3289" t="s">
        <v>5403</v>
      </c>
      <c r="K3289" t="s">
        <v>5443</v>
      </c>
      <c r="L3289" t="s">
        <v>46</v>
      </c>
      <c r="M3289" t="s">
        <v>5404</v>
      </c>
      <c r="N3289" t="s">
        <v>7718</v>
      </c>
      <c r="O3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wir)KeyPlusquamperfektKey</v>
      </c>
      <c r="P3289">
        <v>3288</v>
      </c>
    </row>
    <row r="3290" spans="1:16">
      <c r="A3290" t="s">
        <v>8215</v>
      </c>
      <c r="B3290" t="s">
        <v>10441</v>
      </c>
      <c r="C3290" t="b">
        <f>COUNTIF(Table_Beispiel[relWort], Table_Nomen[[#This Row],[wortKey]]) &gt; 0</f>
        <v>0</v>
      </c>
      <c r="F3290" t="str">
        <f t="shared" si="43"/>
        <v/>
      </c>
      <c r="J3290" t="s">
        <v>5403</v>
      </c>
      <c r="K3290" t="s">
        <v>5444</v>
      </c>
      <c r="L3290" t="s">
        <v>46</v>
      </c>
      <c r="M3290" t="s">
        <v>5404</v>
      </c>
      <c r="N3290" t="s">
        <v>7718</v>
      </c>
      <c r="O3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wir)KeyPlusquamperfektKey</v>
      </c>
      <c r="P3290">
        <v>3289</v>
      </c>
    </row>
    <row r="3291" spans="1:16">
      <c r="A3291" t="s">
        <v>8216</v>
      </c>
      <c r="B3291" t="s">
        <v>10442</v>
      </c>
      <c r="C3291" t="b">
        <f>COUNTIF(Table_Beispiel[relWort], Table_Nomen[[#This Row],[wortKey]]) &gt; 0</f>
        <v>0</v>
      </c>
      <c r="F3291" t="str">
        <f t="shared" ref="F3291:F3354" si="44">IF(OR(LEFT(A3291,4)="der ", ISNUMBER(SEARCH("/der",A3291))),"mannlichGenus",
 IF(OR(LEFT(A3291,4)="das ", ISNUMBER(SEARCH("/das",A3291))),"sachlichGenus",
 IF(OR(LEFT(A3291,4)="die ", ISNUMBER(SEARCH("/die",A3291))),"weiblichGenus",
 "")))</f>
        <v/>
      </c>
      <c r="J3291" t="s">
        <v>5403</v>
      </c>
      <c r="K3291" t="s">
        <v>5445</v>
      </c>
      <c r="L3291" t="s">
        <v>46</v>
      </c>
      <c r="M3291" t="s">
        <v>5404</v>
      </c>
      <c r="N3291" t="s">
        <v>7718</v>
      </c>
      <c r="O3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wir)KeyPlusquamperfektKey</v>
      </c>
      <c r="P3291">
        <v>3290</v>
      </c>
    </row>
    <row r="3292" spans="1:16">
      <c r="A3292" t="s">
        <v>8217</v>
      </c>
      <c r="B3292" t="s">
        <v>10443</v>
      </c>
      <c r="C3292" t="b">
        <f>COUNTIF(Table_Beispiel[relWort], Table_Nomen[[#This Row],[wortKey]]) &gt; 0</f>
        <v>0</v>
      </c>
      <c r="F3292" t="str">
        <f t="shared" si="44"/>
        <v/>
      </c>
      <c r="J3292" t="s">
        <v>5403</v>
      </c>
      <c r="K3292" t="s">
        <v>5446</v>
      </c>
      <c r="L3292" t="s">
        <v>46</v>
      </c>
      <c r="M3292" t="s">
        <v>5404</v>
      </c>
      <c r="N3292" t="s">
        <v>7718</v>
      </c>
      <c r="O3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wir)KeyPlusquamperfektKey</v>
      </c>
      <c r="P3292">
        <v>3291</v>
      </c>
    </row>
    <row r="3293" spans="1:16">
      <c r="A3293" t="s">
        <v>8218</v>
      </c>
      <c r="B3293" t="s">
        <v>10444</v>
      </c>
      <c r="C3293" t="b">
        <f>COUNTIF(Table_Beispiel[relWort], Table_Nomen[[#This Row],[wortKey]]) &gt; 0</f>
        <v>0</v>
      </c>
      <c r="F3293" t="str">
        <f t="shared" si="44"/>
        <v/>
      </c>
      <c r="J3293" t="s">
        <v>5403</v>
      </c>
      <c r="K3293" t="s">
        <v>5447</v>
      </c>
      <c r="L3293" t="s">
        <v>46</v>
      </c>
      <c r="M3293" t="s">
        <v>5404</v>
      </c>
      <c r="N3293" t="s">
        <v>7718</v>
      </c>
      <c r="O3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wir)KeyPlusquamperfektKey</v>
      </c>
      <c r="P3293">
        <v>3292</v>
      </c>
    </row>
    <row r="3294" spans="1:16">
      <c r="A3294" t="s">
        <v>8219</v>
      </c>
      <c r="B3294" t="s">
        <v>10645</v>
      </c>
      <c r="C3294" t="b">
        <f>COUNTIF(Table_Beispiel[relWort], Table_Nomen[[#This Row],[wortKey]]) &gt; 0</f>
        <v>0</v>
      </c>
      <c r="F3294" t="str">
        <f t="shared" si="44"/>
        <v/>
      </c>
      <c r="J3294" t="s">
        <v>5403</v>
      </c>
      <c r="K3294" t="s">
        <v>5448</v>
      </c>
      <c r="L3294" t="s">
        <v>46</v>
      </c>
      <c r="M3294" t="s">
        <v>5404</v>
      </c>
      <c r="N3294" t="s">
        <v>7718</v>
      </c>
      <c r="O3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wir)KeyPlusquamperfektKey</v>
      </c>
      <c r="P3294">
        <v>3293</v>
      </c>
    </row>
    <row r="3295" spans="1:16">
      <c r="A3295" t="s">
        <v>8220</v>
      </c>
      <c r="B3295" t="s">
        <v>10446</v>
      </c>
      <c r="C3295" t="b">
        <f>COUNTIF(Table_Beispiel[relWort], Table_Nomen[[#This Row],[wortKey]]) &gt; 0</f>
        <v>0</v>
      </c>
      <c r="F3295" t="str">
        <f t="shared" si="44"/>
        <v/>
      </c>
      <c r="J3295" t="s">
        <v>5403</v>
      </c>
      <c r="K3295" t="s">
        <v>5449</v>
      </c>
      <c r="L3295" t="s">
        <v>46</v>
      </c>
      <c r="M3295" t="s">
        <v>5404</v>
      </c>
      <c r="N3295" t="s">
        <v>7718</v>
      </c>
      <c r="O3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wir)KeyPlusquamperfektKey</v>
      </c>
      <c r="P3295">
        <v>3294</v>
      </c>
    </row>
    <row r="3296" spans="1:16">
      <c r="A3296" t="s">
        <v>8221</v>
      </c>
      <c r="B3296" t="s">
        <v>10646</v>
      </c>
      <c r="C3296" t="b">
        <f>COUNTIF(Table_Beispiel[relWort], Table_Nomen[[#This Row],[wortKey]]) &gt; 0</f>
        <v>0</v>
      </c>
      <c r="F3296" t="str">
        <f t="shared" si="44"/>
        <v/>
      </c>
      <c r="J3296" t="s">
        <v>5403</v>
      </c>
      <c r="K3296" t="s">
        <v>5450</v>
      </c>
      <c r="L3296" t="s">
        <v>46</v>
      </c>
      <c r="M3296" t="s">
        <v>5404</v>
      </c>
      <c r="N3296" t="s">
        <v>7718</v>
      </c>
      <c r="O3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wir)KeyPlusquamperfektKey</v>
      </c>
      <c r="P3296">
        <v>3295</v>
      </c>
    </row>
    <row r="3297" spans="1:16">
      <c r="A3297" t="s">
        <v>8222</v>
      </c>
      <c r="B3297" t="s">
        <v>10448</v>
      </c>
      <c r="C3297" t="b">
        <f>COUNTIF(Table_Beispiel[relWort], Table_Nomen[[#This Row],[wortKey]]) &gt; 0</f>
        <v>0</v>
      </c>
      <c r="F3297" t="str">
        <f t="shared" si="44"/>
        <v/>
      </c>
      <c r="J3297" t="s">
        <v>5403</v>
      </c>
      <c r="K3297" t="s">
        <v>5451</v>
      </c>
      <c r="L3297" t="s">
        <v>46</v>
      </c>
      <c r="M3297" t="s">
        <v>5404</v>
      </c>
      <c r="N3297" t="s">
        <v>7718</v>
      </c>
      <c r="O3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wir)KeyPlusquamperfektKey</v>
      </c>
      <c r="P3297">
        <v>3296</v>
      </c>
    </row>
    <row r="3298" spans="1:16">
      <c r="A3298" t="s">
        <v>8223</v>
      </c>
      <c r="B3298" t="s">
        <v>10647</v>
      </c>
      <c r="C3298" t="b">
        <f>COUNTIF(Table_Beispiel[relWort], Table_Nomen[[#This Row],[wortKey]]) &gt; 0</f>
        <v>0</v>
      </c>
      <c r="F3298" t="str">
        <f t="shared" si="44"/>
        <v/>
      </c>
      <c r="J3298" t="s">
        <v>5403</v>
      </c>
      <c r="K3298" t="s">
        <v>5452</v>
      </c>
      <c r="L3298" t="s">
        <v>46</v>
      </c>
      <c r="M3298" t="s">
        <v>5404</v>
      </c>
      <c r="N3298" t="s">
        <v>7718</v>
      </c>
      <c r="O3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wir)KeyPlusquamperfektKey</v>
      </c>
      <c r="P3298">
        <v>3297</v>
      </c>
    </row>
    <row r="3299" spans="1:16">
      <c r="A3299" t="s">
        <v>8224</v>
      </c>
      <c r="B3299" t="s">
        <v>10450</v>
      </c>
      <c r="C3299" t="b">
        <f>COUNTIF(Table_Beispiel[relWort], Table_Nomen[[#This Row],[wortKey]]) &gt; 0</f>
        <v>0</v>
      </c>
      <c r="F3299" t="str">
        <f t="shared" si="44"/>
        <v/>
      </c>
      <c r="J3299" t="s">
        <v>5403</v>
      </c>
      <c r="K3299" t="s">
        <v>5453</v>
      </c>
      <c r="L3299" t="s">
        <v>46</v>
      </c>
      <c r="M3299" t="s">
        <v>5404</v>
      </c>
      <c r="N3299" t="s">
        <v>7718</v>
      </c>
      <c r="O3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wir)KeyPlusquamperfektKey</v>
      </c>
      <c r="P3299">
        <v>3298</v>
      </c>
    </row>
    <row r="3300" spans="1:16">
      <c r="A3300" t="s">
        <v>8225</v>
      </c>
      <c r="B3300" t="s">
        <v>10451</v>
      </c>
      <c r="C3300" t="b">
        <f>COUNTIF(Table_Beispiel[relWort], Table_Nomen[[#This Row],[wortKey]]) &gt; 0</f>
        <v>0</v>
      </c>
      <c r="F3300" t="str">
        <f t="shared" si="44"/>
        <v/>
      </c>
      <c r="J3300" t="s">
        <v>5403</v>
      </c>
      <c r="K3300" t="s">
        <v>5454</v>
      </c>
      <c r="L3300" t="s">
        <v>46</v>
      </c>
      <c r="M3300" t="s">
        <v>5404</v>
      </c>
      <c r="N3300" t="s">
        <v>7718</v>
      </c>
      <c r="O3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wir)KeyPlusquamperfektKey</v>
      </c>
      <c r="P3300">
        <v>3299</v>
      </c>
    </row>
    <row r="3301" spans="1:16">
      <c r="A3301" t="s">
        <v>8226</v>
      </c>
      <c r="B3301" t="s">
        <v>10452</v>
      </c>
      <c r="C3301" t="b">
        <f>COUNTIF(Table_Beispiel[relWort], Table_Nomen[[#This Row],[wortKey]]) &gt; 0</f>
        <v>0</v>
      </c>
      <c r="F3301" t="str">
        <f t="shared" si="44"/>
        <v/>
      </c>
      <c r="J3301" t="s">
        <v>5403</v>
      </c>
      <c r="K3301" t="s">
        <v>5455</v>
      </c>
      <c r="L3301" t="s">
        <v>46</v>
      </c>
      <c r="M3301" t="s">
        <v>5404</v>
      </c>
      <c r="N3301" t="s">
        <v>7718</v>
      </c>
      <c r="O3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wir)KeyPlusquamperfektKey</v>
      </c>
      <c r="P3301">
        <v>3300</v>
      </c>
    </row>
    <row r="3302" spans="1:16">
      <c r="A3302" t="s">
        <v>8227</v>
      </c>
      <c r="B3302" t="s">
        <v>10453</v>
      </c>
      <c r="C3302" t="b">
        <f>COUNTIF(Table_Beispiel[relWort], Table_Nomen[[#This Row],[wortKey]]) &gt; 0</f>
        <v>0</v>
      </c>
      <c r="F3302" t="str">
        <f t="shared" si="44"/>
        <v/>
      </c>
      <c r="J3302" t="s">
        <v>5403</v>
      </c>
      <c r="K3302" t="s">
        <v>5406</v>
      </c>
      <c r="L3302" t="s">
        <v>45</v>
      </c>
      <c r="M3302" t="s">
        <v>5606</v>
      </c>
      <c r="N3302" t="s">
        <v>7718</v>
      </c>
      <c r="O3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ihr)KeyPlusquamperfektKey</v>
      </c>
      <c r="P3302">
        <v>3301</v>
      </c>
    </row>
    <row r="3303" spans="1:16">
      <c r="A3303" t="s">
        <v>8228</v>
      </c>
      <c r="B3303" t="s">
        <v>10454</v>
      </c>
      <c r="C3303" t="b">
        <f>COUNTIF(Table_Beispiel[relWort], Table_Nomen[[#This Row],[wortKey]]) &gt; 0</f>
        <v>0</v>
      </c>
      <c r="F3303" t="str">
        <f t="shared" si="44"/>
        <v/>
      </c>
      <c r="J3303" t="s">
        <v>5403</v>
      </c>
      <c r="K3303" t="s">
        <v>5407</v>
      </c>
      <c r="L3303" t="s">
        <v>45</v>
      </c>
      <c r="M3303" t="s">
        <v>5606</v>
      </c>
      <c r="N3303" t="s">
        <v>7718</v>
      </c>
      <c r="O3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ihr)KeyPlusquamperfektKey</v>
      </c>
      <c r="P3303">
        <v>3302</v>
      </c>
    </row>
    <row r="3304" spans="1:16">
      <c r="A3304" t="s">
        <v>8229</v>
      </c>
      <c r="B3304" t="s">
        <v>10455</v>
      </c>
      <c r="C3304" t="b">
        <f>COUNTIF(Table_Beispiel[relWort], Table_Nomen[[#This Row],[wortKey]]) &gt; 0</f>
        <v>0</v>
      </c>
      <c r="F3304" t="str">
        <f t="shared" si="44"/>
        <v/>
      </c>
      <c r="J3304" t="s">
        <v>5403</v>
      </c>
      <c r="K3304" t="s">
        <v>5408</v>
      </c>
      <c r="L3304" t="s">
        <v>45</v>
      </c>
      <c r="M3304" t="s">
        <v>5606</v>
      </c>
      <c r="N3304" t="s">
        <v>7718</v>
      </c>
      <c r="O3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ihr)KeyPlusquamperfektKey</v>
      </c>
      <c r="P3304">
        <v>3303</v>
      </c>
    </row>
    <row r="3305" spans="1:16">
      <c r="A3305" t="s">
        <v>8230</v>
      </c>
      <c r="B3305" t="s">
        <v>10456</v>
      </c>
      <c r="C3305" t="b">
        <f>COUNTIF(Table_Beispiel[relWort], Table_Nomen[[#This Row],[wortKey]]) &gt; 0</f>
        <v>0</v>
      </c>
      <c r="F3305" t="str">
        <f t="shared" si="44"/>
        <v/>
      </c>
      <c r="J3305" t="s">
        <v>5403</v>
      </c>
      <c r="K3305" t="s">
        <v>5409</v>
      </c>
      <c r="L3305" t="s">
        <v>45</v>
      </c>
      <c r="M3305" t="s">
        <v>5606</v>
      </c>
      <c r="N3305" t="s">
        <v>7718</v>
      </c>
      <c r="O3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ihr)KeyPlusquamperfektKey</v>
      </c>
      <c r="P3305">
        <v>3304</v>
      </c>
    </row>
    <row r="3306" spans="1:16">
      <c r="A3306" t="s">
        <v>8231</v>
      </c>
      <c r="B3306" t="s">
        <v>10457</v>
      </c>
      <c r="C3306" t="b">
        <f>COUNTIF(Table_Beispiel[relWort], Table_Nomen[[#This Row],[wortKey]]) &gt; 0</f>
        <v>0</v>
      </c>
      <c r="F3306" t="str">
        <f t="shared" si="44"/>
        <v/>
      </c>
      <c r="J3306" t="s">
        <v>5403</v>
      </c>
      <c r="K3306" t="s">
        <v>5410</v>
      </c>
      <c r="L3306" t="s">
        <v>45</v>
      </c>
      <c r="M3306" t="s">
        <v>5606</v>
      </c>
      <c r="N3306" t="s">
        <v>7718</v>
      </c>
      <c r="O3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ihr)KeyPlusquamperfektKey</v>
      </c>
      <c r="P3306">
        <v>3305</v>
      </c>
    </row>
    <row r="3307" spans="1:16">
      <c r="A3307" t="s">
        <v>8232</v>
      </c>
      <c r="B3307" t="s">
        <v>10458</v>
      </c>
      <c r="C3307" t="b">
        <f>COUNTIF(Table_Beispiel[relWort], Table_Nomen[[#This Row],[wortKey]]) &gt; 0</f>
        <v>0</v>
      </c>
      <c r="F3307" t="str">
        <f t="shared" si="44"/>
        <v/>
      </c>
      <c r="J3307" t="s">
        <v>5403</v>
      </c>
      <c r="K3307" t="s">
        <v>5411</v>
      </c>
      <c r="L3307" t="s">
        <v>45</v>
      </c>
      <c r="M3307" t="s">
        <v>5606</v>
      </c>
      <c r="N3307" t="s">
        <v>7718</v>
      </c>
      <c r="O3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ihr)KeyPlusquamperfektKey</v>
      </c>
      <c r="P3307">
        <v>3306</v>
      </c>
    </row>
    <row r="3308" spans="1:16">
      <c r="A3308" t="s">
        <v>8233</v>
      </c>
      <c r="B3308" t="s">
        <v>10459</v>
      </c>
      <c r="C3308" t="b">
        <f>COUNTIF(Table_Beispiel[relWort], Table_Nomen[[#This Row],[wortKey]]) &gt; 0</f>
        <v>0</v>
      </c>
      <c r="F3308" t="str">
        <f t="shared" si="44"/>
        <v/>
      </c>
      <c r="J3308" t="s">
        <v>5403</v>
      </c>
      <c r="K3308" t="s">
        <v>5412</v>
      </c>
      <c r="L3308" t="s">
        <v>45</v>
      </c>
      <c r="M3308" t="s">
        <v>5606</v>
      </c>
      <c r="N3308" t="s">
        <v>7718</v>
      </c>
      <c r="O3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ihr)KeyPlusquamperfektKey</v>
      </c>
      <c r="P3308">
        <v>3307</v>
      </c>
    </row>
    <row r="3309" spans="1:16">
      <c r="A3309" t="s">
        <v>8234</v>
      </c>
      <c r="B3309" t="s">
        <v>10460</v>
      </c>
      <c r="C3309" t="b">
        <f>COUNTIF(Table_Beispiel[relWort], Table_Nomen[[#This Row],[wortKey]]) &gt; 0</f>
        <v>0</v>
      </c>
      <c r="F3309" t="str">
        <f t="shared" si="44"/>
        <v/>
      </c>
      <c r="J3309" t="s">
        <v>5403</v>
      </c>
      <c r="K3309" t="s">
        <v>5413</v>
      </c>
      <c r="L3309" t="s">
        <v>45</v>
      </c>
      <c r="M3309" t="s">
        <v>5606</v>
      </c>
      <c r="N3309" t="s">
        <v>7718</v>
      </c>
      <c r="O3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ihr)KeyPlusquamperfektKey</v>
      </c>
      <c r="P3309">
        <v>3308</v>
      </c>
    </row>
    <row r="3310" spans="1:16">
      <c r="A3310" t="s">
        <v>8235</v>
      </c>
      <c r="B3310" t="s">
        <v>10461</v>
      </c>
      <c r="C3310" t="b">
        <f>COUNTIF(Table_Beispiel[relWort], Table_Nomen[[#This Row],[wortKey]]) &gt; 0</f>
        <v>0</v>
      </c>
      <c r="F3310" t="str">
        <f t="shared" si="44"/>
        <v/>
      </c>
      <c r="J3310" t="s">
        <v>5403</v>
      </c>
      <c r="K3310" t="s">
        <v>5414</v>
      </c>
      <c r="L3310" t="s">
        <v>45</v>
      </c>
      <c r="M3310" t="s">
        <v>5606</v>
      </c>
      <c r="N3310" t="s">
        <v>7718</v>
      </c>
      <c r="O3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ihr)KeyPlusquamperfektKey</v>
      </c>
      <c r="P3310">
        <v>3309</v>
      </c>
    </row>
    <row r="3311" spans="1:16">
      <c r="A3311" t="s">
        <v>8236</v>
      </c>
      <c r="B3311" t="s">
        <v>10457</v>
      </c>
      <c r="C3311" t="b">
        <f>COUNTIF(Table_Beispiel[relWort], Table_Nomen[[#This Row],[wortKey]]) &gt; 0</f>
        <v>0</v>
      </c>
      <c r="F3311" t="str">
        <f t="shared" si="44"/>
        <v/>
      </c>
      <c r="J3311" t="s">
        <v>5403</v>
      </c>
      <c r="K3311" t="s">
        <v>5415</v>
      </c>
      <c r="L3311" t="s">
        <v>45</v>
      </c>
      <c r="M3311" t="s">
        <v>5606</v>
      </c>
      <c r="N3311" t="s">
        <v>7718</v>
      </c>
      <c r="O3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ihr)KeyPlusquamperfektKey</v>
      </c>
      <c r="P3311">
        <v>3310</v>
      </c>
    </row>
    <row r="3312" spans="1:16">
      <c r="A3312" t="s">
        <v>8237</v>
      </c>
      <c r="B3312" t="s">
        <v>10462</v>
      </c>
      <c r="C3312" t="b">
        <f>COUNTIF(Table_Beispiel[relWort], Table_Nomen[[#This Row],[wortKey]]) &gt; 0</f>
        <v>0</v>
      </c>
      <c r="F3312" t="str">
        <f t="shared" si="44"/>
        <v/>
      </c>
      <c r="J3312" t="s">
        <v>5403</v>
      </c>
      <c r="K3312" t="s">
        <v>5416</v>
      </c>
      <c r="L3312" t="s">
        <v>45</v>
      </c>
      <c r="M3312" t="s">
        <v>5606</v>
      </c>
      <c r="N3312" t="s">
        <v>7718</v>
      </c>
      <c r="O3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ihr)KeyPlusquamperfektKey</v>
      </c>
      <c r="P3312">
        <v>3311</v>
      </c>
    </row>
    <row r="3313" spans="1:16">
      <c r="A3313" t="s">
        <v>8238</v>
      </c>
      <c r="B3313" t="s">
        <v>10463</v>
      </c>
      <c r="C3313" t="b">
        <f>COUNTIF(Table_Beispiel[relWort], Table_Nomen[[#This Row],[wortKey]]) &gt; 0</f>
        <v>0</v>
      </c>
      <c r="F3313" t="str">
        <f t="shared" si="44"/>
        <v/>
      </c>
      <c r="J3313" t="s">
        <v>5403</v>
      </c>
      <c r="K3313" t="s">
        <v>5417</v>
      </c>
      <c r="L3313" t="s">
        <v>45</v>
      </c>
      <c r="M3313" t="s">
        <v>5606</v>
      </c>
      <c r="N3313" t="s">
        <v>7718</v>
      </c>
      <c r="O3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ihr)KeyPlusquamperfektKey</v>
      </c>
      <c r="P3313">
        <v>3312</v>
      </c>
    </row>
    <row r="3314" spans="1:16">
      <c r="A3314" t="s">
        <v>8239</v>
      </c>
      <c r="B3314" t="s">
        <v>10464</v>
      </c>
      <c r="C3314" t="b">
        <f>COUNTIF(Table_Beispiel[relWort], Table_Nomen[[#This Row],[wortKey]]) &gt; 0</f>
        <v>0</v>
      </c>
      <c r="F3314" t="str">
        <f t="shared" si="44"/>
        <v/>
      </c>
      <c r="J3314" t="s">
        <v>5403</v>
      </c>
      <c r="K3314" t="s">
        <v>5418</v>
      </c>
      <c r="L3314" t="s">
        <v>45</v>
      </c>
      <c r="M3314" t="s">
        <v>5606</v>
      </c>
      <c r="N3314" t="s">
        <v>7718</v>
      </c>
      <c r="O3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ihr)KeyPlusquamperfektKey</v>
      </c>
      <c r="P3314">
        <v>3313</v>
      </c>
    </row>
    <row r="3315" spans="1:16">
      <c r="A3315" t="s">
        <v>8240</v>
      </c>
      <c r="B3315" t="s">
        <v>10465</v>
      </c>
      <c r="C3315" t="b">
        <f>COUNTIF(Table_Beispiel[relWort], Table_Nomen[[#This Row],[wortKey]]) &gt; 0</f>
        <v>0</v>
      </c>
      <c r="F3315" t="str">
        <f t="shared" si="44"/>
        <v/>
      </c>
      <c r="J3315" t="s">
        <v>5403</v>
      </c>
      <c r="K3315" t="s">
        <v>5419</v>
      </c>
      <c r="L3315" t="s">
        <v>45</v>
      </c>
      <c r="M3315" t="s">
        <v>5606</v>
      </c>
      <c r="N3315" t="s">
        <v>7718</v>
      </c>
      <c r="O3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ihr)KeyPlusquamperfektKey</v>
      </c>
      <c r="P3315">
        <v>3314</v>
      </c>
    </row>
    <row r="3316" spans="1:16">
      <c r="A3316" t="s">
        <v>8241</v>
      </c>
      <c r="B3316" t="s">
        <v>10466</v>
      </c>
      <c r="C3316" t="b">
        <f>COUNTIF(Table_Beispiel[relWort], Table_Nomen[[#This Row],[wortKey]]) &gt; 0</f>
        <v>0</v>
      </c>
      <c r="F3316" t="str">
        <f t="shared" si="44"/>
        <v/>
      </c>
      <c r="J3316" t="s">
        <v>5403</v>
      </c>
      <c r="K3316" t="s">
        <v>5420</v>
      </c>
      <c r="L3316" t="s">
        <v>45</v>
      </c>
      <c r="M3316" t="s">
        <v>5606</v>
      </c>
      <c r="N3316" t="s">
        <v>7718</v>
      </c>
      <c r="O3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ihr)KeyPlusquamperfektKey</v>
      </c>
      <c r="P3316">
        <v>3315</v>
      </c>
    </row>
    <row r="3317" spans="1:16">
      <c r="A3317" t="s">
        <v>8242</v>
      </c>
      <c r="B3317" t="s">
        <v>10467</v>
      </c>
      <c r="C3317" t="b">
        <f>COUNTIF(Table_Beispiel[relWort], Table_Nomen[[#This Row],[wortKey]]) &gt; 0</f>
        <v>0</v>
      </c>
      <c r="F3317" t="str">
        <f t="shared" si="44"/>
        <v/>
      </c>
      <c r="J3317" t="s">
        <v>5403</v>
      </c>
      <c r="K3317" t="s">
        <v>5421</v>
      </c>
      <c r="L3317" t="s">
        <v>45</v>
      </c>
      <c r="M3317" t="s">
        <v>5606</v>
      </c>
      <c r="N3317" t="s">
        <v>7718</v>
      </c>
      <c r="O3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ihr)KeyPlusquamperfektKey</v>
      </c>
      <c r="P3317">
        <v>3316</v>
      </c>
    </row>
    <row r="3318" spans="1:16">
      <c r="A3318" t="s">
        <v>8243</v>
      </c>
      <c r="B3318" t="s">
        <v>10468</v>
      </c>
      <c r="C3318" t="b">
        <f>COUNTIF(Table_Beispiel[relWort], Table_Nomen[[#This Row],[wortKey]]) &gt; 0</f>
        <v>0</v>
      </c>
      <c r="F3318" t="str">
        <f t="shared" si="44"/>
        <v/>
      </c>
      <c r="J3318" t="s">
        <v>5403</v>
      </c>
      <c r="K3318" t="s">
        <v>5422</v>
      </c>
      <c r="L3318" t="s">
        <v>45</v>
      </c>
      <c r="M3318" t="s">
        <v>5606</v>
      </c>
      <c r="N3318" t="s">
        <v>7718</v>
      </c>
      <c r="O3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ihr)KeyPlusquamperfektKey</v>
      </c>
      <c r="P3318">
        <v>3317</v>
      </c>
    </row>
    <row r="3319" spans="1:16">
      <c r="A3319" t="s">
        <v>8244</v>
      </c>
      <c r="B3319" t="s">
        <v>10469</v>
      </c>
      <c r="C3319" t="b">
        <f>COUNTIF(Table_Beispiel[relWort], Table_Nomen[[#This Row],[wortKey]]) &gt; 0</f>
        <v>0</v>
      </c>
      <c r="F3319" t="str">
        <f t="shared" si="44"/>
        <v/>
      </c>
      <c r="J3319" t="s">
        <v>5403</v>
      </c>
      <c r="K3319" t="s">
        <v>5423</v>
      </c>
      <c r="L3319" t="s">
        <v>45</v>
      </c>
      <c r="M3319" t="s">
        <v>5606</v>
      </c>
      <c r="N3319" t="s">
        <v>7718</v>
      </c>
      <c r="O3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ihr)KeyPlusquamperfektKey</v>
      </c>
      <c r="P3319">
        <v>3318</v>
      </c>
    </row>
    <row r="3320" spans="1:16">
      <c r="A3320" t="s">
        <v>8245</v>
      </c>
      <c r="B3320" t="s">
        <v>10470</v>
      </c>
      <c r="C3320" t="b">
        <f>COUNTIF(Table_Beispiel[relWort], Table_Nomen[[#This Row],[wortKey]]) &gt; 0</f>
        <v>0</v>
      </c>
      <c r="F3320" t="str">
        <f t="shared" si="44"/>
        <v/>
      </c>
      <c r="J3320" t="s">
        <v>5403</v>
      </c>
      <c r="K3320" t="s">
        <v>5424</v>
      </c>
      <c r="L3320" t="s">
        <v>45</v>
      </c>
      <c r="M3320" t="s">
        <v>5606</v>
      </c>
      <c r="N3320" t="s">
        <v>7718</v>
      </c>
      <c r="O3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ihr)KeyPlusquamperfektKey</v>
      </c>
      <c r="P3320">
        <v>3319</v>
      </c>
    </row>
    <row r="3321" spans="1:16">
      <c r="A3321" t="s">
        <v>8246</v>
      </c>
      <c r="B3321" t="s">
        <v>10471</v>
      </c>
      <c r="C3321" t="b">
        <f>COUNTIF(Table_Beispiel[relWort], Table_Nomen[[#This Row],[wortKey]]) &gt; 0</f>
        <v>0</v>
      </c>
      <c r="F3321" t="str">
        <f t="shared" si="44"/>
        <v/>
      </c>
      <c r="J3321" t="s">
        <v>5403</v>
      </c>
      <c r="K3321" t="s">
        <v>5425</v>
      </c>
      <c r="L3321" t="s">
        <v>45</v>
      </c>
      <c r="M3321" t="s">
        <v>5606</v>
      </c>
      <c r="N3321" t="s">
        <v>7718</v>
      </c>
      <c r="O3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ihr)KeyPlusquamperfektKey</v>
      </c>
      <c r="P3321">
        <v>3320</v>
      </c>
    </row>
    <row r="3322" spans="1:16">
      <c r="A3322" t="s">
        <v>8247</v>
      </c>
      <c r="B3322" t="s">
        <v>10472</v>
      </c>
      <c r="C3322" t="b">
        <f>COUNTIF(Table_Beispiel[relWort], Table_Nomen[[#This Row],[wortKey]]) &gt; 0</f>
        <v>0</v>
      </c>
      <c r="F3322" t="str">
        <f t="shared" si="44"/>
        <v/>
      </c>
      <c r="J3322" t="s">
        <v>5403</v>
      </c>
      <c r="K3322" t="s">
        <v>5426</v>
      </c>
      <c r="L3322" t="s">
        <v>45</v>
      </c>
      <c r="M3322" t="s">
        <v>5606</v>
      </c>
      <c r="N3322" t="s">
        <v>7718</v>
      </c>
      <c r="O3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ihr)KeyPlusquamperfektKey</v>
      </c>
      <c r="P3322">
        <v>3321</v>
      </c>
    </row>
    <row r="3323" spans="1:16">
      <c r="A3323" t="s">
        <v>8248</v>
      </c>
      <c r="B3323" t="s">
        <v>10473</v>
      </c>
      <c r="C3323" t="b">
        <f>COUNTIF(Table_Beispiel[relWort], Table_Nomen[[#This Row],[wortKey]]) &gt; 0</f>
        <v>0</v>
      </c>
      <c r="F3323" t="str">
        <f t="shared" si="44"/>
        <v/>
      </c>
      <c r="J3323" t="s">
        <v>5403</v>
      </c>
      <c r="K3323" t="s">
        <v>5427</v>
      </c>
      <c r="L3323" t="s">
        <v>45</v>
      </c>
      <c r="M3323" t="s">
        <v>5606</v>
      </c>
      <c r="N3323" t="s">
        <v>7718</v>
      </c>
      <c r="O3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ihr)KeyPlusquamperfektKey</v>
      </c>
      <c r="P3323">
        <v>3322</v>
      </c>
    </row>
    <row r="3324" spans="1:16">
      <c r="A3324" t="s">
        <v>8249</v>
      </c>
      <c r="B3324" t="s">
        <v>10459</v>
      </c>
      <c r="C3324" t="b">
        <f>COUNTIF(Table_Beispiel[relWort], Table_Nomen[[#This Row],[wortKey]]) &gt; 0</f>
        <v>0</v>
      </c>
      <c r="F3324" t="str">
        <f t="shared" si="44"/>
        <v/>
      </c>
      <c r="J3324" t="s">
        <v>5403</v>
      </c>
      <c r="K3324" t="s">
        <v>5428</v>
      </c>
      <c r="L3324" t="s">
        <v>45</v>
      </c>
      <c r="M3324" t="s">
        <v>5606</v>
      </c>
      <c r="N3324" t="s">
        <v>7718</v>
      </c>
      <c r="O3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ihr)KeyPlusquamperfektKey</v>
      </c>
      <c r="P3324">
        <v>3323</v>
      </c>
    </row>
    <row r="3325" spans="1:16">
      <c r="A3325" t="s">
        <v>8250</v>
      </c>
      <c r="B3325" t="s">
        <v>10474</v>
      </c>
      <c r="C3325" t="b">
        <f>COUNTIF(Table_Beispiel[relWort], Table_Nomen[[#This Row],[wortKey]]) &gt; 0</f>
        <v>0</v>
      </c>
      <c r="F3325" t="str">
        <f t="shared" si="44"/>
        <v/>
      </c>
      <c r="J3325" t="s">
        <v>5403</v>
      </c>
      <c r="K3325" t="s">
        <v>5429</v>
      </c>
      <c r="L3325" t="s">
        <v>45</v>
      </c>
      <c r="M3325" t="s">
        <v>5606</v>
      </c>
      <c r="N3325" t="s">
        <v>7718</v>
      </c>
      <c r="O3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ihr)KeyPlusquamperfektKey</v>
      </c>
      <c r="P3325">
        <v>3324</v>
      </c>
    </row>
    <row r="3326" spans="1:16">
      <c r="A3326" t="s">
        <v>8251</v>
      </c>
      <c r="B3326" t="s">
        <v>10475</v>
      </c>
      <c r="C3326" t="b">
        <f>COUNTIF(Table_Beispiel[relWort], Table_Nomen[[#This Row],[wortKey]]) &gt; 0</f>
        <v>0</v>
      </c>
      <c r="F3326" t="str">
        <f t="shared" si="44"/>
        <v/>
      </c>
      <c r="J3326" t="s">
        <v>5403</v>
      </c>
      <c r="K3326" t="s">
        <v>5430</v>
      </c>
      <c r="L3326" t="s">
        <v>45</v>
      </c>
      <c r="M3326" t="s">
        <v>5606</v>
      </c>
      <c r="N3326" t="s">
        <v>7718</v>
      </c>
      <c r="O3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ihr)KeyPlusquamperfektKey</v>
      </c>
      <c r="P3326">
        <v>3325</v>
      </c>
    </row>
    <row r="3327" spans="1:16">
      <c r="A3327" t="s">
        <v>8252</v>
      </c>
      <c r="B3327" t="s">
        <v>10476</v>
      </c>
      <c r="C3327" t="b">
        <f>COUNTIF(Table_Beispiel[relWort], Table_Nomen[[#This Row],[wortKey]]) &gt; 0</f>
        <v>0</v>
      </c>
      <c r="F3327" t="str">
        <f t="shared" si="44"/>
        <v/>
      </c>
      <c r="J3327" t="s">
        <v>5403</v>
      </c>
      <c r="K3327" t="s">
        <v>5431</v>
      </c>
      <c r="L3327" t="s">
        <v>45</v>
      </c>
      <c r="M3327" t="s">
        <v>5606</v>
      </c>
      <c r="N3327" t="s">
        <v>7718</v>
      </c>
      <c r="O3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ihr)KeyPlusquamperfektKey</v>
      </c>
      <c r="P3327">
        <v>3326</v>
      </c>
    </row>
    <row r="3328" spans="1:16">
      <c r="A3328" t="s">
        <v>8253</v>
      </c>
      <c r="B3328" t="s">
        <v>10477</v>
      </c>
      <c r="C3328" t="b">
        <f>COUNTIF(Table_Beispiel[relWort], Table_Nomen[[#This Row],[wortKey]]) &gt; 0</f>
        <v>0</v>
      </c>
      <c r="F3328" t="str">
        <f t="shared" si="44"/>
        <v/>
      </c>
      <c r="J3328" t="s">
        <v>5403</v>
      </c>
      <c r="K3328" t="s">
        <v>5432</v>
      </c>
      <c r="L3328" t="s">
        <v>45</v>
      </c>
      <c r="M3328" t="s">
        <v>5606</v>
      </c>
      <c r="N3328" t="s">
        <v>7718</v>
      </c>
      <c r="O3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ihr)KeyPlusquamperfektKey</v>
      </c>
      <c r="P3328">
        <v>3327</v>
      </c>
    </row>
    <row r="3329" spans="1:16">
      <c r="A3329" t="s">
        <v>8254</v>
      </c>
      <c r="B3329" t="s">
        <v>10478</v>
      </c>
      <c r="C3329" t="b">
        <f>COUNTIF(Table_Beispiel[relWort], Table_Nomen[[#This Row],[wortKey]]) &gt; 0</f>
        <v>0</v>
      </c>
      <c r="F3329" t="str">
        <f t="shared" si="44"/>
        <v/>
      </c>
      <c r="J3329" t="s">
        <v>5403</v>
      </c>
      <c r="K3329" t="s">
        <v>5433</v>
      </c>
      <c r="L3329" t="s">
        <v>45</v>
      </c>
      <c r="M3329" t="s">
        <v>5606</v>
      </c>
      <c r="N3329" t="s">
        <v>7718</v>
      </c>
      <c r="O3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ihr)KeyPlusquamperfektKey</v>
      </c>
      <c r="P3329">
        <v>3328</v>
      </c>
    </row>
    <row r="3330" spans="1:16">
      <c r="A3330" t="s">
        <v>8255</v>
      </c>
      <c r="B3330" t="s">
        <v>10479</v>
      </c>
      <c r="C3330" t="b">
        <f>COUNTIF(Table_Beispiel[relWort], Table_Nomen[[#This Row],[wortKey]]) &gt; 0</f>
        <v>0</v>
      </c>
      <c r="F3330" t="str">
        <f t="shared" si="44"/>
        <v/>
      </c>
      <c r="J3330" t="s">
        <v>5403</v>
      </c>
      <c r="K3330" t="s">
        <v>5434</v>
      </c>
      <c r="L3330" t="s">
        <v>45</v>
      </c>
      <c r="M3330" t="s">
        <v>5606</v>
      </c>
      <c r="N3330" t="s">
        <v>7718</v>
      </c>
      <c r="O3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ihr)KeyPlusquamperfektKey</v>
      </c>
      <c r="P3330">
        <v>3329</v>
      </c>
    </row>
    <row r="3331" spans="1:16">
      <c r="A3331" t="s">
        <v>8256</v>
      </c>
      <c r="B3331" t="s">
        <v>10480</v>
      </c>
      <c r="C3331" t="b">
        <f>COUNTIF(Table_Beispiel[relWort], Table_Nomen[[#This Row],[wortKey]]) &gt; 0</f>
        <v>0</v>
      </c>
      <c r="F3331" t="str">
        <f t="shared" si="44"/>
        <v/>
      </c>
      <c r="J3331" t="s">
        <v>5403</v>
      </c>
      <c r="K3331" t="s">
        <v>5435</v>
      </c>
      <c r="L3331" t="s">
        <v>45</v>
      </c>
      <c r="M3331" t="s">
        <v>5606</v>
      </c>
      <c r="N3331" t="s">
        <v>7718</v>
      </c>
      <c r="O3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ihr)KeyPlusquamperfektKey</v>
      </c>
      <c r="P3331">
        <v>3330</v>
      </c>
    </row>
    <row r="3332" spans="1:16">
      <c r="A3332" t="s">
        <v>8257</v>
      </c>
      <c r="B3332" t="s">
        <v>10481</v>
      </c>
      <c r="C3332" t="b">
        <f>COUNTIF(Table_Beispiel[relWort], Table_Nomen[[#This Row],[wortKey]]) &gt; 0</f>
        <v>0</v>
      </c>
      <c r="F3332" t="str">
        <f t="shared" si="44"/>
        <v/>
      </c>
      <c r="J3332" t="s">
        <v>5403</v>
      </c>
      <c r="K3332" t="s">
        <v>5436</v>
      </c>
      <c r="L3332" t="s">
        <v>45</v>
      </c>
      <c r="M3332" t="s">
        <v>5606</v>
      </c>
      <c r="N3332" t="s">
        <v>7718</v>
      </c>
      <c r="O3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ihr)KeyPlusquamperfektKey</v>
      </c>
      <c r="P3332">
        <v>3331</v>
      </c>
    </row>
    <row r="3333" spans="1:16">
      <c r="A3333" t="s">
        <v>8258</v>
      </c>
      <c r="B3333" t="s">
        <v>10482</v>
      </c>
      <c r="C3333" t="b">
        <f>COUNTIF(Table_Beispiel[relWort], Table_Nomen[[#This Row],[wortKey]]) &gt; 0</f>
        <v>0</v>
      </c>
      <c r="F3333" t="str">
        <f t="shared" si="44"/>
        <v/>
      </c>
      <c r="J3333" t="s">
        <v>5403</v>
      </c>
      <c r="K3333" t="s">
        <v>5437</v>
      </c>
      <c r="L3333" t="s">
        <v>45</v>
      </c>
      <c r="M3333" t="s">
        <v>5606</v>
      </c>
      <c r="N3333" t="s">
        <v>7718</v>
      </c>
      <c r="O3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ihr)KeyPlusquamperfektKey</v>
      </c>
      <c r="P3333">
        <v>3332</v>
      </c>
    </row>
    <row r="3334" spans="1:16">
      <c r="A3334" t="s">
        <v>8259</v>
      </c>
      <c r="B3334" t="s">
        <v>10483</v>
      </c>
      <c r="C3334" t="b">
        <f>COUNTIF(Table_Beispiel[relWort], Table_Nomen[[#This Row],[wortKey]]) &gt; 0</f>
        <v>0</v>
      </c>
      <c r="F3334" t="str">
        <f t="shared" si="44"/>
        <v/>
      </c>
      <c r="J3334" t="s">
        <v>5403</v>
      </c>
      <c r="K3334" t="s">
        <v>5438</v>
      </c>
      <c r="L3334" t="s">
        <v>45</v>
      </c>
      <c r="M3334" t="s">
        <v>5606</v>
      </c>
      <c r="N3334" t="s">
        <v>7718</v>
      </c>
      <c r="O3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ihr)KeyPlusquamperfektKey</v>
      </c>
      <c r="P3334">
        <v>3333</v>
      </c>
    </row>
    <row r="3335" spans="1:16">
      <c r="A3335" t="s">
        <v>8260</v>
      </c>
      <c r="B3335" t="s">
        <v>10484</v>
      </c>
      <c r="C3335" t="b">
        <f>COUNTIF(Table_Beispiel[relWort], Table_Nomen[[#This Row],[wortKey]]) &gt; 0</f>
        <v>0</v>
      </c>
      <c r="F3335" t="str">
        <f t="shared" si="44"/>
        <v/>
      </c>
      <c r="J3335" t="s">
        <v>5403</v>
      </c>
      <c r="K3335" t="s">
        <v>5439</v>
      </c>
      <c r="L3335" t="s">
        <v>45</v>
      </c>
      <c r="M3335" t="s">
        <v>5606</v>
      </c>
      <c r="N3335" t="s">
        <v>7718</v>
      </c>
      <c r="O3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ihr)KeyPlusquamperfektKey</v>
      </c>
      <c r="P3335">
        <v>3334</v>
      </c>
    </row>
    <row r="3336" spans="1:16">
      <c r="A3336" t="s">
        <v>8261</v>
      </c>
      <c r="B3336" t="s">
        <v>10485</v>
      </c>
      <c r="C3336" t="b">
        <f>COUNTIF(Table_Beispiel[relWort], Table_Nomen[[#This Row],[wortKey]]) &gt; 0</f>
        <v>0</v>
      </c>
      <c r="F3336" t="str">
        <f t="shared" si="44"/>
        <v/>
      </c>
      <c r="J3336" t="s">
        <v>5403</v>
      </c>
      <c r="K3336" t="s">
        <v>5440</v>
      </c>
      <c r="L3336" t="s">
        <v>45</v>
      </c>
      <c r="M3336" t="s">
        <v>5606</v>
      </c>
      <c r="N3336" t="s">
        <v>7718</v>
      </c>
      <c r="O3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ihr)KeyPlusquamperfektKey</v>
      </c>
      <c r="P3336">
        <v>3335</v>
      </c>
    </row>
    <row r="3337" spans="1:16">
      <c r="A3337" t="s">
        <v>8262</v>
      </c>
      <c r="B3337" t="s">
        <v>10486</v>
      </c>
      <c r="C3337" t="b">
        <f>COUNTIF(Table_Beispiel[relWort], Table_Nomen[[#This Row],[wortKey]]) &gt; 0</f>
        <v>0</v>
      </c>
      <c r="F3337" t="str">
        <f t="shared" si="44"/>
        <v/>
      </c>
      <c r="J3337" t="s">
        <v>5403</v>
      </c>
      <c r="K3337" t="s">
        <v>5441</v>
      </c>
      <c r="L3337" t="s">
        <v>45</v>
      </c>
      <c r="M3337" t="s">
        <v>5606</v>
      </c>
      <c r="N3337" t="s">
        <v>7718</v>
      </c>
      <c r="O3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ihr)KeyPlusquamperfektKey</v>
      </c>
      <c r="P3337">
        <v>3336</v>
      </c>
    </row>
    <row r="3338" spans="1:16">
      <c r="A3338" t="s">
        <v>8263</v>
      </c>
      <c r="B3338" t="s">
        <v>10464</v>
      </c>
      <c r="C3338" t="b">
        <f>COUNTIF(Table_Beispiel[relWort], Table_Nomen[[#This Row],[wortKey]]) &gt; 0</f>
        <v>0</v>
      </c>
      <c r="F3338" t="str">
        <f t="shared" si="44"/>
        <v/>
      </c>
      <c r="J3338" t="s">
        <v>5403</v>
      </c>
      <c r="K3338" t="s">
        <v>5442</v>
      </c>
      <c r="L3338" t="s">
        <v>45</v>
      </c>
      <c r="M3338" t="s">
        <v>5606</v>
      </c>
      <c r="N3338" t="s">
        <v>7718</v>
      </c>
      <c r="O3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ihr)KeyPlusquamperfektKey</v>
      </c>
      <c r="P3338">
        <v>3337</v>
      </c>
    </row>
    <row r="3339" spans="1:16">
      <c r="A3339" t="s">
        <v>8264</v>
      </c>
      <c r="B3339" t="s">
        <v>10487</v>
      </c>
      <c r="C3339" t="b">
        <f>COUNTIF(Table_Beispiel[relWort], Table_Nomen[[#This Row],[wortKey]]) &gt; 0</f>
        <v>0</v>
      </c>
      <c r="F3339" t="str">
        <f t="shared" si="44"/>
        <v/>
      </c>
      <c r="J3339" t="s">
        <v>5403</v>
      </c>
      <c r="K3339" t="s">
        <v>5443</v>
      </c>
      <c r="L3339" t="s">
        <v>45</v>
      </c>
      <c r="M3339" t="s">
        <v>5606</v>
      </c>
      <c r="N3339" t="s">
        <v>7718</v>
      </c>
      <c r="O3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ihr)KeyPlusquamperfektKey</v>
      </c>
      <c r="P3339">
        <v>3338</v>
      </c>
    </row>
    <row r="3340" spans="1:16">
      <c r="A3340" t="s">
        <v>8265</v>
      </c>
      <c r="B3340" t="s">
        <v>10488</v>
      </c>
      <c r="C3340" t="b">
        <f>COUNTIF(Table_Beispiel[relWort], Table_Nomen[[#This Row],[wortKey]]) &gt; 0</f>
        <v>0</v>
      </c>
      <c r="F3340" t="str">
        <f t="shared" si="44"/>
        <v/>
      </c>
      <c r="J3340" t="s">
        <v>5403</v>
      </c>
      <c r="K3340" t="s">
        <v>5444</v>
      </c>
      <c r="L3340" t="s">
        <v>45</v>
      </c>
      <c r="M3340" t="s">
        <v>5606</v>
      </c>
      <c r="N3340" t="s">
        <v>7718</v>
      </c>
      <c r="O3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ihr)KeyPlusquamperfektKey</v>
      </c>
      <c r="P3340">
        <v>3339</v>
      </c>
    </row>
    <row r="3341" spans="1:16">
      <c r="A3341" t="s">
        <v>8266</v>
      </c>
      <c r="B3341" t="s">
        <v>10489</v>
      </c>
      <c r="C3341" t="b">
        <f>COUNTIF(Table_Beispiel[relWort], Table_Nomen[[#This Row],[wortKey]]) &gt; 0</f>
        <v>0</v>
      </c>
      <c r="F3341" t="str">
        <f t="shared" si="44"/>
        <v/>
      </c>
      <c r="J3341" t="s">
        <v>5403</v>
      </c>
      <c r="K3341" t="s">
        <v>5445</v>
      </c>
      <c r="L3341" t="s">
        <v>45</v>
      </c>
      <c r="M3341" t="s">
        <v>5606</v>
      </c>
      <c r="N3341" t="s">
        <v>7718</v>
      </c>
      <c r="O3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ihr)KeyPlusquamperfektKey</v>
      </c>
      <c r="P3341">
        <v>3340</v>
      </c>
    </row>
    <row r="3342" spans="1:16">
      <c r="A3342" t="s">
        <v>8267</v>
      </c>
      <c r="B3342" t="s">
        <v>10490</v>
      </c>
      <c r="C3342" t="b">
        <f>COUNTIF(Table_Beispiel[relWort], Table_Nomen[[#This Row],[wortKey]]) &gt; 0</f>
        <v>0</v>
      </c>
      <c r="F3342" t="str">
        <f t="shared" si="44"/>
        <v/>
      </c>
      <c r="J3342" t="s">
        <v>5403</v>
      </c>
      <c r="K3342" t="s">
        <v>5446</v>
      </c>
      <c r="L3342" t="s">
        <v>45</v>
      </c>
      <c r="M3342" t="s">
        <v>5606</v>
      </c>
      <c r="N3342" t="s">
        <v>7718</v>
      </c>
      <c r="O3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ihr)KeyPlusquamperfektKey</v>
      </c>
      <c r="P3342">
        <v>3341</v>
      </c>
    </row>
    <row r="3343" spans="1:16">
      <c r="A3343" t="s">
        <v>8268</v>
      </c>
      <c r="B3343" t="s">
        <v>10491</v>
      </c>
      <c r="C3343" t="b">
        <f>COUNTIF(Table_Beispiel[relWort], Table_Nomen[[#This Row],[wortKey]]) &gt; 0</f>
        <v>0</v>
      </c>
      <c r="F3343" t="str">
        <f t="shared" si="44"/>
        <v/>
      </c>
      <c r="J3343" t="s">
        <v>5403</v>
      </c>
      <c r="K3343" t="s">
        <v>5447</v>
      </c>
      <c r="L3343" t="s">
        <v>45</v>
      </c>
      <c r="M3343" t="s">
        <v>5606</v>
      </c>
      <c r="N3343" t="s">
        <v>7718</v>
      </c>
      <c r="O3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ihr)KeyPlusquamperfektKey</v>
      </c>
      <c r="P3343">
        <v>3342</v>
      </c>
    </row>
    <row r="3344" spans="1:16">
      <c r="A3344" t="s">
        <v>8269</v>
      </c>
      <c r="B3344" t="s">
        <v>10648</v>
      </c>
      <c r="C3344" t="b">
        <f>COUNTIF(Table_Beispiel[relWort], Table_Nomen[[#This Row],[wortKey]]) &gt; 0</f>
        <v>0</v>
      </c>
      <c r="F3344" t="str">
        <f t="shared" si="44"/>
        <v/>
      </c>
      <c r="J3344" t="s">
        <v>5403</v>
      </c>
      <c r="K3344" t="s">
        <v>5448</v>
      </c>
      <c r="L3344" t="s">
        <v>45</v>
      </c>
      <c r="M3344" t="s">
        <v>5606</v>
      </c>
      <c r="N3344" t="s">
        <v>7718</v>
      </c>
      <c r="O3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ihr)KeyPlusquamperfektKey</v>
      </c>
      <c r="P3344">
        <v>3343</v>
      </c>
    </row>
    <row r="3345" spans="1:16">
      <c r="A3345" t="s">
        <v>8270</v>
      </c>
      <c r="B3345" t="s">
        <v>10493</v>
      </c>
      <c r="C3345" t="b">
        <f>COUNTIF(Table_Beispiel[relWort], Table_Nomen[[#This Row],[wortKey]]) &gt; 0</f>
        <v>0</v>
      </c>
      <c r="F3345" t="str">
        <f t="shared" si="44"/>
        <v/>
      </c>
      <c r="J3345" t="s">
        <v>5403</v>
      </c>
      <c r="K3345" t="s">
        <v>5449</v>
      </c>
      <c r="L3345" t="s">
        <v>45</v>
      </c>
      <c r="M3345" t="s">
        <v>5606</v>
      </c>
      <c r="N3345" t="s">
        <v>7718</v>
      </c>
      <c r="O3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ihr)KeyPlusquamperfektKey</v>
      </c>
      <c r="P3345">
        <v>3344</v>
      </c>
    </row>
    <row r="3346" spans="1:16">
      <c r="A3346" t="s">
        <v>8271</v>
      </c>
      <c r="B3346" t="s">
        <v>10649</v>
      </c>
      <c r="C3346" t="b">
        <f>COUNTIF(Table_Beispiel[relWort], Table_Nomen[[#This Row],[wortKey]]) &gt; 0</f>
        <v>0</v>
      </c>
      <c r="F3346" t="str">
        <f t="shared" si="44"/>
        <v/>
      </c>
      <c r="J3346" t="s">
        <v>5403</v>
      </c>
      <c r="K3346" t="s">
        <v>5450</v>
      </c>
      <c r="L3346" t="s">
        <v>45</v>
      </c>
      <c r="M3346" t="s">
        <v>5606</v>
      </c>
      <c r="N3346" t="s">
        <v>7718</v>
      </c>
      <c r="O3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ihr)KeyPlusquamperfektKey</v>
      </c>
      <c r="P3346">
        <v>3345</v>
      </c>
    </row>
    <row r="3347" spans="1:16">
      <c r="A3347" t="s">
        <v>8272</v>
      </c>
      <c r="B3347" t="s">
        <v>10495</v>
      </c>
      <c r="C3347" t="b">
        <f>COUNTIF(Table_Beispiel[relWort], Table_Nomen[[#This Row],[wortKey]]) &gt; 0</f>
        <v>0</v>
      </c>
      <c r="F3347" t="str">
        <f t="shared" si="44"/>
        <v/>
      </c>
      <c r="J3347" t="s">
        <v>5403</v>
      </c>
      <c r="K3347" t="s">
        <v>5451</v>
      </c>
      <c r="L3347" t="s">
        <v>45</v>
      </c>
      <c r="M3347" t="s">
        <v>5606</v>
      </c>
      <c r="N3347" t="s">
        <v>7718</v>
      </c>
      <c r="O3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ihr)KeyPlusquamperfektKey</v>
      </c>
      <c r="P3347">
        <v>3346</v>
      </c>
    </row>
    <row r="3348" spans="1:16">
      <c r="A3348" t="s">
        <v>8273</v>
      </c>
      <c r="B3348" t="s">
        <v>10650</v>
      </c>
      <c r="C3348" t="b">
        <f>COUNTIF(Table_Beispiel[relWort], Table_Nomen[[#This Row],[wortKey]]) &gt; 0</f>
        <v>0</v>
      </c>
      <c r="F3348" t="str">
        <f t="shared" si="44"/>
        <v/>
      </c>
      <c r="J3348" t="s">
        <v>5403</v>
      </c>
      <c r="K3348" t="s">
        <v>5452</v>
      </c>
      <c r="L3348" t="s">
        <v>45</v>
      </c>
      <c r="M3348" t="s">
        <v>5606</v>
      </c>
      <c r="N3348" t="s">
        <v>7718</v>
      </c>
      <c r="O3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ihr)KeyPlusquamperfektKey</v>
      </c>
      <c r="P3348">
        <v>3347</v>
      </c>
    </row>
    <row r="3349" spans="1:16">
      <c r="A3349" t="s">
        <v>8274</v>
      </c>
      <c r="B3349" t="s">
        <v>10497</v>
      </c>
      <c r="C3349" t="b">
        <f>COUNTIF(Table_Beispiel[relWort], Table_Nomen[[#This Row],[wortKey]]) &gt; 0</f>
        <v>0</v>
      </c>
      <c r="F3349" t="str">
        <f t="shared" si="44"/>
        <v/>
      </c>
      <c r="J3349" t="s">
        <v>5403</v>
      </c>
      <c r="K3349" t="s">
        <v>5453</v>
      </c>
      <c r="L3349" t="s">
        <v>45</v>
      </c>
      <c r="M3349" t="s">
        <v>5606</v>
      </c>
      <c r="N3349" t="s">
        <v>7718</v>
      </c>
      <c r="O3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ihr)KeyPlusquamperfektKey</v>
      </c>
      <c r="P3349">
        <v>3348</v>
      </c>
    </row>
    <row r="3350" spans="1:16">
      <c r="A3350" t="s">
        <v>8275</v>
      </c>
      <c r="B3350" t="s">
        <v>10498</v>
      </c>
      <c r="C3350" t="b">
        <f>COUNTIF(Table_Beispiel[relWort], Table_Nomen[[#This Row],[wortKey]]) &gt; 0</f>
        <v>0</v>
      </c>
      <c r="F3350" t="str">
        <f t="shared" si="44"/>
        <v/>
      </c>
      <c r="J3350" t="s">
        <v>5403</v>
      </c>
      <c r="K3350" t="s">
        <v>5454</v>
      </c>
      <c r="L3350" t="s">
        <v>45</v>
      </c>
      <c r="M3350" t="s">
        <v>5606</v>
      </c>
      <c r="N3350" t="s">
        <v>7718</v>
      </c>
      <c r="O3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ihr)KeyPlusquamperfektKey</v>
      </c>
      <c r="P3350">
        <v>3349</v>
      </c>
    </row>
    <row r="3351" spans="1:16">
      <c r="A3351" t="s">
        <v>8276</v>
      </c>
      <c r="B3351" t="s">
        <v>10499</v>
      </c>
      <c r="C3351" t="b">
        <f>COUNTIF(Table_Beispiel[relWort], Table_Nomen[[#This Row],[wortKey]]) &gt; 0</f>
        <v>0</v>
      </c>
      <c r="F3351" t="str">
        <f t="shared" si="44"/>
        <v/>
      </c>
      <c r="J3351" t="s">
        <v>5403</v>
      </c>
      <c r="K3351" t="s">
        <v>5455</v>
      </c>
      <c r="L3351" t="s">
        <v>45</v>
      </c>
      <c r="M3351" t="s">
        <v>5606</v>
      </c>
      <c r="N3351" t="s">
        <v>7718</v>
      </c>
      <c r="O3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ihr)KeyPlusquamperfektKey</v>
      </c>
      <c r="P3351">
        <v>3350</v>
      </c>
    </row>
    <row r="3352" spans="1:16">
      <c r="A3352" t="s">
        <v>8277</v>
      </c>
      <c r="B3352" t="s">
        <v>10500</v>
      </c>
      <c r="C3352" t="b">
        <f>COUNTIF(Table_Beispiel[relWort], Table_Nomen[[#This Row],[wortKey]]) &gt; 0</f>
        <v>0</v>
      </c>
      <c r="F3352" t="str">
        <f t="shared" si="44"/>
        <v/>
      </c>
      <c r="J3352" t="s">
        <v>5403</v>
      </c>
      <c r="K3352" t="s">
        <v>5406</v>
      </c>
      <c r="L3352" t="s">
        <v>46</v>
      </c>
      <c r="M3352" t="s">
        <v>5606</v>
      </c>
      <c r="N3352" t="s">
        <v>7718</v>
      </c>
      <c r="O3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ihr)KeyPlusquamperfektKey</v>
      </c>
      <c r="P3352">
        <v>3351</v>
      </c>
    </row>
    <row r="3353" spans="1:16">
      <c r="A3353" t="s">
        <v>8278</v>
      </c>
      <c r="B3353" t="s">
        <v>10501</v>
      </c>
      <c r="C3353" t="b">
        <f>COUNTIF(Table_Beispiel[relWort], Table_Nomen[[#This Row],[wortKey]]) &gt; 0</f>
        <v>0</v>
      </c>
      <c r="F3353" t="str">
        <f t="shared" si="44"/>
        <v/>
      </c>
      <c r="J3353" t="s">
        <v>5403</v>
      </c>
      <c r="K3353" t="s">
        <v>5407</v>
      </c>
      <c r="L3353" t="s">
        <v>46</v>
      </c>
      <c r="M3353" t="s">
        <v>5606</v>
      </c>
      <c r="N3353" t="s">
        <v>7718</v>
      </c>
      <c r="O3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ihr)KeyPlusquamperfektKey</v>
      </c>
      <c r="P3353">
        <v>3352</v>
      </c>
    </row>
    <row r="3354" spans="1:16">
      <c r="A3354" t="s">
        <v>8279</v>
      </c>
      <c r="B3354" t="s">
        <v>10502</v>
      </c>
      <c r="C3354" t="b">
        <f>COUNTIF(Table_Beispiel[relWort], Table_Nomen[[#This Row],[wortKey]]) &gt; 0</f>
        <v>0</v>
      </c>
      <c r="F3354" t="str">
        <f t="shared" si="44"/>
        <v/>
      </c>
      <c r="J3354" t="s">
        <v>5403</v>
      </c>
      <c r="K3354" t="s">
        <v>5408</v>
      </c>
      <c r="L3354" t="s">
        <v>46</v>
      </c>
      <c r="M3354" t="s">
        <v>5606</v>
      </c>
      <c r="N3354" t="s">
        <v>7718</v>
      </c>
      <c r="O3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ihr)KeyPlusquamperfektKey</v>
      </c>
      <c r="P3354">
        <v>3353</v>
      </c>
    </row>
    <row r="3355" spans="1:16">
      <c r="A3355" t="s">
        <v>8280</v>
      </c>
      <c r="B3355" t="s">
        <v>10503</v>
      </c>
      <c r="C3355" t="b">
        <f>COUNTIF(Table_Beispiel[relWort], Table_Nomen[[#This Row],[wortKey]]) &gt; 0</f>
        <v>0</v>
      </c>
      <c r="F3355" t="str">
        <f t="shared" ref="F3355:F3418" si="45">IF(OR(LEFT(A3355,4)="der ", ISNUMBER(SEARCH("/der",A3355))),"mannlichGenus",
 IF(OR(LEFT(A3355,4)="das ", ISNUMBER(SEARCH("/das",A3355))),"sachlichGenus",
 IF(OR(LEFT(A3355,4)="die ", ISNUMBER(SEARCH("/die",A3355))),"weiblichGenus",
 "")))</f>
        <v/>
      </c>
      <c r="J3355" t="s">
        <v>5403</v>
      </c>
      <c r="K3355" t="s">
        <v>5409</v>
      </c>
      <c r="L3355" t="s">
        <v>46</v>
      </c>
      <c r="M3355" t="s">
        <v>5606</v>
      </c>
      <c r="N3355" t="s">
        <v>7718</v>
      </c>
      <c r="O3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ihr)KeyPlusquamperfektKey</v>
      </c>
      <c r="P3355">
        <v>3354</v>
      </c>
    </row>
    <row r="3356" spans="1:16">
      <c r="A3356" t="s">
        <v>8281</v>
      </c>
      <c r="B3356" t="s">
        <v>10504</v>
      </c>
      <c r="C3356" t="b">
        <f>COUNTIF(Table_Beispiel[relWort], Table_Nomen[[#This Row],[wortKey]]) &gt; 0</f>
        <v>0</v>
      </c>
      <c r="F3356" t="str">
        <f t="shared" si="45"/>
        <v/>
      </c>
      <c r="J3356" t="s">
        <v>5403</v>
      </c>
      <c r="K3356" t="s">
        <v>5410</v>
      </c>
      <c r="L3356" t="s">
        <v>46</v>
      </c>
      <c r="M3356" t="s">
        <v>5606</v>
      </c>
      <c r="N3356" t="s">
        <v>7718</v>
      </c>
      <c r="O3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ihr)KeyPlusquamperfektKey</v>
      </c>
      <c r="P3356">
        <v>3355</v>
      </c>
    </row>
    <row r="3357" spans="1:16">
      <c r="A3357" t="s">
        <v>8282</v>
      </c>
      <c r="B3357" t="s">
        <v>10505</v>
      </c>
      <c r="C3357" t="b">
        <f>COUNTIF(Table_Beispiel[relWort], Table_Nomen[[#This Row],[wortKey]]) &gt; 0</f>
        <v>0</v>
      </c>
      <c r="F3357" t="str">
        <f t="shared" si="45"/>
        <v/>
      </c>
      <c r="J3357" t="s">
        <v>5403</v>
      </c>
      <c r="K3357" t="s">
        <v>5411</v>
      </c>
      <c r="L3357" t="s">
        <v>46</v>
      </c>
      <c r="M3357" t="s">
        <v>5606</v>
      </c>
      <c r="N3357" t="s">
        <v>7718</v>
      </c>
      <c r="O3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ihr)KeyPlusquamperfektKey</v>
      </c>
      <c r="P3357">
        <v>3356</v>
      </c>
    </row>
    <row r="3358" spans="1:16">
      <c r="A3358" t="s">
        <v>8283</v>
      </c>
      <c r="B3358" t="s">
        <v>10506</v>
      </c>
      <c r="C3358" t="b">
        <f>COUNTIF(Table_Beispiel[relWort], Table_Nomen[[#This Row],[wortKey]]) &gt; 0</f>
        <v>0</v>
      </c>
      <c r="F3358" t="str">
        <f t="shared" si="45"/>
        <v/>
      </c>
      <c r="J3358" t="s">
        <v>5403</v>
      </c>
      <c r="K3358" t="s">
        <v>5412</v>
      </c>
      <c r="L3358" t="s">
        <v>46</v>
      </c>
      <c r="M3358" t="s">
        <v>5606</v>
      </c>
      <c r="N3358" t="s">
        <v>7718</v>
      </c>
      <c r="O3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ihr)KeyPlusquamperfektKey</v>
      </c>
      <c r="P3358">
        <v>3357</v>
      </c>
    </row>
    <row r="3359" spans="1:16">
      <c r="A3359" t="s">
        <v>8284</v>
      </c>
      <c r="B3359" t="s">
        <v>10507</v>
      </c>
      <c r="C3359" t="b">
        <f>COUNTIF(Table_Beispiel[relWort], Table_Nomen[[#This Row],[wortKey]]) &gt; 0</f>
        <v>0</v>
      </c>
      <c r="F3359" t="str">
        <f t="shared" si="45"/>
        <v/>
      </c>
      <c r="J3359" t="s">
        <v>5403</v>
      </c>
      <c r="K3359" t="s">
        <v>5413</v>
      </c>
      <c r="L3359" t="s">
        <v>46</v>
      </c>
      <c r="M3359" t="s">
        <v>5606</v>
      </c>
      <c r="N3359" t="s">
        <v>7718</v>
      </c>
      <c r="O3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ihr)KeyPlusquamperfektKey</v>
      </c>
      <c r="P3359">
        <v>3358</v>
      </c>
    </row>
    <row r="3360" spans="1:16">
      <c r="A3360" t="s">
        <v>8285</v>
      </c>
      <c r="B3360" t="s">
        <v>10508</v>
      </c>
      <c r="C3360" t="b">
        <f>COUNTIF(Table_Beispiel[relWort], Table_Nomen[[#This Row],[wortKey]]) &gt; 0</f>
        <v>0</v>
      </c>
      <c r="F3360" t="str">
        <f t="shared" si="45"/>
        <v/>
      </c>
      <c r="J3360" t="s">
        <v>5403</v>
      </c>
      <c r="K3360" t="s">
        <v>5414</v>
      </c>
      <c r="L3360" t="s">
        <v>46</v>
      </c>
      <c r="M3360" t="s">
        <v>5606</v>
      </c>
      <c r="N3360" t="s">
        <v>7718</v>
      </c>
      <c r="O3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ihr)KeyPlusquamperfektKey</v>
      </c>
      <c r="P3360">
        <v>3359</v>
      </c>
    </row>
    <row r="3361" spans="1:16">
      <c r="A3361" t="s">
        <v>8286</v>
      </c>
      <c r="B3361" t="s">
        <v>10504</v>
      </c>
      <c r="C3361" t="b">
        <f>COUNTIF(Table_Beispiel[relWort], Table_Nomen[[#This Row],[wortKey]]) &gt; 0</f>
        <v>0</v>
      </c>
      <c r="F3361" t="str">
        <f t="shared" si="45"/>
        <v/>
      </c>
      <c r="J3361" t="s">
        <v>5403</v>
      </c>
      <c r="K3361" t="s">
        <v>5415</v>
      </c>
      <c r="L3361" t="s">
        <v>46</v>
      </c>
      <c r="M3361" t="s">
        <v>5606</v>
      </c>
      <c r="N3361" t="s">
        <v>7718</v>
      </c>
      <c r="O3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ihr)KeyPlusquamperfektKey</v>
      </c>
      <c r="P3361">
        <v>3360</v>
      </c>
    </row>
    <row r="3362" spans="1:16">
      <c r="A3362" t="s">
        <v>8287</v>
      </c>
      <c r="B3362" t="s">
        <v>10509</v>
      </c>
      <c r="C3362" t="b">
        <f>COUNTIF(Table_Beispiel[relWort], Table_Nomen[[#This Row],[wortKey]]) &gt; 0</f>
        <v>0</v>
      </c>
      <c r="F3362" t="str">
        <f t="shared" si="45"/>
        <v/>
      </c>
      <c r="J3362" t="s">
        <v>5403</v>
      </c>
      <c r="K3362" t="s">
        <v>5416</v>
      </c>
      <c r="L3362" t="s">
        <v>46</v>
      </c>
      <c r="M3362" t="s">
        <v>5606</v>
      </c>
      <c r="N3362" t="s">
        <v>7718</v>
      </c>
      <c r="O3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ihr)KeyPlusquamperfektKey</v>
      </c>
      <c r="P3362">
        <v>3361</v>
      </c>
    </row>
    <row r="3363" spans="1:16">
      <c r="A3363" t="s">
        <v>8288</v>
      </c>
      <c r="B3363" t="s">
        <v>10510</v>
      </c>
      <c r="C3363" t="b">
        <f>COUNTIF(Table_Beispiel[relWort], Table_Nomen[[#This Row],[wortKey]]) &gt; 0</f>
        <v>0</v>
      </c>
      <c r="F3363" t="str">
        <f t="shared" si="45"/>
        <v/>
      </c>
      <c r="J3363" t="s">
        <v>5403</v>
      </c>
      <c r="K3363" t="s">
        <v>5417</v>
      </c>
      <c r="L3363" t="s">
        <v>46</v>
      </c>
      <c r="M3363" t="s">
        <v>5606</v>
      </c>
      <c r="N3363" t="s">
        <v>7718</v>
      </c>
      <c r="O3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ihr)KeyPlusquamperfektKey</v>
      </c>
      <c r="P3363">
        <v>3362</v>
      </c>
    </row>
    <row r="3364" spans="1:16">
      <c r="A3364" t="s">
        <v>8289</v>
      </c>
      <c r="B3364" t="s">
        <v>10511</v>
      </c>
      <c r="C3364" t="b">
        <f>COUNTIF(Table_Beispiel[relWort], Table_Nomen[[#This Row],[wortKey]]) &gt; 0</f>
        <v>0</v>
      </c>
      <c r="F3364" t="str">
        <f t="shared" si="45"/>
        <v/>
      </c>
      <c r="J3364" t="s">
        <v>5403</v>
      </c>
      <c r="K3364" t="s">
        <v>5418</v>
      </c>
      <c r="L3364" t="s">
        <v>46</v>
      </c>
      <c r="M3364" t="s">
        <v>5606</v>
      </c>
      <c r="N3364" t="s">
        <v>7718</v>
      </c>
      <c r="O3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ihr)KeyPlusquamperfektKey</v>
      </c>
      <c r="P3364">
        <v>3363</v>
      </c>
    </row>
    <row r="3365" spans="1:16">
      <c r="A3365" t="s">
        <v>8290</v>
      </c>
      <c r="B3365" t="s">
        <v>10512</v>
      </c>
      <c r="C3365" t="b">
        <f>COUNTIF(Table_Beispiel[relWort], Table_Nomen[[#This Row],[wortKey]]) &gt; 0</f>
        <v>0</v>
      </c>
      <c r="F3365" t="str">
        <f t="shared" si="45"/>
        <v/>
      </c>
      <c r="J3365" t="s">
        <v>5403</v>
      </c>
      <c r="K3365" t="s">
        <v>5419</v>
      </c>
      <c r="L3365" t="s">
        <v>46</v>
      </c>
      <c r="M3365" t="s">
        <v>5606</v>
      </c>
      <c r="N3365" t="s">
        <v>7718</v>
      </c>
      <c r="O3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ihr)KeyPlusquamperfektKey</v>
      </c>
      <c r="P3365">
        <v>3364</v>
      </c>
    </row>
    <row r="3366" spans="1:16">
      <c r="A3366" t="s">
        <v>8291</v>
      </c>
      <c r="B3366" t="s">
        <v>10513</v>
      </c>
      <c r="C3366" t="b">
        <f>COUNTIF(Table_Beispiel[relWort], Table_Nomen[[#This Row],[wortKey]]) &gt; 0</f>
        <v>0</v>
      </c>
      <c r="F3366" t="str">
        <f t="shared" si="45"/>
        <v/>
      </c>
      <c r="J3366" t="s">
        <v>5403</v>
      </c>
      <c r="K3366" t="s">
        <v>5420</v>
      </c>
      <c r="L3366" t="s">
        <v>46</v>
      </c>
      <c r="M3366" t="s">
        <v>5606</v>
      </c>
      <c r="N3366" t="s">
        <v>7718</v>
      </c>
      <c r="O3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ihr)KeyPlusquamperfektKey</v>
      </c>
      <c r="P3366">
        <v>3365</v>
      </c>
    </row>
    <row r="3367" spans="1:16">
      <c r="A3367" t="s">
        <v>8292</v>
      </c>
      <c r="B3367" t="s">
        <v>10514</v>
      </c>
      <c r="C3367" t="b">
        <f>COUNTIF(Table_Beispiel[relWort], Table_Nomen[[#This Row],[wortKey]]) &gt; 0</f>
        <v>0</v>
      </c>
      <c r="F3367" t="str">
        <f t="shared" si="45"/>
        <v/>
      </c>
      <c r="J3367" t="s">
        <v>5403</v>
      </c>
      <c r="K3367" t="s">
        <v>5421</v>
      </c>
      <c r="L3367" t="s">
        <v>46</v>
      </c>
      <c r="M3367" t="s">
        <v>5606</v>
      </c>
      <c r="N3367" t="s">
        <v>7718</v>
      </c>
      <c r="O3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ihr)KeyPlusquamperfektKey</v>
      </c>
      <c r="P3367">
        <v>3366</v>
      </c>
    </row>
    <row r="3368" spans="1:16">
      <c r="A3368" t="s">
        <v>8293</v>
      </c>
      <c r="B3368" t="s">
        <v>10515</v>
      </c>
      <c r="C3368" t="b">
        <f>COUNTIF(Table_Beispiel[relWort], Table_Nomen[[#This Row],[wortKey]]) &gt; 0</f>
        <v>0</v>
      </c>
      <c r="F3368" t="str">
        <f t="shared" si="45"/>
        <v/>
      </c>
      <c r="J3368" t="s">
        <v>5403</v>
      </c>
      <c r="K3368" t="s">
        <v>5422</v>
      </c>
      <c r="L3368" t="s">
        <v>46</v>
      </c>
      <c r="M3368" t="s">
        <v>5606</v>
      </c>
      <c r="N3368" t="s">
        <v>7718</v>
      </c>
      <c r="O3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ihr)KeyPlusquamperfektKey</v>
      </c>
      <c r="P3368">
        <v>3367</v>
      </c>
    </row>
    <row r="3369" spans="1:16">
      <c r="A3369" t="s">
        <v>8294</v>
      </c>
      <c r="B3369" t="s">
        <v>10516</v>
      </c>
      <c r="C3369" t="b">
        <f>COUNTIF(Table_Beispiel[relWort], Table_Nomen[[#This Row],[wortKey]]) &gt; 0</f>
        <v>0</v>
      </c>
      <c r="F3369" t="str">
        <f t="shared" si="45"/>
        <v/>
      </c>
      <c r="J3369" t="s">
        <v>5403</v>
      </c>
      <c r="K3369" t="s">
        <v>5423</v>
      </c>
      <c r="L3369" t="s">
        <v>46</v>
      </c>
      <c r="M3369" t="s">
        <v>5606</v>
      </c>
      <c r="N3369" t="s">
        <v>7718</v>
      </c>
      <c r="O3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ihr)KeyPlusquamperfektKey</v>
      </c>
      <c r="P3369">
        <v>3368</v>
      </c>
    </row>
    <row r="3370" spans="1:16">
      <c r="A3370" t="s">
        <v>8295</v>
      </c>
      <c r="B3370" t="s">
        <v>10517</v>
      </c>
      <c r="C3370" t="b">
        <f>COUNTIF(Table_Beispiel[relWort], Table_Nomen[[#This Row],[wortKey]]) &gt; 0</f>
        <v>0</v>
      </c>
      <c r="F3370" t="str">
        <f t="shared" si="45"/>
        <v/>
      </c>
      <c r="J3370" t="s">
        <v>5403</v>
      </c>
      <c r="K3370" t="s">
        <v>5424</v>
      </c>
      <c r="L3370" t="s">
        <v>46</v>
      </c>
      <c r="M3370" t="s">
        <v>5606</v>
      </c>
      <c r="N3370" t="s">
        <v>7718</v>
      </c>
      <c r="O3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ihr)KeyPlusquamperfektKey</v>
      </c>
      <c r="P3370">
        <v>3369</v>
      </c>
    </row>
    <row r="3371" spans="1:16">
      <c r="A3371" t="s">
        <v>8296</v>
      </c>
      <c r="B3371" t="s">
        <v>10518</v>
      </c>
      <c r="C3371" t="b">
        <f>COUNTIF(Table_Beispiel[relWort], Table_Nomen[[#This Row],[wortKey]]) &gt; 0</f>
        <v>0</v>
      </c>
      <c r="F3371" t="str">
        <f t="shared" si="45"/>
        <v/>
      </c>
      <c r="J3371" t="s">
        <v>5403</v>
      </c>
      <c r="K3371" t="s">
        <v>5425</v>
      </c>
      <c r="L3371" t="s">
        <v>46</v>
      </c>
      <c r="M3371" t="s">
        <v>5606</v>
      </c>
      <c r="N3371" t="s">
        <v>7718</v>
      </c>
      <c r="O3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ihr)KeyPlusquamperfektKey</v>
      </c>
      <c r="P3371">
        <v>3370</v>
      </c>
    </row>
    <row r="3372" spans="1:16">
      <c r="A3372" t="s">
        <v>8297</v>
      </c>
      <c r="B3372" t="s">
        <v>10519</v>
      </c>
      <c r="C3372" t="b">
        <f>COUNTIF(Table_Beispiel[relWort], Table_Nomen[[#This Row],[wortKey]]) &gt; 0</f>
        <v>0</v>
      </c>
      <c r="F3372" t="str">
        <f t="shared" si="45"/>
        <v/>
      </c>
      <c r="J3372" t="s">
        <v>5403</v>
      </c>
      <c r="K3372" t="s">
        <v>5426</v>
      </c>
      <c r="L3372" t="s">
        <v>46</v>
      </c>
      <c r="M3372" t="s">
        <v>5606</v>
      </c>
      <c r="N3372" t="s">
        <v>7718</v>
      </c>
      <c r="O3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ihr)KeyPlusquamperfektKey</v>
      </c>
      <c r="P3372">
        <v>3371</v>
      </c>
    </row>
    <row r="3373" spans="1:16">
      <c r="A3373" t="s">
        <v>8298</v>
      </c>
      <c r="B3373" t="s">
        <v>10520</v>
      </c>
      <c r="C3373" t="b">
        <f>COUNTIF(Table_Beispiel[relWort], Table_Nomen[[#This Row],[wortKey]]) &gt; 0</f>
        <v>0</v>
      </c>
      <c r="F3373" t="str">
        <f t="shared" si="45"/>
        <v/>
      </c>
      <c r="J3373" t="s">
        <v>5403</v>
      </c>
      <c r="K3373" t="s">
        <v>5427</v>
      </c>
      <c r="L3373" t="s">
        <v>46</v>
      </c>
      <c r="M3373" t="s">
        <v>5606</v>
      </c>
      <c r="N3373" t="s">
        <v>7718</v>
      </c>
      <c r="O3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ihr)KeyPlusquamperfektKey</v>
      </c>
      <c r="P3373">
        <v>3372</v>
      </c>
    </row>
    <row r="3374" spans="1:16">
      <c r="A3374" t="s">
        <v>8299</v>
      </c>
      <c r="B3374" t="s">
        <v>10506</v>
      </c>
      <c r="C3374" t="b">
        <f>COUNTIF(Table_Beispiel[relWort], Table_Nomen[[#This Row],[wortKey]]) &gt; 0</f>
        <v>0</v>
      </c>
      <c r="F3374" t="str">
        <f t="shared" si="45"/>
        <v/>
      </c>
      <c r="J3374" t="s">
        <v>5403</v>
      </c>
      <c r="K3374" t="s">
        <v>5428</v>
      </c>
      <c r="L3374" t="s">
        <v>46</v>
      </c>
      <c r="M3374" t="s">
        <v>5606</v>
      </c>
      <c r="N3374" t="s">
        <v>7718</v>
      </c>
      <c r="O3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ihr)KeyPlusquamperfektKey</v>
      </c>
      <c r="P3374">
        <v>3373</v>
      </c>
    </row>
    <row r="3375" spans="1:16">
      <c r="A3375" t="s">
        <v>8300</v>
      </c>
      <c r="B3375" t="s">
        <v>10521</v>
      </c>
      <c r="C3375" t="b">
        <f>COUNTIF(Table_Beispiel[relWort], Table_Nomen[[#This Row],[wortKey]]) &gt; 0</f>
        <v>0</v>
      </c>
      <c r="F3375" t="str">
        <f t="shared" si="45"/>
        <v/>
      </c>
      <c r="J3375" t="s">
        <v>5403</v>
      </c>
      <c r="K3375" t="s">
        <v>5429</v>
      </c>
      <c r="L3375" t="s">
        <v>46</v>
      </c>
      <c r="M3375" t="s">
        <v>5606</v>
      </c>
      <c r="N3375" t="s">
        <v>7718</v>
      </c>
      <c r="O3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ihr)KeyPlusquamperfektKey</v>
      </c>
      <c r="P3375">
        <v>3374</v>
      </c>
    </row>
    <row r="3376" spans="1:16">
      <c r="A3376" t="s">
        <v>8301</v>
      </c>
      <c r="B3376" t="s">
        <v>10522</v>
      </c>
      <c r="C3376" t="b">
        <f>COUNTIF(Table_Beispiel[relWort], Table_Nomen[[#This Row],[wortKey]]) &gt; 0</f>
        <v>0</v>
      </c>
      <c r="F3376" t="str">
        <f t="shared" si="45"/>
        <v/>
      </c>
      <c r="J3376" t="s">
        <v>5403</v>
      </c>
      <c r="K3376" t="s">
        <v>5430</v>
      </c>
      <c r="L3376" t="s">
        <v>46</v>
      </c>
      <c r="M3376" t="s">
        <v>5606</v>
      </c>
      <c r="N3376" t="s">
        <v>7718</v>
      </c>
      <c r="O3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ihr)KeyPlusquamperfektKey</v>
      </c>
      <c r="P3376">
        <v>3375</v>
      </c>
    </row>
    <row r="3377" spans="1:16">
      <c r="A3377" t="s">
        <v>8302</v>
      </c>
      <c r="B3377" t="s">
        <v>10523</v>
      </c>
      <c r="C3377" t="b">
        <f>COUNTIF(Table_Beispiel[relWort], Table_Nomen[[#This Row],[wortKey]]) &gt; 0</f>
        <v>0</v>
      </c>
      <c r="F3377" t="str">
        <f t="shared" si="45"/>
        <v/>
      </c>
      <c r="J3377" t="s">
        <v>5403</v>
      </c>
      <c r="K3377" t="s">
        <v>5431</v>
      </c>
      <c r="L3377" t="s">
        <v>46</v>
      </c>
      <c r="M3377" t="s">
        <v>5606</v>
      </c>
      <c r="N3377" t="s">
        <v>7718</v>
      </c>
      <c r="O3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ihr)KeyPlusquamperfektKey</v>
      </c>
      <c r="P3377">
        <v>3376</v>
      </c>
    </row>
    <row r="3378" spans="1:16">
      <c r="A3378" t="s">
        <v>8303</v>
      </c>
      <c r="B3378" t="s">
        <v>10524</v>
      </c>
      <c r="C3378" t="b">
        <f>COUNTIF(Table_Beispiel[relWort], Table_Nomen[[#This Row],[wortKey]]) &gt; 0</f>
        <v>0</v>
      </c>
      <c r="F3378" t="str">
        <f t="shared" si="45"/>
        <v/>
      </c>
      <c r="J3378" t="s">
        <v>5403</v>
      </c>
      <c r="K3378" t="s">
        <v>5432</v>
      </c>
      <c r="L3378" t="s">
        <v>46</v>
      </c>
      <c r="M3378" t="s">
        <v>5606</v>
      </c>
      <c r="N3378" t="s">
        <v>7718</v>
      </c>
      <c r="O3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ihr)KeyPlusquamperfektKey</v>
      </c>
      <c r="P3378">
        <v>3377</v>
      </c>
    </row>
    <row r="3379" spans="1:16">
      <c r="A3379" t="s">
        <v>8304</v>
      </c>
      <c r="B3379" t="s">
        <v>10525</v>
      </c>
      <c r="C3379" t="b">
        <f>COUNTIF(Table_Beispiel[relWort], Table_Nomen[[#This Row],[wortKey]]) &gt; 0</f>
        <v>0</v>
      </c>
      <c r="F3379" t="str">
        <f t="shared" si="45"/>
        <v/>
      </c>
      <c r="J3379" t="s">
        <v>5403</v>
      </c>
      <c r="K3379" t="s">
        <v>5433</v>
      </c>
      <c r="L3379" t="s">
        <v>46</v>
      </c>
      <c r="M3379" t="s">
        <v>5606</v>
      </c>
      <c r="N3379" t="s">
        <v>7718</v>
      </c>
      <c r="O3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ihr)KeyPlusquamperfektKey</v>
      </c>
      <c r="P3379">
        <v>3378</v>
      </c>
    </row>
    <row r="3380" spans="1:16">
      <c r="A3380" t="s">
        <v>8305</v>
      </c>
      <c r="B3380" t="s">
        <v>10526</v>
      </c>
      <c r="C3380" t="b">
        <f>COUNTIF(Table_Beispiel[relWort], Table_Nomen[[#This Row],[wortKey]]) &gt; 0</f>
        <v>0</v>
      </c>
      <c r="F3380" t="str">
        <f t="shared" si="45"/>
        <v/>
      </c>
      <c r="J3380" t="s">
        <v>5403</v>
      </c>
      <c r="K3380" t="s">
        <v>5434</v>
      </c>
      <c r="L3380" t="s">
        <v>46</v>
      </c>
      <c r="M3380" t="s">
        <v>5606</v>
      </c>
      <c r="N3380" t="s">
        <v>7718</v>
      </c>
      <c r="O3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ihr)KeyPlusquamperfektKey</v>
      </c>
      <c r="P3380">
        <v>3379</v>
      </c>
    </row>
    <row r="3381" spans="1:16">
      <c r="A3381" t="s">
        <v>8306</v>
      </c>
      <c r="B3381" t="s">
        <v>10527</v>
      </c>
      <c r="C3381" t="b">
        <f>COUNTIF(Table_Beispiel[relWort], Table_Nomen[[#This Row],[wortKey]]) &gt; 0</f>
        <v>0</v>
      </c>
      <c r="F3381" t="str">
        <f t="shared" si="45"/>
        <v/>
      </c>
      <c r="J3381" t="s">
        <v>5403</v>
      </c>
      <c r="K3381" t="s">
        <v>5435</v>
      </c>
      <c r="L3381" t="s">
        <v>46</v>
      </c>
      <c r="M3381" t="s">
        <v>5606</v>
      </c>
      <c r="N3381" t="s">
        <v>7718</v>
      </c>
      <c r="O3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ihr)KeyPlusquamperfektKey</v>
      </c>
      <c r="P3381">
        <v>3380</v>
      </c>
    </row>
    <row r="3382" spans="1:16">
      <c r="A3382" t="s">
        <v>8307</v>
      </c>
      <c r="B3382" t="s">
        <v>10528</v>
      </c>
      <c r="C3382" t="b">
        <f>COUNTIF(Table_Beispiel[relWort], Table_Nomen[[#This Row],[wortKey]]) &gt; 0</f>
        <v>0</v>
      </c>
      <c r="F3382" t="str">
        <f t="shared" si="45"/>
        <v/>
      </c>
      <c r="J3382" t="s">
        <v>5403</v>
      </c>
      <c r="K3382" t="s">
        <v>5436</v>
      </c>
      <c r="L3382" t="s">
        <v>46</v>
      </c>
      <c r="M3382" t="s">
        <v>5606</v>
      </c>
      <c r="N3382" t="s">
        <v>7718</v>
      </c>
      <c r="O3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ihr)KeyPlusquamperfektKey</v>
      </c>
      <c r="P3382">
        <v>3381</v>
      </c>
    </row>
    <row r="3383" spans="1:16">
      <c r="A3383" t="s">
        <v>8308</v>
      </c>
      <c r="B3383" t="s">
        <v>10529</v>
      </c>
      <c r="C3383" t="b">
        <f>COUNTIF(Table_Beispiel[relWort], Table_Nomen[[#This Row],[wortKey]]) &gt; 0</f>
        <v>0</v>
      </c>
      <c r="F3383" t="str">
        <f t="shared" si="45"/>
        <v/>
      </c>
      <c r="J3383" t="s">
        <v>5403</v>
      </c>
      <c r="K3383" t="s">
        <v>5437</v>
      </c>
      <c r="L3383" t="s">
        <v>46</v>
      </c>
      <c r="M3383" t="s">
        <v>5606</v>
      </c>
      <c r="N3383" t="s">
        <v>7718</v>
      </c>
      <c r="O3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ihr)KeyPlusquamperfektKey</v>
      </c>
      <c r="P3383">
        <v>3382</v>
      </c>
    </row>
    <row r="3384" spans="1:16">
      <c r="A3384" t="s">
        <v>8309</v>
      </c>
      <c r="B3384" t="s">
        <v>10530</v>
      </c>
      <c r="C3384" t="b">
        <f>COUNTIF(Table_Beispiel[relWort], Table_Nomen[[#This Row],[wortKey]]) &gt; 0</f>
        <v>0</v>
      </c>
      <c r="F3384" t="str">
        <f t="shared" si="45"/>
        <v/>
      </c>
      <c r="J3384" t="s">
        <v>5403</v>
      </c>
      <c r="K3384" t="s">
        <v>5438</v>
      </c>
      <c r="L3384" t="s">
        <v>46</v>
      </c>
      <c r="M3384" t="s">
        <v>5606</v>
      </c>
      <c r="N3384" t="s">
        <v>7718</v>
      </c>
      <c r="O3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ihr)KeyPlusquamperfektKey</v>
      </c>
      <c r="P3384">
        <v>3383</v>
      </c>
    </row>
    <row r="3385" spans="1:16">
      <c r="A3385" t="s">
        <v>8310</v>
      </c>
      <c r="B3385" t="s">
        <v>10531</v>
      </c>
      <c r="C3385" t="b">
        <f>COUNTIF(Table_Beispiel[relWort], Table_Nomen[[#This Row],[wortKey]]) &gt; 0</f>
        <v>0</v>
      </c>
      <c r="F3385" t="str">
        <f t="shared" si="45"/>
        <v/>
      </c>
      <c r="J3385" t="s">
        <v>5403</v>
      </c>
      <c r="K3385" t="s">
        <v>5439</v>
      </c>
      <c r="L3385" t="s">
        <v>46</v>
      </c>
      <c r="M3385" t="s">
        <v>5606</v>
      </c>
      <c r="N3385" t="s">
        <v>7718</v>
      </c>
      <c r="O3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ihr)KeyPlusquamperfektKey</v>
      </c>
      <c r="P3385">
        <v>3384</v>
      </c>
    </row>
    <row r="3386" spans="1:16">
      <c r="A3386" t="s">
        <v>8311</v>
      </c>
      <c r="B3386" t="s">
        <v>10532</v>
      </c>
      <c r="C3386" t="b">
        <f>COUNTIF(Table_Beispiel[relWort], Table_Nomen[[#This Row],[wortKey]]) &gt; 0</f>
        <v>0</v>
      </c>
      <c r="F3386" t="str">
        <f t="shared" si="45"/>
        <v/>
      </c>
      <c r="J3386" t="s">
        <v>5403</v>
      </c>
      <c r="K3386" t="s">
        <v>5440</v>
      </c>
      <c r="L3386" t="s">
        <v>46</v>
      </c>
      <c r="M3386" t="s">
        <v>5606</v>
      </c>
      <c r="N3386" t="s">
        <v>7718</v>
      </c>
      <c r="O3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ihr)KeyPlusquamperfektKey</v>
      </c>
      <c r="P3386">
        <v>3385</v>
      </c>
    </row>
    <row r="3387" spans="1:16">
      <c r="A3387" t="s">
        <v>8312</v>
      </c>
      <c r="B3387" t="s">
        <v>10533</v>
      </c>
      <c r="C3387" t="b">
        <f>COUNTIF(Table_Beispiel[relWort], Table_Nomen[[#This Row],[wortKey]]) &gt; 0</f>
        <v>0</v>
      </c>
      <c r="F3387" t="str">
        <f t="shared" si="45"/>
        <v/>
      </c>
      <c r="J3387" t="s">
        <v>5403</v>
      </c>
      <c r="K3387" t="s">
        <v>5441</v>
      </c>
      <c r="L3387" t="s">
        <v>46</v>
      </c>
      <c r="M3387" t="s">
        <v>5606</v>
      </c>
      <c r="N3387" t="s">
        <v>7718</v>
      </c>
      <c r="O3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ihr)KeyPlusquamperfektKey</v>
      </c>
      <c r="P3387">
        <v>3386</v>
      </c>
    </row>
    <row r="3388" spans="1:16">
      <c r="A3388" t="s">
        <v>8313</v>
      </c>
      <c r="B3388" t="s">
        <v>10511</v>
      </c>
      <c r="C3388" t="b">
        <f>COUNTIF(Table_Beispiel[relWort], Table_Nomen[[#This Row],[wortKey]]) &gt; 0</f>
        <v>0</v>
      </c>
      <c r="F3388" t="str">
        <f t="shared" si="45"/>
        <v/>
      </c>
      <c r="J3388" t="s">
        <v>5403</v>
      </c>
      <c r="K3388" t="s">
        <v>5442</v>
      </c>
      <c r="L3388" t="s">
        <v>46</v>
      </c>
      <c r="M3388" t="s">
        <v>5606</v>
      </c>
      <c r="N3388" t="s">
        <v>7718</v>
      </c>
      <c r="O3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ihr)KeyPlusquamperfektKey</v>
      </c>
      <c r="P3388">
        <v>3387</v>
      </c>
    </row>
    <row r="3389" spans="1:16">
      <c r="A3389" t="s">
        <v>8314</v>
      </c>
      <c r="B3389" t="s">
        <v>10534</v>
      </c>
      <c r="C3389" t="b">
        <f>COUNTIF(Table_Beispiel[relWort], Table_Nomen[[#This Row],[wortKey]]) &gt; 0</f>
        <v>0</v>
      </c>
      <c r="F3389" t="str">
        <f t="shared" si="45"/>
        <v/>
      </c>
      <c r="J3389" t="s">
        <v>5403</v>
      </c>
      <c r="K3389" t="s">
        <v>5443</v>
      </c>
      <c r="L3389" t="s">
        <v>46</v>
      </c>
      <c r="M3389" t="s">
        <v>5606</v>
      </c>
      <c r="N3389" t="s">
        <v>7718</v>
      </c>
      <c r="O3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ihr)KeyPlusquamperfektKey</v>
      </c>
      <c r="P3389">
        <v>3388</v>
      </c>
    </row>
    <row r="3390" spans="1:16">
      <c r="A3390" t="s">
        <v>8315</v>
      </c>
      <c r="B3390" t="s">
        <v>10535</v>
      </c>
      <c r="C3390" t="b">
        <f>COUNTIF(Table_Beispiel[relWort], Table_Nomen[[#This Row],[wortKey]]) &gt; 0</f>
        <v>0</v>
      </c>
      <c r="F3390" t="str">
        <f t="shared" si="45"/>
        <v/>
      </c>
      <c r="J3390" t="s">
        <v>5403</v>
      </c>
      <c r="K3390" t="s">
        <v>5444</v>
      </c>
      <c r="L3390" t="s">
        <v>46</v>
      </c>
      <c r="M3390" t="s">
        <v>5606</v>
      </c>
      <c r="N3390" t="s">
        <v>7718</v>
      </c>
      <c r="O3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ihr)KeyPlusquamperfektKey</v>
      </c>
      <c r="P3390">
        <v>3389</v>
      </c>
    </row>
    <row r="3391" spans="1:16">
      <c r="A3391" t="s">
        <v>8316</v>
      </c>
      <c r="B3391" t="s">
        <v>10536</v>
      </c>
      <c r="C3391" t="b">
        <f>COUNTIF(Table_Beispiel[relWort], Table_Nomen[[#This Row],[wortKey]]) &gt; 0</f>
        <v>0</v>
      </c>
      <c r="F3391" t="str">
        <f t="shared" si="45"/>
        <v/>
      </c>
      <c r="J3391" t="s">
        <v>5403</v>
      </c>
      <c r="K3391" t="s">
        <v>5445</v>
      </c>
      <c r="L3391" t="s">
        <v>46</v>
      </c>
      <c r="M3391" t="s">
        <v>5606</v>
      </c>
      <c r="N3391" t="s">
        <v>7718</v>
      </c>
      <c r="O3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ihr)KeyPlusquamperfektKey</v>
      </c>
      <c r="P3391">
        <v>3390</v>
      </c>
    </row>
    <row r="3392" spans="1:16">
      <c r="A3392" t="s">
        <v>8317</v>
      </c>
      <c r="B3392" t="s">
        <v>10537</v>
      </c>
      <c r="C3392" t="b">
        <f>COUNTIF(Table_Beispiel[relWort], Table_Nomen[[#This Row],[wortKey]]) &gt; 0</f>
        <v>0</v>
      </c>
      <c r="F3392" t="str">
        <f t="shared" si="45"/>
        <v/>
      </c>
      <c r="J3392" t="s">
        <v>5403</v>
      </c>
      <c r="K3392" t="s">
        <v>5446</v>
      </c>
      <c r="L3392" t="s">
        <v>46</v>
      </c>
      <c r="M3392" t="s">
        <v>5606</v>
      </c>
      <c r="N3392" t="s">
        <v>7718</v>
      </c>
      <c r="O3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ihr)KeyPlusquamperfektKey</v>
      </c>
      <c r="P3392">
        <v>3391</v>
      </c>
    </row>
    <row r="3393" spans="1:16">
      <c r="A3393" t="s">
        <v>8318</v>
      </c>
      <c r="B3393" t="s">
        <v>10538</v>
      </c>
      <c r="C3393" t="b">
        <f>COUNTIF(Table_Beispiel[relWort], Table_Nomen[[#This Row],[wortKey]]) &gt; 0</f>
        <v>0</v>
      </c>
      <c r="F3393" t="str">
        <f t="shared" si="45"/>
        <v/>
      </c>
      <c r="J3393" t="s">
        <v>5403</v>
      </c>
      <c r="K3393" t="s">
        <v>5447</v>
      </c>
      <c r="L3393" t="s">
        <v>46</v>
      </c>
      <c r="M3393" t="s">
        <v>5606</v>
      </c>
      <c r="N3393" t="s">
        <v>7718</v>
      </c>
      <c r="O3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ihr)KeyPlusquamperfektKey</v>
      </c>
      <c r="P3393">
        <v>3392</v>
      </c>
    </row>
    <row r="3394" spans="1:16">
      <c r="A3394" t="s">
        <v>8319</v>
      </c>
      <c r="B3394" t="s">
        <v>10651</v>
      </c>
      <c r="C3394" t="b">
        <f>COUNTIF(Table_Beispiel[relWort], Table_Nomen[[#This Row],[wortKey]]) &gt; 0</f>
        <v>0</v>
      </c>
      <c r="F3394" t="str">
        <f t="shared" si="45"/>
        <v/>
      </c>
      <c r="J3394" t="s">
        <v>5403</v>
      </c>
      <c r="K3394" t="s">
        <v>5448</v>
      </c>
      <c r="L3394" t="s">
        <v>46</v>
      </c>
      <c r="M3394" t="s">
        <v>5606</v>
      </c>
      <c r="N3394" t="s">
        <v>7718</v>
      </c>
      <c r="O3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ihr)KeyPlusquamperfektKey</v>
      </c>
      <c r="P3394">
        <v>3393</v>
      </c>
    </row>
    <row r="3395" spans="1:16">
      <c r="A3395" t="s">
        <v>8320</v>
      </c>
      <c r="B3395" t="s">
        <v>10540</v>
      </c>
      <c r="C3395" t="b">
        <f>COUNTIF(Table_Beispiel[relWort], Table_Nomen[[#This Row],[wortKey]]) &gt; 0</f>
        <v>0</v>
      </c>
      <c r="F3395" t="str">
        <f t="shared" si="45"/>
        <v/>
      </c>
      <c r="J3395" t="s">
        <v>5403</v>
      </c>
      <c r="K3395" t="s">
        <v>5449</v>
      </c>
      <c r="L3395" t="s">
        <v>46</v>
      </c>
      <c r="M3395" t="s">
        <v>5606</v>
      </c>
      <c r="N3395" t="s">
        <v>7718</v>
      </c>
      <c r="O3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ihr)KeyPlusquamperfektKey</v>
      </c>
      <c r="P3395">
        <v>3394</v>
      </c>
    </row>
    <row r="3396" spans="1:16">
      <c r="A3396" t="s">
        <v>8321</v>
      </c>
      <c r="B3396" t="s">
        <v>10652</v>
      </c>
      <c r="C3396" t="b">
        <f>COUNTIF(Table_Beispiel[relWort], Table_Nomen[[#This Row],[wortKey]]) &gt; 0</f>
        <v>0</v>
      </c>
      <c r="F3396" t="str">
        <f t="shared" si="45"/>
        <v/>
      </c>
      <c r="J3396" t="s">
        <v>5403</v>
      </c>
      <c r="K3396" t="s">
        <v>5450</v>
      </c>
      <c r="L3396" t="s">
        <v>46</v>
      </c>
      <c r="M3396" t="s">
        <v>5606</v>
      </c>
      <c r="N3396" t="s">
        <v>7718</v>
      </c>
      <c r="O3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ihr)KeyPlusquamperfektKey</v>
      </c>
      <c r="P3396">
        <v>3395</v>
      </c>
    </row>
    <row r="3397" spans="1:16">
      <c r="A3397" t="s">
        <v>8322</v>
      </c>
      <c r="B3397" t="s">
        <v>10542</v>
      </c>
      <c r="C3397" t="b">
        <f>COUNTIF(Table_Beispiel[relWort], Table_Nomen[[#This Row],[wortKey]]) &gt; 0</f>
        <v>0</v>
      </c>
      <c r="F3397" t="str">
        <f t="shared" si="45"/>
        <v/>
      </c>
      <c r="J3397" t="s">
        <v>5403</v>
      </c>
      <c r="K3397" t="s">
        <v>5451</v>
      </c>
      <c r="L3397" t="s">
        <v>46</v>
      </c>
      <c r="M3397" t="s">
        <v>5606</v>
      </c>
      <c r="N3397" t="s">
        <v>7718</v>
      </c>
      <c r="O3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ihr)KeyPlusquamperfektKey</v>
      </c>
      <c r="P3397">
        <v>3396</v>
      </c>
    </row>
    <row r="3398" spans="1:16">
      <c r="A3398" t="s">
        <v>8323</v>
      </c>
      <c r="B3398" t="s">
        <v>10653</v>
      </c>
      <c r="C3398" t="b">
        <f>COUNTIF(Table_Beispiel[relWort], Table_Nomen[[#This Row],[wortKey]]) &gt; 0</f>
        <v>0</v>
      </c>
      <c r="F3398" t="str">
        <f t="shared" si="45"/>
        <v/>
      </c>
      <c r="J3398" t="s">
        <v>5403</v>
      </c>
      <c r="K3398" t="s">
        <v>5452</v>
      </c>
      <c r="L3398" t="s">
        <v>46</v>
      </c>
      <c r="M3398" t="s">
        <v>5606</v>
      </c>
      <c r="N3398" t="s">
        <v>7718</v>
      </c>
      <c r="O3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ihr)KeyPlusquamperfektKey</v>
      </c>
      <c r="P3398">
        <v>3397</v>
      </c>
    </row>
    <row r="3399" spans="1:16">
      <c r="A3399" t="s">
        <v>8324</v>
      </c>
      <c r="B3399" t="s">
        <v>10544</v>
      </c>
      <c r="C3399" t="b">
        <f>COUNTIF(Table_Beispiel[relWort], Table_Nomen[[#This Row],[wortKey]]) &gt; 0</f>
        <v>0</v>
      </c>
      <c r="F3399" t="str">
        <f t="shared" si="45"/>
        <v/>
      </c>
      <c r="J3399" t="s">
        <v>5403</v>
      </c>
      <c r="K3399" t="s">
        <v>5453</v>
      </c>
      <c r="L3399" t="s">
        <v>46</v>
      </c>
      <c r="M3399" t="s">
        <v>5606</v>
      </c>
      <c r="N3399" t="s">
        <v>7718</v>
      </c>
      <c r="O3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ihr)KeyPlusquamperfektKey</v>
      </c>
      <c r="P3399">
        <v>3398</v>
      </c>
    </row>
    <row r="3400" spans="1:16">
      <c r="A3400" t="s">
        <v>8325</v>
      </c>
      <c r="B3400" t="s">
        <v>10545</v>
      </c>
      <c r="C3400" t="b">
        <f>COUNTIF(Table_Beispiel[relWort], Table_Nomen[[#This Row],[wortKey]]) &gt; 0</f>
        <v>0</v>
      </c>
      <c r="F3400" t="str">
        <f t="shared" si="45"/>
        <v/>
      </c>
      <c r="J3400" t="s">
        <v>5403</v>
      </c>
      <c r="K3400" t="s">
        <v>5454</v>
      </c>
      <c r="L3400" t="s">
        <v>46</v>
      </c>
      <c r="M3400" t="s">
        <v>5606</v>
      </c>
      <c r="N3400" t="s">
        <v>7718</v>
      </c>
      <c r="O3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ihr)KeyPlusquamperfektKey</v>
      </c>
      <c r="P3400">
        <v>3399</v>
      </c>
    </row>
    <row r="3401" spans="1:16">
      <c r="A3401" t="s">
        <v>8326</v>
      </c>
      <c r="B3401" t="s">
        <v>10546</v>
      </c>
      <c r="C3401" t="b">
        <f>COUNTIF(Table_Beispiel[relWort], Table_Nomen[[#This Row],[wortKey]]) &gt; 0</f>
        <v>0</v>
      </c>
      <c r="F3401" t="str">
        <f t="shared" si="45"/>
        <v/>
      </c>
      <c r="J3401" t="s">
        <v>5403</v>
      </c>
      <c r="K3401" t="s">
        <v>5455</v>
      </c>
      <c r="L3401" t="s">
        <v>46</v>
      </c>
      <c r="M3401" t="s">
        <v>5606</v>
      </c>
      <c r="N3401" t="s">
        <v>7718</v>
      </c>
      <c r="O3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ihr)KeyPlusquamperfektKey</v>
      </c>
      <c r="P3401">
        <v>3400</v>
      </c>
    </row>
    <row r="3402" spans="1:16">
      <c r="A3402" t="s">
        <v>8327</v>
      </c>
      <c r="B3402" t="s">
        <v>10547</v>
      </c>
      <c r="C3402" t="b">
        <f>COUNTIF(Table_Beispiel[relWort], Table_Nomen[[#This Row],[wortKey]]) &gt; 0</f>
        <v>0</v>
      </c>
      <c r="F3402" t="str">
        <f t="shared" si="45"/>
        <v/>
      </c>
      <c r="J3402" t="s">
        <v>5403</v>
      </c>
      <c r="K3402" t="s">
        <v>5406</v>
      </c>
      <c r="L3402" t="s">
        <v>45</v>
      </c>
      <c r="M3402" t="s">
        <v>5707</v>
      </c>
      <c r="N3402" t="s">
        <v>7718</v>
      </c>
      <c r="O3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Sie)KeyPlusquamperfektKey</v>
      </c>
      <c r="P3402">
        <v>3401</v>
      </c>
    </row>
    <row r="3403" spans="1:16">
      <c r="A3403" t="s">
        <v>8328</v>
      </c>
      <c r="B3403" t="s">
        <v>10548</v>
      </c>
      <c r="C3403" t="b">
        <f>COUNTIF(Table_Beispiel[relWort], Table_Nomen[[#This Row],[wortKey]]) &gt; 0</f>
        <v>0</v>
      </c>
      <c r="F3403" t="str">
        <f t="shared" si="45"/>
        <v/>
      </c>
      <c r="J3403" t="s">
        <v>5403</v>
      </c>
      <c r="K3403" t="s">
        <v>5407</v>
      </c>
      <c r="L3403" t="s">
        <v>45</v>
      </c>
      <c r="M3403" t="s">
        <v>5707</v>
      </c>
      <c r="N3403" t="s">
        <v>7718</v>
      </c>
      <c r="O3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Sie)KeyPlusquamperfektKey</v>
      </c>
      <c r="P3403">
        <v>3402</v>
      </c>
    </row>
    <row r="3404" spans="1:16">
      <c r="A3404" t="s">
        <v>8329</v>
      </c>
      <c r="B3404" t="s">
        <v>10549</v>
      </c>
      <c r="C3404" t="b">
        <f>COUNTIF(Table_Beispiel[relWort], Table_Nomen[[#This Row],[wortKey]]) &gt; 0</f>
        <v>0</v>
      </c>
      <c r="F3404" t="str">
        <f t="shared" si="45"/>
        <v/>
      </c>
      <c r="J3404" t="s">
        <v>5403</v>
      </c>
      <c r="K3404" t="s">
        <v>5408</v>
      </c>
      <c r="L3404" t="s">
        <v>45</v>
      </c>
      <c r="M3404" t="s">
        <v>5707</v>
      </c>
      <c r="N3404" t="s">
        <v>7718</v>
      </c>
      <c r="O3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Sie)KeyPlusquamperfektKey</v>
      </c>
      <c r="P3404">
        <v>3403</v>
      </c>
    </row>
    <row r="3405" spans="1:16">
      <c r="A3405" t="s">
        <v>8330</v>
      </c>
      <c r="B3405" t="s">
        <v>10550</v>
      </c>
      <c r="C3405" t="b">
        <f>COUNTIF(Table_Beispiel[relWort], Table_Nomen[[#This Row],[wortKey]]) &gt; 0</f>
        <v>0</v>
      </c>
      <c r="F3405" t="str">
        <f t="shared" si="45"/>
        <v/>
      </c>
      <c r="J3405" t="s">
        <v>5403</v>
      </c>
      <c r="K3405" t="s">
        <v>5409</v>
      </c>
      <c r="L3405" t="s">
        <v>45</v>
      </c>
      <c r="M3405" t="s">
        <v>5707</v>
      </c>
      <c r="N3405" t="s">
        <v>7718</v>
      </c>
      <c r="O3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Sie)KeyPlusquamperfektKey</v>
      </c>
      <c r="P3405">
        <v>3404</v>
      </c>
    </row>
    <row r="3406" spans="1:16">
      <c r="A3406" t="s">
        <v>8331</v>
      </c>
      <c r="B3406" t="s">
        <v>10551</v>
      </c>
      <c r="C3406" t="b">
        <f>COUNTIF(Table_Beispiel[relWort], Table_Nomen[[#This Row],[wortKey]]) &gt; 0</f>
        <v>0</v>
      </c>
      <c r="F3406" t="str">
        <f t="shared" si="45"/>
        <v/>
      </c>
      <c r="J3406" t="s">
        <v>5403</v>
      </c>
      <c r="K3406" t="s">
        <v>5410</v>
      </c>
      <c r="L3406" t="s">
        <v>45</v>
      </c>
      <c r="M3406" t="s">
        <v>5707</v>
      </c>
      <c r="N3406" t="s">
        <v>7718</v>
      </c>
      <c r="O3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Sie)KeyPlusquamperfektKey</v>
      </c>
      <c r="P3406">
        <v>3405</v>
      </c>
    </row>
    <row r="3407" spans="1:16">
      <c r="A3407" t="s">
        <v>8332</v>
      </c>
      <c r="B3407" t="s">
        <v>10552</v>
      </c>
      <c r="C3407" t="b">
        <f>COUNTIF(Table_Beispiel[relWort], Table_Nomen[[#This Row],[wortKey]]) &gt; 0</f>
        <v>0</v>
      </c>
      <c r="F3407" t="str">
        <f t="shared" si="45"/>
        <v/>
      </c>
      <c r="J3407" t="s">
        <v>5403</v>
      </c>
      <c r="K3407" t="s">
        <v>5411</v>
      </c>
      <c r="L3407" t="s">
        <v>45</v>
      </c>
      <c r="M3407" t="s">
        <v>5707</v>
      </c>
      <c r="N3407" t="s">
        <v>7718</v>
      </c>
      <c r="O3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Sie)KeyPlusquamperfektKey</v>
      </c>
      <c r="P3407">
        <v>3406</v>
      </c>
    </row>
    <row r="3408" spans="1:16">
      <c r="A3408" t="s">
        <v>8333</v>
      </c>
      <c r="B3408" t="s">
        <v>10553</v>
      </c>
      <c r="C3408" t="b">
        <f>COUNTIF(Table_Beispiel[relWort], Table_Nomen[[#This Row],[wortKey]]) &gt; 0</f>
        <v>0</v>
      </c>
      <c r="F3408" t="str">
        <f t="shared" si="45"/>
        <v/>
      </c>
      <c r="J3408" t="s">
        <v>5403</v>
      </c>
      <c r="K3408" t="s">
        <v>5412</v>
      </c>
      <c r="L3408" t="s">
        <v>45</v>
      </c>
      <c r="M3408" t="s">
        <v>5707</v>
      </c>
      <c r="N3408" t="s">
        <v>7718</v>
      </c>
      <c r="O3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Sie)KeyPlusquamperfektKey</v>
      </c>
      <c r="P3408">
        <v>3407</v>
      </c>
    </row>
    <row r="3409" spans="1:16">
      <c r="A3409" t="s">
        <v>8334</v>
      </c>
      <c r="B3409" t="s">
        <v>10554</v>
      </c>
      <c r="C3409" t="b">
        <f>COUNTIF(Table_Beispiel[relWort], Table_Nomen[[#This Row],[wortKey]]) &gt; 0</f>
        <v>0</v>
      </c>
      <c r="F3409" t="str">
        <f t="shared" si="45"/>
        <v/>
      </c>
      <c r="J3409" t="s">
        <v>5403</v>
      </c>
      <c r="K3409" t="s">
        <v>5413</v>
      </c>
      <c r="L3409" t="s">
        <v>45</v>
      </c>
      <c r="M3409" t="s">
        <v>5707</v>
      </c>
      <c r="N3409" t="s">
        <v>7718</v>
      </c>
      <c r="O3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Sie)KeyPlusquamperfektKey</v>
      </c>
      <c r="P3409">
        <v>3408</v>
      </c>
    </row>
    <row r="3410" spans="1:16">
      <c r="A3410" t="s">
        <v>8335</v>
      </c>
      <c r="B3410" t="s">
        <v>10555</v>
      </c>
      <c r="C3410" t="b">
        <f>COUNTIF(Table_Beispiel[relWort], Table_Nomen[[#This Row],[wortKey]]) &gt; 0</f>
        <v>0</v>
      </c>
      <c r="F3410" t="str">
        <f t="shared" si="45"/>
        <v/>
      </c>
      <c r="J3410" t="s">
        <v>5403</v>
      </c>
      <c r="K3410" t="s">
        <v>5414</v>
      </c>
      <c r="L3410" t="s">
        <v>45</v>
      </c>
      <c r="M3410" t="s">
        <v>5707</v>
      </c>
      <c r="N3410" t="s">
        <v>7718</v>
      </c>
      <c r="O3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Sie)KeyPlusquamperfektKey</v>
      </c>
      <c r="P3410">
        <v>3409</v>
      </c>
    </row>
    <row r="3411" spans="1:16">
      <c r="A3411" t="s">
        <v>8336</v>
      </c>
      <c r="B3411" t="s">
        <v>10551</v>
      </c>
      <c r="C3411" t="b">
        <f>COUNTIF(Table_Beispiel[relWort], Table_Nomen[[#This Row],[wortKey]]) &gt; 0</f>
        <v>0</v>
      </c>
      <c r="F3411" t="str">
        <f t="shared" si="45"/>
        <v/>
      </c>
      <c r="J3411" t="s">
        <v>5403</v>
      </c>
      <c r="K3411" t="s">
        <v>5415</v>
      </c>
      <c r="L3411" t="s">
        <v>45</v>
      </c>
      <c r="M3411" t="s">
        <v>5707</v>
      </c>
      <c r="N3411" t="s">
        <v>7718</v>
      </c>
      <c r="O3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Sie)KeyPlusquamperfektKey</v>
      </c>
      <c r="P3411">
        <v>3410</v>
      </c>
    </row>
    <row r="3412" spans="1:16">
      <c r="A3412" t="s">
        <v>8337</v>
      </c>
      <c r="B3412" t="s">
        <v>10556</v>
      </c>
      <c r="C3412" t="b">
        <f>COUNTIF(Table_Beispiel[relWort], Table_Nomen[[#This Row],[wortKey]]) &gt; 0</f>
        <v>0</v>
      </c>
      <c r="F3412" t="str">
        <f t="shared" si="45"/>
        <v/>
      </c>
      <c r="J3412" t="s">
        <v>5403</v>
      </c>
      <c r="K3412" t="s">
        <v>5416</v>
      </c>
      <c r="L3412" t="s">
        <v>45</v>
      </c>
      <c r="M3412" t="s">
        <v>5707</v>
      </c>
      <c r="N3412" t="s">
        <v>7718</v>
      </c>
      <c r="O3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Sie)KeyPlusquamperfektKey</v>
      </c>
      <c r="P3412">
        <v>3411</v>
      </c>
    </row>
    <row r="3413" spans="1:16">
      <c r="A3413" t="s">
        <v>8338</v>
      </c>
      <c r="B3413" t="s">
        <v>10557</v>
      </c>
      <c r="C3413" t="b">
        <f>COUNTIF(Table_Beispiel[relWort], Table_Nomen[[#This Row],[wortKey]]) &gt; 0</f>
        <v>0</v>
      </c>
      <c r="F3413" t="str">
        <f t="shared" si="45"/>
        <v/>
      </c>
      <c r="J3413" t="s">
        <v>5403</v>
      </c>
      <c r="K3413" t="s">
        <v>5417</v>
      </c>
      <c r="L3413" t="s">
        <v>45</v>
      </c>
      <c r="M3413" t="s">
        <v>5707</v>
      </c>
      <c r="N3413" t="s">
        <v>7718</v>
      </c>
      <c r="O3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Sie)KeyPlusquamperfektKey</v>
      </c>
      <c r="P3413">
        <v>3412</v>
      </c>
    </row>
    <row r="3414" spans="1:16">
      <c r="A3414" t="s">
        <v>8339</v>
      </c>
      <c r="B3414" t="s">
        <v>10558</v>
      </c>
      <c r="C3414" t="b">
        <f>COUNTIF(Table_Beispiel[relWort], Table_Nomen[[#This Row],[wortKey]]) &gt; 0</f>
        <v>0</v>
      </c>
      <c r="F3414" t="str">
        <f t="shared" si="45"/>
        <v/>
      </c>
      <c r="J3414" t="s">
        <v>5403</v>
      </c>
      <c r="K3414" t="s">
        <v>5418</v>
      </c>
      <c r="L3414" t="s">
        <v>45</v>
      </c>
      <c r="M3414" t="s">
        <v>5707</v>
      </c>
      <c r="N3414" t="s">
        <v>7718</v>
      </c>
      <c r="O3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Sie)KeyPlusquamperfektKey</v>
      </c>
      <c r="P3414">
        <v>3413</v>
      </c>
    </row>
    <row r="3415" spans="1:16">
      <c r="A3415" t="s">
        <v>8340</v>
      </c>
      <c r="B3415" t="s">
        <v>10559</v>
      </c>
      <c r="C3415" t="b">
        <f>COUNTIF(Table_Beispiel[relWort], Table_Nomen[[#This Row],[wortKey]]) &gt; 0</f>
        <v>0</v>
      </c>
      <c r="F3415" t="str">
        <f t="shared" si="45"/>
        <v/>
      </c>
      <c r="J3415" t="s">
        <v>5403</v>
      </c>
      <c r="K3415" t="s">
        <v>5419</v>
      </c>
      <c r="L3415" t="s">
        <v>45</v>
      </c>
      <c r="M3415" t="s">
        <v>5707</v>
      </c>
      <c r="N3415" t="s">
        <v>7718</v>
      </c>
      <c r="O3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Sie)KeyPlusquamperfektKey</v>
      </c>
      <c r="P3415">
        <v>3414</v>
      </c>
    </row>
    <row r="3416" spans="1:16">
      <c r="A3416" t="s">
        <v>8341</v>
      </c>
      <c r="B3416" t="s">
        <v>10560</v>
      </c>
      <c r="C3416" t="b">
        <f>COUNTIF(Table_Beispiel[relWort], Table_Nomen[[#This Row],[wortKey]]) &gt; 0</f>
        <v>0</v>
      </c>
      <c r="F3416" t="str">
        <f t="shared" si="45"/>
        <v/>
      </c>
      <c r="J3416" t="s">
        <v>5403</v>
      </c>
      <c r="K3416" t="s">
        <v>5420</v>
      </c>
      <c r="L3416" t="s">
        <v>45</v>
      </c>
      <c r="M3416" t="s">
        <v>5707</v>
      </c>
      <c r="N3416" t="s">
        <v>7718</v>
      </c>
      <c r="O3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Sie)KeyPlusquamperfektKey</v>
      </c>
      <c r="P3416">
        <v>3415</v>
      </c>
    </row>
    <row r="3417" spans="1:16">
      <c r="A3417" t="s">
        <v>8342</v>
      </c>
      <c r="B3417" t="s">
        <v>10561</v>
      </c>
      <c r="C3417" t="b">
        <f>COUNTIF(Table_Beispiel[relWort], Table_Nomen[[#This Row],[wortKey]]) &gt; 0</f>
        <v>0</v>
      </c>
      <c r="F3417" t="str">
        <f t="shared" si="45"/>
        <v/>
      </c>
      <c r="J3417" t="s">
        <v>5403</v>
      </c>
      <c r="K3417" t="s">
        <v>5421</v>
      </c>
      <c r="L3417" t="s">
        <v>45</v>
      </c>
      <c r="M3417" t="s">
        <v>5707</v>
      </c>
      <c r="N3417" t="s">
        <v>7718</v>
      </c>
      <c r="O3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Sie)KeyPlusquamperfektKey</v>
      </c>
      <c r="P3417">
        <v>3416</v>
      </c>
    </row>
    <row r="3418" spans="1:16">
      <c r="A3418" t="s">
        <v>8343</v>
      </c>
      <c r="B3418" t="s">
        <v>10562</v>
      </c>
      <c r="C3418" t="b">
        <f>COUNTIF(Table_Beispiel[relWort], Table_Nomen[[#This Row],[wortKey]]) &gt; 0</f>
        <v>0</v>
      </c>
      <c r="F3418" t="str">
        <f t="shared" si="45"/>
        <v/>
      </c>
      <c r="J3418" t="s">
        <v>5403</v>
      </c>
      <c r="K3418" t="s">
        <v>5422</v>
      </c>
      <c r="L3418" t="s">
        <v>45</v>
      </c>
      <c r="M3418" t="s">
        <v>5707</v>
      </c>
      <c r="N3418" t="s">
        <v>7718</v>
      </c>
      <c r="O3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Sie)KeyPlusquamperfektKey</v>
      </c>
      <c r="P3418">
        <v>3417</v>
      </c>
    </row>
    <row r="3419" spans="1:16">
      <c r="A3419" t="s">
        <v>8344</v>
      </c>
      <c r="B3419" t="s">
        <v>10563</v>
      </c>
      <c r="C3419" t="b">
        <f>COUNTIF(Table_Beispiel[relWort], Table_Nomen[[#This Row],[wortKey]]) &gt; 0</f>
        <v>0</v>
      </c>
      <c r="F3419" t="str">
        <f t="shared" ref="F3419:F3482" si="46">IF(OR(LEFT(A3419,4)="der ", ISNUMBER(SEARCH("/der",A3419))),"mannlichGenus",
 IF(OR(LEFT(A3419,4)="das ", ISNUMBER(SEARCH("/das",A3419))),"sachlichGenus",
 IF(OR(LEFT(A3419,4)="die ", ISNUMBER(SEARCH("/die",A3419))),"weiblichGenus",
 "")))</f>
        <v/>
      </c>
      <c r="J3419" t="s">
        <v>5403</v>
      </c>
      <c r="K3419" t="s">
        <v>5423</v>
      </c>
      <c r="L3419" t="s">
        <v>45</v>
      </c>
      <c r="M3419" t="s">
        <v>5707</v>
      </c>
      <c r="N3419" t="s">
        <v>7718</v>
      </c>
      <c r="O3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Sie)KeyPlusquamperfektKey</v>
      </c>
      <c r="P3419">
        <v>3418</v>
      </c>
    </row>
    <row r="3420" spans="1:16">
      <c r="A3420" t="s">
        <v>8345</v>
      </c>
      <c r="B3420" t="s">
        <v>10564</v>
      </c>
      <c r="C3420" t="b">
        <f>COUNTIF(Table_Beispiel[relWort], Table_Nomen[[#This Row],[wortKey]]) &gt; 0</f>
        <v>0</v>
      </c>
      <c r="F3420" t="str">
        <f t="shared" si="46"/>
        <v/>
      </c>
      <c r="J3420" t="s">
        <v>5403</v>
      </c>
      <c r="K3420" t="s">
        <v>5424</v>
      </c>
      <c r="L3420" t="s">
        <v>45</v>
      </c>
      <c r="M3420" t="s">
        <v>5707</v>
      </c>
      <c r="N3420" t="s">
        <v>7718</v>
      </c>
      <c r="O3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Sie)KeyPlusquamperfektKey</v>
      </c>
      <c r="P3420">
        <v>3419</v>
      </c>
    </row>
    <row r="3421" spans="1:16">
      <c r="A3421" t="s">
        <v>8346</v>
      </c>
      <c r="B3421" t="s">
        <v>10565</v>
      </c>
      <c r="C3421" t="b">
        <f>COUNTIF(Table_Beispiel[relWort], Table_Nomen[[#This Row],[wortKey]]) &gt; 0</f>
        <v>0</v>
      </c>
      <c r="F3421" t="str">
        <f t="shared" si="46"/>
        <v/>
      </c>
      <c r="J3421" t="s">
        <v>5403</v>
      </c>
      <c r="K3421" t="s">
        <v>5425</v>
      </c>
      <c r="L3421" t="s">
        <v>45</v>
      </c>
      <c r="M3421" t="s">
        <v>5707</v>
      </c>
      <c r="N3421" t="s">
        <v>7718</v>
      </c>
      <c r="O3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Sie)KeyPlusquamperfektKey</v>
      </c>
      <c r="P3421">
        <v>3420</v>
      </c>
    </row>
    <row r="3422" spans="1:16">
      <c r="A3422" t="s">
        <v>8347</v>
      </c>
      <c r="B3422" t="s">
        <v>10566</v>
      </c>
      <c r="C3422" t="b">
        <f>COUNTIF(Table_Beispiel[relWort], Table_Nomen[[#This Row],[wortKey]]) &gt; 0</f>
        <v>0</v>
      </c>
      <c r="F3422" t="str">
        <f t="shared" si="46"/>
        <v/>
      </c>
      <c r="J3422" t="s">
        <v>5403</v>
      </c>
      <c r="K3422" t="s">
        <v>5426</v>
      </c>
      <c r="L3422" t="s">
        <v>45</v>
      </c>
      <c r="M3422" t="s">
        <v>5707</v>
      </c>
      <c r="N3422" t="s">
        <v>7718</v>
      </c>
      <c r="O3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Sie)KeyPlusquamperfektKey</v>
      </c>
      <c r="P3422">
        <v>3421</v>
      </c>
    </row>
    <row r="3423" spans="1:16">
      <c r="A3423" t="s">
        <v>8348</v>
      </c>
      <c r="B3423" t="s">
        <v>10567</v>
      </c>
      <c r="C3423" t="b">
        <f>COUNTIF(Table_Beispiel[relWort], Table_Nomen[[#This Row],[wortKey]]) &gt; 0</f>
        <v>0</v>
      </c>
      <c r="F3423" t="str">
        <f t="shared" si="46"/>
        <v/>
      </c>
      <c r="J3423" t="s">
        <v>5403</v>
      </c>
      <c r="K3423" t="s">
        <v>5427</v>
      </c>
      <c r="L3423" t="s">
        <v>45</v>
      </c>
      <c r="M3423" t="s">
        <v>5707</v>
      </c>
      <c r="N3423" t="s">
        <v>7718</v>
      </c>
      <c r="O3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Sie)KeyPlusquamperfektKey</v>
      </c>
      <c r="P3423">
        <v>3422</v>
      </c>
    </row>
    <row r="3424" spans="1:16">
      <c r="A3424" t="s">
        <v>8349</v>
      </c>
      <c r="B3424" t="s">
        <v>10553</v>
      </c>
      <c r="C3424" t="b">
        <f>COUNTIF(Table_Beispiel[relWort], Table_Nomen[[#This Row],[wortKey]]) &gt; 0</f>
        <v>0</v>
      </c>
      <c r="F3424" t="str">
        <f t="shared" si="46"/>
        <v/>
      </c>
      <c r="J3424" t="s">
        <v>5403</v>
      </c>
      <c r="K3424" t="s">
        <v>5428</v>
      </c>
      <c r="L3424" t="s">
        <v>45</v>
      </c>
      <c r="M3424" t="s">
        <v>5707</v>
      </c>
      <c r="N3424" t="s">
        <v>7718</v>
      </c>
      <c r="O3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Sie)KeyPlusquamperfektKey</v>
      </c>
      <c r="P3424">
        <v>3423</v>
      </c>
    </row>
    <row r="3425" spans="1:16">
      <c r="A3425" t="s">
        <v>8350</v>
      </c>
      <c r="B3425" t="s">
        <v>10568</v>
      </c>
      <c r="C3425" t="b">
        <f>COUNTIF(Table_Beispiel[relWort], Table_Nomen[[#This Row],[wortKey]]) &gt; 0</f>
        <v>0</v>
      </c>
      <c r="F3425" t="str">
        <f t="shared" si="46"/>
        <v/>
      </c>
      <c r="J3425" t="s">
        <v>5403</v>
      </c>
      <c r="K3425" t="s">
        <v>5429</v>
      </c>
      <c r="L3425" t="s">
        <v>45</v>
      </c>
      <c r="M3425" t="s">
        <v>5707</v>
      </c>
      <c r="N3425" t="s">
        <v>7718</v>
      </c>
      <c r="O3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Sie)KeyPlusquamperfektKey</v>
      </c>
      <c r="P3425">
        <v>3424</v>
      </c>
    </row>
    <row r="3426" spans="1:16">
      <c r="A3426" t="s">
        <v>8351</v>
      </c>
      <c r="B3426" t="s">
        <v>10569</v>
      </c>
      <c r="C3426" t="b">
        <f>COUNTIF(Table_Beispiel[relWort], Table_Nomen[[#This Row],[wortKey]]) &gt; 0</f>
        <v>0</v>
      </c>
      <c r="F3426" t="str">
        <f t="shared" si="46"/>
        <v/>
      </c>
      <c r="J3426" t="s">
        <v>5403</v>
      </c>
      <c r="K3426" t="s">
        <v>5430</v>
      </c>
      <c r="L3426" t="s">
        <v>45</v>
      </c>
      <c r="M3426" t="s">
        <v>5707</v>
      </c>
      <c r="N3426" t="s">
        <v>7718</v>
      </c>
      <c r="O3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Sie)KeyPlusquamperfektKey</v>
      </c>
      <c r="P3426">
        <v>3425</v>
      </c>
    </row>
    <row r="3427" spans="1:16">
      <c r="A3427" t="s">
        <v>8352</v>
      </c>
      <c r="B3427" t="s">
        <v>10570</v>
      </c>
      <c r="C3427" t="b">
        <f>COUNTIF(Table_Beispiel[relWort], Table_Nomen[[#This Row],[wortKey]]) &gt; 0</f>
        <v>0</v>
      </c>
      <c r="F3427" t="str">
        <f t="shared" si="46"/>
        <v/>
      </c>
      <c r="J3427" t="s">
        <v>5403</v>
      </c>
      <c r="K3427" t="s">
        <v>5431</v>
      </c>
      <c r="L3427" t="s">
        <v>45</v>
      </c>
      <c r="M3427" t="s">
        <v>5707</v>
      </c>
      <c r="N3427" t="s">
        <v>7718</v>
      </c>
      <c r="O3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Sie)KeyPlusquamperfektKey</v>
      </c>
      <c r="P3427">
        <v>3426</v>
      </c>
    </row>
    <row r="3428" spans="1:16">
      <c r="A3428" t="s">
        <v>8353</v>
      </c>
      <c r="B3428" t="s">
        <v>10571</v>
      </c>
      <c r="C3428" t="b">
        <f>COUNTIF(Table_Beispiel[relWort], Table_Nomen[[#This Row],[wortKey]]) &gt; 0</f>
        <v>0</v>
      </c>
      <c r="F3428" t="str">
        <f t="shared" si="46"/>
        <v/>
      </c>
      <c r="J3428" t="s">
        <v>5403</v>
      </c>
      <c r="K3428" t="s">
        <v>5432</v>
      </c>
      <c r="L3428" t="s">
        <v>45</v>
      </c>
      <c r="M3428" t="s">
        <v>5707</v>
      </c>
      <c r="N3428" t="s">
        <v>7718</v>
      </c>
      <c r="O3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Sie)KeyPlusquamperfektKey</v>
      </c>
      <c r="P3428">
        <v>3427</v>
      </c>
    </row>
    <row r="3429" spans="1:16">
      <c r="A3429" t="s">
        <v>8354</v>
      </c>
      <c r="B3429" t="s">
        <v>10572</v>
      </c>
      <c r="C3429" t="b">
        <f>COUNTIF(Table_Beispiel[relWort], Table_Nomen[[#This Row],[wortKey]]) &gt; 0</f>
        <v>0</v>
      </c>
      <c r="F3429" t="str">
        <f t="shared" si="46"/>
        <v/>
      </c>
      <c r="J3429" t="s">
        <v>5403</v>
      </c>
      <c r="K3429" t="s">
        <v>5433</v>
      </c>
      <c r="L3429" t="s">
        <v>45</v>
      </c>
      <c r="M3429" t="s">
        <v>5707</v>
      </c>
      <c r="N3429" t="s">
        <v>7718</v>
      </c>
      <c r="O3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Sie)KeyPlusquamperfektKey</v>
      </c>
      <c r="P3429">
        <v>3428</v>
      </c>
    </row>
    <row r="3430" spans="1:16">
      <c r="A3430" t="s">
        <v>8355</v>
      </c>
      <c r="B3430" t="s">
        <v>10573</v>
      </c>
      <c r="C3430" t="b">
        <f>COUNTIF(Table_Beispiel[relWort], Table_Nomen[[#This Row],[wortKey]]) &gt; 0</f>
        <v>0</v>
      </c>
      <c r="F3430" t="str">
        <f t="shared" si="46"/>
        <v/>
      </c>
      <c r="J3430" t="s">
        <v>5403</v>
      </c>
      <c r="K3430" t="s">
        <v>5434</v>
      </c>
      <c r="L3430" t="s">
        <v>45</v>
      </c>
      <c r="M3430" t="s">
        <v>5707</v>
      </c>
      <c r="N3430" t="s">
        <v>7718</v>
      </c>
      <c r="O3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Sie)KeyPlusquamperfektKey</v>
      </c>
      <c r="P3430">
        <v>3429</v>
      </c>
    </row>
    <row r="3431" spans="1:16">
      <c r="A3431" t="s">
        <v>8356</v>
      </c>
      <c r="B3431" t="s">
        <v>10574</v>
      </c>
      <c r="C3431" t="b">
        <f>COUNTIF(Table_Beispiel[relWort], Table_Nomen[[#This Row],[wortKey]]) &gt; 0</f>
        <v>0</v>
      </c>
      <c r="F3431" t="str">
        <f t="shared" si="46"/>
        <v/>
      </c>
      <c r="J3431" t="s">
        <v>5403</v>
      </c>
      <c r="K3431" t="s">
        <v>5435</v>
      </c>
      <c r="L3431" t="s">
        <v>45</v>
      </c>
      <c r="M3431" t="s">
        <v>5707</v>
      </c>
      <c r="N3431" t="s">
        <v>7718</v>
      </c>
      <c r="O3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Sie)KeyPlusquamperfektKey</v>
      </c>
      <c r="P3431">
        <v>3430</v>
      </c>
    </row>
    <row r="3432" spans="1:16">
      <c r="A3432" t="s">
        <v>8357</v>
      </c>
      <c r="B3432" t="s">
        <v>10575</v>
      </c>
      <c r="C3432" t="b">
        <f>COUNTIF(Table_Beispiel[relWort], Table_Nomen[[#This Row],[wortKey]]) &gt; 0</f>
        <v>0</v>
      </c>
      <c r="F3432" t="str">
        <f t="shared" si="46"/>
        <v/>
      </c>
      <c r="J3432" t="s">
        <v>5403</v>
      </c>
      <c r="K3432" t="s">
        <v>5436</v>
      </c>
      <c r="L3432" t="s">
        <v>45</v>
      </c>
      <c r="M3432" t="s">
        <v>5707</v>
      </c>
      <c r="N3432" t="s">
        <v>7718</v>
      </c>
      <c r="O3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Sie)KeyPlusquamperfektKey</v>
      </c>
      <c r="P3432">
        <v>3431</v>
      </c>
    </row>
    <row r="3433" spans="1:16">
      <c r="A3433" t="s">
        <v>8358</v>
      </c>
      <c r="B3433" t="s">
        <v>10576</v>
      </c>
      <c r="C3433" t="b">
        <f>COUNTIF(Table_Beispiel[relWort], Table_Nomen[[#This Row],[wortKey]]) &gt; 0</f>
        <v>0</v>
      </c>
      <c r="F3433" t="str">
        <f t="shared" si="46"/>
        <v/>
      </c>
      <c r="J3433" t="s">
        <v>5403</v>
      </c>
      <c r="K3433" t="s">
        <v>5437</v>
      </c>
      <c r="L3433" t="s">
        <v>45</v>
      </c>
      <c r="M3433" t="s">
        <v>5707</v>
      </c>
      <c r="N3433" t="s">
        <v>7718</v>
      </c>
      <c r="O3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Sie)KeyPlusquamperfektKey</v>
      </c>
      <c r="P3433">
        <v>3432</v>
      </c>
    </row>
    <row r="3434" spans="1:16">
      <c r="A3434" t="s">
        <v>8359</v>
      </c>
      <c r="B3434" t="s">
        <v>10577</v>
      </c>
      <c r="C3434" t="b">
        <f>COUNTIF(Table_Beispiel[relWort], Table_Nomen[[#This Row],[wortKey]]) &gt; 0</f>
        <v>0</v>
      </c>
      <c r="F3434" t="str">
        <f t="shared" si="46"/>
        <v/>
      </c>
      <c r="J3434" t="s">
        <v>5403</v>
      </c>
      <c r="K3434" t="s">
        <v>5438</v>
      </c>
      <c r="L3434" t="s">
        <v>45</v>
      </c>
      <c r="M3434" t="s">
        <v>5707</v>
      </c>
      <c r="N3434" t="s">
        <v>7718</v>
      </c>
      <c r="O3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Sie)KeyPlusquamperfektKey</v>
      </c>
      <c r="P3434">
        <v>3433</v>
      </c>
    </row>
    <row r="3435" spans="1:16">
      <c r="A3435" t="s">
        <v>8360</v>
      </c>
      <c r="B3435" t="s">
        <v>10578</v>
      </c>
      <c r="C3435" t="b">
        <f>COUNTIF(Table_Beispiel[relWort], Table_Nomen[[#This Row],[wortKey]]) &gt; 0</f>
        <v>0</v>
      </c>
      <c r="F3435" t="str">
        <f t="shared" si="46"/>
        <v/>
      </c>
      <c r="J3435" t="s">
        <v>5403</v>
      </c>
      <c r="K3435" t="s">
        <v>5439</v>
      </c>
      <c r="L3435" t="s">
        <v>45</v>
      </c>
      <c r="M3435" t="s">
        <v>5707</v>
      </c>
      <c r="N3435" t="s">
        <v>7718</v>
      </c>
      <c r="O3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Sie)KeyPlusquamperfektKey</v>
      </c>
      <c r="P3435">
        <v>3434</v>
      </c>
    </row>
    <row r="3436" spans="1:16">
      <c r="A3436" t="s">
        <v>8361</v>
      </c>
      <c r="B3436" t="s">
        <v>10579</v>
      </c>
      <c r="C3436" t="b">
        <f>COUNTIF(Table_Beispiel[relWort], Table_Nomen[[#This Row],[wortKey]]) &gt; 0</f>
        <v>0</v>
      </c>
      <c r="F3436" t="str">
        <f t="shared" si="46"/>
        <v/>
      </c>
      <c r="J3436" t="s">
        <v>5403</v>
      </c>
      <c r="K3436" t="s">
        <v>5440</v>
      </c>
      <c r="L3436" t="s">
        <v>45</v>
      </c>
      <c r="M3436" t="s">
        <v>5707</v>
      </c>
      <c r="N3436" t="s">
        <v>7718</v>
      </c>
      <c r="O3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Sie)KeyPlusquamperfektKey</v>
      </c>
      <c r="P3436">
        <v>3435</v>
      </c>
    </row>
    <row r="3437" spans="1:16">
      <c r="A3437" t="s">
        <v>8362</v>
      </c>
      <c r="B3437" t="s">
        <v>10580</v>
      </c>
      <c r="C3437" t="b">
        <f>COUNTIF(Table_Beispiel[relWort], Table_Nomen[[#This Row],[wortKey]]) &gt; 0</f>
        <v>0</v>
      </c>
      <c r="F3437" t="str">
        <f t="shared" si="46"/>
        <v/>
      </c>
      <c r="J3437" t="s">
        <v>5403</v>
      </c>
      <c r="K3437" t="s">
        <v>5441</v>
      </c>
      <c r="L3437" t="s">
        <v>45</v>
      </c>
      <c r="M3437" t="s">
        <v>5707</v>
      </c>
      <c r="N3437" t="s">
        <v>7718</v>
      </c>
      <c r="O3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Sie)KeyPlusquamperfektKey</v>
      </c>
      <c r="P3437">
        <v>3436</v>
      </c>
    </row>
    <row r="3438" spans="1:16">
      <c r="A3438" t="s">
        <v>8363</v>
      </c>
      <c r="B3438" t="s">
        <v>10558</v>
      </c>
      <c r="C3438" t="b">
        <f>COUNTIF(Table_Beispiel[relWort], Table_Nomen[[#This Row],[wortKey]]) &gt; 0</f>
        <v>0</v>
      </c>
      <c r="F3438" t="str">
        <f t="shared" si="46"/>
        <v/>
      </c>
      <c r="J3438" t="s">
        <v>5403</v>
      </c>
      <c r="K3438" t="s">
        <v>5442</v>
      </c>
      <c r="L3438" t="s">
        <v>45</v>
      </c>
      <c r="M3438" t="s">
        <v>5707</v>
      </c>
      <c r="N3438" t="s">
        <v>7718</v>
      </c>
      <c r="O3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Sie)KeyPlusquamperfektKey</v>
      </c>
      <c r="P3438">
        <v>3437</v>
      </c>
    </row>
    <row r="3439" spans="1:16">
      <c r="A3439" t="s">
        <v>8364</v>
      </c>
      <c r="B3439" t="s">
        <v>10581</v>
      </c>
      <c r="C3439" t="b">
        <f>COUNTIF(Table_Beispiel[relWort], Table_Nomen[[#This Row],[wortKey]]) &gt; 0</f>
        <v>0</v>
      </c>
      <c r="F3439" t="str">
        <f t="shared" si="46"/>
        <v/>
      </c>
      <c r="J3439" t="s">
        <v>5403</v>
      </c>
      <c r="K3439" t="s">
        <v>5443</v>
      </c>
      <c r="L3439" t="s">
        <v>45</v>
      </c>
      <c r="M3439" t="s">
        <v>5707</v>
      </c>
      <c r="N3439" t="s">
        <v>7718</v>
      </c>
      <c r="O3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Sie)KeyPlusquamperfektKey</v>
      </c>
      <c r="P3439">
        <v>3438</v>
      </c>
    </row>
    <row r="3440" spans="1:16">
      <c r="A3440" t="s">
        <v>8365</v>
      </c>
      <c r="B3440" t="s">
        <v>10582</v>
      </c>
      <c r="C3440" t="b">
        <f>COUNTIF(Table_Beispiel[relWort], Table_Nomen[[#This Row],[wortKey]]) &gt; 0</f>
        <v>0</v>
      </c>
      <c r="F3440" t="str">
        <f t="shared" si="46"/>
        <v/>
      </c>
      <c r="J3440" t="s">
        <v>5403</v>
      </c>
      <c r="K3440" t="s">
        <v>5444</v>
      </c>
      <c r="L3440" t="s">
        <v>45</v>
      </c>
      <c r="M3440" t="s">
        <v>5707</v>
      </c>
      <c r="N3440" t="s">
        <v>7718</v>
      </c>
      <c r="O3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Sie)KeyPlusquamperfektKey</v>
      </c>
      <c r="P3440">
        <v>3439</v>
      </c>
    </row>
    <row r="3441" spans="1:16">
      <c r="A3441" t="s">
        <v>8366</v>
      </c>
      <c r="B3441" t="s">
        <v>10583</v>
      </c>
      <c r="C3441" t="b">
        <f>COUNTIF(Table_Beispiel[relWort], Table_Nomen[[#This Row],[wortKey]]) &gt; 0</f>
        <v>0</v>
      </c>
      <c r="F3441" t="str">
        <f t="shared" si="46"/>
        <v/>
      </c>
      <c r="J3441" t="s">
        <v>5403</v>
      </c>
      <c r="K3441" t="s">
        <v>5445</v>
      </c>
      <c r="L3441" t="s">
        <v>45</v>
      </c>
      <c r="M3441" t="s">
        <v>5707</v>
      </c>
      <c r="N3441" t="s">
        <v>7718</v>
      </c>
      <c r="O3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Sie)KeyPlusquamperfektKey</v>
      </c>
      <c r="P3441">
        <v>3440</v>
      </c>
    </row>
    <row r="3442" spans="1:16">
      <c r="A3442" t="s">
        <v>8367</v>
      </c>
      <c r="B3442" t="s">
        <v>10584</v>
      </c>
      <c r="C3442" t="b">
        <f>COUNTIF(Table_Beispiel[relWort], Table_Nomen[[#This Row],[wortKey]]) &gt; 0</f>
        <v>0</v>
      </c>
      <c r="F3442" t="str">
        <f t="shared" si="46"/>
        <v/>
      </c>
      <c r="J3442" t="s">
        <v>5403</v>
      </c>
      <c r="K3442" t="s">
        <v>5446</v>
      </c>
      <c r="L3442" t="s">
        <v>45</v>
      </c>
      <c r="M3442" t="s">
        <v>5707</v>
      </c>
      <c r="N3442" t="s">
        <v>7718</v>
      </c>
      <c r="O3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Sie)KeyPlusquamperfektKey</v>
      </c>
      <c r="P3442">
        <v>3441</v>
      </c>
    </row>
    <row r="3443" spans="1:16">
      <c r="A3443" t="s">
        <v>8368</v>
      </c>
      <c r="B3443" t="s">
        <v>10585</v>
      </c>
      <c r="C3443" t="b">
        <f>COUNTIF(Table_Beispiel[relWort], Table_Nomen[[#This Row],[wortKey]]) &gt; 0</f>
        <v>0</v>
      </c>
      <c r="F3443" t="str">
        <f t="shared" si="46"/>
        <v/>
      </c>
      <c r="J3443" t="s">
        <v>5403</v>
      </c>
      <c r="K3443" t="s">
        <v>5447</v>
      </c>
      <c r="L3443" t="s">
        <v>45</v>
      </c>
      <c r="M3443" t="s">
        <v>5707</v>
      </c>
      <c r="N3443" t="s">
        <v>7718</v>
      </c>
      <c r="O3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Sie)KeyPlusquamperfektKey</v>
      </c>
      <c r="P3443">
        <v>3442</v>
      </c>
    </row>
    <row r="3444" spans="1:16">
      <c r="A3444" t="s">
        <v>8369</v>
      </c>
      <c r="B3444" t="s">
        <v>10654</v>
      </c>
      <c r="C3444" t="b">
        <f>COUNTIF(Table_Beispiel[relWort], Table_Nomen[[#This Row],[wortKey]]) &gt; 0</f>
        <v>0</v>
      </c>
      <c r="F3444" t="str">
        <f t="shared" si="46"/>
        <v/>
      </c>
      <c r="J3444" t="s">
        <v>5403</v>
      </c>
      <c r="K3444" t="s">
        <v>5448</v>
      </c>
      <c r="L3444" t="s">
        <v>45</v>
      </c>
      <c r="M3444" t="s">
        <v>5707</v>
      </c>
      <c r="N3444" t="s">
        <v>7718</v>
      </c>
      <c r="O3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Sie)KeyPlusquamperfektKey</v>
      </c>
      <c r="P3444">
        <v>3443</v>
      </c>
    </row>
    <row r="3445" spans="1:16">
      <c r="A3445" t="s">
        <v>8370</v>
      </c>
      <c r="B3445" t="s">
        <v>10587</v>
      </c>
      <c r="C3445" t="b">
        <f>COUNTIF(Table_Beispiel[relWort], Table_Nomen[[#This Row],[wortKey]]) &gt; 0</f>
        <v>0</v>
      </c>
      <c r="F3445" t="str">
        <f t="shared" si="46"/>
        <v/>
      </c>
      <c r="J3445" t="s">
        <v>5403</v>
      </c>
      <c r="K3445" t="s">
        <v>5449</v>
      </c>
      <c r="L3445" t="s">
        <v>45</v>
      </c>
      <c r="M3445" t="s">
        <v>5707</v>
      </c>
      <c r="N3445" t="s">
        <v>7718</v>
      </c>
      <c r="O3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Sie)KeyPlusquamperfektKey</v>
      </c>
      <c r="P3445">
        <v>3444</v>
      </c>
    </row>
    <row r="3446" spans="1:16">
      <c r="A3446" t="s">
        <v>8371</v>
      </c>
      <c r="B3446" t="s">
        <v>10655</v>
      </c>
      <c r="C3446" t="b">
        <f>COUNTIF(Table_Beispiel[relWort], Table_Nomen[[#This Row],[wortKey]]) &gt; 0</f>
        <v>0</v>
      </c>
      <c r="F3446" t="str">
        <f t="shared" si="46"/>
        <v/>
      </c>
      <c r="J3446" t="s">
        <v>5403</v>
      </c>
      <c r="K3446" t="s">
        <v>5450</v>
      </c>
      <c r="L3446" t="s">
        <v>45</v>
      </c>
      <c r="M3446" t="s">
        <v>5707</v>
      </c>
      <c r="N3446" t="s">
        <v>7718</v>
      </c>
      <c r="O3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Sie)KeyPlusquamperfektKey</v>
      </c>
      <c r="P3446">
        <v>3445</v>
      </c>
    </row>
    <row r="3447" spans="1:16">
      <c r="A3447" t="s">
        <v>8372</v>
      </c>
      <c r="B3447" t="s">
        <v>10589</v>
      </c>
      <c r="C3447" t="b">
        <f>COUNTIF(Table_Beispiel[relWort], Table_Nomen[[#This Row],[wortKey]]) &gt; 0</f>
        <v>0</v>
      </c>
      <c r="F3447" t="str">
        <f t="shared" si="46"/>
        <v/>
      </c>
      <c r="J3447" t="s">
        <v>5403</v>
      </c>
      <c r="K3447" t="s">
        <v>5451</v>
      </c>
      <c r="L3447" t="s">
        <v>45</v>
      </c>
      <c r="M3447" t="s">
        <v>5707</v>
      </c>
      <c r="N3447" t="s">
        <v>7718</v>
      </c>
      <c r="O3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Sie)KeyPlusquamperfektKey</v>
      </c>
      <c r="P3447">
        <v>3446</v>
      </c>
    </row>
    <row r="3448" spans="1:16">
      <c r="A3448" t="s">
        <v>8373</v>
      </c>
      <c r="B3448" t="s">
        <v>10656</v>
      </c>
      <c r="C3448" t="b">
        <f>COUNTIF(Table_Beispiel[relWort], Table_Nomen[[#This Row],[wortKey]]) &gt; 0</f>
        <v>0</v>
      </c>
      <c r="F3448" t="str">
        <f t="shared" si="46"/>
        <v/>
      </c>
      <c r="J3448" t="s">
        <v>5403</v>
      </c>
      <c r="K3448" t="s">
        <v>5452</v>
      </c>
      <c r="L3448" t="s">
        <v>45</v>
      </c>
      <c r="M3448" t="s">
        <v>5707</v>
      </c>
      <c r="N3448" t="s">
        <v>7718</v>
      </c>
      <c r="O3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Sie)KeyPlusquamperfektKey</v>
      </c>
      <c r="P3448">
        <v>3447</v>
      </c>
    </row>
    <row r="3449" spans="1:16">
      <c r="A3449" t="s">
        <v>8374</v>
      </c>
      <c r="B3449" t="s">
        <v>10591</v>
      </c>
      <c r="C3449" t="b">
        <f>COUNTIF(Table_Beispiel[relWort], Table_Nomen[[#This Row],[wortKey]]) &gt; 0</f>
        <v>0</v>
      </c>
      <c r="F3449" t="str">
        <f t="shared" si="46"/>
        <v/>
      </c>
      <c r="J3449" t="s">
        <v>5403</v>
      </c>
      <c r="K3449" t="s">
        <v>5453</v>
      </c>
      <c r="L3449" t="s">
        <v>45</v>
      </c>
      <c r="M3449" t="s">
        <v>5707</v>
      </c>
      <c r="N3449" t="s">
        <v>7718</v>
      </c>
      <c r="O3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Sie)KeyPlusquamperfektKey</v>
      </c>
      <c r="P3449">
        <v>3448</v>
      </c>
    </row>
    <row r="3450" spans="1:16">
      <c r="A3450" t="s">
        <v>8375</v>
      </c>
      <c r="B3450" t="s">
        <v>10592</v>
      </c>
      <c r="C3450" t="b">
        <f>COUNTIF(Table_Beispiel[relWort], Table_Nomen[[#This Row],[wortKey]]) &gt; 0</f>
        <v>0</v>
      </c>
      <c r="F3450" t="str">
        <f t="shared" si="46"/>
        <v/>
      </c>
      <c r="J3450" t="s">
        <v>5403</v>
      </c>
      <c r="K3450" t="s">
        <v>5454</v>
      </c>
      <c r="L3450" t="s">
        <v>45</v>
      </c>
      <c r="M3450" t="s">
        <v>5707</v>
      </c>
      <c r="N3450" t="s">
        <v>7718</v>
      </c>
      <c r="O3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Sie)KeyPlusquamperfektKey</v>
      </c>
      <c r="P3450">
        <v>3449</v>
      </c>
    </row>
    <row r="3451" spans="1:16">
      <c r="A3451" t="s">
        <v>8376</v>
      </c>
      <c r="B3451" t="s">
        <v>10593</v>
      </c>
      <c r="C3451" t="b">
        <f>COUNTIF(Table_Beispiel[relWort], Table_Nomen[[#This Row],[wortKey]]) &gt; 0</f>
        <v>0</v>
      </c>
      <c r="F3451" t="str">
        <f t="shared" si="46"/>
        <v/>
      </c>
      <c r="J3451" t="s">
        <v>5403</v>
      </c>
      <c r="K3451" t="s">
        <v>5455</v>
      </c>
      <c r="L3451" t="s">
        <v>45</v>
      </c>
      <c r="M3451" t="s">
        <v>5707</v>
      </c>
      <c r="N3451" t="s">
        <v>7718</v>
      </c>
      <c r="O3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Sie)KeyPlusquamperfektKey</v>
      </c>
      <c r="P3451">
        <v>3450</v>
      </c>
    </row>
    <row r="3452" spans="1:16">
      <c r="A3452" t="s">
        <v>8377</v>
      </c>
      <c r="B3452" t="s">
        <v>10594</v>
      </c>
      <c r="C3452" t="b">
        <f>COUNTIF(Table_Beispiel[relWort], Table_Nomen[[#This Row],[wortKey]]) &gt; 0</f>
        <v>0</v>
      </c>
      <c r="F3452" t="str">
        <f t="shared" si="46"/>
        <v/>
      </c>
      <c r="J3452" t="s">
        <v>5403</v>
      </c>
      <c r="K3452" t="s">
        <v>5406</v>
      </c>
      <c r="L3452" t="s">
        <v>46</v>
      </c>
      <c r="M3452" t="s">
        <v>5707</v>
      </c>
      <c r="N3452" t="s">
        <v>7718</v>
      </c>
      <c r="O3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Sie)KeyPlusquamperfektKey</v>
      </c>
      <c r="P3452">
        <v>3451</v>
      </c>
    </row>
    <row r="3453" spans="1:16">
      <c r="A3453" t="s">
        <v>8378</v>
      </c>
      <c r="B3453" t="s">
        <v>10595</v>
      </c>
      <c r="C3453" t="b">
        <f>COUNTIF(Table_Beispiel[relWort], Table_Nomen[[#This Row],[wortKey]]) &gt; 0</f>
        <v>0</v>
      </c>
      <c r="F3453" t="str">
        <f t="shared" si="46"/>
        <v/>
      </c>
      <c r="J3453" t="s">
        <v>5403</v>
      </c>
      <c r="K3453" t="s">
        <v>5407</v>
      </c>
      <c r="L3453" t="s">
        <v>46</v>
      </c>
      <c r="M3453" t="s">
        <v>5707</v>
      </c>
      <c r="N3453" t="s">
        <v>7718</v>
      </c>
      <c r="O3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Sie)KeyPlusquamperfektKey</v>
      </c>
      <c r="P3453">
        <v>3452</v>
      </c>
    </row>
    <row r="3454" spans="1:16">
      <c r="A3454" t="s">
        <v>8379</v>
      </c>
      <c r="B3454" t="s">
        <v>10596</v>
      </c>
      <c r="C3454" t="b">
        <f>COUNTIF(Table_Beispiel[relWort], Table_Nomen[[#This Row],[wortKey]]) &gt; 0</f>
        <v>0</v>
      </c>
      <c r="F3454" t="str">
        <f t="shared" si="46"/>
        <v/>
      </c>
      <c r="J3454" t="s">
        <v>5403</v>
      </c>
      <c r="K3454" t="s">
        <v>5408</v>
      </c>
      <c r="L3454" t="s">
        <v>46</v>
      </c>
      <c r="M3454" t="s">
        <v>5707</v>
      </c>
      <c r="N3454" t="s">
        <v>7718</v>
      </c>
      <c r="O3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Sie)KeyPlusquamperfektKey</v>
      </c>
      <c r="P3454">
        <v>3453</v>
      </c>
    </row>
    <row r="3455" spans="1:16">
      <c r="A3455" t="s">
        <v>8380</v>
      </c>
      <c r="B3455" t="s">
        <v>10597</v>
      </c>
      <c r="C3455" t="b">
        <f>COUNTIF(Table_Beispiel[relWort], Table_Nomen[[#This Row],[wortKey]]) &gt; 0</f>
        <v>0</v>
      </c>
      <c r="F3455" t="str">
        <f t="shared" si="46"/>
        <v/>
      </c>
      <c r="J3455" t="s">
        <v>5403</v>
      </c>
      <c r="K3455" t="s">
        <v>5409</v>
      </c>
      <c r="L3455" t="s">
        <v>46</v>
      </c>
      <c r="M3455" t="s">
        <v>5707</v>
      </c>
      <c r="N3455" t="s">
        <v>7718</v>
      </c>
      <c r="O3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Sie)KeyPlusquamperfektKey</v>
      </c>
      <c r="P3455">
        <v>3454</v>
      </c>
    </row>
    <row r="3456" spans="1:16">
      <c r="A3456" t="s">
        <v>8381</v>
      </c>
      <c r="B3456" t="s">
        <v>10598</v>
      </c>
      <c r="C3456" t="b">
        <f>COUNTIF(Table_Beispiel[relWort], Table_Nomen[[#This Row],[wortKey]]) &gt; 0</f>
        <v>0</v>
      </c>
      <c r="F3456" t="str">
        <f t="shared" si="46"/>
        <v/>
      </c>
      <c r="J3456" t="s">
        <v>5403</v>
      </c>
      <c r="K3456" t="s">
        <v>5410</v>
      </c>
      <c r="L3456" t="s">
        <v>46</v>
      </c>
      <c r="M3456" t="s">
        <v>5707</v>
      </c>
      <c r="N3456" t="s">
        <v>7718</v>
      </c>
      <c r="O3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Sie)KeyPlusquamperfektKey</v>
      </c>
      <c r="P3456">
        <v>3455</v>
      </c>
    </row>
    <row r="3457" spans="1:16">
      <c r="A3457" t="s">
        <v>8382</v>
      </c>
      <c r="B3457" t="s">
        <v>10599</v>
      </c>
      <c r="C3457" t="b">
        <f>COUNTIF(Table_Beispiel[relWort], Table_Nomen[[#This Row],[wortKey]]) &gt; 0</f>
        <v>0</v>
      </c>
      <c r="F3457" t="str">
        <f t="shared" si="46"/>
        <v/>
      </c>
      <c r="J3457" t="s">
        <v>5403</v>
      </c>
      <c r="K3457" t="s">
        <v>5411</v>
      </c>
      <c r="L3457" t="s">
        <v>46</v>
      </c>
      <c r="M3457" t="s">
        <v>5707</v>
      </c>
      <c r="N3457" t="s">
        <v>7718</v>
      </c>
      <c r="O3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Sie)KeyPlusquamperfektKey</v>
      </c>
      <c r="P3457">
        <v>3456</v>
      </c>
    </row>
    <row r="3458" spans="1:16">
      <c r="A3458" t="s">
        <v>8383</v>
      </c>
      <c r="B3458" t="s">
        <v>10600</v>
      </c>
      <c r="C3458" t="b">
        <f>COUNTIF(Table_Beispiel[relWort], Table_Nomen[[#This Row],[wortKey]]) &gt; 0</f>
        <v>0</v>
      </c>
      <c r="F3458" t="str">
        <f t="shared" si="46"/>
        <v/>
      </c>
      <c r="J3458" t="s">
        <v>5403</v>
      </c>
      <c r="K3458" t="s">
        <v>5412</v>
      </c>
      <c r="L3458" t="s">
        <v>46</v>
      </c>
      <c r="M3458" t="s">
        <v>5707</v>
      </c>
      <c r="N3458" t="s">
        <v>7718</v>
      </c>
      <c r="O3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Sie)KeyPlusquamperfektKey</v>
      </c>
      <c r="P3458">
        <v>3457</v>
      </c>
    </row>
    <row r="3459" spans="1:16">
      <c r="A3459" t="s">
        <v>8384</v>
      </c>
      <c r="B3459" t="s">
        <v>10601</v>
      </c>
      <c r="C3459" t="b">
        <f>COUNTIF(Table_Beispiel[relWort], Table_Nomen[[#This Row],[wortKey]]) &gt; 0</f>
        <v>0</v>
      </c>
      <c r="F3459" t="str">
        <f t="shared" si="46"/>
        <v/>
      </c>
      <c r="J3459" t="s">
        <v>5403</v>
      </c>
      <c r="K3459" t="s">
        <v>5413</v>
      </c>
      <c r="L3459" t="s">
        <v>46</v>
      </c>
      <c r="M3459" t="s">
        <v>5707</v>
      </c>
      <c r="N3459" t="s">
        <v>7718</v>
      </c>
      <c r="O3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Sie)KeyPlusquamperfektKey</v>
      </c>
      <c r="P3459">
        <v>3458</v>
      </c>
    </row>
    <row r="3460" spans="1:16">
      <c r="A3460" t="s">
        <v>8385</v>
      </c>
      <c r="B3460" t="s">
        <v>10602</v>
      </c>
      <c r="C3460" t="b">
        <f>COUNTIF(Table_Beispiel[relWort], Table_Nomen[[#This Row],[wortKey]]) &gt; 0</f>
        <v>0</v>
      </c>
      <c r="F3460" t="str">
        <f t="shared" si="46"/>
        <v/>
      </c>
      <c r="J3460" t="s">
        <v>5403</v>
      </c>
      <c r="K3460" t="s">
        <v>5414</v>
      </c>
      <c r="L3460" t="s">
        <v>46</v>
      </c>
      <c r="M3460" t="s">
        <v>5707</v>
      </c>
      <c r="N3460" t="s">
        <v>7718</v>
      </c>
      <c r="O3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Sie)KeyPlusquamperfektKey</v>
      </c>
      <c r="P3460">
        <v>3459</v>
      </c>
    </row>
    <row r="3461" spans="1:16">
      <c r="A3461" t="s">
        <v>8386</v>
      </c>
      <c r="B3461" t="s">
        <v>10598</v>
      </c>
      <c r="C3461" t="b">
        <f>COUNTIF(Table_Beispiel[relWort], Table_Nomen[[#This Row],[wortKey]]) &gt; 0</f>
        <v>0</v>
      </c>
      <c r="F3461" t="str">
        <f t="shared" si="46"/>
        <v/>
      </c>
      <c r="J3461" t="s">
        <v>5403</v>
      </c>
      <c r="K3461" t="s">
        <v>5415</v>
      </c>
      <c r="L3461" t="s">
        <v>46</v>
      </c>
      <c r="M3461" t="s">
        <v>5707</v>
      </c>
      <c r="N3461" t="s">
        <v>7718</v>
      </c>
      <c r="O3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Sie)KeyPlusquamperfektKey</v>
      </c>
      <c r="P3461">
        <v>3460</v>
      </c>
    </row>
    <row r="3462" spans="1:16">
      <c r="A3462" t="s">
        <v>8387</v>
      </c>
      <c r="B3462" t="s">
        <v>10603</v>
      </c>
      <c r="C3462" t="b">
        <f>COUNTIF(Table_Beispiel[relWort], Table_Nomen[[#This Row],[wortKey]]) &gt; 0</f>
        <v>0</v>
      </c>
      <c r="F3462" t="str">
        <f t="shared" si="46"/>
        <v/>
      </c>
      <c r="J3462" t="s">
        <v>5403</v>
      </c>
      <c r="K3462" t="s">
        <v>5416</v>
      </c>
      <c r="L3462" t="s">
        <v>46</v>
      </c>
      <c r="M3462" t="s">
        <v>5707</v>
      </c>
      <c r="N3462" t="s">
        <v>7718</v>
      </c>
      <c r="O3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Sie)KeyPlusquamperfektKey</v>
      </c>
      <c r="P3462">
        <v>3461</v>
      </c>
    </row>
    <row r="3463" spans="1:16">
      <c r="A3463" t="s">
        <v>8388</v>
      </c>
      <c r="B3463" t="s">
        <v>10604</v>
      </c>
      <c r="C3463" t="b">
        <f>COUNTIF(Table_Beispiel[relWort], Table_Nomen[[#This Row],[wortKey]]) &gt; 0</f>
        <v>0</v>
      </c>
      <c r="F3463" t="str">
        <f t="shared" si="46"/>
        <v/>
      </c>
      <c r="J3463" t="s">
        <v>5403</v>
      </c>
      <c r="K3463" t="s">
        <v>5417</v>
      </c>
      <c r="L3463" t="s">
        <v>46</v>
      </c>
      <c r="M3463" t="s">
        <v>5707</v>
      </c>
      <c r="N3463" t="s">
        <v>7718</v>
      </c>
      <c r="O3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Sie)KeyPlusquamperfektKey</v>
      </c>
      <c r="P3463">
        <v>3462</v>
      </c>
    </row>
    <row r="3464" spans="1:16">
      <c r="A3464" t="s">
        <v>8389</v>
      </c>
      <c r="B3464" t="s">
        <v>10605</v>
      </c>
      <c r="C3464" t="b">
        <f>COUNTIF(Table_Beispiel[relWort], Table_Nomen[[#This Row],[wortKey]]) &gt; 0</f>
        <v>0</v>
      </c>
      <c r="F3464" t="str">
        <f t="shared" si="46"/>
        <v/>
      </c>
      <c r="J3464" t="s">
        <v>5403</v>
      </c>
      <c r="K3464" t="s">
        <v>5418</v>
      </c>
      <c r="L3464" t="s">
        <v>46</v>
      </c>
      <c r="M3464" t="s">
        <v>5707</v>
      </c>
      <c r="N3464" t="s">
        <v>7718</v>
      </c>
      <c r="O3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Sie)KeyPlusquamperfektKey</v>
      </c>
      <c r="P3464">
        <v>3463</v>
      </c>
    </row>
    <row r="3465" spans="1:16">
      <c r="A3465" t="s">
        <v>8390</v>
      </c>
      <c r="B3465" t="s">
        <v>10606</v>
      </c>
      <c r="C3465" t="b">
        <f>COUNTIF(Table_Beispiel[relWort], Table_Nomen[[#This Row],[wortKey]]) &gt; 0</f>
        <v>0</v>
      </c>
      <c r="F3465" t="str">
        <f t="shared" si="46"/>
        <v/>
      </c>
      <c r="J3465" t="s">
        <v>5403</v>
      </c>
      <c r="K3465" t="s">
        <v>5419</v>
      </c>
      <c r="L3465" t="s">
        <v>46</v>
      </c>
      <c r="M3465" t="s">
        <v>5707</v>
      </c>
      <c r="N3465" t="s">
        <v>7718</v>
      </c>
      <c r="O3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Sie)KeyPlusquamperfektKey</v>
      </c>
      <c r="P3465">
        <v>3464</v>
      </c>
    </row>
    <row r="3466" spans="1:16">
      <c r="A3466" t="s">
        <v>8391</v>
      </c>
      <c r="B3466" t="s">
        <v>10607</v>
      </c>
      <c r="C3466" t="b">
        <f>COUNTIF(Table_Beispiel[relWort], Table_Nomen[[#This Row],[wortKey]]) &gt; 0</f>
        <v>0</v>
      </c>
      <c r="F3466" t="str">
        <f t="shared" si="46"/>
        <v/>
      </c>
      <c r="J3466" t="s">
        <v>5403</v>
      </c>
      <c r="K3466" t="s">
        <v>5420</v>
      </c>
      <c r="L3466" t="s">
        <v>46</v>
      </c>
      <c r="M3466" t="s">
        <v>5707</v>
      </c>
      <c r="N3466" t="s">
        <v>7718</v>
      </c>
      <c r="O3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Sie)KeyPlusquamperfektKey</v>
      </c>
      <c r="P3466">
        <v>3465</v>
      </c>
    </row>
    <row r="3467" spans="1:16">
      <c r="A3467" t="s">
        <v>8392</v>
      </c>
      <c r="B3467" t="s">
        <v>10608</v>
      </c>
      <c r="C3467" t="b">
        <f>COUNTIF(Table_Beispiel[relWort], Table_Nomen[[#This Row],[wortKey]]) &gt; 0</f>
        <v>0</v>
      </c>
      <c r="F3467" t="str">
        <f t="shared" si="46"/>
        <v/>
      </c>
      <c r="J3467" t="s">
        <v>5403</v>
      </c>
      <c r="K3467" t="s">
        <v>5421</v>
      </c>
      <c r="L3467" t="s">
        <v>46</v>
      </c>
      <c r="M3467" t="s">
        <v>5707</v>
      </c>
      <c r="N3467" t="s">
        <v>7718</v>
      </c>
      <c r="O3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Sie)KeyPlusquamperfektKey</v>
      </c>
      <c r="P3467">
        <v>3466</v>
      </c>
    </row>
    <row r="3468" spans="1:16">
      <c r="A3468" t="s">
        <v>8393</v>
      </c>
      <c r="B3468" t="s">
        <v>10609</v>
      </c>
      <c r="C3468" t="b">
        <f>COUNTIF(Table_Beispiel[relWort], Table_Nomen[[#This Row],[wortKey]]) &gt; 0</f>
        <v>0</v>
      </c>
      <c r="F3468" t="str">
        <f t="shared" si="46"/>
        <v/>
      </c>
      <c r="J3468" t="s">
        <v>5403</v>
      </c>
      <c r="K3468" t="s">
        <v>5422</v>
      </c>
      <c r="L3468" t="s">
        <v>46</v>
      </c>
      <c r="M3468" t="s">
        <v>5707</v>
      </c>
      <c r="N3468" t="s">
        <v>7718</v>
      </c>
      <c r="O3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Sie)KeyPlusquamperfektKey</v>
      </c>
      <c r="P3468">
        <v>3467</v>
      </c>
    </row>
    <row r="3469" spans="1:16">
      <c r="A3469" t="s">
        <v>8394</v>
      </c>
      <c r="B3469" t="s">
        <v>10610</v>
      </c>
      <c r="C3469" t="b">
        <f>COUNTIF(Table_Beispiel[relWort], Table_Nomen[[#This Row],[wortKey]]) &gt; 0</f>
        <v>0</v>
      </c>
      <c r="F3469" t="str">
        <f t="shared" si="46"/>
        <v/>
      </c>
      <c r="J3469" t="s">
        <v>5403</v>
      </c>
      <c r="K3469" t="s">
        <v>5423</v>
      </c>
      <c r="L3469" t="s">
        <v>46</v>
      </c>
      <c r="M3469" t="s">
        <v>5707</v>
      </c>
      <c r="N3469" t="s">
        <v>7718</v>
      </c>
      <c r="O3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Sie)KeyPlusquamperfektKey</v>
      </c>
      <c r="P3469">
        <v>3468</v>
      </c>
    </row>
    <row r="3470" spans="1:16">
      <c r="A3470" t="s">
        <v>8395</v>
      </c>
      <c r="B3470" t="s">
        <v>10611</v>
      </c>
      <c r="C3470" t="b">
        <f>COUNTIF(Table_Beispiel[relWort], Table_Nomen[[#This Row],[wortKey]]) &gt; 0</f>
        <v>0</v>
      </c>
      <c r="F3470" t="str">
        <f t="shared" si="46"/>
        <v/>
      </c>
      <c r="J3470" t="s">
        <v>5403</v>
      </c>
      <c r="K3470" t="s">
        <v>5424</v>
      </c>
      <c r="L3470" t="s">
        <v>46</v>
      </c>
      <c r="M3470" t="s">
        <v>5707</v>
      </c>
      <c r="N3470" t="s">
        <v>7718</v>
      </c>
      <c r="O3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Sie)KeyPlusquamperfektKey</v>
      </c>
      <c r="P3470">
        <v>3469</v>
      </c>
    </row>
    <row r="3471" spans="1:16">
      <c r="A3471" t="s">
        <v>8396</v>
      </c>
      <c r="B3471" t="s">
        <v>10612</v>
      </c>
      <c r="C3471" t="b">
        <f>COUNTIF(Table_Beispiel[relWort], Table_Nomen[[#This Row],[wortKey]]) &gt; 0</f>
        <v>0</v>
      </c>
      <c r="F3471" t="str">
        <f t="shared" si="46"/>
        <v/>
      </c>
      <c r="J3471" t="s">
        <v>5403</v>
      </c>
      <c r="K3471" t="s">
        <v>5425</v>
      </c>
      <c r="L3471" t="s">
        <v>46</v>
      </c>
      <c r="M3471" t="s">
        <v>5707</v>
      </c>
      <c r="N3471" t="s">
        <v>7718</v>
      </c>
      <c r="O3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Sie)KeyPlusquamperfektKey</v>
      </c>
      <c r="P3471">
        <v>3470</v>
      </c>
    </row>
    <row r="3472" spans="1:16">
      <c r="A3472" t="s">
        <v>8397</v>
      </c>
      <c r="B3472" t="s">
        <v>10613</v>
      </c>
      <c r="C3472" t="b">
        <f>COUNTIF(Table_Beispiel[relWort], Table_Nomen[[#This Row],[wortKey]]) &gt; 0</f>
        <v>0</v>
      </c>
      <c r="F3472" t="str">
        <f t="shared" si="46"/>
        <v/>
      </c>
      <c r="J3472" t="s">
        <v>5403</v>
      </c>
      <c r="K3472" t="s">
        <v>5426</v>
      </c>
      <c r="L3472" t="s">
        <v>46</v>
      </c>
      <c r="M3472" t="s">
        <v>5707</v>
      </c>
      <c r="N3472" t="s">
        <v>7718</v>
      </c>
      <c r="O3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Sie)KeyPlusquamperfektKey</v>
      </c>
      <c r="P3472">
        <v>3471</v>
      </c>
    </row>
    <row r="3473" spans="1:16">
      <c r="A3473" t="s">
        <v>8398</v>
      </c>
      <c r="B3473" t="s">
        <v>10614</v>
      </c>
      <c r="C3473" t="b">
        <f>COUNTIF(Table_Beispiel[relWort], Table_Nomen[[#This Row],[wortKey]]) &gt; 0</f>
        <v>0</v>
      </c>
      <c r="F3473" t="str">
        <f t="shared" si="46"/>
        <v/>
      </c>
      <c r="J3473" t="s">
        <v>5403</v>
      </c>
      <c r="K3473" t="s">
        <v>5427</v>
      </c>
      <c r="L3473" t="s">
        <v>46</v>
      </c>
      <c r="M3473" t="s">
        <v>5707</v>
      </c>
      <c r="N3473" t="s">
        <v>7718</v>
      </c>
      <c r="O3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Sie)KeyPlusquamperfektKey</v>
      </c>
      <c r="P3473">
        <v>3472</v>
      </c>
    </row>
    <row r="3474" spans="1:16">
      <c r="A3474" t="s">
        <v>8399</v>
      </c>
      <c r="B3474" t="s">
        <v>10600</v>
      </c>
      <c r="C3474" t="b">
        <f>COUNTIF(Table_Beispiel[relWort], Table_Nomen[[#This Row],[wortKey]]) &gt; 0</f>
        <v>0</v>
      </c>
      <c r="F3474" t="str">
        <f t="shared" si="46"/>
        <v/>
      </c>
      <c r="J3474" t="s">
        <v>5403</v>
      </c>
      <c r="K3474" t="s">
        <v>5428</v>
      </c>
      <c r="L3474" t="s">
        <v>46</v>
      </c>
      <c r="M3474" t="s">
        <v>5707</v>
      </c>
      <c r="N3474" t="s">
        <v>7718</v>
      </c>
      <c r="O3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Sie)KeyPlusquamperfektKey</v>
      </c>
      <c r="P3474">
        <v>3473</v>
      </c>
    </row>
    <row r="3475" spans="1:16">
      <c r="A3475" t="s">
        <v>8400</v>
      </c>
      <c r="B3475" t="s">
        <v>10615</v>
      </c>
      <c r="C3475" t="b">
        <f>COUNTIF(Table_Beispiel[relWort], Table_Nomen[[#This Row],[wortKey]]) &gt; 0</f>
        <v>0</v>
      </c>
      <c r="F3475" t="str">
        <f t="shared" si="46"/>
        <v/>
      </c>
      <c r="J3475" t="s">
        <v>5403</v>
      </c>
      <c r="K3475" t="s">
        <v>5429</v>
      </c>
      <c r="L3475" t="s">
        <v>46</v>
      </c>
      <c r="M3475" t="s">
        <v>5707</v>
      </c>
      <c r="N3475" t="s">
        <v>7718</v>
      </c>
      <c r="O3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Sie)KeyPlusquamperfektKey</v>
      </c>
      <c r="P3475">
        <v>3474</v>
      </c>
    </row>
    <row r="3476" spans="1:16">
      <c r="A3476" t="s">
        <v>8401</v>
      </c>
      <c r="B3476" t="s">
        <v>10616</v>
      </c>
      <c r="C3476" t="b">
        <f>COUNTIF(Table_Beispiel[relWort], Table_Nomen[[#This Row],[wortKey]]) &gt; 0</f>
        <v>0</v>
      </c>
      <c r="F3476" t="str">
        <f t="shared" si="46"/>
        <v/>
      </c>
      <c r="J3476" t="s">
        <v>5403</v>
      </c>
      <c r="K3476" t="s">
        <v>5430</v>
      </c>
      <c r="L3476" t="s">
        <v>46</v>
      </c>
      <c r="M3476" t="s">
        <v>5707</v>
      </c>
      <c r="N3476" t="s">
        <v>7718</v>
      </c>
      <c r="O3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Sie)KeyPlusquamperfektKey</v>
      </c>
      <c r="P3476">
        <v>3475</v>
      </c>
    </row>
    <row r="3477" spans="1:16">
      <c r="A3477" t="s">
        <v>8402</v>
      </c>
      <c r="B3477" t="s">
        <v>10617</v>
      </c>
      <c r="C3477" t="b">
        <f>COUNTIF(Table_Beispiel[relWort], Table_Nomen[[#This Row],[wortKey]]) &gt; 0</f>
        <v>0</v>
      </c>
      <c r="F3477" t="str">
        <f t="shared" si="46"/>
        <v/>
      </c>
      <c r="J3477" t="s">
        <v>5403</v>
      </c>
      <c r="K3477" t="s">
        <v>5431</v>
      </c>
      <c r="L3477" t="s">
        <v>46</v>
      </c>
      <c r="M3477" t="s">
        <v>5707</v>
      </c>
      <c r="N3477" t="s">
        <v>7718</v>
      </c>
      <c r="O3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Sie)KeyPlusquamperfektKey</v>
      </c>
      <c r="P3477">
        <v>3476</v>
      </c>
    </row>
    <row r="3478" spans="1:16">
      <c r="A3478" t="s">
        <v>8403</v>
      </c>
      <c r="B3478" t="s">
        <v>10618</v>
      </c>
      <c r="C3478" t="b">
        <f>COUNTIF(Table_Beispiel[relWort], Table_Nomen[[#This Row],[wortKey]]) &gt; 0</f>
        <v>0</v>
      </c>
      <c r="F3478" t="str">
        <f t="shared" si="46"/>
        <v/>
      </c>
      <c r="J3478" t="s">
        <v>5403</v>
      </c>
      <c r="K3478" t="s">
        <v>5432</v>
      </c>
      <c r="L3478" t="s">
        <v>46</v>
      </c>
      <c r="M3478" t="s">
        <v>5707</v>
      </c>
      <c r="N3478" t="s">
        <v>7718</v>
      </c>
      <c r="O3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Sie)KeyPlusquamperfektKey</v>
      </c>
      <c r="P3478">
        <v>3477</v>
      </c>
    </row>
    <row r="3479" spans="1:16">
      <c r="A3479" t="s">
        <v>8404</v>
      </c>
      <c r="B3479" t="s">
        <v>10619</v>
      </c>
      <c r="C3479" t="b">
        <f>COUNTIF(Table_Beispiel[relWort], Table_Nomen[[#This Row],[wortKey]]) &gt; 0</f>
        <v>0</v>
      </c>
      <c r="F3479" t="str">
        <f t="shared" si="46"/>
        <v/>
      </c>
      <c r="J3479" t="s">
        <v>5403</v>
      </c>
      <c r="K3479" t="s">
        <v>5433</v>
      </c>
      <c r="L3479" t="s">
        <v>46</v>
      </c>
      <c r="M3479" t="s">
        <v>5707</v>
      </c>
      <c r="N3479" t="s">
        <v>7718</v>
      </c>
      <c r="O3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Sie)KeyPlusquamperfektKey</v>
      </c>
      <c r="P3479">
        <v>3478</v>
      </c>
    </row>
    <row r="3480" spans="1:16">
      <c r="A3480" t="s">
        <v>8405</v>
      </c>
      <c r="B3480" t="s">
        <v>10620</v>
      </c>
      <c r="C3480" t="b">
        <f>COUNTIF(Table_Beispiel[relWort], Table_Nomen[[#This Row],[wortKey]]) &gt; 0</f>
        <v>0</v>
      </c>
      <c r="F3480" t="str">
        <f t="shared" si="46"/>
        <v/>
      </c>
      <c r="J3480" t="s">
        <v>5403</v>
      </c>
      <c r="K3480" t="s">
        <v>5434</v>
      </c>
      <c r="L3480" t="s">
        <v>46</v>
      </c>
      <c r="M3480" t="s">
        <v>5707</v>
      </c>
      <c r="N3480" t="s">
        <v>7718</v>
      </c>
      <c r="O3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Sie)KeyPlusquamperfektKey</v>
      </c>
      <c r="P3480">
        <v>3479</v>
      </c>
    </row>
    <row r="3481" spans="1:16">
      <c r="A3481" t="s">
        <v>8406</v>
      </c>
      <c r="B3481" t="s">
        <v>10621</v>
      </c>
      <c r="C3481" t="b">
        <f>COUNTIF(Table_Beispiel[relWort], Table_Nomen[[#This Row],[wortKey]]) &gt; 0</f>
        <v>0</v>
      </c>
      <c r="F3481" t="str">
        <f t="shared" si="46"/>
        <v/>
      </c>
      <c r="J3481" t="s">
        <v>5403</v>
      </c>
      <c r="K3481" t="s">
        <v>5435</v>
      </c>
      <c r="L3481" t="s">
        <v>46</v>
      </c>
      <c r="M3481" t="s">
        <v>5707</v>
      </c>
      <c r="N3481" t="s">
        <v>7718</v>
      </c>
      <c r="O3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Sie)KeyPlusquamperfektKey</v>
      </c>
      <c r="P3481">
        <v>3480</v>
      </c>
    </row>
    <row r="3482" spans="1:16">
      <c r="A3482" t="s">
        <v>8407</v>
      </c>
      <c r="B3482" t="s">
        <v>10622</v>
      </c>
      <c r="C3482" t="b">
        <f>COUNTIF(Table_Beispiel[relWort], Table_Nomen[[#This Row],[wortKey]]) &gt; 0</f>
        <v>0</v>
      </c>
      <c r="F3482" t="str">
        <f t="shared" si="46"/>
        <v/>
      </c>
      <c r="J3482" t="s">
        <v>5403</v>
      </c>
      <c r="K3482" t="s">
        <v>5436</v>
      </c>
      <c r="L3482" t="s">
        <v>46</v>
      </c>
      <c r="M3482" t="s">
        <v>5707</v>
      </c>
      <c r="N3482" t="s">
        <v>7718</v>
      </c>
      <c r="O3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Sie)KeyPlusquamperfektKey</v>
      </c>
      <c r="P3482">
        <v>3481</v>
      </c>
    </row>
    <row r="3483" spans="1:16">
      <c r="A3483" t="s">
        <v>8408</v>
      </c>
      <c r="B3483" t="s">
        <v>10623</v>
      </c>
      <c r="C3483" t="b">
        <f>COUNTIF(Table_Beispiel[relWort], Table_Nomen[[#This Row],[wortKey]]) &gt; 0</f>
        <v>0</v>
      </c>
      <c r="F3483" t="str">
        <f t="shared" ref="F3483:F3546" si="47">IF(OR(LEFT(A3483,4)="der ", ISNUMBER(SEARCH("/der",A3483))),"mannlichGenus",
 IF(OR(LEFT(A3483,4)="das ", ISNUMBER(SEARCH("/das",A3483))),"sachlichGenus",
 IF(OR(LEFT(A3483,4)="die ", ISNUMBER(SEARCH("/die",A3483))),"weiblichGenus",
 "")))</f>
        <v/>
      </c>
      <c r="J3483" t="s">
        <v>5403</v>
      </c>
      <c r="K3483" t="s">
        <v>5437</v>
      </c>
      <c r="L3483" t="s">
        <v>46</v>
      </c>
      <c r="M3483" t="s">
        <v>5707</v>
      </c>
      <c r="N3483" t="s">
        <v>7718</v>
      </c>
      <c r="O3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Sie)KeyPlusquamperfektKey</v>
      </c>
      <c r="P3483">
        <v>3482</v>
      </c>
    </row>
    <row r="3484" spans="1:16">
      <c r="A3484" t="s">
        <v>8409</v>
      </c>
      <c r="B3484" t="s">
        <v>10624</v>
      </c>
      <c r="C3484" t="b">
        <f>COUNTIF(Table_Beispiel[relWort], Table_Nomen[[#This Row],[wortKey]]) &gt; 0</f>
        <v>0</v>
      </c>
      <c r="F3484" t="str">
        <f t="shared" si="47"/>
        <v/>
      </c>
      <c r="J3484" t="s">
        <v>5403</v>
      </c>
      <c r="K3484" t="s">
        <v>5438</v>
      </c>
      <c r="L3484" t="s">
        <v>46</v>
      </c>
      <c r="M3484" t="s">
        <v>5707</v>
      </c>
      <c r="N3484" t="s">
        <v>7718</v>
      </c>
      <c r="O3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Sie)KeyPlusquamperfektKey</v>
      </c>
      <c r="P3484">
        <v>3483</v>
      </c>
    </row>
    <row r="3485" spans="1:16">
      <c r="A3485" t="s">
        <v>8410</v>
      </c>
      <c r="B3485" t="s">
        <v>10625</v>
      </c>
      <c r="C3485" t="b">
        <f>COUNTIF(Table_Beispiel[relWort], Table_Nomen[[#This Row],[wortKey]]) &gt; 0</f>
        <v>0</v>
      </c>
      <c r="F3485" t="str">
        <f t="shared" si="47"/>
        <v/>
      </c>
      <c r="J3485" t="s">
        <v>5403</v>
      </c>
      <c r="K3485" t="s">
        <v>5439</v>
      </c>
      <c r="L3485" t="s">
        <v>46</v>
      </c>
      <c r="M3485" t="s">
        <v>5707</v>
      </c>
      <c r="N3485" t="s">
        <v>7718</v>
      </c>
      <c r="O3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Sie)KeyPlusquamperfektKey</v>
      </c>
      <c r="P3485">
        <v>3484</v>
      </c>
    </row>
    <row r="3486" spans="1:16">
      <c r="A3486" t="s">
        <v>8411</v>
      </c>
      <c r="B3486" t="s">
        <v>10626</v>
      </c>
      <c r="C3486" t="b">
        <f>COUNTIF(Table_Beispiel[relWort], Table_Nomen[[#This Row],[wortKey]]) &gt; 0</f>
        <v>0</v>
      </c>
      <c r="F3486" t="str">
        <f t="shared" si="47"/>
        <v/>
      </c>
      <c r="J3486" t="s">
        <v>5403</v>
      </c>
      <c r="K3486" t="s">
        <v>5440</v>
      </c>
      <c r="L3486" t="s">
        <v>46</v>
      </c>
      <c r="M3486" t="s">
        <v>5707</v>
      </c>
      <c r="N3486" t="s">
        <v>7718</v>
      </c>
      <c r="O3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Sie)KeyPlusquamperfektKey</v>
      </c>
      <c r="P3486">
        <v>3485</v>
      </c>
    </row>
    <row r="3487" spans="1:16">
      <c r="A3487" t="s">
        <v>8412</v>
      </c>
      <c r="B3487" t="s">
        <v>10627</v>
      </c>
      <c r="C3487" t="b">
        <f>COUNTIF(Table_Beispiel[relWort], Table_Nomen[[#This Row],[wortKey]]) &gt; 0</f>
        <v>0</v>
      </c>
      <c r="F3487" t="str">
        <f t="shared" si="47"/>
        <v/>
      </c>
      <c r="J3487" t="s">
        <v>5403</v>
      </c>
      <c r="K3487" t="s">
        <v>5441</v>
      </c>
      <c r="L3487" t="s">
        <v>46</v>
      </c>
      <c r="M3487" t="s">
        <v>5707</v>
      </c>
      <c r="N3487" t="s">
        <v>7718</v>
      </c>
      <c r="O3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Sie)KeyPlusquamperfektKey</v>
      </c>
      <c r="P3487">
        <v>3486</v>
      </c>
    </row>
    <row r="3488" spans="1:16">
      <c r="A3488" t="s">
        <v>8413</v>
      </c>
      <c r="B3488" t="s">
        <v>10605</v>
      </c>
      <c r="C3488" t="b">
        <f>COUNTIF(Table_Beispiel[relWort], Table_Nomen[[#This Row],[wortKey]]) &gt; 0</f>
        <v>0</v>
      </c>
      <c r="F3488" t="str">
        <f t="shared" si="47"/>
        <v/>
      </c>
      <c r="J3488" t="s">
        <v>5403</v>
      </c>
      <c r="K3488" t="s">
        <v>5442</v>
      </c>
      <c r="L3488" t="s">
        <v>46</v>
      </c>
      <c r="M3488" t="s">
        <v>5707</v>
      </c>
      <c r="N3488" t="s">
        <v>7718</v>
      </c>
      <c r="O3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Sie)KeyPlusquamperfektKey</v>
      </c>
      <c r="P3488">
        <v>3487</v>
      </c>
    </row>
    <row r="3489" spans="1:16">
      <c r="A3489" t="s">
        <v>8414</v>
      </c>
      <c r="B3489" t="s">
        <v>10628</v>
      </c>
      <c r="C3489" t="b">
        <f>COUNTIF(Table_Beispiel[relWort], Table_Nomen[[#This Row],[wortKey]]) &gt; 0</f>
        <v>0</v>
      </c>
      <c r="F3489" t="str">
        <f t="shared" si="47"/>
        <v/>
      </c>
      <c r="J3489" t="s">
        <v>5403</v>
      </c>
      <c r="K3489" t="s">
        <v>5443</v>
      </c>
      <c r="L3489" t="s">
        <v>46</v>
      </c>
      <c r="M3489" t="s">
        <v>5707</v>
      </c>
      <c r="N3489" t="s">
        <v>7718</v>
      </c>
      <c r="O3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Sie)KeyPlusquamperfektKey</v>
      </c>
      <c r="P3489">
        <v>3488</v>
      </c>
    </row>
    <row r="3490" spans="1:16">
      <c r="A3490" t="s">
        <v>8415</v>
      </c>
      <c r="B3490" t="s">
        <v>10629</v>
      </c>
      <c r="C3490" t="b">
        <f>COUNTIF(Table_Beispiel[relWort], Table_Nomen[[#This Row],[wortKey]]) &gt; 0</f>
        <v>0</v>
      </c>
      <c r="F3490" t="str">
        <f t="shared" si="47"/>
        <v/>
      </c>
      <c r="J3490" t="s">
        <v>5403</v>
      </c>
      <c r="K3490" t="s">
        <v>5444</v>
      </c>
      <c r="L3490" t="s">
        <v>46</v>
      </c>
      <c r="M3490" t="s">
        <v>5707</v>
      </c>
      <c r="N3490" t="s">
        <v>7718</v>
      </c>
      <c r="O3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Sie)KeyPlusquamperfektKey</v>
      </c>
      <c r="P3490">
        <v>3489</v>
      </c>
    </row>
    <row r="3491" spans="1:16">
      <c r="A3491" t="s">
        <v>8416</v>
      </c>
      <c r="B3491" t="s">
        <v>10630</v>
      </c>
      <c r="C3491" t="b">
        <f>COUNTIF(Table_Beispiel[relWort], Table_Nomen[[#This Row],[wortKey]]) &gt; 0</f>
        <v>0</v>
      </c>
      <c r="F3491" t="str">
        <f t="shared" si="47"/>
        <v/>
      </c>
      <c r="J3491" t="s">
        <v>5403</v>
      </c>
      <c r="K3491" t="s">
        <v>5445</v>
      </c>
      <c r="L3491" t="s">
        <v>46</v>
      </c>
      <c r="M3491" t="s">
        <v>5707</v>
      </c>
      <c r="N3491" t="s">
        <v>7718</v>
      </c>
      <c r="O3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Sie)KeyPlusquamperfektKey</v>
      </c>
      <c r="P3491">
        <v>3490</v>
      </c>
    </row>
    <row r="3492" spans="1:16">
      <c r="A3492" t="s">
        <v>8417</v>
      </c>
      <c r="B3492" t="s">
        <v>10631</v>
      </c>
      <c r="C3492" t="b">
        <f>COUNTIF(Table_Beispiel[relWort], Table_Nomen[[#This Row],[wortKey]]) &gt; 0</f>
        <v>0</v>
      </c>
      <c r="F3492" t="str">
        <f t="shared" si="47"/>
        <v/>
      </c>
      <c r="J3492" t="s">
        <v>5403</v>
      </c>
      <c r="K3492" t="s">
        <v>5446</v>
      </c>
      <c r="L3492" t="s">
        <v>46</v>
      </c>
      <c r="M3492" t="s">
        <v>5707</v>
      </c>
      <c r="N3492" t="s">
        <v>7718</v>
      </c>
      <c r="O3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Sie)KeyPlusquamperfektKey</v>
      </c>
      <c r="P3492">
        <v>3491</v>
      </c>
    </row>
    <row r="3493" spans="1:16">
      <c r="A3493" t="s">
        <v>8418</v>
      </c>
      <c r="B3493" t="s">
        <v>10632</v>
      </c>
      <c r="C3493" t="b">
        <f>COUNTIF(Table_Beispiel[relWort], Table_Nomen[[#This Row],[wortKey]]) &gt; 0</f>
        <v>0</v>
      </c>
      <c r="F3493" t="str">
        <f t="shared" si="47"/>
        <v/>
      </c>
      <c r="J3493" t="s">
        <v>5403</v>
      </c>
      <c r="K3493" t="s">
        <v>5447</v>
      </c>
      <c r="L3493" t="s">
        <v>46</v>
      </c>
      <c r="M3493" t="s">
        <v>5707</v>
      </c>
      <c r="N3493" t="s">
        <v>7718</v>
      </c>
      <c r="O3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Sie)KeyPlusquamperfektKey</v>
      </c>
      <c r="P3493">
        <v>3492</v>
      </c>
    </row>
    <row r="3494" spans="1:16">
      <c r="A3494" t="s">
        <v>8419</v>
      </c>
      <c r="B3494" t="s">
        <v>10657</v>
      </c>
      <c r="C3494" t="b">
        <f>COUNTIF(Table_Beispiel[relWort], Table_Nomen[[#This Row],[wortKey]]) &gt; 0</f>
        <v>0</v>
      </c>
      <c r="F3494" t="str">
        <f t="shared" si="47"/>
        <v/>
      </c>
      <c r="J3494" t="s">
        <v>5403</v>
      </c>
      <c r="K3494" t="s">
        <v>5448</v>
      </c>
      <c r="L3494" t="s">
        <v>46</v>
      </c>
      <c r="M3494" t="s">
        <v>5707</v>
      </c>
      <c r="N3494" t="s">
        <v>7718</v>
      </c>
      <c r="O3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Sie)KeyPlusquamperfektKey</v>
      </c>
      <c r="P3494">
        <v>3493</v>
      </c>
    </row>
    <row r="3495" spans="1:16">
      <c r="A3495" t="s">
        <v>8420</v>
      </c>
      <c r="B3495" t="s">
        <v>10634</v>
      </c>
      <c r="C3495" t="b">
        <f>COUNTIF(Table_Beispiel[relWort], Table_Nomen[[#This Row],[wortKey]]) &gt; 0</f>
        <v>0</v>
      </c>
      <c r="F3495" t="str">
        <f t="shared" si="47"/>
        <v/>
      </c>
      <c r="J3495" t="s">
        <v>5403</v>
      </c>
      <c r="K3495" t="s">
        <v>5449</v>
      </c>
      <c r="L3495" t="s">
        <v>46</v>
      </c>
      <c r="M3495" t="s">
        <v>5707</v>
      </c>
      <c r="N3495" t="s">
        <v>7718</v>
      </c>
      <c r="O3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Sie)KeyPlusquamperfektKey</v>
      </c>
      <c r="P3495">
        <v>3494</v>
      </c>
    </row>
    <row r="3496" spans="1:16">
      <c r="A3496" t="s">
        <v>8421</v>
      </c>
      <c r="B3496" t="s">
        <v>10635</v>
      </c>
      <c r="C3496" t="b">
        <f>COUNTIF(Table_Beispiel[relWort], Table_Nomen[[#This Row],[wortKey]]) &gt; 0</f>
        <v>0</v>
      </c>
      <c r="F3496" t="str">
        <f t="shared" si="47"/>
        <v/>
      </c>
      <c r="J3496" t="s">
        <v>5403</v>
      </c>
      <c r="K3496" t="s">
        <v>5450</v>
      </c>
      <c r="L3496" t="s">
        <v>46</v>
      </c>
      <c r="M3496" t="s">
        <v>5707</v>
      </c>
      <c r="N3496" t="s">
        <v>7718</v>
      </c>
      <c r="O3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Sie)KeyPlusquamperfektKey</v>
      </c>
      <c r="P3496">
        <v>3495</v>
      </c>
    </row>
    <row r="3497" spans="1:16">
      <c r="A3497" t="s">
        <v>8422</v>
      </c>
      <c r="B3497" t="s">
        <v>10636</v>
      </c>
      <c r="C3497" t="b">
        <f>COUNTIF(Table_Beispiel[relWort], Table_Nomen[[#This Row],[wortKey]]) &gt; 0</f>
        <v>0</v>
      </c>
      <c r="F3497" t="str">
        <f t="shared" si="47"/>
        <v/>
      </c>
      <c r="J3497" t="s">
        <v>5403</v>
      </c>
      <c r="K3497" t="s">
        <v>5451</v>
      </c>
      <c r="L3497" t="s">
        <v>46</v>
      </c>
      <c r="M3497" t="s">
        <v>5707</v>
      </c>
      <c r="N3497" t="s">
        <v>7718</v>
      </c>
      <c r="O3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Sie)KeyPlusquamperfektKey</v>
      </c>
      <c r="P3497">
        <v>3496</v>
      </c>
    </row>
    <row r="3498" spans="1:16">
      <c r="A3498" t="s">
        <v>8423</v>
      </c>
      <c r="B3498" t="s">
        <v>10637</v>
      </c>
      <c r="C3498" t="b">
        <f>COUNTIF(Table_Beispiel[relWort], Table_Nomen[[#This Row],[wortKey]]) &gt; 0</f>
        <v>0</v>
      </c>
      <c r="F3498" t="str">
        <f t="shared" si="47"/>
        <v/>
      </c>
      <c r="J3498" t="s">
        <v>5403</v>
      </c>
      <c r="K3498" t="s">
        <v>5452</v>
      </c>
      <c r="L3498" t="s">
        <v>46</v>
      </c>
      <c r="M3498" t="s">
        <v>5707</v>
      </c>
      <c r="N3498" t="s">
        <v>7718</v>
      </c>
      <c r="O3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Sie)KeyPlusquamperfektKey</v>
      </c>
      <c r="P3498">
        <v>3497</v>
      </c>
    </row>
    <row r="3499" spans="1:16">
      <c r="A3499" t="s">
        <v>8424</v>
      </c>
      <c r="B3499" t="s">
        <v>10638</v>
      </c>
      <c r="C3499" t="b">
        <f>COUNTIF(Table_Beispiel[relWort], Table_Nomen[[#This Row],[wortKey]]) &gt; 0</f>
        <v>0</v>
      </c>
      <c r="F3499" t="str">
        <f t="shared" si="47"/>
        <v/>
      </c>
      <c r="J3499" t="s">
        <v>5403</v>
      </c>
      <c r="K3499" t="s">
        <v>5453</v>
      </c>
      <c r="L3499" t="s">
        <v>46</v>
      </c>
      <c r="M3499" t="s">
        <v>5707</v>
      </c>
      <c r="N3499" t="s">
        <v>7718</v>
      </c>
      <c r="O3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Sie)KeyPlusquamperfektKey</v>
      </c>
      <c r="P3499">
        <v>3498</v>
      </c>
    </row>
    <row r="3500" spans="1:16">
      <c r="A3500" t="s">
        <v>8425</v>
      </c>
      <c r="B3500" t="s">
        <v>10639</v>
      </c>
      <c r="C3500" t="b">
        <f>COUNTIF(Table_Beispiel[relWort], Table_Nomen[[#This Row],[wortKey]]) &gt; 0</f>
        <v>0</v>
      </c>
      <c r="F3500" t="str">
        <f t="shared" si="47"/>
        <v/>
      </c>
      <c r="J3500" t="s">
        <v>5403</v>
      </c>
      <c r="K3500" t="s">
        <v>5454</v>
      </c>
      <c r="L3500" t="s">
        <v>46</v>
      </c>
      <c r="M3500" t="s">
        <v>5707</v>
      </c>
      <c r="N3500" t="s">
        <v>7718</v>
      </c>
      <c r="O3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Sie)KeyPlusquamperfektKey</v>
      </c>
      <c r="P3500">
        <v>3499</v>
      </c>
    </row>
    <row r="3501" spans="1:16">
      <c r="A3501" t="s">
        <v>8426</v>
      </c>
      <c r="B3501" t="s">
        <v>10640</v>
      </c>
      <c r="C3501" t="b">
        <f>COUNTIF(Table_Beispiel[relWort], Table_Nomen[[#This Row],[wortKey]]) &gt; 0</f>
        <v>0</v>
      </c>
      <c r="F3501" t="str">
        <f t="shared" si="47"/>
        <v/>
      </c>
      <c r="J3501" t="s">
        <v>5403</v>
      </c>
      <c r="K3501" t="s">
        <v>5455</v>
      </c>
      <c r="L3501" t="s">
        <v>46</v>
      </c>
      <c r="M3501" t="s">
        <v>5707</v>
      </c>
      <c r="N3501" t="s">
        <v>7718</v>
      </c>
      <c r="O3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Sie)KeyPlusquamperfektKey</v>
      </c>
      <c r="P3501">
        <v>3500</v>
      </c>
    </row>
    <row r="3502" spans="1:16">
      <c r="A3502" t="s">
        <v>8427</v>
      </c>
      <c r="B3502" t="s">
        <v>10658</v>
      </c>
      <c r="C3502" t="b">
        <f>COUNTIF(Table_Beispiel[relWort], Table_Nomen[[#This Row],[wortKey]]) &gt; 0</f>
        <v>0</v>
      </c>
      <c r="F3502" t="str">
        <f t="shared" si="47"/>
        <v/>
      </c>
      <c r="J3502" t="s">
        <v>5403</v>
      </c>
      <c r="K3502" t="s">
        <v>5406</v>
      </c>
      <c r="L3502" t="s">
        <v>45</v>
      </c>
      <c r="M3502" t="s">
        <v>5404</v>
      </c>
      <c r="N3502" t="s">
        <v>7719</v>
      </c>
      <c r="O3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IKey</v>
      </c>
      <c r="P3502">
        <v>3501</v>
      </c>
    </row>
    <row r="3503" spans="1:16">
      <c r="A3503" t="s">
        <v>8428</v>
      </c>
      <c r="B3503" t="s">
        <v>10659</v>
      </c>
      <c r="C3503" t="b">
        <f>COUNTIF(Table_Beispiel[relWort], Table_Nomen[[#This Row],[wortKey]]) &gt; 0</f>
        <v>0</v>
      </c>
      <c r="F3503" t="str">
        <f t="shared" si="47"/>
        <v/>
      </c>
      <c r="J3503" t="s">
        <v>5403</v>
      </c>
      <c r="K3503" t="s">
        <v>5407</v>
      </c>
      <c r="L3503" t="s">
        <v>45</v>
      </c>
      <c r="M3503" t="s">
        <v>5404</v>
      </c>
      <c r="N3503" t="s">
        <v>7719</v>
      </c>
      <c r="O3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IKey</v>
      </c>
      <c r="P3503">
        <v>3502</v>
      </c>
    </row>
    <row r="3504" spans="1:16">
      <c r="A3504" t="s">
        <v>8429</v>
      </c>
      <c r="B3504" t="s">
        <v>10660</v>
      </c>
      <c r="C3504" t="b">
        <f>COUNTIF(Table_Beispiel[relWort], Table_Nomen[[#This Row],[wortKey]]) &gt; 0</f>
        <v>0</v>
      </c>
      <c r="F3504" t="str">
        <f t="shared" si="47"/>
        <v/>
      </c>
      <c r="J3504" t="s">
        <v>5403</v>
      </c>
      <c r="K3504" t="s">
        <v>5408</v>
      </c>
      <c r="L3504" t="s">
        <v>45</v>
      </c>
      <c r="M3504" t="s">
        <v>5404</v>
      </c>
      <c r="N3504" t="s">
        <v>7719</v>
      </c>
      <c r="O3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IKey</v>
      </c>
      <c r="P3504">
        <v>3503</v>
      </c>
    </row>
    <row r="3505" spans="1:16">
      <c r="A3505" t="s">
        <v>8430</v>
      </c>
      <c r="B3505" t="s">
        <v>10661</v>
      </c>
      <c r="C3505" t="b">
        <f>COUNTIF(Table_Beispiel[relWort], Table_Nomen[[#This Row],[wortKey]]) &gt; 0</f>
        <v>0</v>
      </c>
      <c r="F3505" t="str">
        <f t="shared" si="47"/>
        <v/>
      </c>
      <c r="J3505" t="s">
        <v>5403</v>
      </c>
      <c r="K3505" t="s">
        <v>5409</v>
      </c>
      <c r="L3505" t="s">
        <v>45</v>
      </c>
      <c r="M3505" t="s">
        <v>5404</v>
      </c>
      <c r="N3505" t="s">
        <v>7719</v>
      </c>
      <c r="O3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IKey</v>
      </c>
      <c r="P3505">
        <v>3504</v>
      </c>
    </row>
    <row r="3506" spans="1:16">
      <c r="A3506" t="s">
        <v>8431</v>
      </c>
      <c r="B3506" t="s">
        <v>10662</v>
      </c>
      <c r="C3506" t="b">
        <f>COUNTIF(Table_Beispiel[relWort], Table_Nomen[[#This Row],[wortKey]]) &gt; 0</f>
        <v>0</v>
      </c>
      <c r="F3506" t="str">
        <f t="shared" si="47"/>
        <v/>
      </c>
      <c r="J3506" t="s">
        <v>5403</v>
      </c>
      <c r="K3506" t="s">
        <v>5410</v>
      </c>
      <c r="L3506" t="s">
        <v>45</v>
      </c>
      <c r="M3506" t="s">
        <v>5404</v>
      </c>
      <c r="N3506" t="s">
        <v>7719</v>
      </c>
      <c r="O3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IKey</v>
      </c>
      <c r="P3506">
        <v>3505</v>
      </c>
    </row>
    <row r="3507" spans="1:16">
      <c r="A3507" t="s">
        <v>8432</v>
      </c>
      <c r="B3507" t="s">
        <v>10663</v>
      </c>
      <c r="C3507" t="b">
        <f>COUNTIF(Table_Beispiel[relWort], Table_Nomen[[#This Row],[wortKey]]) &gt; 0</f>
        <v>0</v>
      </c>
      <c r="F3507" t="str">
        <f t="shared" si="47"/>
        <v/>
      </c>
      <c r="J3507" t="s">
        <v>5403</v>
      </c>
      <c r="K3507" t="s">
        <v>5411</v>
      </c>
      <c r="L3507" t="s">
        <v>45</v>
      </c>
      <c r="M3507" t="s">
        <v>5404</v>
      </c>
      <c r="N3507" t="s">
        <v>7719</v>
      </c>
      <c r="O3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IKey</v>
      </c>
      <c r="P3507">
        <v>3506</v>
      </c>
    </row>
    <row r="3508" spans="1:16">
      <c r="A3508" t="s">
        <v>8433</v>
      </c>
      <c r="B3508" t="s">
        <v>10664</v>
      </c>
      <c r="C3508" t="b">
        <f>COUNTIF(Table_Beispiel[relWort], Table_Nomen[[#This Row],[wortKey]]) &gt; 0</f>
        <v>0</v>
      </c>
      <c r="F3508" t="str">
        <f t="shared" si="47"/>
        <v/>
      </c>
      <c r="J3508" t="s">
        <v>5403</v>
      </c>
      <c r="K3508" t="s">
        <v>5412</v>
      </c>
      <c r="L3508" t="s">
        <v>45</v>
      </c>
      <c r="M3508" t="s">
        <v>5404</v>
      </c>
      <c r="N3508" t="s">
        <v>7719</v>
      </c>
      <c r="O3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IKey</v>
      </c>
      <c r="P3508">
        <v>3507</v>
      </c>
    </row>
    <row r="3509" spans="1:16">
      <c r="A3509" t="s">
        <v>8434</v>
      </c>
      <c r="B3509" t="s">
        <v>10665</v>
      </c>
      <c r="C3509" t="b">
        <f>COUNTIF(Table_Beispiel[relWort], Table_Nomen[[#This Row],[wortKey]]) &gt; 0</f>
        <v>0</v>
      </c>
      <c r="F3509" t="str">
        <f t="shared" si="47"/>
        <v/>
      </c>
      <c r="J3509" t="s">
        <v>5403</v>
      </c>
      <c r="K3509" t="s">
        <v>5413</v>
      </c>
      <c r="L3509" t="s">
        <v>45</v>
      </c>
      <c r="M3509" t="s">
        <v>5404</v>
      </c>
      <c r="N3509" t="s">
        <v>7719</v>
      </c>
      <c r="O3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IKey</v>
      </c>
      <c r="P3509">
        <v>3508</v>
      </c>
    </row>
    <row r="3510" spans="1:16">
      <c r="A3510" t="s">
        <v>8435</v>
      </c>
      <c r="B3510" t="s">
        <v>10666</v>
      </c>
      <c r="C3510" t="b">
        <f>COUNTIF(Table_Beispiel[relWort], Table_Nomen[[#This Row],[wortKey]]) &gt; 0</f>
        <v>0</v>
      </c>
      <c r="F3510" t="str">
        <f t="shared" si="47"/>
        <v/>
      </c>
      <c r="J3510" t="s">
        <v>5403</v>
      </c>
      <c r="K3510" t="s">
        <v>5414</v>
      </c>
      <c r="L3510" t="s">
        <v>45</v>
      </c>
      <c r="M3510" t="s">
        <v>5404</v>
      </c>
      <c r="N3510" t="s">
        <v>7719</v>
      </c>
      <c r="O3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IKey</v>
      </c>
      <c r="P3510">
        <v>3509</v>
      </c>
    </row>
    <row r="3511" spans="1:16">
      <c r="A3511" t="s">
        <v>8436</v>
      </c>
      <c r="B3511" t="s">
        <v>10662</v>
      </c>
      <c r="C3511" t="b">
        <f>COUNTIF(Table_Beispiel[relWort], Table_Nomen[[#This Row],[wortKey]]) &gt; 0</f>
        <v>0</v>
      </c>
      <c r="F3511" t="str">
        <f t="shared" si="47"/>
        <v/>
      </c>
      <c r="J3511" t="s">
        <v>5403</v>
      </c>
      <c r="K3511" t="s">
        <v>5415</v>
      </c>
      <c r="L3511" t="s">
        <v>45</v>
      </c>
      <c r="M3511" t="s">
        <v>5404</v>
      </c>
      <c r="N3511" t="s">
        <v>7719</v>
      </c>
      <c r="O3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IKey</v>
      </c>
      <c r="P3511">
        <v>3510</v>
      </c>
    </row>
    <row r="3512" spans="1:16">
      <c r="A3512" t="s">
        <v>8437</v>
      </c>
      <c r="B3512" t="s">
        <v>10667</v>
      </c>
      <c r="C3512" t="b">
        <f>COUNTIF(Table_Beispiel[relWort], Table_Nomen[[#This Row],[wortKey]]) &gt; 0</f>
        <v>0</v>
      </c>
      <c r="F3512" t="str">
        <f t="shared" si="47"/>
        <v/>
      </c>
      <c r="J3512" t="s">
        <v>5403</v>
      </c>
      <c r="K3512" t="s">
        <v>5416</v>
      </c>
      <c r="L3512" t="s">
        <v>45</v>
      </c>
      <c r="M3512" t="s">
        <v>5404</v>
      </c>
      <c r="N3512" t="s">
        <v>7719</v>
      </c>
      <c r="O3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IKey</v>
      </c>
      <c r="P3512">
        <v>3511</v>
      </c>
    </row>
    <row r="3513" spans="1:16">
      <c r="A3513" t="s">
        <v>8438</v>
      </c>
      <c r="B3513" t="s">
        <v>10668</v>
      </c>
      <c r="C3513" t="b">
        <f>COUNTIF(Table_Beispiel[relWort], Table_Nomen[[#This Row],[wortKey]]) &gt; 0</f>
        <v>0</v>
      </c>
      <c r="F3513" t="str">
        <f t="shared" si="47"/>
        <v/>
      </c>
      <c r="J3513" t="s">
        <v>5403</v>
      </c>
      <c r="K3513" t="s">
        <v>5417</v>
      </c>
      <c r="L3513" t="s">
        <v>45</v>
      </c>
      <c r="M3513" t="s">
        <v>5404</v>
      </c>
      <c r="N3513" t="s">
        <v>7719</v>
      </c>
      <c r="O3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IKey</v>
      </c>
      <c r="P3513">
        <v>3512</v>
      </c>
    </row>
    <row r="3514" spans="1:16">
      <c r="A3514" t="s">
        <v>8439</v>
      </c>
      <c r="B3514" t="s">
        <v>10669</v>
      </c>
      <c r="C3514" t="b">
        <f>COUNTIF(Table_Beispiel[relWort], Table_Nomen[[#This Row],[wortKey]]) &gt; 0</f>
        <v>0</v>
      </c>
      <c r="F3514" t="str">
        <f t="shared" si="47"/>
        <v/>
      </c>
      <c r="J3514" t="s">
        <v>5403</v>
      </c>
      <c r="K3514" t="s">
        <v>5418</v>
      </c>
      <c r="L3514" t="s">
        <v>45</v>
      </c>
      <c r="M3514" t="s">
        <v>5404</v>
      </c>
      <c r="N3514" t="s">
        <v>7719</v>
      </c>
      <c r="O3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IKey</v>
      </c>
      <c r="P3514">
        <v>3513</v>
      </c>
    </row>
    <row r="3515" spans="1:16">
      <c r="A3515" t="s">
        <v>8440</v>
      </c>
      <c r="B3515" t="s">
        <v>10670</v>
      </c>
      <c r="C3515" t="b">
        <f>COUNTIF(Table_Beispiel[relWort], Table_Nomen[[#This Row],[wortKey]]) &gt; 0</f>
        <v>0</v>
      </c>
      <c r="F3515" t="str">
        <f t="shared" si="47"/>
        <v/>
      </c>
      <c r="J3515" t="s">
        <v>5403</v>
      </c>
      <c r="K3515" t="s">
        <v>5419</v>
      </c>
      <c r="L3515" t="s">
        <v>45</v>
      </c>
      <c r="M3515" t="s">
        <v>5404</v>
      </c>
      <c r="N3515" t="s">
        <v>7719</v>
      </c>
      <c r="O3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IKey</v>
      </c>
      <c r="P3515">
        <v>3514</v>
      </c>
    </row>
    <row r="3516" spans="1:16">
      <c r="A3516" t="s">
        <v>8441</v>
      </c>
      <c r="B3516" t="s">
        <v>10671</v>
      </c>
      <c r="C3516" t="b">
        <f>COUNTIF(Table_Beispiel[relWort], Table_Nomen[[#This Row],[wortKey]]) &gt; 0</f>
        <v>0</v>
      </c>
      <c r="F3516" t="str">
        <f t="shared" si="47"/>
        <v/>
      </c>
      <c r="J3516" t="s">
        <v>5403</v>
      </c>
      <c r="K3516" t="s">
        <v>5420</v>
      </c>
      <c r="L3516" t="s">
        <v>45</v>
      </c>
      <c r="M3516" t="s">
        <v>5404</v>
      </c>
      <c r="N3516" t="s">
        <v>7719</v>
      </c>
      <c r="O3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IKey</v>
      </c>
      <c r="P3516">
        <v>3515</v>
      </c>
    </row>
    <row r="3517" spans="1:16">
      <c r="A3517" t="s">
        <v>8442</v>
      </c>
      <c r="B3517" t="s">
        <v>10672</v>
      </c>
      <c r="C3517" t="b">
        <f>COUNTIF(Table_Beispiel[relWort], Table_Nomen[[#This Row],[wortKey]]) &gt; 0</f>
        <v>0</v>
      </c>
      <c r="F3517" t="str">
        <f t="shared" si="47"/>
        <v/>
      </c>
      <c r="J3517" t="s">
        <v>5403</v>
      </c>
      <c r="K3517" t="s">
        <v>5421</v>
      </c>
      <c r="L3517" t="s">
        <v>45</v>
      </c>
      <c r="M3517" t="s">
        <v>5404</v>
      </c>
      <c r="N3517" t="s">
        <v>7719</v>
      </c>
      <c r="O3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IKey</v>
      </c>
      <c r="P3517">
        <v>3516</v>
      </c>
    </row>
    <row r="3518" spans="1:16">
      <c r="A3518" t="s">
        <v>8443</v>
      </c>
      <c r="B3518" t="s">
        <v>10673</v>
      </c>
      <c r="C3518" t="b">
        <f>COUNTIF(Table_Beispiel[relWort], Table_Nomen[[#This Row],[wortKey]]) &gt; 0</f>
        <v>0</v>
      </c>
      <c r="F3518" t="str">
        <f t="shared" si="47"/>
        <v/>
      </c>
      <c r="J3518" t="s">
        <v>5403</v>
      </c>
      <c r="K3518" t="s">
        <v>5422</v>
      </c>
      <c r="L3518" t="s">
        <v>45</v>
      </c>
      <c r="M3518" t="s">
        <v>5404</v>
      </c>
      <c r="N3518" t="s">
        <v>7719</v>
      </c>
      <c r="O3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IKey</v>
      </c>
      <c r="P3518">
        <v>3517</v>
      </c>
    </row>
    <row r="3519" spans="1:16">
      <c r="A3519" t="s">
        <v>8444</v>
      </c>
      <c r="B3519" t="s">
        <v>10674</v>
      </c>
      <c r="C3519" t="b">
        <f>COUNTIF(Table_Beispiel[relWort], Table_Nomen[[#This Row],[wortKey]]) &gt; 0</f>
        <v>0</v>
      </c>
      <c r="F3519" t="str">
        <f t="shared" si="47"/>
        <v/>
      </c>
      <c r="J3519" t="s">
        <v>5403</v>
      </c>
      <c r="K3519" t="s">
        <v>5423</v>
      </c>
      <c r="L3519" t="s">
        <v>45</v>
      </c>
      <c r="M3519" t="s">
        <v>5404</v>
      </c>
      <c r="N3519" t="s">
        <v>7719</v>
      </c>
      <c r="O3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IKey</v>
      </c>
      <c r="P3519">
        <v>3518</v>
      </c>
    </row>
    <row r="3520" spans="1:16">
      <c r="A3520" t="s">
        <v>8445</v>
      </c>
      <c r="B3520" t="s">
        <v>10675</v>
      </c>
      <c r="C3520" t="b">
        <f>COUNTIF(Table_Beispiel[relWort], Table_Nomen[[#This Row],[wortKey]]) &gt; 0</f>
        <v>0</v>
      </c>
      <c r="F3520" t="str">
        <f t="shared" si="47"/>
        <v/>
      </c>
      <c r="J3520" t="s">
        <v>5403</v>
      </c>
      <c r="K3520" t="s">
        <v>5424</v>
      </c>
      <c r="L3520" t="s">
        <v>45</v>
      </c>
      <c r="M3520" t="s">
        <v>5404</v>
      </c>
      <c r="N3520" t="s">
        <v>7719</v>
      </c>
      <c r="O3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IKey</v>
      </c>
      <c r="P3520">
        <v>3519</v>
      </c>
    </row>
    <row r="3521" spans="1:16">
      <c r="A3521" t="s">
        <v>8446</v>
      </c>
      <c r="B3521" t="s">
        <v>10676</v>
      </c>
      <c r="C3521" t="b">
        <f>COUNTIF(Table_Beispiel[relWort], Table_Nomen[[#This Row],[wortKey]]) &gt; 0</f>
        <v>0</v>
      </c>
      <c r="F3521" t="str">
        <f t="shared" si="47"/>
        <v/>
      </c>
      <c r="J3521" t="s">
        <v>5403</v>
      </c>
      <c r="K3521" t="s">
        <v>5425</v>
      </c>
      <c r="L3521" t="s">
        <v>45</v>
      </c>
      <c r="M3521" t="s">
        <v>5404</v>
      </c>
      <c r="N3521" t="s">
        <v>7719</v>
      </c>
      <c r="O3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IKey</v>
      </c>
      <c r="P3521">
        <v>3520</v>
      </c>
    </row>
    <row r="3522" spans="1:16">
      <c r="A3522" t="s">
        <v>8447</v>
      </c>
      <c r="B3522" t="s">
        <v>10677</v>
      </c>
      <c r="C3522" t="b">
        <f>COUNTIF(Table_Beispiel[relWort], Table_Nomen[[#This Row],[wortKey]]) &gt; 0</f>
        <v>0</v>
      </c>
      <c r="F3522" t="str">
        <f t="shared" si="47"/>
        <v/>
      </c>
      <c r="J3522" t="s">
        <v>5403</v>
      </c>
      <c r="K3522" t="s">
        <v>5426</v>
      </c>
      <c r="L3522" t="s">
        <v>45</v>
      </c>
      <c r="M3522" t="s">
        <v>5404</v>
      </c>
      <c r="N3522" t="s">
        <v>7719</v>
      </c>
      <c r="O3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IKey</v>
      </c>
      <c r="P3522">
        <v>3521</v>
      </c>
    </row>
    <row r="3523" spans="1:16">
      <c r="A3523" t="s">
        <v>8448</v>
      </c>
      <c r="B3523" t="s">
        <v>10678</v>
      </c>
      <c r="C3523" t="b">
        <f>COUNTIF(Table_Beispiel[relWort], Table_Nomen[[#This Row],[wortKey]]) &gt; 0</f>
        <v>0</v>
      </c>
      <c r="F3523" t="str">
        <f t="shared" si="47"/>
        <v/>
      </c>
      <c r="J3523" t="s">
        <v>5403</v>
      </c>
      <c r="K3523" t="s">
        <v>5427</v>
      </c>
      <c r="L3523" t="s">
        <v>45</v>
      </c>
      <c r="M3523" t="s">
        <v>5404</v>
      </c>
      <c r="N3523" t="s">
        <v>7719</v>
      </c>
      <c r="O3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IKey</v>
      </c>
      <c r="P3523">
        <v>3522</v>
      </c>
    </row>
    <row r="3524" spans="1:16">
      <c r="A3524" t="s">
        <v>8449</v>
      </c>
      <c r="B3524" t="s">
        <v>10679</v>
      </c>
      <c r="C3524" t="b">
        <f>COUNTIF(Table_Beispiel[relWort], Table_Nomen[[#This Row],[wortKey]]) &gt; 0</f>
        <v>0</v>
      </c>
      <c r="F3524" t="str">
        <f t="shared" si="47"/>
        <v/>
      </c>
      <c r="J3524" t="s">
        <v>5403</v>
      </c>
      <c r="K3524" t="s">
        <v>5428</v>
      </c>
      <c r="L3524" t="s">
        <v>45</v>
      </c>
      <c r="M3524" t="s">
        <v>5404</v>
      </c>
      <c r="N3524" t="s">
        <v>7719</v>
      </c>
      <c r="O3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IKey</v>
      </c>
      <c r="P3524">
        <v>3523</v>
      </c>
    </row>
    <row r="3525" spans="1:16">
      <c r="A3525" t="s">
        <v>8450</v>
      </c>
      <c r="B3525" t="s">
        <v>10680</v>
      </c>
      <c r="C3525" t="b">
        <f>COUNTIF(Table_Beispiel[relWort], Table_Nomen[[#This Row],[wortKey]]) &gt; 0</f>
        <v>0</v>
      </c>
      <c r="F3525" t="str">
        <f t="shared" si="47"/>
        <v/>
      </c>
      <c r="J3525" t="s">
        <v>5403</v>
      </c>
      <c r="K3525" t="s">
        <v>5429</v>
      </c>
      <c r="L3525" t="s">
        <v>45</v>
      </c>
      <c r="M3525" t="s">
        <v>5404</v>
      </c>
      <c r="N3525" t="s">
        <v>7719</v>
      </c>
      <c r="O3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IKey</v>
      </c>
      <c r="P3525">
        <v>3524</v>
      </c>
    </row>
    <row r="3526" spans="1:16">
      <c r="A3526" t="s">
        <v>8451</v>
      </c>
      <c r="B3526" t="s">
        <v>10681</v>
      </c>
      <c r="C3526" t="b">
        <f>COUNTIF(Table_Beispiel[relWort], Table_Nomen[[#This Row],[wortKey]]) &gt; 0</f>
        <v>0</v>
      </c>
      <c r="F3526" t="str">
        <f t="shared" si="47"/>
        <v/>
      </c>
      <c r="J3526" t="s">
        <v>5403</v>
      </c>
      <c r="K3526" t="s">
        <v>5430</v>
      </c>
      <c r="L3526" t="s">
        <v>45</v>
      </c>
      <c r="M3526" t="s">
        <v>5404</v>
      </c>
      <c r="N3526" t="s">
        <v>7719</v>
      </c>
      <c r="O3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IKey</v>
      </c>
      <c r="P3526">
        <v>3525</v>
      </c>
    </row>
    <row r="3527" spans="1:16">
      <c r="A3527" t="s">
        <v>8452</v>
      </c>
      <c r="B3527" t="s">
        <v>10682</v>
      </c>
      <c r="C3527" t="b">
        <f>COUNTIF(Table_Beispiel[relWort], Table_Nomen[[#This Row],[wortKey]]) &gt; 0</f>
        <v>0</v>
      </c>
      <c r="F3527" t="str">
        <f t="shared" si="47"/>
        <v/>
      </c>
      <c r="J3527" t="s">
        <v>5403</v>
      </c>
      <c r="K3527" t="s">
        <v>5431</v>
      </c>
      <c r="L3527" t="s">
        <v>45</v>
      </c>
      <c r="M3527" t="s">
        <v>5404</v>
      </c>
      <c r="N3527" t="s">
        <v>7719</v>
      </c>
      <c r="O3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IKey</v>
      </c>
      <c r="P3527">
        <v>3526</v>
      </c>
    </row>
    <row r="3528" spans="1:16">
      <c r="A3528" t="s">
        <v>8453</v>
      </c>
      <c r="B3528" t="s">
        <v>10683</v>
      </c>
      <c r="C3528" t="b">
        <f>COUNTIF(Table_Beispiel[relWort], Table_Nomen[[#This Row],[wortKey]]) &gt; 0</f>
        <v>0</v>
      </c>
      <c r="F3528" t="str">
        <f t="shared" si="47"/>
        <v/>
      </c>
      <c r="J3528" t="s">
        <v>5403</v>
      </c>
      <c r="K3528" t="s">
        <v>5432</v>
      </c>
      <c r="L3528" t="s">
        <v>45</v>
      </c>
      <c r="M3528" t="s">
        <v>5404</v>
      </c>
      <c r="N3528" t="s">
        <v>7719</v>
      </c>
      <c r="O3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IKey</v>
      </c>
      <c r="P3528">
        <v>3527</v>
      </c>
    </row>
    <row r="3529" spans="1:16">
      <c r="A3529" t="s">
        <v>8454</v>
      </c>
      <c r="B3529" t="s">
        <v>10684</v>
      </c>
      <c r="C3529" t="b">
        <f>COUNTIF(Table_Beispiel[relWort], Table_Nomen[[#This Row],[wortKey]]) &gt; 0</f>
        <v>0</v>
      </c>
      <c r="F3529" t="str">
        <f t="shared" si="47"/>
        <v/>
      </c>
      <c r="J3529" t="s">
        <v>5403</v>
      </c>
      <c r="K3529" t="s">
        <v>5433</v>
      </c>
      <c r="L3529" t="s">
        <v>45</v>
      </c>
      <c r="M3529" t="s">
        <v>5404</v>
      </c>
      <c r="N3529" t="s">
        <v>7719</v>
      </c>
      <c r="O3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IKey</v>
      </c>
      <c r="P3529">
        <v>3528</v>
      </c>
    </row>
    <row r="3530" spans="1:16">
      <c r="A3530" t="s">
        <v>8455</v>
      </c>
      <c r="B3530" t="s">
        <v>10685</v>
      </c>
      <c r="C3530" t="b">
        <f>COUNTIF(Table_Beispiel[relWort], Table_Nomen[[#This Row],[wortKey]]) &gt; 0</f>
        <v>0</v>
      </c>
      <c r="F3530" t="str">
        <f t="shared" si="47"/>
        <v/>
      </c>
      <c r="J3530" t="s">
        <v>5403</v>
      </c>
      <c r="K3530" t="s">
        <v>5434</v>
      </c>
      <c r="L3530" t="s">
        <v>45</v>
      </c>
      <c r="M3530" t="s">
        <v>5404</v>
      </c>
      <c r="N3530" t="s">
        <v>7719</v>
      </c>
      <c r="O3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IKey</v>
      </c>
      <c r="P3530">
        <v>3529</v>
      </c>
    </row>
    <row r="3531" spans="1:16">
      <c r="A3531" t="s">
        <v>8456</v>
      </c>
      <c r="B3531" t="s">
        <v>10686</v>
      </c>
      <c r="C3531" t="b">
        <f>COUNTIF(Table_Beispiel[relWort], Table_Nomen[[#This Row],[wortKey]]) &gt; 0</f>
        <v>0</v>
      </c>
      <c r="F3531" t="str">
        <f t="shared" si="47"/>
        <v/>
      </c>
      <c r="J3531" t="s">
        <v>5403</v>
      </c>
      <c r="K3531" t="s">
        <v>5435</v>
      </c>
      <c r="L3531" t="s">
        <v>45</v>
      </c>
      <c r="M3531" t="s">
        <v>5404</v>
      </c>
      <c r="N3531" t="s">
        <v>7719</v>
      </c>
      <c r="O3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IKey</v>
      </c>
      <c r="P3531">
        <v>3530</v>
      </c>
    </row>
    <row r="3532" spans="1:16">
      <c r="A3532" t="s">
        <v>8457</v>
      </c>
      <c r="B3532" t="s">
        <v>10663</v>
      </c>
      <c r="C3532" t="b">
        <f>COUNTIF(Table_Beispiel[relWort], Table_Nomen[[#This Row],[wortKey]]) &gt; 0</f>
        <v>0</v>
      </c>
      <c r="F3532" t="str">
        <f t="shared" si="47"/>
        <v/>
      </c>
      <c r="J3532" t="s">
        <v>5403</v>
      </c>
      <c r="K3532" t="s">
        <v>5436</v>
      </c>
      <c r="L3532" t="s">
        <v>45</v>
      </c>
      <c r="M3532" t="s">
        <v>5404</v>
      </c>
      <c r="N3532" t="s">
        <v>7719</v>
      </c>
      <c r="O3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IKey</v>
      </c>
      <c r="P3532">
        <v>3531</v>
      </c>
    </row>
    <row r="3533" spans="1:16">
      <c r="A3533" t="s">
        <v>8458</v>
      </c>
      <c r="B3533" t="s">
        <v>10687</v>
      </c>
      <c r="C3533" t="b">
        <f>COUNTIF(Table_Beispiel[relWort], Table_Nomen[[#This Row],[wortKey]]) &gt; 0</f>
        <v>0</v>
      </c>
      <c r="F3533" t="str">
        <f t="shared" si="47"/>
        <v/>
      </c>
      <c r="J3533" t="s">
        <v>5403</v>
      </c>
      <c r="K3533" t="s">
        <v>5437</v>
      </c>
      <c r="L3533" t="s">
        <v>45</v>
      </c>
      <c r="M3533" t="s">
        <v>5404</v>
      </c>
      <c r="N3533" t="s">
        <v>7719</v>
      </c>
      <c r="O3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IKey</v>
      </c>
      <c r="P3533">
        <v>3532</v>
      </c>
    </row>
    <row r="3534" spans="1:16">
      <c r="A3534" t="s">
        <v>8459</v>
      </c>
      <c r="B3534" t="s">
        <v>10688</v>
      </c>
      <c r="C3534" t="b">
        <f>COUNTIF(Table_Beispiel[relWort], Table_Nomen[[#This Row],[wortKey]]) &gt; 0</f>
        <v>0</v>
      </c>
      <c r="F3534" t="str">
        <f t="shared" si="47"/>
        <v/>
      </c>
      <c r="J3534" t="s">
        <v>5403</v>
      </c>
      <c r="K3534" t="s">
        <v>5438</v>
      </c>
      <c r="L3534" t="s">
        <v>45</v>
      </c>
      <c r="M3534" t="s">
        <v>5404</v>
      </c>
      <c r="N3534" t="s">
        <v>7719</v>
      </c>
      <c r="O3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IKey</v>
      </c>
      <c r="P3534">
        <v>3533</v>
      </c>
    </row>
    <row r="3535" spans="1:16">
      <c r="A3535" t="s">
        <v>8460</v>
      </c>
      <c r="B3535" t="s">
        <v>10689</v>
      </c>
      <c r="C3535" t="b">
        <f>COUNTIF(Table_Beispiel[relWort], Table_Nomen[[#This Row],[wortKey]]) &gt; 0</f>
        <v>0</v>
      </c>
      <c r="F3535" t="str">
        <f t="shared" si="47"/>
        <v/>
      </c>
      <c r="J3535" t="s">
        <v>5403</v>
      </c>
      <c r="K3535" t="s">
        <v>5439</v>
      </c>
      <c r="L3535" t="s">
        <v>45</v>
      </c>
      <c r="M3535" t="s">
        <v>5404</v>
      </c>
      <c r="N3535" t="s">
        <v>7719</v>
      </c>
      <c r="O3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IKey</v>
      </c>
      <c r="P3535">
        <v>3534</v>
      </c>
    </row>
    <row r="3536" spans="1:16">
      <c r="A3536" t="s">
        <v>8461</v>
      </c>
      <c r="B3536" t="s">
        <v>10690</v>
      </c>
      <c r="C3536" t="b">
        <f>COUNTIF(Table_Beispiel[relWort], Table_Nomen[[#This Row],[wortKey]]) &gt; 0</f>
        <v>0</v>
      </c>
      <c r="F3536" t="str">
        <f t="shared" si="47"/>
        <v/>
      </c>
      <c r="J3536" t="s">
        <v>5403</v>
      </c>
      <c r="K3536" t="s">
        <v>5440</v>
      </c>
      <c r="L3536" t="s">
        <v>45</v>
      </c>
      <c r="M3536" t="s">
        <v>5404</v>
      </c>
      <c r="N3536" t="s">
        <v>7719</v>
      </c>
      <c r="O3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IKey</v>
      </c>
      <c r="P3536">
        <v>3535</v>
      </c>
    </row>
    <row r="3537" spans="1:16">
      <c r="A3537" t="s">
        <v>8462</v>
      </c>
      <c r="B3537" t="s">
        <v>10691</v>
      </c>
      <c r="C3537" t="b">
        <f>COUNTIF(Table_Beispiel[relWort], Table_Nomen[[#This Row],[wortKey]]) &gt; 0</f>
        <v>0</v>
      </c>
      <c r="F3537" t="str">
        <f t="shared" si="47"/>
        <v/>
      </c>
      <c r="J3537" t="s">
        <v>5403</v>
      </c>
      <c r="K3537" t="s">
        <v>5441</v>
      </c>
      <c r="L3537" t="s">
        <v>45</v>
      </c>
      <c r="M3537" t="s">
        <v>5404</v>
      </c>
      <c r="N3537" t="s">
        <v>7719</v>
      </c>
      <c r="O3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IKey</v>
      </c>
      <c r="P3537">
        <v>3536</v>
      </c>
    </row>
    <row r="3538" spans="1:16">
      <c r="A3538" t="s">
        <v>8463</v>
      </c>
      <c r="B3538" t="s">
        <v>10669</v>
      </c>
      <c r="C3538" t="b">
        <f>COUNTIF(Table_Beispiel[relWort], Table_Nomen[[#This Row],[wortKey]]) &gt; 0</f>
        <v>0</v>
      </c>
      <c r="F3538" t="str">
        <f t="shared" si="47"/>
        <v/>
      </c>
      <c r="J3538" t="s">
        <v>5403</v>
      </c>
      <c r="K3538" t="s">
        <v>5442</v>
      </c>
      <c r="L3538" t="s">
        <v>45</v>
      </c>
      <c r="M3538" t="s">
        <v>5404</v>
      </c>
      <c r="N3538" t="s">
        <v>7719</v>
      </c>
      <c r="O3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IKey</v>
      </c>
      <c r="P3538">
        <v>3537</v>
      </c>
    </row>
    <row r="3539" spans="1:16">
      <c r="A3539" t="s">
        <v>8464</v>
      </c>
      <c r="B3539" t="s">
        <v>10692</v>
      </c>
      <c r="C3539" t="b">
        <f>COUNTIF(Table_Beispiel[relWort], Table_Nomen[[#This Row],[wortKey]]) &gt; 0</f>
        <v>0</v>
      </c>
      <c r="F3539" t="str">
        <f t="shared" si="47"/>
        <v/>
      </c>
      <c r="J3539" t="s">
        <v>5403</v>
      </c>
      <c r="K3539" t="s">
        <v>5443</v>
      </c>
      <c r="L3539" t="s">
        <v>45</v>
      </c>
      <c r="M3539" t="s">
        <v>5404</v>
      </c>
      <c r="N3539" t="s">
        <v>7719</v>
      </c>
      <c r="O3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IKey</v>
      </c>
      <c r="P3539">
        <v>3538</v>
      </c>
    </row>
    <row r="3540" spans="1:16">
      <c r="A3540" t="s">
        <v>8465</v>
      </c>
      <c r="B3540" t="s">
        <v>10693</v>
      </c>
      <c r="C3540" t="b">
        <f>COUNTIF(Table_Beispiel[relWort], Table_Nomen[[#This Row],[wortKey]]) &gt; 0</f>
        <v>0</v>
      </c>
      <c r="F3540" t="str">
        <f t="shared" si="47"/>
        <v/>
      </c>
      <c r="J3540" t="s">
        <v>5403</v>
      </c>
      <c r="K3540" t="s">
        <v>5444</v>
      </c>
      <c r="L3540" t="s">
        <v>45</v>
      </c>
      <c r="M3540" t="s">
        <v>5404</v>
      </c>
      <c r="N3540" t="s">
        <v>7719</v>
      </c>
      <c r="O3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IKey</v>
      </c>
      <c r="P3540">
        <v>3539</v>
      </c>
    </row>
    <row r="3541" spans="1:16">
      <c r="A3541" t="s">
        <v>8466</v>
      </c>
      <c r="B3541" t="s">
        <v>10694</v>
      </c>
      <c r="C3541" t="b">
        <f>COUNTIF(Table_Beispiel[relWort], Table_Nomen[[#This Row],[wortKey]]) &gt; 0</f>
        <v>0</v>
      </c>
      <c r="F3541" t="str">
        <f t="shared" si="47"/>
        <v/>
      </c>
      <c r="J3541" t="s">
        <v>5403</v>
      </c>
      <c r="K3541" t="s">
        <v>5445</v>
      </c>
      <c r="L3541" t="s">
        <v>45</v>
      </c>
      <c r="M3541" t="s">
        <v>5404</v>
      </c>
      <c r="N3541" t="s">
        <v>7719</v>
      </c>
      <c r="O3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IKey</v>
      </c>
      <c r="P3541">
        <v>3540</v>
      </c>
    </row>
    <row r="3542" spans="1:16">
      <c r="A3542" t="s">
        <v>8467</v>
      </c>
      <c r="B3542" t="s">
        <v>10695</v>
      </c>
      <c r="C3542" t="b">
        <f>COUNTIF(Table_Beispiel[relWort], Table_Nomen[[#This Row],[wortKey]]) &gt; 0</f>
        <v>0</v>
      </c>
      <c r="F3542" t="str">
        <f t="shared" si="47"/>
        <v/>
      </c>
      <c r="J3542" t="s">
        <v>5403</v>
      </c>
      <c r="K3542" t="s">
        <v>5446</v>
      </c>
      <c r="L3542" t="s">
        <v>45</v>
      </c>
      <c r="M3542" t="s">
        <v>5404</v>
      </c>
      <c r="N3542" t="s">
        <v>7719</v>
      </c>
      <c r="O3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IKey</v>
      </c>
      <c r="P3542">
        <v>3541</v>
      </c>
    </row>
    <row r="3543" spans="1:16">
      <c r="A3543" t="s">
        <v>8468</v>
      </c>
      <c r="B3543" t="s">
        <v>10696</v>
      </c>
      <c r="C3543" t="b">
        <f>COUNTIF(Table_Beispiel[relWort], Table_Nomen[[#This Row],[wortKey]]) &gt; 0</f>
        <v>0</v>
      </c>
      <c r="F3543" t="str">
        <f t="shared" si="47"/>
        <v/>
      </c>
      <c r="J3543" t="s">
        <v>5403</v>
      </c>
      <c r="K3543" t="s">
        <v>5447</v>
      </c>
      <c r="L3543" t="s">
        <v>45</v>
      </c>
      <c r="M3543" t="s">
        <v>5404</v>
      </c>
      <c r="N3543" t="s">
        <v>7719</v>
      </c>
      <c r="O3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IKey</v>
      </c>
      <c r="P3543">
        <v>3542</v>
      </c>
    </row>
    <row r="3544" spans="1:16">
      <c r="A3544" t="s">
        <v>8469</v>
      </c>
      <c r="B3544" t="s">
        <v>10697</v>
      </c>
      <c r="C3544" t="b">
        <f>COUNTIF(Table_Beispiel[relWort], Table_Nomen[[#This Row],[wortKey]]) &gt; 0</f>
        <v>0</v>
      </c>
      <c r="F3544" t="str">
        <f t="shared" si="47"/>
        <v/>
      </c>
      <c r="J3544" t="s">
        <v>5403</v>
      </c>
      <c r="K3544" t="s">
        <v>5448</v>
      </c>
      <c r="L3544" t="s">
        <v>45</v>
      </c>
      <c r="M3544" t="s">
        <v>5404</v>
      </c>
      <c r="N3544" t="s">
        <v>7719</v>
      </c>
      <c r="O3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IKey</v>
      </c>
      <c r="P3544">
        <v>3543</v>
      </c>
    </row>
    <row r="3545" spans="1:16">
      <c r="A3545" t="s">
        <v>8470</v>
      </c>
      <c r="B3545" t="s">
        <v>10698</v>
      </c>
      <c r="C3545" t="b">
        <f>COUNTIF(Table_Beispiel[relWort], Table_Nomen[[#This Row],[wortKey]]) &gt; 0</f>
        <v>0</v>
      </c>
      <c r="F3545" t="str">
        <f t="shared" si="47"/>
        <v/>
      </c>
      <c r="J3545" t="s">
        <v>5403</v>
      </c>
      <c r="K3545" t="s">
        <v>5449</v>
      </c>
      <c r="L3545" t="s">
        <v>45</v>
      </c>
      <c r="M3545" t="s">
        <v>5404</v>
      </c>
      <c r="N3545" t="s">
        <v>7719</v>
      </c>
      <c r="O3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IKey</v>
      </c>
      <c r="P3545">
        <v>3544</v>
      </c>
    </row>
    <row r="3546" spans="1:16">
      <c r="A3546" t="s">
        <v>8471</v>
      </c>
      <c r="B3546" t="s">
        <v>10699</v>
      </c>
      <c r="C3546" t="b">
        <f>COUNTIF(Table_Beispiel[relWort], Table_Nomen[[#This Row],[wortKey]]) &gt; 0</f>
        <v>0</v>
      </c>
      <c r="F3546" t="str">
        <f t="shared" si="47"/>
        <v/>
      </c>
      <c r="J3546" t="s">
        <v>5403</v>
      </c>
      <c r="K3546" t="s">
        <v>5450</v>
      </c>
      <c r="L3546" t="s">
        <v>45</v>
      </c>
      <c r="M3546" t="s">
        <v>5404</v>
      </c>
      <c r="N3546" t="s">
        <v>7719</v>
      </c>
      <c r="O3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IKey</v>
      </c>
      <c r="P3546">
        <v>3545</v>
      </c>
    </row>
    <row r="3547" spans="1:16">
      <c r="A3547" t="s">
        <v>8472</v>
      </c>
      <c r="B3547" t="s">
        <v>10700</v>
      </c>
      <c r="C3547" t="b">
        <f>COUNTIF(Table_Beispiel[relWort], Table_Nomen[[#This Row],[wortKey]]) &gt; 0</f>
        <v>0</v>
      </c>
      <c r="F3547" t="str">
        <f t="shared" ref="F3547:F3610" si="48">IF(OR(LEFT(A3547,4)="der ", ISNUMBER(SEARCH("/der",A3547))),"mannlichGenus",
 IF(OR(LEFT(A3547,4)="das ", ISNUMBER(SEARCH("/das",A3547))),"sachlichGenus",
 IF(OR(LEFT(A3547,4)="die ", ISNUMBER(SEARCH("/die",A3547))),"weiblichGenus",
 "")))</f>
        <v/>
      </c>
      <c r="J3547" t="s">
        <v>5403</v>
      </c>
      <c r="K3547" t="s">
        <v>5451</v>
      </c>
      <c r="L3547" t="s">
        <v>45</v>
      </c>
      <c r="M3547" t="s">
        <v>5404</v>
      </c>
      <c r="N3547" t="s">
        <v>7719</v>
      </c>
      <c r="O3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IKey</v>
      </c>
      <c r="P3547">
        <v>3546</v>
      </c>
    </row>
    <row r="3548" spans="1:16">
      <c r="A3548" t="s">
        <v>8473</v>
      </c>
      <c r="B3548" t="s">
        <v>10701</v>
      </c>
      <c r="C3548" t="b">
        <f>COUNTIF(Table_Beispiel[relWort], Table_Nomen[[#This Row],[wortKey]]) &gt; 0</f>
        <v>0</v>
      </c>
      <c r="F3548" t="str">
        <f t="shared" si="48"/>
        <v/>
      </c>
      <c r="J3548" t="s">
        <v>5403</v>
      </c>
      <c r="K3548" t="s">
        <v>5452</v>
      </c>
      <c r="L3548" t="s">
        <v>45</v>
      </c>
      <c r="M3548" t="s">
        <v>5404</v>
      </c>
      <c r="N3548" t="s">
        <v>7719</v>
      </c>
      <c r="O3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IKey</v>
      </c>
      <c r="P3548">
        <v>3547</v>
      </c>
    </row>
    <row r="3549" spans="1:16">
      <c r="A3549" t="s">
        <v>8474</v>
      </c>
      <c r="B3549" t="s">
        <v>10702</v>
      </c>
      <c r="C3549" t="b">
        <f>COUNTIF(Table_Beispiel[relWort], Table_Nomen[[#This Row],[wortKey]]) &gt; 0</f>
        <v>0</v>
      </c>
      <c r="F3549" t="str">
        <f t="shared" si="48"/>
        <v/>
      </c>
      <c r="J3549" t="s">
        <v>5403</v>
      </c>
      <c r="K3549" t="s">
        <v>5453</v>
      </c>
      <c r="L3549" t="s">
        <v>45</v>
      </c>
      <c r="M3549" t="s">
        <v>5404</v>
      </c>
      <c r="N3549" t="s">
        <v>7719</v>
      </c>
      <c r="O3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IKey</v>
      </c>
      <c r="P3549">
        <v>3548</v>
      </c>
    </row>
    <row r="3550" spans="1:16">
      <c r="A3550" t="s">
        <v>8475</v>
      </c>
      <c r="B3550" t="s">
        <v>10703</v>
      </c>
      <c r="C3550" t="b">
        <f>COUNTIF(Table_Beispiel[relWort], Table_Nomen[[#This Row],[wortKey]]) &gt; 0</f>
        <v>0</v>
      </c>
      <c r="F3550" t="str">
        <f t="shared" si="48"/>
        <v/>
      </c>
      <c r="J3550" t="s">
        <v>5403</v>
      </c>
      <c r="K3550" t="s">
        <v>5454</v>
      </c>
      <c r="L3550" t="s">
        <v>45</v>
      </c>
      <c r="M3550" t="s">
        <v>5404</v>
      </c>
      <c r="N3550" t="s">
        <v>7719</v>
      </c>
      <c r="O3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IKey</v>
      </c>
      <c r="P3550">
        <v>3549</v>
      </c>
    </row>
    <row r="3551" spans="1:16">
      <c r="A3551" t="s">
        <v>8476</v>
      </c>
      <c r="B3551" t="s">
        <v>10704</v>
      </c>
      <c r="C3551" t="b">
        <f>COUNTIF(Table_Beispiel[relWort], Table_Nomen[[#This Row],[wortKey]]) &gt; 0</f>
        <v>0</v>
      </c>
      <c r="F3551" t="str">
        <f t="shared" si="48"/>
        <v/>
      </c>
      <c r="J3551" t="s">
        <v>5403</v>
      </c>
      <c r="K3551" t="s">
        <v>5455</v>
      </c>
      <c r="L3551" t="s">
        <v>45</v>
      </c>
      <c r="M3551" t="s">
        <v>5404</v>
      </c>
      <c r="N3551" t="s">
        <v>7719</v>
      </c>
      <c r="O3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IKey</v>
      </c>
      <c r="P3551">
        <v>3550</v>
      </c>
    </row>
    <row r="3552" spans="1:16">
      <c r="A3552" t="s">
        <v>8477</v>
      </c>
      <c r="B3552" t="s">
        <v>10705</v>
      </c>
      <c r="C3552" t="b">
        <f>COUNTIF(Table_Beispiel[relWort], Table_Nomen[[#This Row],[wortKey]]) &gt; 0</f>
        <v>0</v>
      </c>
      <c r="F3552" t="str">
        <f t="shared" si="48"/>
        <v/>
      </c>
      <c r="J3552" t="s">
        <v>5403</v>
      </c>
      <c r="K3552" t="s">
        <v>5406</v>
      </c>
      <c r="L3552" t="s">
        <v>46</v>
      </c>
      <c r="M3552" t="s">
        <v>5404</v>
      </c>
      <c r="N3552" t="s">
        <v>7719</v>
      </c>
      <c r="O3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IKey</v>
      </c>
      <c r="P3552">
        <v>3551</v>
      </c>
    </row>
    <row r="3553" spans="1:16">
      <c r="A3553" t="s">
        <v>8478</v>
      </c>
      <c r="B3553" t="s">
        <v>10706</v>
      </c>
      <c r="C3553" t="b">
        <f>COUNTIF(Table_Beispiel[relWort], Table_Nomen[[#This Row],[wortKey]]) &gt; 0</f>
        <v>0</v>
      </c>
      <c r="F3553" t="str">
        <f t="shared" si="48"/>
        <v/>
      </c>
      <c r="J3553" t="s">
        <v>5403</v>
      </c>
      <c r="K3553" t="s">
        <v>5407</v>
      </c>
      <c r="L3553" t="s">
        <v>46</v>
      </c>
      <c r="M3553" t="s">
        <v>5404</v>
      </c>
      <c r="N3553" t="s">
        <v>7719</v>
      </c>
      <c r="O3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IKey</v>
      </c>
      <c r="P3553">
        <v>3552</v>
      </c>
    </row>
    <row r="3554" spans="1:16">
      <c r="A3554" t="s">
        <v>8479</v>
      </c>
      <c r="B3554" t="s">
        <v>10707</v>
      </c>
      <c r="C3554" t="b">
        <f>COUNTIF(Table_Beispiel[relWort], Table_Nomen[[#This Row],[wortKey]]) &gt; 0</f>
        <v>0</v>
      </c>
      <c r="F3554" t="str">
        <f t="shared" si="48"/>
        <v/>
      </c>
      <c r="J3554" t="s">
        <v>5403</v>
      </c>
      <c r="K3554" t="s">
        <v>5408</v>
      </c>
      <c r="L3554" t="s">
        <v>46</v>
      </c>
      <c r="M3554" t="s">
        <v>5404</v>
      </c>
      <c r="N3554" t="s">
        <v>7719</v>
      </c>
      <c r="O3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IKey</v>
      </c>
      <c r="P3554">
        <v>3553</v>
      </c>
    </row>
    <row r="3555" spans="1:16">
      <c r="A3555" t="s">
        <v>8480</v>
      </c>
      <c r="B3555" t="s">
        <v>10708</v>
      </c>
      <c r="C3555" t="b">
        <f>COUNTIF(Table_Beispiel[relWort], Table_Nomen[[#This Row],[wortKey]]) &gt; 0</f>
        <v>0</v>
      </c>
      <c r="F3555" t="str">
        <f t="shared" si="48"/>
        <v/>
      </c>
      <c r="J3555" t="s">
        <v>5403</v>
      </c>
      <c r="K3555" t="s">
        <v>5409</v>
      </c>
      <c r="L3555" t="s">
        <v>46</v>
      </c>
      <c r="M3555" t="s">
        <v>5404</v>
      </c>
      <c r="N3555" t="s">
        <v>7719</v>
      </c>
      <c r="O3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IKey</v>
      </c>
      <c r="P3555">
        <v>3554</v>
      </c>
    </row>
    <row r="3556" spans="1:16">
      <c r="A3556" t="s">
        <v>8481</v>
      </c>
      <c r="B3556" t="s">
        <v>10709</v>
      </c>
      <c r="C3556" t="b">
        <f>COUNTIF(Table_Beispiel[relWort], Table_Nomen[[#This Row],[wortKey]]) &gt; 0</f>
        <v>0</v>
      </c>
      <c r="F3556" t="str">
        <f t="shared" si="48"/>
        <v/>
      </c>
      <c r="J3556" t="s">
        <v>5403</v>
      </c>
      <c r="K3556" t="s">
        <v>5410</v>
      </c>
      <c r="L3556" t="s">
        <v>46</v>
      </c>
      <c r="M3556" t="s">
        <v>5404</v>
      </c>
      <c r="N3556" t="s">
        <v>7719</v>
      </c>
      <c r="O3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IKey</v>
      </c>
      <c r="P3556">
        <v>3555</v>
      </c>
    </row>
    <row r="3557" spans="1:16">
      <c r="A3557" t="s">
        <v>8482</v>
      </c>
      <c r="B3557" t="s">
        <v>10710</v>
      </c>
      <c r="C3557" t="b">
        <f>COUNTIF(Table_Beispiel[relWort], Table_Nomen[[#This Row],[wortKey]]) &gt; 0</f>
        <v>0</v>
      </c>
      <c r="F3557" t="str">
        <f t="shared" si="48"/>
        <v/>
      </c>
      <c r="J3557" t="s">
        <v>5403</v>
      </c>
      <c r="K3557" t="s">
        <v>5411</v>
      </c>
      <c r="L3557" t="s">
        <v>46</v>
      </c>
      <c r="M3557" t="s">
        <v>5404</v>
      </c>
      <c r="N3557" t="s">
        <v>7719</v>
      </c>
      <c r="O3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IKey</v>
      </c>
      <c r="P3557">
        <v>3556</v>
      </c>
    </row>
    <row r="3558" spans="1:16">
      <c r="A3558" t="s">
        <v>8483</v>
      </c>
      <c r="B3558" t="s">
        <v>10711</v>
      </c>
      <c r="C3558" t="b">
        <f>COUNTIF(Table_Beispiel[relWort], Table_Nomen[[#This Row],[wortKey]]) &gt; 0</f>
        <v>0</v>
      </c>
      <c r="F3558" t="str">
        <f t="shared" si="48"/>
        <v/>
      </c>
      <c r="J3558" t="s">
        <v>5403</v>
      </c>
      <c r="K3558" t="s">
        <v>5412</v>
      </c>
      <c r="L3558" t="s">
        <v>46</v>
      </c>
      <c r="M3558" t="s">
        <v>5404</v>
      </c>
      <c r="N3558" t="s">
        <v>7719</v>
      </c>
      <c r="O3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IKey</v>
      </c>
      <c r="P3558">
        <v>3557</v>
      </c>
    </row>
    <row r="3559" spans="1:16">
      <c r="A3559" t="s">
        <v>8484</v>
      </c>
      <c r="B3559" t="s">
        <v>10712</v>
      </c>
      <c r="C3559" t="b">
        <f>COUNTIF(Table_Beispiel[relWort], Table_Nomen[[#This Row],[wortKey]]) &gt; 0</f>
        <v>0</v>
      </c>
      <c r="F3559" t="str">
        <f t="shared" si="48"/>
        <v/>
      </c>
      <c r="J3559" t="s">
        <v>5403</v>
      </c>
      <c r="K3559" t="s">
        <v>5413</v>
      </c>
      <c r="L3559" t="s">
        <v>46</v>
      </c>
      <c r="M3559" t="s">
        <v>5404</v>
      </c>
      <c r="N3559" t="s">
        <v>7719</v>
      </c>
      <c r="O3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IKey</v>
      </c>
      <c r="P3559">
        <v>3558</v>
      </c>
    </row>
    <row r="3560" spans="1:16">
      <c r="A3560" t="s">
        <v>8485</v>
      </c>
      <c r="B3560" t="s">
        <v>10713</v>
      </c>
      <c r="C3560" t="b">
        <f>COUNTIF(Table_Beispiel[relWort], Table_Nomen[[#This Row],[wortKey]]) &gt; 0</f>
        <v>0</v>
      </c>
      <c r="F3560" t="str">
        <f t="shared" si="48"/>
        <v/>
      </c>
      <c r="J3560" t="s">
        <v>5403</v>
      </c>
      <c r="K3560" t="s">
        <v>5414</v>
      </c>
      <c r="L3560" t="s">
        <v>46</v>
      </c>
      <c r="M3560" t="s">
        <v>5404</v>
      </c>
      <c r="N3560" t="s">
        <v>7719</v>
      </c>
      <c r="O3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IKey</v>
      </c>
      <c r="P3560">
        <v>3559</v>
      </c>
    </row>
    <row r="3561" spans="1:16">
      <c r="A3561" t="s">
        <v>8486</v>
      </c>
      <c r="B3561" t="s">
        <v>10709</v>
      </c>
      <c r="C3561" t="b">
        <f>COUNTIF(Table_Beispiel[relWort], Table_Nomen[[#This Row],[wortKey]]) &gt; 0</f>
        <v>0</v>
      </c>
      <c r="F3561" t="str">
        <f t="shared" si="48"/>
        <v/>
      </c>
      <c r="J3561" t="s">
        <v>5403</v>
      </c>
      <c r="K3561" t="s">
        <v>5415</v>
      </c>
      <c r="L3561" t="s">
        <v>46</v>
      </c>
      <c r="M3561" t="s">
        <v>5404</v>
      </c>
      <c r="N3561" t="s">
        <v>7719</v>
      </c>
      <c r="O3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IKey</v>
      </c>
      <c r="P3561">
        <v>3560</v>
      </c>
    </row>
    <row r="3562" spans="1:16">
      <c r="A3562" t="s">
        <v>8487</v>
      </c>
      <c r="B3562" t="s">
        <v>10714</v>
      </c>
      <c r="C3562" t="b">
        <f>COUNTIF(Table_Beispiel[relWort], Table_Nomen[[#This Row],[wortKey]]) &gt; 0</f>
        <v>0</v>
      </c>
      <c r="F3562" t="str">
        <f t="shared" si="48"/>
        <v/>
      </c>
      <c r="J3562" t="s">
        <v>5403</v>
      </c>
      <c r="K3562" t="s">
        <v>5416</v>
      </c>
      <c r="L3562" t="s">
        <v>46</v>
      </c>
      <c r="M3562" t="s">
        <v>5404</v>
      </c>
      <c r="N3562" t="s">
        <v>7719</v>
      </c>
      <c r="O3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IKey</v>
      </c>
      <c r="P3562">
        <v>3561</v>
      </c>
    </row>
    <row r="3563" spans="1:16">
      <c r="A3563" t="s">
        <v>8488</v>
      </c>
      <c r="B3563" t="s">
        <v>10715</v>
      </c>
      <c r="C3563" t="b">
        <f>COUNTIF(Table_Beispiel[relWort], Table_Nomen[[#This Row],[wortKey]]) &gt; 0</f>
        <v>0</v>
      </c>
      <c r="F3563" t="str">
        <f t="shared" si="48"/>
        <v/>
      </c>
      <c r="J3563" t="s">
        <v>5403</v>
      </c>
      <c r="K3563" t="s">
        <v>5417</v>
      </c>
      <c r="L3563" t="s">
        <v>46</v>
      </c>
      <c r="M3563" t="s">
        <v>5404</v>
      </c>
      <c r="N3563" t="s">
        <v>7719</v>
      </c>
      <c r="O3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IKey</v>
      </c>
      <c r="P3563">
        <v>3562</v>
      </c>
    </row>
    <row r="3564" spans="1:16">
      <c r="A3564" t="s">
        <v>8489</v>
      </c>
      <c r="B3564" t="s">
        <v>10716</v>
      </c>
      <c r="C3564" t="b">
        <f>COUNTIF(Table_Beispiel[relWort], Table_Nomen[[#This Row],[wortKey]]) &gt; 0</f>
        <v>0</v>
      </c>
      <c r="F3564" t="str">
        <f t="shared" si="48"/>
        <v/>
      </c>
      <c r="J3564" t="s">
        <v>5403</v>
      </c>
      <c r="K3564" t="s">
        <v>5418</v>
      </c>
      <c r="L3564" t="s">
        <v>46</v>
      </c>
      <c r="M3564" t="s">
        <v>5404</v>
      </c>
      <c r="N3564" t="s">
        <v>7719</v>
      </c>
      <c r="O3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IKey</v>
      </c>
      <c r="P3564">
        <v>3563</v>
      </c>
    </row>
    <row r="3565" spans="1:16">
      <c r="A3565" t="s">
        <v>8490</v>
      </c>
      <c r="B3565" t="s">
        <v>10717</v>
      </c>
      <c r="C3565" t="b">
        <f>COUNTIF(Table_Beispiel[relWort], Table_Nomen[[#This Row],[wortKey]]) &gt; 0</f>
        <v>0</v>
      </c>
      <c r="F3565" t="str">
        <f t="shared" si="48"/>
        <v/>
      </c>
      <c r="J3565" t="s">
        <v>5403</v>
      </c>
      <c r="K3565" t="s">
        <v>5419</v>
      </c>
      <c r="L3565" t="s">
        <v>46</v>
      </c>
      <c r="M3565" t="s">
        <v>5404</v>
      </c>
      <c r="N3565" t="s">
        <v>7719</v>
      </c>
      <c r="O3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IKey</v>
      </c>
      <c r="P3565">
        <v>3564</v>
      </c>
    </row>
    <row r="3566" spans="1:16">
      <c r="A3566" t="s">
        <v>8491</v>
      </c>
      <c r="B3566" t="s">
        <v>10718</v>
      </c>
      <c r="C3566" t="b">
        <f>COUNTIF(Table_Beispiel[relWort], Table_Nomen[[#This Row],[wortKey]]) &gt; 0</f>
        <v>0</v>
      </c>
      <c r="F3566" t="str">
        <f t="shared" si="48"/>
        <v/>
      </c>
      <c r="J3566" t="s">
        <v>5403</v>
      </c>
      <c r="K3566" t="s">
        <v>5420</v>
      </c>
      <c r="L3566" t="s">
        <v>46</v>
      </c>
      <c r="M3566" t="s">
        <v>5404</v>
      </c>
      <c r="N3566" t="s">
        <v>7719</v>
      </c>
      <c r="O3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IKey</v>
      </c>
      <c r="P3566">
        <v>3565</v>
      </c>
    </row>
    <row r="3567" spans="1:16">
      <c r="A3567" t="s">
        <v>8492</v>
      </c>
      <c r="B3567" t="s">
        <v>10719</v>
      </c>
      <c r="C3567" t="b">
        <f>COUNTIF(Table_Beispiel[relWort], Table_Nomen[[#This Row],[wortKey]]) &gt; 0</f>
        <v>0</v>
      </c>
      <c r="F3567" t="str">
        <f t="shared" si="48"/>
        <v/>
      </c>
      <c r="J3567" t="s">
        <v>5403</v>
      </c>
      <c r="K3567" t="s">
        <v>5421</v>
      </c>
      <c r="L3567" t="s">
        <v>46</v>
      </c>
      <c r="M3567" t="s">
        <v>5404</v>
      </c>
      <c r="N3567" t="s">
        <v>7719</v>
      </c>
      <c r="O3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IKey</v>
      </c>
      <c r="P3567">
        <v>3566</v>
      </c>
    </row>
    <row r="3568" spans="1:16">
      <c r="A3568" t="s">
        <v>8493</v>
      </c>
      <c r="B3568" t="s">
        <v>10720</v>
      </c>
      <c r="C3568" t="b">
        <f>COUNTIF(Table_Beispiel[relWort], Table_Nomen[[#This Row],[wortKey]]) &gt; 0</f>
        <v>0</v>
      </c>
      <c r="F3568" t="str">
        <f t="shared" si="48"/>
        <v/>
      </c>
      <c r="J3568" t="s">
        <v>5403</v>
      </c>
      <c r="K3568" t="s">
        <v>5422</v>
      </c>
      <c r="L3568" t="s">
        <v>46</v>
      </c>
      <c r="M3568" t="s">
        <v>5404</v>
      </c>
      <c r="N3568" t="s">
        <v>7719</v>
      </c>
      <c r="O3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IKey</v>
      </c>
      <c r="P3568">
        <v>3567</v>
      </c>
    </row>
    <row r="3569" spans="1:16">
      <c r="A3569" t="s">
        <v>8494</v>
      </c>
      <c r="B3569" t="s">
        <v>10721</v>
      </c>
      <c r="C3569" t="b">
        <f>COUNTIF(Table_Beispiel[relWort], Table_Nomen[[#This Row],[wortKey]]) &gt; 0</f>
        <v>0</v>
      </c>
      <c r="F3569" t="str">
        <f t="shared" si="48"/>
        <v/>
      </c>
      <c r="J3569" t="s">
        <v>5403</v>
      </c>
      <c r="K3569" t="s">
        <v>5423</v>
      </c>
      <c r="L3569" t="s">
        <v>46</v>
      </c>
      <c r="M3569" t="s">
        <v>5404</v>
      </c>
      <c r="N3569" t="s">
        <v>7719</v>
      </c>
      <c r="O3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IKey</v>
      </c>
      <c r="P3569">
        <v>3568</v>
      </c>
    </row>
    <row r="3570" spans="1:16">
      <c r="A3570" t="s">
        <v>8495</v>
      </c>
      <c r="B3570" t="s">
        <v>10722</v>
      </c>
      <c r="C3570" t="b">
        <f>COUNTIF(Table_Beispiel[relWort], Table_Nomen[[#This Row],[wortKey]]) &gt; 0</f>
        <v>0</v>
      </c>
      <c r="F3570" t="str">
        <f t="shared" si="48"/>
        <v/>
      </c>
      <c r="J3570" t="s">
        <v>5403</v>
      </c>
      <c r="K3570" t="s">
        <v>5424</v>
      </c>
      <c r="L3570" t="s">
        <v>46</v>
      </c>
      <c r="M3570" t="s">
        <v>5404</v>
      </c>
      <c r="N3570" t="s">
        <v>7719</v>
      </c>
      <c r="O3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IKey</v>
      </c>
      <c r="P3570">
        <v>3569</v>
      </c>
    </row>
    <row r="3571" spans="1:16">
      <c r="A3571" t="s">
        <v>8496</v>
      </c>
      <c r="B3571" t="s">
        <v>10723</v>
      </c>
      <c r="C3571" t="b">
        <f>COUNTIF(Table_Beispiel[relWort], Table_Nomen[[#This Row],[wortKey]]) &gt; 0</f>
        <v>0</v>
      </c>
      <c r="F3571" t="str">
        <f t="shared" si="48"/>
        <v/>
      </c>
      <c r="J3571" t="s">
        <v>5403</v>
      </c>
      <c r="K3571" t="s">
        <v>5425</v>
      </c>
      <c r="L3571" t="s">
        <v>46</v>
      </c>
      <c r="M3571" t="s">
        <v>5404</v>
      </c>
      <c r="N3571" t="s">
        <v>7719</v>
      </c>
      <c r="O3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IKey</v>
      </c>
      <c r="P3571">
        <v>3570</v>
      </c>
    </row>
    <row r="3572" spans="1:16">
      <c r="A3572" t="s">
        <v>8497</v>
      </c>
      <c r="B3572" t="s">
        <v>10724</v>
      </c>
      <c r="C3572" t="b">
        <f>COUNTIF(Table_Beispiel[relWort], Table_Nomen[[#This Row],[wortKey]]) &gt; 0</f>
        <v>0</v>
      </c>
      <c r="F3572" t="str">
        <f t="shared" si="48"/>
        <v/>
      </c>
      <c r="J3572" t="s">
        <v>5403</v>
      </c>
      <c r="K3572" t="s">
        <v>5426</v>
      </c>
      <c r="L3572" t="s">
        <v>46</v>
      </c>
      <c r="M3572" t="s">
        <v>5404</v>
      </c>
      <c r="N3572" t="s">
        <v>7719</v>
      </c>
      <c r="O3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IKey</v>
      </c>
      <c r="P3572">
        <v>3571</v>
      </c>
    </row>
    <row r="3573" spans="1:16">
      <c r="A3573" t="s">
        <v>8498</v>
      </c>
      <c r="B3573" t="s">
        <v>10725</v>
      </c>
      <c r="C3573" t="b">
        <f>COUNTIF(Table_Beispiel[relWort], Table_Nomen[[#This Row],[wortKey]]) &gt; 0</f>
        <v>0</v>
      </c>
      <c r="F3573" t="str">
        <f t="shared" si="48"/>
        <v/>
      </c>
      <c r="J3573" t="s">
        <v>5403</v>
      </c>
      <c r="K3573" t="s">
        <v>5427</v>
      </c>
      <c r="L3573" t="s">
        <v>46</v>
      </c>
      <c r="M3573" t="s">
        <v>5404</v>
      </c>
      <c r="N3573" t="s">
        <v>7719</v>
      </c>
      <c r="O3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IKey</v>
      </c>
      <c r="P3573">
        <v>3572</v>
      </c>
    </row>
    <row r="3574" spans="1:16">
      <c r="A3574" t="s">
        <v>8499</v>
      </c>
      <c r="B3574" t="s">
        <v>10726</v>
      </c>
      <c r="C3574" t="b">
        <f>COUNTIF(Table_Beispiel[relWort], Table_Nomen[[#This Row],[wortKey]]) &gt; 0</f>
        <v>0</v>
      </c>
      <c r="F3574" t="str">
        <f t="shared" si="48"/>
        <v/>
      </c>
      <c r="J3574" t="s">
        <v>5403</v>
      </c>
      <c r="K3574" t="s">
        <v>5428</v>
      </c>
      <c r="L3574" t="s">
        <v>46</v>
      </c>
      <c r="M3574" t="s">
        <v>5404</v>
      </c>
      <c r="N3574" t="s">
        <v>7719</v>
      </c>
      <c r="O3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IKey</v>
      </c>
      <c r="P3574">
        <v>3573</v>
      </c>
    </row>
    <row r="3575" spans="1:16">
      <c r="A3575" t="s">
        <v>8500</v>
      </c>
      <c r="B3575" t="s">
        <v>10727</v>
      </c>
      <c r="C3575" t="b">
        <f>COUNTIF(Table_Beispiel[relWort], Table_Nomen[[#This Row],[wortKey]]) &gt; 0</f>
        <v>0</v>
      </c>
      <c r="F3575" t="str">
        <f t="shared" si="48"/>
        <v/>
      </c>
      <c r="J3575" t="s">
        <v>5403</v>
      </c>
      <c r="K3575" t="s">
        <v>5429</v>
      </c>
      <c r="L3575" t="s">
        <v>46</v>
      </c>
      <c r="M3575" t="s">
        <v>5404</v>
      </c>
      <c r="N3575" t="s">
        <v>7719</v>
      </c>
      <c r="O3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IKey</v>
      </c>
      <c r="P3575">
        <v>3574</v>
      </c>
    </row>
    <row r="3576" spans="1:16">
      <c r="A3576" t="s">
        <v>8501</v>
      </c>
      <c r="B3576" t="s">
        <v>10728</v>
      </c>
      <c r="C3576" t="b">
        <f>COUNTIF(Table_Beispiel[relWort], Table_Nomen[[#This Row],[wortKey]]) &gt; 0</f>
        <v>0</v>
      </c>
      <c r="F3576" t="str">
        <f t="shared" si="48"/>
        <v/>
      </c>
      <c r="J3576" t="s">
        <v>5403</v>
      </c>
      <c r="K3576" t="s">
        <v>5430</v>
      </c>
      <c r="L3576" t="s">
        <v>46</v>
      </c>
      <c r="M3576" t="s">
        <v>5404</v>
      </c>
      <c r="N3576" t="s">
        <v>7719</v>
      </c>
      <c r="O3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IKey</v>
      </c>
      <c r="P3576">
        <v>3575</v>
      </c>
    </row>
    <row r="3577" spans="1:16">
      <c r="A3577" t="s">
        <v>8502</v>
      </c>
      <c r="B3577" t="s">
        <v>10729</v>
      </c>
      <c r="C3577" t="b">
        <f>COUNTIF(Table_Beispiel[relWort], Table_Nomen[[#This Row],[wortKey]]) &gt; 0</f>
        <v>0</v>
      </c>
      <c r="F3577" t="str">
        <f t="shared" si="48"/>
        <v/>
      </c>
      <c r="J3577" t="s">
        <v>5403</v>
      </c>
      <c r="K3577" t="s">
        <v>5431</v>
      </c>
      <c r="L3577" t="s">
        <v>46</v>
      </c>
      <c r="M3577" t="s">
        <v>5404</v>
      </c>
      <c r="N3577" t="s">
        <v>7719</v>
      </c>
      <c r="O3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IKey</v>
      </c>
      <c r="P3577">
        <v>3576</v>
      </c>
    </row>
    <row r="3578" spans="1:16">
      <c r="A3578" t="s">
        <v>8503</v>
      </c>
      <c r="B3578" t="s">
        <v>10730</v>
      </c>
      <c r="C3578" t="b">
        <f>COUNTIF(Table_Beispiel[relWort], Table_Nomen[[#This Row],[wortKey]]) &gt; 0</f>
        <v>0</v>
      </c>
      <c r="F3578" t="str">
        <f t="shared" si="48"/>
        <v/>
      </c>
      <c r="J3578" t="s">
        <v>5403</v>
      </c>
      <c r="K3578" t="s">
        <v>5432</v>
      </c>
      <c r="L3578" t="s">
        <v>46</v>
      </c>
      <c r="M3578" t="s">
        <v>5404</v>
      </c>
      <c r="N3578" t="s">
        <v>7719</v>
      </c>
      <c r="O3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IKey</v>
      </c>
      <c r="P3578">
        <v>3577</v>
      </c>
    </row>
    <row r="3579" spans="1:16">
      <c r="A3579" t="s">
        <v>8504</v>
      </c>
      <c r="B3579" t="s">
        <v>10731</v>
      </c>
      <c r="C3579" t="b">
        <f>COUNTIF(Table_Beispiel[relWort], Table_Nomen[[#This Row],[wortKey]]) &gt; 0</f>
        <v>0</v>
      </c>
      <c r="F3579" t="str">
        <f t="shared" si="48"/>
        <v/>
      </c>
      <c r="J3579" t="s">
        <v>5403</v>
      </c>
      <c r="K3579" t="s">
        <v>5433</v>
      </c>
      <c r="L3579" t="s">
        <v>46</v>
      </c>
      <c r="M3579" t="s">
        <v>5404</v>
      </c>
      <c r="N3579" t="s">
        <v>7719</v>
      </c>
      <c r="O3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IKey</v>
      </c>
      <c r="P3579">
        <v>3578</v>
      </c>
    </row>
    <row r="3580" spans="1:16">
      <c r="A3580" t="s">
        <v>8505</v>
      </c>
      <c r="B3580" t="s">
        <v>10732</v>
      </c>
      <c r="C3580" t="b">
        <f>COUNTIF(Table_Beispiel[relWort], Table_Nomen[[#This Row],[wortKey]]) &gt; 0</f>
        <v>0</v>
      </c>
      <c r="F3580" t="str">
        <f t="shared" si="48"/>
        <v/>
      </c>
      <c r="J3580" t="s">
        <v>5403</v>
      </c>
      <c r="K3580" t="s">
        <v>5434</v>
      </c>
      <c r="L3580" t="s">
        <v>46</v>
      </c>
      <c r="M3580" t="s">
        <v>5404</v>
      </c>
      <c r="N3580" t="s">
        <v>7719</v>
      </c>
      <c r="O3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IKey</v>
      </c>
      <c r="P3580">
        <v>3579</v>
      </c>
    </row>
    <row r="3581" spans="1:16">
      <c r="A3581" t="s">
        <v>8506</v>
      </c>
      <c r="B3581" t="s">
        <v>10733</v>
      </c>
      <c r="C3581" t="b">
        <f>COUNTIF(Table_Beispiel[relWort], Table_Nomen[[#This Row],[wortKey]]) &gt; 0</f>
        <v>0</v>
      </c>
      <c r="F3581" t="str">
        <f t="shared" si="48"/>
        <v/>
      </c>
      <c r="J3581" t="s">
        <v>5403</v>
      </c>
      <c r="K3581" t="s">
        <v>5435</v>
      </c>
      <c r="L3581" t="s">
        <v>46</v>
      </c>
      <c r="M3581" t="s">
        <v>5404</v>
      </c>
      <c r="N3581" t="s">
        <v>7719</v>
      </c>
      <c r="O3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IKey</v>
      </c>
      <c r="P3581">
        <v>3580</v>
      </c>
    </row>
    <row r="3582" spans="1:16">
      <c r="A3582" t="s">
        <v>8507</v>
      </c>
      <c r="B3582" t="s">
        <v>10710</v>
      </c>
      <c r="C3582" t="b">
        <f>COUNTIF(Table_Beispiel[relWort], Table_Nomen[[#This Row],[wortKey]]) &gt; 0</f>
        <v>0</v>
      </c>
      <c r="F3582" t="str">
        <f t="shared" si="48"/>
        <v/>
      </c>
      <c r="J3582" t="s">
        <v>5403</v>
      </c>
      <c r="K3582" t="s">
        <v>5436</v>
      </c>
      <c r="L3582" t="s">
        <v>46</v>
      </c>
      <c r="M3582" t="s">
        <v>5404</v>
      </c>
      <c r="N3582" t="s">
        <v>7719</v>
      </c>
      <c r="O3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IKey</v>
      </c>
      <c r="P3582">
        <v>3581</v>
      </c>
    </row>
    <row r="3583" spans="1:16">
      <c r="A3583" t="s">
        <v>8508</v>
      </c>
      <c r="B3583" t="s">
        <v>10734</v>
      </c>
      <c r="C3583" t="b">
        <f>COUNTIF(Table_Beispiel[relWort], Table_Nomen[[#This Row],[wortKey]]) &gt; 0</f>
        <v>0</v>
      </c>
      <c r="F3583" t="str">
        <f t="shared" si="48"/>
        <v/>
      </c>
      <c r="J3583" t="s">
        <v>5403</v>
      </c>
      <c r="K3583" t="s">
        <v>5437</v>
      </c>
      <c r="L3583" t="s">
        <v>46</v>
      </c>
      <c r="M3583" t="s">
        <v>5404</v>
      </c>
      <c r="N3583" t="s">
        <v>7719</v>
      </c>
      <c r="O3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IKey</v>
      </c>
      <c r="P3583">
        <v>3582</v>
      </c>
    </row>
    <row r="3584" spans="1:16">
      <c r="A3584" t="s">
        <v>8509</v>
      </c>
      <c r="B3584" t="s">
        <v>10735</v>
      </c>
      <c r="C3584" t="b">
        <f>COUNTIF(Table_Beispiel[relWort], Table_Nomen[[#This Row],[wortKey]]) &gt; 0</f>
        <v>0</v>
      </c>
      <c r="F3584" t="str">
        <f t="shared" si="48"/>
        <v/>
      </c>
      <c r="J3584" t="s">
        <v>5403</v>
      </c>
      <c r="K3584" t="s">
        <v>5438</v>
      </c>
      <c r="L3584" t="s">
        <v>46</v>
      </c>
      <c r="M3584" t="s">
        <v>5404</v>
      </c>
      <c r="N3584" t="s">
        <v>7719</v>
      </c>
      <c r="O3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IKey</v>
      </c>
      <c r="P3584">
        <v>3583</v>
      </c>
    </row>
    <row r="3585" spans="1:16">
      <c r="A3585" t="s">
        <v>8510</v>
      </c>
      <c r="B3585" t="s">
        <v>10736</v>
      </c>
      <c r="C3585" t="b">
        <f>COUNTIF(Table_Beispiel[relWort], Table_Nomen[[#This Row],[wortKey]]) &gt; 0</f>
        <v>0</v>
      </c>
      <c r="F3585" t="str">
        <f t="shared" si="48"/>
        <v/>
      </c>
      <c r="J3585" t="s">
        <v>5403</v>
      </c>
      <c r="K3585" t="s">
        <v>5439</v>
      </c>
      <c r="L3585" t="s">
        <v>46</v>
      </c>
      <c r="M3585" t="s">
        <v>5404</v>
      </c>
      <c r="N3585" t="s">
        <v>7719</v>
      </c>
      <c r="O3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IKey</v>
      </c>
      <c r="P3585">
        <v>3584</v>
      </c>
    </row>
    <row r="3586" spans="1:16">
      <c r="A3586" t="s">
        <v>8511</v>
      </c>
      <c r="B3586" t="s">
        <v>10737</v>
      </c>
      <c r="C3586" t="b">
        <f>COUNTIF(Table_Beispiel[relWort], Table_Nomen[[#This Row],[wortKey]]) &gt; 0</f>
        <v>0</v>
      </c>
      <c r="F3586" t="str">
        <f t="shared" si="48"/>
        <v/>
      </c>
      <c r="J3586" t="s">
        <v>5403</v>
      </c>
      <c r="K3586" t="s">
        <v>5440</v>
      </c>
      <c r="L3586" t="s">
        <v>46</v>
      </c>
      <c r="M3586" t="s">
        <v>5404</v>
      </c>
      <c r="N3586" t="s">
        <v>7719</v>
      </c>
      <c r="O3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IKey</v>
      </c>
      <c r="P3586">
        <v>3585</v>
      </c>
    </row>
    <row r="3587" spans="1:16">
      <c r="A3587" t="s">
        <v>8512</v>
      </c>
      <c r="B3587" t="s">
        <v>10738</v>
      </c>
      <c r="C3587" t="b">
        <f>COUNTIF(Table_Beispiel[relWort], Table_Nomen[[#This Row],[wortKey]]) &gt; 0</f>
        <v>0</v>
      </c>
      <c r="F3587" t="str">
        <f t="shared" si="48"/>
        <v/>
      </c>
      <c r="J3587" t="s">
        <v>5403</v>
      </c>
      <c r="K3587" t="s">
        <v>5441</v>
      </c>
      <c r="L3587" t="s">
        <v>46</v>
      </c>
      <c r="M3587" t="s">
        <v>5404</v>
      </c>
      <c r="N3587" t="s">
        <v>7719</v>
      </c>
      <c r="O3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IKey</v>
      </c>
      <c r="P3587">
        <v>3586</v>
      </c>
    </row>
    <row r="3588" spans="1:16">
      <c r="A3588" t="s">
        <v>8513</v>
      </c>
      <c r="B3588" t="s">
        <v>10716</v>
      </c>
      <c r="C3588" t="b">
        <f>COUNTIF(Table_Beispiel[relWort], Table_Nomen[[#This Row],[wortKey]]) &gt; 0</f>
        <v>0</v>
      </c>
      <c r="F3588" t="str">
        <f t="shared" si="48"/>
        <v/>
      </c>
      <c r="J3588" t="s">
        <v>5403</v>
      </c>
      <c r="K3588" t="s">
        <v>5442</v>
      </c>
      <c r="L3588" t="s">
        <v>46</v>
      </c>
      <c r="M3588" t="s">
        <v>5404</v>
      </c>
      <c r="N3588" t="s">
        <v>7719</v>
      </c>
      <c r="O3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IKey</v>
      </c>
      <c r="P3588">
        <v>3587</v>
      </c>
    </row>
    <row r="3589" spans="1:16">
      <c r="A3589" t="s">
        <v>8514</v>
      </c>
      <c r="B3589" t="s">
        <v>10739</v>
      </c>
      <c r="C3589" t="b">
        <f>COUNTIF(Table_Beispiel[relWort], Table_Nomen[[#This Row],[wortKey]]) &gt; 0</f>
        <v>0</v>
      </c>
      <c r="F3589" t="str">
        <f t="shared" si="48"/>
        <v/>
      </c>
      <c r="J3589" t="s">
        <v>5403</v>
      </c>
      <c r="K3589" t="s">
        <v>5443</v>
      </c>
      <c r="L3589" t="s">
        <v>46</v>
      </c>
      <c r="M3589" t="s">
        <v>5404</v>
      </c>
      <c r="N3589" t="s">
        <v>7719</v>
      </c>
      <c r="O3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IKey</v>
      </c>
      <c r="P3589">
        <v>3588</v>
      </c>
    </row>
    <row r="3590" spans="1:16">
      <c r="A3590" t="s">
        <v>8515</v>
      </c>
      <c r="B3590" t="s">
        <v>10740</v>
      </c>
      <c r="C3590" t="b">
        <f>COUNTIF(Table_Beispiel[relWort], Table_Nomen[[#This Row],[wortKey]]) &gt; 0</f>
        <v>0</v>
      </c>
      <c r="F3590" t="str">
        <f t="shared" si="48"/>
        <v/>
      </c>
      <c r="J3590" t="s">
        <v>5403</v>
      </c>
      <c r="K3590" t="s">
        <v>5444</v>
      </c>
      <c r="L3590" t="s">
        <v>46</v>
      </c>
      <c r="M3590" t="s">
        <v>5404</v>
      </c>
      <c r="N3590" t="s">
        <v>7719</v>
      </c>
      <c r="O3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IKey</v>
      </c>
      <c r="P3590">
        <v>3589</v>
      </c>
    </row>
    <row r="3591" spans="1:16">
      <c r="A3591" t="s">
        <v>8516</v>
      </c>
      <c r="B3591" t="s">
        <v>10741</v>
      </c>
      <c r="C3591" t="b">
        <f>COUNTIF(Table_Beispiel[relWort], Table_Nomen[[#This Row],[wortKey]]) &gt; 0</f>
        <v>0</v>
      </c>
      <c r="F3591" t="str">
        <f t="shared" si="48"/>
        <v/>
      </c>
      <c r="J3591" t="s">
        <v>5403</v>
      </c>
      <c r="K3591" t="s">
        <v>5445</v>
      </c>
      <c r="L3591" t="s">
        <v>46</v>
      </c>
      <c r="M3591" t="s">
        <v>5404</v>
      </c>
      <c r="N3591" t="s">
        <v>7719</v>
      </c>
      <c r="O3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IKey</v>
      </c>
      <c r="P3591">
        <v>3590</v>
      </c>
    </row>
    <row r="3592" spans="1:16">
      <c r="A3592" t="s">
        <v>8517</v>
      </c>
      <c r="B3592" t="s">
        <v>10742</v>
      </c>
      <c r="C3592" t="b">
        <f>COUNTIF(Table_Beispiel[relWort], Table_Nomen[[#This Row],[wortKey]]) &gt; 0</f>
        <v>0</v>
      </c>
      <c r="F3592" t="str">
        <f t="shared" si="48"/>
        <v/>
      </c>
      <c r="J3592" t="s">
        <v>5403</v>
      </c>
      <c r="K3592" t="s">
        <v>5446</v>
      </c>
      <c r="L3592" t="s">
        <v>46</v>
      </c>
      <c r="M3592" t="s">
        <v>5404</v>
      </c>
      <c r="N3592" t="s">
        <v>7719</v>
      </c>
      <c r="O3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IKey</v>
      </c>
      <c r="P3592">
        <v>3591</v>
      </c>
    </row>
    <row r="3593" spans="1:16">
      <c r="A3593" t="s">
        <v>8518</v>
      </c>
      <c r="B3593" t="s">
        <v>10743</v>
      </c>
      <c r="C3593" t="b">
        <f>COUNTIF(Table_Beispiel[relWort], Table_Nomen[[#This Row],[wortKey]]) &gt; 0</f>
        <v>0</v>
      </c>
      <c r="F3593" t="str">
        <f t="shared" si="48"/>
        <v/>
      </c>
      <c r="J3593" t="s">
        <v>5403</v>
      </c>
      <c r="K3593" t="s">
        <v>5447</v>
      </c>
      <c r="L3593" t="s">
        <v>46</v>
      </c>
      <c r="M3593" t="s">
        <v>5404</v>
      </c>
      <c r="N3593" t="s">
        <v>7719</v>
      </c>
      <c r="O3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IKey</v>
      </c>
      <c r="P3593">
        <v>3592</v>
      </c>
    </row>
    <row r="3594" spans="1:16">
      <c r="A3594" t="s">
        <v>8519</v>
      </c>
      <c r="B3594" t="s">
        <v>10744</v>
      </c>
      <c r="C3594" t="b">
        <f>COUNTIF(Table_Beispiel[relWort], Table_Nomen[[#This Row],[wortKey]]) &gt; 0</f>
        <v>0</v>
      </c>
      <c r="F3594" t="str">
        <f t="shared" si="48"/>
        <v/>
      </c>
      <c r="J3594" t="s">
        <v>5403</v>
      </c>
      <c r="K3594" t="s">
        <v>5448</v>
      </c>
      <c r="L3594" t="s">
        <v>46</v>
      </c>
      <c r="M3594" t="s">
        <v>5404</v>
      </c>
      <c r="N3594" t="s">
        <v>7719</v>
      </c>
      <c r="O3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IKey</v>
      </c>
      <c r="P3594">
        <v>3593</v>
      </c>
    </row>
    <row r="3595" spans="1:16">
      <c r="A3595" t="s">
        <v>8520</v>
      </c>
      <c r="B3595" t="s">
        <v>10745</v>
      </c>
      <c r="C3595" t="b">
        <f>COUNTIF(Table_Beispiel[relWort], Table_Nomen[[#This Row],[wortKey]]) &gt; 0</f>
        <v>0</v>
      </c>
      <c r="F3595" t="str">
        <f t="shared" si="48"/>
        <v/>
      </c>
      <c r="J3595" t="s">
        <v>5403</v>
      </c>
      <c r="K3595" t="s">
        <v>5449</v>
      </c>
      <c r="L3595" t="s">
        <v>46</v>
      </c>
      <c r="M3595" t="s">
        <v>5404</v>
      </c>
      <c r="N3595" t="s">
        <v>7719</v>
      </c>
      <c r="O3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IKey</v>
      </c>
      <c r="P3595">
        <v>3594</v>
      </c>
    </row>
    <row r="3596" spans="1:16">
      <c r="A3596" t="s">
        <v>8521</v>
      </c>
      <c r="B3596" t="s">
        <v>10746</v>
      </c>
      <c r="C3596" t="b">
        <f>COUNTIF(Table_Beispiel[relWort], Table_Nomen[[#This Row],[wortKey]]) &gt; 0</f>
        <v>0</v>
      </c>
      <c r="F3596" t="str">
        <f t="shared" si="48"/>
        <v/>
      </c>
      <c r="J3596" t="s">
        <v>5403</v>
      </c>
      <c r="K3596" t="s">
        <v>5450</v>
      </c>
      <c r="L3596" t="s">
        <v>46</v>
      </c>
      <c r="M3596" t="s">
        <v>5404</v>
      </c>
      <c r="N3596" t="s">
        <v>7719</v>
      </c>
      <c r="O3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IKey</v>
      </c>
      <c r="P3596">
        <v>3595</v>
      </c>
    </row>
    <row r="3597" spans="1:16">
      <c r="A3597" t="s">
        <v>8522</v>
      </c>
      <c r="B3597" t="s">
        <v>10747</v>
      </c>
      <c r="C3597" t="b">
        <f>COUNTIF(Table_Beispiel[relWort], Table_Nomen[[#This Row],[wortKey]]) &gt; 0</f>
        <v>0</v>
      </c>
      <c r="F3597" t="str">
        <f t="shared" si="48"/>
        <v/>
      </c>
      <c r="J3597" t="s">
        <v>5403</v>
      </c>
      <c r="K3597" t="s">
        <v>5451</v>
      </c>
      <c r="L3597" t="s">
        <v>46</v>
      </c>
      <c r="M3597" t="s">
        <v>5404</v>
      </c>
      <c r="N3597" t="s">
        <v>7719</v>
      </c>
      <c r="O3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IKey</v>
      </c>
      <c r="P3597">
        <v>3596</v>
      </c>
    </row>
    <row r="3598" spans="1:16">
      <c r="A3598" t="s">
        <v>8523</v>
      </c>
      <c r="B3598" t="s">
        <v>10748</v>
      </c>
      <c r="C3598" t="b">
        <f>COUNTIF(Table_Beispiel[relWort], Table_Nomen[[#This Row],[wortKey]]) &gt; 0</f>
        <v>0</v>
      </c>
      <c r="F3598" t="str">
        <f t="shared" si="48"/>
        <v/>
      </c>
      <c r="J3598" t="s">
        <v>5403</v>
      </c>
      <c r="K3598" t="s">
        <v>5452</v>
      </c>
      <c r="L3598" t="s">
        <v>46</v>
      </c>
      <c r="M3598" t="s">
        <v>5404</v>
      </c>
      <c r="N3598" t="s">
        <v>7719</v>
      </c>
      <c r="O3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IKey</v>
      </c>
      <c r="P3598">
        <v>3597</v>
      </c>
    </row>
    <row r="3599" spans="1:16">
      <c r="A3599" t="s">
        <v>8524</v>
      </c>
      <c r="B3599" t="s">
        <v>10749</v>
      </c>
      <c r="C3599" t="b">
        <f>COUNTIF(Table_Beispiel[relWort], Table_Nomen[[#This Row],[wortKey]]) &gt; 0</f>
        <v>0</v>
      </c>
      <c r="F3599" t="str">
        <f t="shared" si="48"/>
        <v/>
      </c>
      <c r="J3599" t="s">
        <v>5403</v>
      </c>
      <c r="K3599" t="s">
        <v>5453</v>
      </c>
      <c r="L3599" t="s">
        <v>46</v>
      </c>
      <c r="M3599" t="s">
        <v>5404</v>
      </c>
      <c r="N3599" t="s">
        <v>7719</v>
      </c>
      <c r="O3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IKey</v>
      </c>
      <c r="P3599">
        <v>3598</v>
      </c>
    </row>
    <row r="3600" spans="1:16">
      <c r="A3600" t="s">
        <v>8525</v>
      </c>
      <c r="B3600" t="s">
        <v>10750</v>
      </c>
      <c r="C3600" t="b">
        <f>COUNTIF(Table_Beispiel[relWort], Table_Nomen[[#This Row],[wortKey]]) &gt; 0</f>
        <v>0</v>
      </c>
      <c r="F3600" t="str">
        <f t="shared" si="48"/>
        <v/>
      </c>
      <c r="J3600" t="s">
        <v>5403</v>
      </c>
      <c r="K3600" t="s">
        <v>5454</v>
      </c>
      <c r="L3600" t="s">
        <v>46</v>
      </c>
      <c r="M3600" t="s">
        <v>5404</v>
      </c>
      <c r="N3600" t="s">
        <v>7719</v>
      </c>
      <c r="O3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IKey</v>
      </c>
      <c r="P3600">
        <v>3599</v>
      </c>
    </row>
    <row r="3601" spans="1:16">
      <c r="A3601" t="s">
        <v>8526</v>
      </c>
      <c r="B3601" t="s">
        <v>10751</v>
      </c>
      <c r="C3601" t="b">
        <f>COUNTIF(Table_Beispiel[relWort], Table_Nomen[[#This Row],[wortKey]]) &gt; 0</f>
        <v>0</v>
      </c>
      <c r="F3601" t="str">
        <f t="shared" si="48"/>
        <v/>
      </c>
      <c r="J3601" t="s">
        <v>5403</v>
      </c>
      <c r="K3601" t="s">
        <v>5455</v>
      </c>
      <c r="L3601" t="s">
        <v>46</v>
      </c>
      <c r="M3601" t="s">
        <v>5404</v>
      </c>
      <c r="N3601" t="s">
        <v>7719</v>
      </c>
      <c r="O3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IKey</v>
      </c>
      <c r="P3601">
        <v>3600</v>
      </c>
    </row>
    <row r="3602" spans="1:16">
      <c r="A3602" t="s">
        <v>8527</v>
      </c>
      <c r="B3602" t="s">
        <v>10752</v>
      </c>
      <c r="C3602" t="b">
        <f>COUNTIF(Table_Beispiel[relWort], Table_Nomen[[#This Row],[wortKey]]) &gt; 0</f>
        <v>0</v>
      </c>
      <c r="F3602" t="str">
        <f t="shared" si="48"/>
        <v/>
      </c>
      <c r="J3602" t="s">
        <v>5403</v>
      </c>
      <c r="K3602" t="s">
        <v>5406</v>
      </c>
      <c r="L3602" t="s">
        <v>45</v>
      </c>
      <c r="M3602" t="s">
        <v>5606</v>
      </c>
      <c r="N3602" t="s">
        <v>7719</v>
      </c>
      <c r="O3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IKey</v>
      </c>
      <c r="P3602">
        <v>3601</v>
      </c>
    </row>
    <row r="3603" spans="1:16">
      <c r="A3603" t="s">
        <v>8528</v>
      </c>
      <c r="B3603" t="s">
        <v>10753</v>
      </c>
      <c r="C3603" t="b">
        <f>COUNTIF(Table_Beispiel[relWort], Table_Nomen[[#This Row],[wortKey]]) &gt; 0</f>
        <v>0</v>
      </c>
      <c r="F3603" t="str">
        <f t="shared" si="48"/>
        <v/>
      </c>
      <c r="J3603" t="s">
        <v>5403</v>
      </c>
      <c r="K3603" t="s">
        <v>5407</v>
      </c>
      <c r="L3603" t="s">
        <v>45</v>
      </c>
      <c r="M3603" t="s">
        <v>5606</v>
      </c>
      <c r="N3603" t="s">
        <v>7719</v>
      </c>
      <c r="O3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IKey</v>
      </c>
      <c r="P3603">
        <v>3602</v>
      </c>
    </row>
    <row r="3604" spans="1:16">
      <c r="A3604" t="s">
        <v>8529</v>
      </c>
      <c r="B3604" t="s">
        <v>10754</v>
      </c>
      <c r="C3604" t="b">
        <f>COUNTIF(Table_Beispiel[relWort], Table_Nomen[[#This Row],[wortKey]]) &gt; 0</f>
        <v>0</v>
      </c>
      <c r="F3604" t="str">
        <f t="shared" si="48"/>
        <v/>
      </c>
      <c r="J3604" t="s">
        <v>5403</v>
      </c>
      <c r="K3604" t="s">
        <v>5408</v>
      </c>
      <c r="L3604" t="s">
        <v>45</v>
      </c>
      <c r="M3604" t="s">
        <v>5606</v>
      </c>
      <c r="N3604" t="s">
        <v>7719</v>
      </c>
      <c r="O3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IKey</v>
      </c>
      <c r="P3604">
        <v>3603</v>
      </c>
    </row>
    <row r="3605" spans="1:16">
      <c r="A3605" t="s">
        <v>8530</v>
      </c>
      <c r="B3605" t="s">
        <v>10755</v>
      </c>
      <c r="C3605" t="b">
        <f>COUNTIF(Table_Beispiel[relWort], Table_Nomen[[#This Row],[wortKey]]) &gt; 0</f>
        <v>0</v>
      </c>
      <c r="F3605" t="str">
        <f t="shared" si="48"/>
        <v/>
      </c>
      <c r="J3605" t="s">
        <v>5403</v>
      </c>
      <c r="K3605" t="s">
        <v>5409</v>
      </c>
      <c r="L3605" t="s">
        <v>45</v>
      </c>
      <c r="M3605" t="s">
        <v>5606</v>
      </c>
      <c r="N3605" t="s">
        <v>7719</v>
      </c>
      <c r="O3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IKey</v>
      </c>
      <c r="P3605">
        <v>3604</v>
      </c>
    </row>
    <row r="3606" spans="1:16">
      <c r="A3606" t="s">
        <v>8531</v>
      </c>
      <c r="B3606" t="s">
        <v>10756</v>
      </c>
      <c r="C3606" t="b">
        <f>COUNTIF(Table_Beispiel[relWort], Table_Nomen[[#This Row],[wortKey]]) &gt; 0</f>
        <v>0</v>
      </c>
      <c r="F3606" t="str">
        <f t="shared" si="48"/>
        <v/>
      </c>
      <c r="J3606" t="s">
        <v>5403</v>
      </c>
      <c r="K3606" t="s">
        <v>5410</v>
      </c>
      <c r="L3606" t="s">
        <v>45</v>
      </c>
      <c r="M3606" t="s">
        <v>5606</v>
      </c>
      <c r="N3606" t="s">
        <v>7719</v>
      </c>
      <c r="O3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IKey</v>
      </c>
      <c r="P3606">
        <v>3605</v>
      </c>
    </row>
    <row r="3607" spans="1:16">
      <c r="A3607" t="s">
        <v>8532</v>
      </c>
      <c r="B3607" t="s">
        <v>10757</v>
      </c>
      <c r="C3607" t="b">
        <f>COUNTIF(Table_Beispiel[relWort], Table_Nomen[[#This Row],[wortKey]]) &gt; 0</f>
        <v>0</v>
      </c>
      <c r="F3607" t="str">
        <f t="shared" si="48"/>
        <v/>
      </c>
      <c r="J3607" t="s">
        <v>5403</v>
      </c>
      <c r="K3607" t="s">
        <v>5411</v>
      </c>
      <c r="L3607" t="s">
        <v>45</v>
      </c>
      <c r="M3607" t="s">
        <v>5606</v>
      </c>
      <c r="N3607" t="s">
        <v>7719</v>
      </c>
      <c r="O3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IKey</v>
      </c>
      <c r="P3607">
        <v>3606</v>
      </c>
    </row>
    <row r="3608" spans="1:16">
      <c r="A3608" t="s">
        <v>8533</v>
      </c>
      <c r="B3608" t="s">
        <v>10758</v>
      </c>
      <c r="C3608" t="b">
        <f>COUNTIF(Table_Beispiel[relWort], Table_Nomen[[#This Row],[wortKey]]) &gt; 0</f>
        <v>0</v>
      </c>
      <c r="F3608" t="str">
        <f t="shared" si="48"/>
        <v/>
      </c>
      <c r="J3608" t="s">
        <v>5403</v>
      </c>
      <c r="K3608" t="s">
        <v>5412</v>
      </c>
      <c r="L3608" t="s">
        <v>45</v>
      </c>
      <c r="M3608" t="s">
        <v>5606</v>
      </c>
      <c r="N3608" t="s">
        <v>7719</v>
      </c>
      <c r="O3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IKey</v>
      </c>
      <c r="P3608">
        <v>3607</v>
      </c>
    </row>
    <row r="3609" spans="1:16">
      <c r="A3609" t="s">
        <v>8534</v>
      </c>
      <c r="B3609" t="s">
        <v>10759</v>
      </c>
      <c r="C3609" t="b">
        <f>COUNTIF(Table_Beispiel[relWort], Table_Nomen[[#This Row],[wortKey]]) &gt; 0</f>
        <v>0</v>
      </c>
      <c r="F3609" t="str">
        <f t="shared" si="48"/>
        <v/>
      </c>
      <c r="J3609" t="s">
        <v>5403</v>
      </c>
      <c r="K3609" t="s">
        <v>5413</v>
      </c>
      <c r="L3609" t="s">
        <v>45</v>
      </c>
      <c r="M3609" t="s">
        <v>5606</v>
      </c>
      <c r="N3609" t="s">
        <v>7719</v>
      </c>
      <c r="O3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IKey</v>
      </c>
      <c r="P3609">
        <v>3608</v>
      </c>
    </row>
    <row r="3610" spans="1:16">
      <c r="A3610" t="s">
        <v>8535</v>
      </c>
      <c r="B3610" t="s">
        <v>10760</v>
      </c>
      <c r="C3610" t="b">
        <f>COUNTIF(Table_Beispiel[relWort], Table_Nomen[[#This Row],[wortKey]]) &gt; 0</f>
        <v>0</v>
      </c>
      <c r="F3610" t="str">
        <f t="shared" si="48"/>
        <v/>
      </c>
      <c r="J3610" t="s">
        <v>5403</v>
      </c>
      <c r="K3610" t="s">
        <v>5414</v>
      </c>
      <c r="L3610" t="s">
        <v>45</v>
      </c>
      <c r="M3610" t="s">
        <v>5606</v>
      </c>
      <c r="N3610" t="s">
        <v>7719</v>
      </c>
      <c r="O3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IKey</v>
      </c>
      <c r="P3610">
        <v>3609</v>
      </c>
    </row>
    <row r="3611" spans="1:16">
      <c r="A3611" t="s">
        <v>8536</v>
      </c>
      <c r="B3611" t="s">
        <v>10756</v>
      </c>
      <c r="C3611" t="b">
        <f>COUNTIF(Table_Beispiel[relWort], Table_Nomen[[#This Row],[wortKey]]) &gt; 0</f>
        <v>0</v>
      </c>
      <c r="F3611" t="str">
        <f t="shared" ref="F3611:F3674" si="49">IF(OR(LEFT(A3611,4)="der ", ISNUMBER(SEARCH("/der",A3611))),"mannlichGenus",
 IF(OR(LEFT(A3611,4)="das ", ISNUMBER(SEARCH("/das",A3611))),"sachlichGenus",
 IF(OR(LEFT(A3611,4)="die ", ISNUMBER(SEARCH("/die",A3611))),"weiblichGenus",
 "")))</f>
        <v/>
      </c>
      <c r="J3611" t="s">
        <v>5403</v>
      </c>
      <c r="K3611" t="s">
        <v>5415</v>
      </c>
      <c r="L3611" t="s">
        <v>45</v>
      </c>
      <c r="M3611" t="s">
        <v>5606</v>
      </c>
      <c r="N3611" t="s">
        <v>7719</v>
      </c>
      <c r="O3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IKey</v>
      </c>
      <c r="P3611">
        <v>3610</v>
      </c>
    </row>
    <row r="3612" spans="1:16">
      <c r="A3612" t="s">
        <v>8537</v>
      </c>
      <c r="B3612" t="s">
        <v>10761</v>
      </c>
      <c r="C3612" t="b">
        <f>COUNTIF(Table_Beispiel[relWort], Table_Nomen[[#This Row],[wortKey]]) &gt; 0</f>
        <v>0</v>
      </c>
      <c r="F3612" t="str">
        <f t="shared" si="49"/>
        <v/>
      </c>
      <c r="J3612" t="s">
        <v>5403</v>
      </c>
      <c r="K3612" t="s">
        <v>5416</v>
      </c>
      <c r="L3612" t="s">
        <v>45</v>
      </c>
      <c r="M3612" t="s">
        <v>5606</v>
      </c>
      <c r="N3612" t="s">
        <v>7719</v>
      </c>
      <c r="O3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IKey</v>
      </c>
      <c r="P3612">
        <v>3611</v>
      </c>
    </row>
    <row r="3613" spans="1:16">
      <c r="A3613" t="s">
        <v>8538</v>
      </c>
      <c r="B3613" t="s">
        <v>10762</v>
      </c>
      <c r="C3613" t="b">
        <f>COUNTIF(Table_Beispiel[relWort], Table_Nomen[[#This Row],[wortKey]]) &gt; 0</f>
        <v>0</v>
      </c>
      <c r="F3613" t="str">
        <f t="shared" si="49"/>
        <v/>
      </c>
      <c r="J3613" t="s">
        <v>5403</v>
      </c>
      <c r="K3613" t="s">
        <v>5417</v>
      </c>
      <c r="L3613" t="s">
        <v>45</v>
      </c>
      <c r="M3613" t="s">
        <v>5606</v>
      </c>
      <c r="N3613" t="s">
        <v>7719</v>
      </c>
      <c r="O3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IKey</v>
      </c>
      <c r="P3613">
        <v>3612</v>
      </c>
    </row>
    <row r="3614" spans="1:16">
      <c r="A3614" t="s">
        <v>8539</v>
      </c>
      <c r="B3614" t="s">
        <v>10763</v>
      </c>
      <c r="C3614" t="b">
        <f>COUNTIF(Table_Beispiel[relWort], Table_Nomen[[#This Row],[wortKey]]) &gt; 0</f>
        <v>0</v>
      </c>
      <c r="F3614" t="str">
        <f t="shared" si="49"/>
        <v/>
      </c>
      <c r="J3614" t="s">
        <v>5403</v>
      </c>
      <c r="K3614" t="s">
        <v>5418</v>
      </c>
      <c r="L3614" t="s">
        <v>45</v>
      </c>
      <c r="M3614" t="s">
        <v>5606</v>
      </c>
      <c r="N3614" t="s">
        <v>7719</v>
      </c>
      <c r="O3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IKey</v>
      </c>
      <c r="P3614">
        <v>3613</v>
      </c>
    </row>
    <row r="3615" spans="1:16">
      <c r="A3615" t="s">
        <v>8540</v>
      </c>
      <c r="B3615" t="s">
        <v>10764</v>
      </c>
      <c r="C3615" t="b">
        <f>COUNTIF(Table_Beispiel[relWort], Table_Nomen[[#This Row],[wortKey]]) &gt; 0</f>
        <v>0</v>
      </c>
      <c r="F3615" t="str">
        <f t="shared" si="49"/>
        <v/>
      </c>
      <c r="J3615" t="s">
        <v>5403</v>
      </c>
      <c r="K3615" t="s">
        <v>5419</v>
      </c>
      <c r="L3615" t="s">
        <v>45</v>
      </c>
      <c r="M3615" t="s">
        <v>5606</v>
      </c>
      <c r="N3615" t="s">
        <v>7719</v>
      </c>
      <c r="O3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IKey</v>
      </c>
      <c r="P3615">
        <v>3614</v>
      </c>
    </row>
    <row r="3616" spans="1:16">
      <c r="A3616" t="s">
        <v>8541</v>
      </c>
      <c r="B3616" t="s">
        <v>10765</v>
      </c>
      <c r="C3616" t="b">
        <f>COUNTIF(Table_Beispiel[relWort], Table_Nomen[[#This Row],[wortKey]]) &gt; 0</f>
        <v>0</v>
      </c>
      <c r="F3616" t="str">
        <f t="shared" si="49"/>
        <v/>
      </c>
      <c r="J3616" t="s">
        <v>5403</v>
      </c>
      <c r="K3616" t="s">
        <v>5420</v>
      </c>
      <c r="L3616" t="s">
        <v>45</v>
      </c>
      <c r="M3616" t="s">
        <v>5606</v>
      </c>
      <c r="N3616" t="s">
        <v>7719</v>
      </c>
      <c r="O3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IKey</v>
      </c>
      <c r="P3616">
        <v>3615</v>
      </c>
    </row>
    <row r="3617" spans="1:16">
      <c r="A3617" t="s">
        <v>8542</v>
      </c>
      <c r="B3617" t="s">
        <v>10766</v>
      </c>
      <c r="C3617" t="b">
        <f>COUNTIF(Table_Beispiel[relWort], Table_Nomen[[#This Row],[wortKey]]) &gt; 0</f>
        <v>0</v>
      </c>
      <c r="F3617" t="str">
        <f t="shared" si="49"/>
        <v/>
      </c>
      <c r="J3617" t="s">
        <v>5403</v>
      </c>
      <c r="K3617" t="s">
        <v>5421</v>
      </c>
      <c r="L3617" t="s">
        <v>45</v>
      </c>
      <c r="M3617" t="s">
        <v>5606</v>
      </c>
      <c r="N3617" t="s">
        <v>7719</v>
      </c>
      <c r="O3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IKey</v>
      </c>
      <c r="P3617">
        <v>3616</v>
      </c>
    </row>
    <row r="3618" spans="1:16">
      <c r="A3618" t="s">
        <v>8543</v>
      </c>
      <c r="B3618" t="s">
        <v>10767</v>
      </c>
      <c r="C3618" t="b">
        <f>COUNTIF(Table_Beispiel[relWort], Table_Nomen[[#This Row],[wortKey]]) &gt; 0</f>
        <v>0</v>
      </c>
      <c r="F3618" t="str">
        <f t="shared" si="49"/>
        <v/>
      </c>
      <c r="J3618" t="s">
        <v>5403</v>
      </c>
      <c r="K3618" t="s">
        <v>5422</v>
      </c>
      <c r="L3618" t="s">
        <v>45</v>
      </c>
      <c r="M3618" t="s">
        <v>5606</v>
      </c>
      <c r="N3618" t="s">
        <v>7719</v>
      </c>
      <c r="O3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IKey</v>
      </c>
      <c r="P3618">
        <v>3617</v>
      </c>
    </row>
    <row r="3619" spans="1:16">
      <c r="A3619" t="s">
        <v>8544</v>
      </c>
      <c r="B3619" t="s">
        <v>10768</v>
      </c>
      <c r="C3619" t="b">
        <f>COUNTIF(Table_Beispiel[relWort], Table_Nomen[[#This Row],[wortKey]]) &gt; 0</f>
        <v>0</v>
      </c>
      <c r="F3619" t="str">
        <f t="shared" si="49"/>
        <v/>
      </c>
      <c r="J3619" t="s">
        <v>5403</v>
      </c>
      <c r="K3619" t="s">
        <v>5423</v>
      </c>
      <c r="L3619" t="s">
        <v>45</v>
      </c>
      <c r="M3619" t="s">
        <v>5606</v>
      </c>
      <c r="N3619" t="s">
        <v>7719</v>
      </c>
      <c r="O3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IKey</v>
      </c>
      <c r="P3619">
        <v>3618</v>
      </c>
    </row>
    <row r="3620" spans="1:16">
      <c r="A3620" t="s">
        <v>8545</v>
      </c>
      <c r="B3620" t="s">
        <v>10769</v>
      </c>
      <c r="C3620" t="b">
        <f>COUNTIF(Table_Beispiel[relWort], Table_Nomen[[#This Row],[wortKey]]) &gt; 0</f>
        <v>0</v>
      </c>
      <c r="F3620" t="str">
        <f t="shared" si="49"/>
        <v/>
      </c>
      <c r="J3620" t="s">
        <v>5403</v>
      </c>
      <c r="K3620" t="s">
        <v>5424</v>
      </c>
      <c r="L3620" t="s">
        <v>45</v>
      </c>
      <c r="M3620" t="s">
        <v>5606</v>
      </c>
      <c r="N3620" t="s">
        <v>7719</v>
      </c>
      <c r="O3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IKey</v>
      </c>
      <c r="P3620">
        <v>3619</v>
      </c>
    </row>
    <row r="3621" spans="1:16">
      <c r="A3621" t="s">
        <v>8546</v>
      </c>
      <c r="B3621" t="s">
        <v>10770</v>
      </c>
      <c r="C3621" t="b">
        <f>COUNTIF(Table_Beispiel[relWort], Table_Nomen[[#This Row],[wortKey]]) &gt; 0</f>
        <v>0</v>
      </c>
      <c r="F3621" t="str">
        <f t="shared" si="49"/>
        <v/>
      </c>
      <c r="J3621" t="s">
        <v>5403</v>
      </c>
      <c r="K3621" t="s">
        <v>5425</v>
      </c>
      <c r="L3621" t="s">
        <v>45</v>
      </c>
      <c r="M3621" t="s">
        <v>5606</v>
      </c>
      <c r="N3621" t="s">
        <v>7719</v>
      </c>
      <c r="O3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IKey</v>
      </c>
      <c r="P3621">
        <v>3620</v>
      </c>
    </row>
    <row r="3622" spans="1:16">
      <c r="A3622" t="s">
        <v>8547</v>
      </c>
      <c r="B3622" t="s">
        <v>10771</v>
      </c>
      <c r="C3622" t="b">
        <f>COUNTIF(Table_Beispiel[relWort], Table_Nomen[[#This Row],[wortKey]]) &gt; 0</f>
        <v>0</v>
      </c>
      <c r="F3622" t="str">
        <f t="shared" si="49"/>
        <v/>
      </c>
      <c r="J3622" t="s">
        <v>5403</v>
      </c>
      <c r="K3622" t="s">
        <v>5426</v>
      </c>
      <c r="L3622" t="s">
        <v>45</v>
      </c>
      <c r="M3622" t="s">
        <v>5606</v>
      </c>
      <c r="N3622" t="s">
        <v>7719</v>
      </c>
      <c r="O3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IKey</v>
      </c>
      <c r="P3622">
        <v>3621</v>
      </c>
    </row>
    <row r="3623" spans="1:16">
      <c r="A3623" t="s">
        <v>8548</v>
      </c>
      <c r="B3623" t="s">
        <v>10772</v>
      </c>
      <c r="C3623" t="b">
        <f>COUNTIF(Table_Beispiel[relWort], Table_Nomen[[#This Row],[wortKey]]) &gt; 0</f>
        <v>0</v>
      </c>
      <c r="F3623" t="str">
        <f t="shared" si="49"/>
        <v/>
      </c>
      <c r="J3623" t="s">
        <v>5403</v>
      </c>
      <c r="K3623" t="s">
        <v>5427</v>
      </c>
      <c r="L3623" t="s">
        <v>45</v>
      </c>
      <c r="M3623" t="s">
        <v>5606</v>
      </c>
      <c r="N3623" t="s">
        <v>7719</v>
      </c>
      <c r="O3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IKey</v>
      </c>
      <c r="P3623">
        <v>3622</v>
      </c>
    </row>
    <row r="3624" spans="1:16">
      <c r="A3624" t="s">
        <v>8549</v>
      </c>
      <c r="B3624" t="s">
        <v>10773</v>
      </c>
      <c r="C3624" t="b">
        <f>COUNTIF(Table_Beispiel[relWort], Table_Nomen[[#This Row],[wortKey]]) &gt; 0</f>
        <v>0</v>
      </c>
      <c r="F3624" t="str">
        <f t="shared" si="49"/>
        <v/>
      </c>
      <c r="J3624" t="s">
        <v>5403</v>
      </c>
      <c r="K3624" t="s">
        <v>5428</v>
      </c>
      <c r="L3624" t="s">
        <v>45</v>
      </c>
      <c r="M3624" t="s">
        <v>5606</v>
      </c>
      <c r="N3624" t="s">
        <v>7719</v>
      </c>
      <c r="O3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IKey</v>
      </c>
      <c r="P3624">
        <v>3623</v>
      </c>
    </row>
    <row r="3625" spans="1:16">
      <c r="A3625" t="s">
        <v>8550</v>
      </c>
      <c r="B3625" t="s">
        <v>10774</v>
      </c>
      <c r="C3625" t="b">
        <f>COUNTIF(Table_Beispiel[relWort], Table_Nomen[[#This Row],[wortKey]]) &gt; 0</f>
        <v>0</v>
      </c>
      <c r="F3625" t="str">
        <f t="shared" si="49"/>
        <v/>
      </c>
      <c r="J3625" t="s">
        <v>5403</v>
      </c>
      <c r="K3625" t="s">
        <v>5429</v>
      </c>
      <c r="L3625" t="s">
        <v>45</v>
      </c>
      <c r="M3625" t="s">
        <v>5606</v>
      </c>
      <c r="N3625" t="s">
        <v>7719</v>
      </c>
      <c r="O3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IKey</v>
      </c>
      <c r="P3625">
        <v>3624</v>
      </c>
    </row>
    <row r="3626" spans="1:16">
      <c r="A3626" t="s">
        <v>8551</v>
      </c>
      <c r="B3626" t="s">
        <v>10775</v>
      </c>
      <c r="C3626" t="b">
        <f>COUNTIF(Table_Beispiel[relWort], Table_Nomen[[#This Row],[wortKey]]) &gt; 0</f>
        <v>0</v>
      </c>
      <c r="F3626" t="str">
        <f t="shared" si="49"/>
        <v/>
      </c>
      <c r="J3626" t="s">
        <v>5403</v>
      </c>
      <c r="K3626" t="s">
        <v>5430</v>
      </c>
      <c r="L3626" t="s">
        <v>45</v>
      </c>
      <c r="M3626" t="s">
        <v>5606</v>
      </c>
      <c r="N3626" t="s">
        <v>7719</v>
      </c>
      <c r="O3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IKey</v>
      </c>
      <c r="P3626">
        <v>3625</v>
      </c>
    </row>
    <row r="3627" spans="1:16">
      <c r="A3627" t="s">
        <v>8552</v>
      </c>
      <c r="B3627" t="s">
        <v>10776</v>
      </c>
      <c r="C3627" t="b">
        <f>COUNTIF(Table_Beispiel[relWort], Table_Nomen[[#This Row],[wortKey]]) &gt; 0</f>
        <v>0</v>
      </c>
      <c r="F3627" t="str">
        <f t="shared" si="49"/>
        <v/>
      </c>
      <c r="J3627" t="s">
        <v>5403</v>
      </c>
      <c r="K3627" t="s">
        <v>5431</v>
      </c>
      <c r="L3627" t="s">
        <v>45</v>
      </c>
      <c r="M3627" t="s">
        <v>5606</v>
      </c>
      <c r="N3627" t="s">
        <v>7719</v>
      </c>
      <c r="O3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IKey</v>
      </c>
      <c r="P3627">
        <v>3626</v>
      </c>
    </row>
    <row r="3628" spans="1:16">
      <c r="A3628" t="s">
        <v>8553</v>
      </c>
      <c r="B3628" t="s">
        <v>10777</v>
      </c>
      <c r="C3628" t="b">
        <f>COUNTIF(Table_Beispiel[relWort], Table_Nomen[[#This Row],[wortKey]]) &gt; 0</f>
        <v>0</v>
      </c>
      <c r="F3628" t="str">
        <f t="shared" si="49"/>
        <v/>
      </c>
      <c r="J3628" t="s">
        <v>5403</v>
      </c>
      <c r="K3628" t="s">
        <v>5432</v>
      </c>
      <c r="L3628" t="s">
        <v>45</v>
      </c>
      <c r="M3628" t="s">
        <v>5606</v>
      </c>
      <c r="N3628" t="s">
        <v>7719</v>
      </c>
      <c r="O3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IKey</v>
      </c>
      <c r="P3628">
        <v>3627</v>
      </c>
    </row>
    <row r="3629" spans="1:16">
      <c r="A3629" t="s">
        <v>8554</v>
      </c>
      <c r="B3629" t="s">
        <v>10778</v>
      </c>
      <c r="C3629" t="b">
        <f>COUNTIF(Table_Beispiel[relWort], Table_Nomen[[#This Row],[wortKey]]) &gt; 0</f>
        <v>0</v>
      </c>
      <c r="F3629" t="str">
        <f t="shared" si="49"/>
        <v/>
      </c>
      <c r="J3629" t="s">
        <v>5403</v>
      </c>
      <c r="K3629" t="s">
        <v>5433</v>
      </c>
      <c r="L3629" t="s">
        <v>45</v>
      </c>
      <c r="M3629" t="s">
        <v>5606</v>
      </c>
      <c r="N3629" t="s">
        <v>7719</v>
      </c>
      <c r="O3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IKey</v>
      </c>
      <c r="P3629">
        <v>3628</v>
      </c>
    </row>
    <row r="3630" spans="1:16">
      <c r="A3630" t="s">
        <v>8555</v>
      </c>
      <c r="B3630" t="s">
        <v>10779</v>
      </c>
      <c r="C3630" t="b">
        <f>COUNTIF(Table_Beispiel[relWort], Table_Nomen[[#This Row],[wortKey]]) &gt; 0</f>
        <v>0</v>
      </c>
      <c r="F3630" t="str">
        <f t="shared" si="49"/>
        <v/>
      </c>
      <c r="J3630" t="s">
        <v>5403</v>
      </c>
      <c r="K3630" t="s">
        <v>5434</v>
      </c>
      <c r="L3630" t="s">
        <v>45</v>
      </c>
      <c r="M3630" t="s">
        <v>5606</v>
      </c>
      <c r="N3630" t="s">
        <v>7719</v>
      </c>
      <c r="O3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IKey</v>
      </c>
      <c r="P3630">
        <v>3629</v>
      </c>
    </row>
    <row r="3631" spans="1:16">
      <c r="A3631" t="s">
        <v>8556</v>
      </c>
      <c r="B3631" t="s">
        <v>10780</v>
      </c>
      <c r="C3631" t="b">
        <f>COUNTIF(Table_Beispiel[relWort], Table_Nomen[[#This Row],[wortKey]]) &gt; 0</f>
        <v>0</v>
      </c>
      <c r="F3631" t="str">
        <f t="shared" si="49"/>
        <v/>
      </c>
      <c r="J3631" t="s">
        <v>5403</v>
      </c>
      <c r="K3631" t="s">
        <v>5435</v>
      </c>
      <c r="L3631" t="s">
        <v>45</v>
      </c>
      <c r="M3631" t="s">
        <v>5606</v>
      </c>
      <c r="N3631" t="s">
        <v>7719</v>
      </c>
      <c r="O3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IKey</v>
      </c>
      <c r="P3631">
        <v>3630</v>
      </c>
    </row>
    <row r="3632" spans="1:16">
      <c r="A3632" t="s">
        <v>8557</v>
      </c>
      <c r="B3632" t="s">
        <v>10757</v>
      </c>
      <c r="C3632" t="b">
        <f>COUNTIF(Table_Beispiel[relWort], Table_Nomen[[#This Row],[wortKey]]) &gt; 0</f>
        <v>0</v>
      </c>
      <c r="F3632" t="str">
        <f t="shared" si="49"/>
        <v/>
      </c>
      <c r="J3632" t="s">
        <v>5403</v>
      </c>
      <c r="K3632" t="s">
        <v>5436</v>
      </c>
      <c r="L3632" t="s">
        <v>45</v>
      </c>
      <c r="M3632" t="s">
        <v>5606</v>
      </c>
      <c r="N3632" t="s">
        <v>7719</v>
      </c>
      <c r="O3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IKey</v>
      </c>
      <c r="P3632">
        <v>3631</v>
      </c>
    </row>
    <row r="3633" spans="1:16">
      <c r="A3633" t="s">
        <v>8558</v>
      </c>
      <c r="B3633" t="s">
        <v>10781</v>
      </c>
      <c r="C3633" t="b">
        <f>COUNTIF(Table_Beispiel[relWort], Table_Nomen[[#This Row],[wortKey]]) &gt; 0</f>
        <v>0</v>
      </c>
      <c r="F3633" t="str">
        <f t="shared" si="49"/>
        <v/>
      </c>
      <c r="J3633" t="s">
        <v>5403</v>
      </c>
      <c r="K3633" t="s">
        <v>5437</v>
      </c>
      <c r="L3633" t="s">
        <v>45</v>
      </c>
      <c r="M3633" t="s">
        <v>5606</v>
      </c>
      <c r="N3633" t="s">
        <v>7719</v>
      </c>
      <c r="O3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IKey</v>
      </c>
      <c r="P3633">
        <v>3632</v>
      </c>
    </row>
    <row r="3634" spans="1:16">
      <c r="A3634" t="s">
        <v>8559</v>
      </c>
      <c r="B3634" t="s">
        <v>10782</v>
      </c>
      <c r="C3634" t="b">
        <f>COUNTIF(Table_Beispiel[relWort], Table_Nomen[[#This Row],[wortKey]]) &gt; 0</f>
        <v>0</v>
      </c>
      <c r="F3634" t="str">
        <f t="shared" si="49"/>
        <v/>
      </c>
      <c r="J3634" t="s">
        <v>5403</v>
      </c>
      <c r="K3634" t="s">
        <v>5438</v>
      </c>
      <c r="L3634" t="s">
        <v>45</v>
      </c>
      <c r="M3634" t="s">
        <v>5606</v>
      </c>
      <c r="N3634" t="s">
        <v>7719</v>
      </c>
      <c r="O3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IKey</v>
      </c>
      <c r="P3634">
        <v>3633</v>
      </c>
    </row>
    <row r="3635" spans="1:16">
      <c r="A3635" t="s">
        <v>8560</v>
      </c>
      <c r="B3635" t="s">
        <v>10783</v>
      </c>
      <c r="C3635" t="b">
        <f>COUNTIF(Table_Beispiel[relWort], Table_Nomen[[#This Row],[wortKey]]) &gt; 0</f>
        <v>0</v>
      </c>
      <c r="F3635" t="str">
        <f t="shared" si="49"/>
        <v/>
      </c>
      <c r="J3635" t="s">
        <v>5403</v>
      </c>
      <c r="K3635" t="s">
        <v>5439</v>
      </c>
      <c r="L3635" t="s">
        <v>45</v>
      </c>
      <c r="M3635" t="s">
        <v>5606</v>
      </c>
      <c r="N3635" t="s">
        <v>7719</v>
      </c>
      <c r="O3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IKey</v>
      </c>
      <c r="P3635">
        <v>3634</v>
      </c>
    </row>
    <row r="3636" spans="1:16">
      <c r="A3636" t="s">
        <v>8561</v>
      </c>
      <c r="B3636" t="s">
        <v>10784</v>
      </c>
      <c r="C3636" t="b">
        <f>COUNTIF(Table_Beispiel[relWort], Table_Nomen[[#This Row],[wortKey]]) &gt; 0</f>
        <v>0</v>
      </c>
      <c r="F3636" t="str">
        <f t="shared" si="49"/>
        <v/>
      </c>
      <c r="J3636" t="s">
        <v>5403</v>
      </c>
      <c r="K3636" t="s">
        <v>5440</v>
      </c>
      <c r="L3636" t="s">
        <v>45</v>
      </c>
      <c r="M3636" t="s">
        <v>5606</v>
      </c>
      <c r="N3636" t="s">
        <v>7719</v>
      </c>
      <c r="O3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IKey</v>
      </c>
      <c r="P3636">
        <v>3635</v>
      </c>
    </row>
    <row r="3637" spans="1:16">
      <c r="A3637" t="s">
        <v>8562</v>
      </c>
      <c r="B3637" t="s">
        <v>10785</v>
      </c>
      <c r="C3637" t="b">
        <f>COUNTIF(Table_Beispiel[relWort], Table_Nomen[[#This Row],[wortKey]]) &gt; 0</f>
        <v>0</v>
      </c>
      <c r="F3637" t="str">
        <f t="shared" si="49"/>
        <v/>
      </c>
      <c r="J3637" t="s">
        <v>5403</v>
      </c>
      <c r="K3637" t="s">
        <v>5441</v>
      </c>
      <c r="L3637" t="s">
        <v>45</v>
      </c>
      <c r="M3637" t="s">
        <v>5606</v>
      </c>
      <c r="N3637" t="s">
        <v>7719</v>
      </c>
      <c r="O3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IKey</v>
      </c>
      <c r="P3637">
        <v>3636</v>
      </c>
    </row>
    <row r="3638" spans="1:16">
      <c r="A3638" t="s">
        <v>8563</v>
      </c>
      <c r="B3638" t="s">
        <v>10763</v>
      </c>
      <c r="C3638" t="b">
        <f>COUNTIF(Table_Beispiel[relWort], Table_Nomen[[#This Row],[wortKey]]) &gt; 0</f>
        <v>0</v>
      </c>
      <c r="F3638" t="str">
        <f t="shared" si="49"/>
        <v/>
      </c>
      <c r="J3638" t="s">
        <v>5403</v>
      </c>
      <c r="K3638" t="s">
        <v>5442</v>
      </c>
      <c r="L3638" t="s">
        <v>45</v>
      </c>
      <c r="M3638" t="s">
        <v>5606</v>
      </c>
      <c r="N3638" t="s">
        <v>7719</v>
      </c>
      <c r="O3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IKey</v>
      </c>
      <c r="P3638">
        <v>3637</v>
      </c>
    </row>
    <row r="3639" spans="1:16">
      <c r="A3639" t="s">
        <v>8564</v>
      </c>
      <c r="B3639" t="s">
        <v>10786</v>
      </c>
      <c r="C3639" t="b">
        <f>COUNTIF(Table_Beispiel[relWort], Table_Nomen[[#This Row],[wortKey]]) &gt; 0</f>
        <v>0</v>
      </c>
      <c r="F3639" t="str">
        <f t="shared" si="49"/>
        <v/>
      </c>
      <c r="J3639" t="s">
        <v>5403</v>
      </c>
      <c r="K3639" t="s">
        <v>5443</v>
      </c>
      <c r="L3639" t="s">
        <v>45</v>
      </c>
      <c r="M3639" t="s">
        <v>5606</v>
      </c>
      <c r="N3639" t="s">
        <v>7719</v>
      </c>
      <c r="O3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IKey</v>
      </c>
      <c r="P3639">
        <v>3638</v>
      </c>
    </row>
    <row r="3640" spans="1:16">
      <c r="A3640" t="s">
        <v>8565</v>
      </c>
      <c r="B3640" t="s">
        <v>10787</v>
      </c>
      <c r="C3640" t="b">
        <f>COUNTIF(Table_Beispiel[relWort], Table_Nomen[[#This Row],[wortKey]]) &gt; 0</f>
        <v>0</v>
      </c>
      <c r="F3640" t="str">
        <f t="shared" si="49"/>
        <v/>
      </c>
      <c r="J3640" t="s">
        <v>5403</v>
      </c>
      <c r="K3640" t="s">
        <v>5444</v>
      </c>
      <c r="L3640" t="s">
        <v>45</v>
      </c>
      <c r="M3640" t="s">
        <v>5606</v>
      </c>
      <c r="N3640" t="s">
        <v>7719</v>
      </c>
      <c r="O3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IKey</v>
      </c>
      <c r="P3640">
        <v>3639</v>
      </c>
    </row>
    <row r="3641" spans="1:16">
      <c r="A3641" t="s">
        <v>8566</v>
      </c>
      <c r="B3641" t="s">
        <v>10788</v>
      </c>
      <c r="C3641" t="b">
        <f>COUNTIF(Table_Beispiel[relWort], Table_Nomen[[#This Row],[wortKey]]) &gt; 0</f>
        <v>0</v>
      </c>
      <c r="F3641" t="str">
        <f t="shared" si="49"/>
        <v/>
      </c>
      <c r="J3641" t="s">
        <v>5403</v>
      </c>
      <c r="K3641" t="s">
        <v>5445</v>
      </c>
      <c r="L3641" t="s">
        <v>45</v>
      </c>
      <c r="M3641" t="s">
        <v>5606</v>
      </c>
      <c r="N3641" t="s">
        <v>7719</v>
      </c>
      <c r="O3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IKey</v>
      </c>
      <c r="P3641">
        <v>3640</v>
      </c>
    </row>
    <row r="3642" spans="1:16">
      <c r="A3642" t="s">
        <v>8567</v>
      </c>
      <c r="B3642" t="s">
        <v>10789</v>
      </c>
      <c r="C3642" t="b">
        <f>COUNTIF(Table_Beispiel[relWort], Table_Nomen[[#This Row],[wortKey]]) &gt; 0</f>
        <v>0</v>
      </c>
      <c r="F3642" t="str">
        <f t="shared" si="49"/>
        <v/>
      </c>
      <c r="J3642" t="s">
        <v>5403</v>
      </c>
      <c r="K3642" t="s">
        <v>5446</v>
      </c>
      <c r="L3642" t="s">
        <v>45</v>
      </c>
      <c r="M3642" t="s">
        <v>5606</v>
      </c>
      <c r="N3642" t="s">
        <v>7719</v>
      </c>
      <c r="O3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IKey</v>
      </c>
      <c r="P3642">
        <v>3641</v>
      </c>
    </row>
    <row r="3643" spans="1:16">
      <c r="A3643" t="s">
        <v>8568</v>
      </c>
      <c r="B3643" t="s">
        <v>10790</v>
      </c>
      <c r="C3643" t="b">
        <f>COUNTIF(Table_Beispiel[relWort], Table_Nomen[[#This Row],[wortKey]]) &gt; 0</f>
        <v>0</v>
      </c>
      <c r="F3643" t="str">
        <f t="shared" si="49"/>
        <v/>
      </c>
      <c r="J3643" t="s">
        <v>5403</v>
      </c>
      <c r="K3643" t="s">
        <v>5447</v>
      </c>
      <c r="L3643" t="s">
        <v>45</v>
      </c>
      <c r="M3643" t="s">
        <v>5606</v>
      </c>
      <c r="N3643" t="s">
        <v>7719</v>
      </c>
      <c r="O3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IKey</v>
      </c>
      <c r="P3643">
        <v>3642</v>
      </c>
    </row>
    <row r="3644" spans="1:16">
      <c r="A3644" t="s">
        <v>8569</v>
      </c>
      <c r="B3644" t="s">
        <v>10791</v>
      </c>
      <c r="C3644" t="b">
        <f>COUNTIF(Table_Beispiel[relWort], Table_Nomen[[#This Row],[wortKey]]) &gt; 0</f>
        <v>0</v>
      </c>
      <c r="F3644" t="str">
        <f t="shared" si="49"/>
        <v/>
      </c>
      <c r="J3644" t="s">
        <v>5403</v>
      </c>
      <c r="K3644" t="s">
        <v>5448</v>
      </c>
      <c r="L3644" t="s">
        <v>45</v>
      </c>
      <c r="M3644" t="s">
        <v>5606</v>
      </c>
      <c r="N3644" t="s">
        <v>7719</v>
      </c>
      <c r="O3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IKey</v>
      </c>
      <c r="P3644">
        <v>3643</v>
      </c>
    </row>
    <row r="3645" spans="1:16">
      <c r="A3645" t="s">
        <v>8570</v>
      </c>
      <c r="B3645" t="s">
        <v>10792</v>
      </c>
      <c r="C3645" t="b">
        <f>COUNTIF(Table_Beispiel[relWort], Table_Nomen[[#This Row],[wortKey]]) &gt; 0</f>
        <v>0</v>
      </c>
      <c r="F3645" t="str">
        <f t="shared" si="49"/>
        <v/>
      </c>
      <c r="J3645" t="s">
        <v>5403</v>
      </c>
      <c r="K3645" t="s">
        <v>5449</v>
      </c>
      <c r="L3645" t="s">
        <v>45</v>
      </c>
      <c r="M3645" t="s">
        <v>5606</v>
      </c>
      <c r="N3645" t="s">
        <v>7719</v>
      </c>
      <c r="O3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IKey</v>
      </c>
      <c r="P3645">
        <v>3644</v>
      </c>
    </row>
    <row r="3646" spans="1:16">
      <c r="A3646" t="s">
        <v>8571</v>
      </c>
      <c r="B3646" t="s">
        <v>10793</v>
      </c>
      <c r="C3646" t="b">
        <f>COUNTIF(Table_Beispiel[relWort], Table_Nomen[[#This Row],[wortKey]]) &gt; 0</f>
        <v>0</v>
      </c>
      <c r="F3646" t="str">
        <f t="shared" si="49"/>
        <v/>
      </c>
      <c r="J3646" t="s">
        <v>5403</v>
      </c>
      <c r="K3646" t="s">
        <v>5450</v>
      </c>
      <c r="L3646" t="s">
        <v>45</v>
      </c>
      <c r="M3646" t="s">
        <v>5606</v>
      </c>
      <c r="N3646" t="s">
        <v>7719</v>
      </c>
      <c r="O3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IKey</v>
      </c>
      <c r="P3646">
        <v>3645</v>
      </c>
    </row>
    <row r="3647" spans="1:16">
      <c r="A3647" t="s">
        <v>8572</v>
      </c>
      <c r="B3647" t="s">
        <v>10794</v>
      </c>
      <c r="C3647" t="b">
        <f>COUNTIF(Table_Beispiel[relWort], Table_Nomen[[#This Row],[wortKey]]) &gt; 0</f>
        <v>0</v>
      </c>
      <c r="F3647" t="str">
        <f t="shared" si="49"/>
        <v/>
      </c>
      <c r="J3647" t="s">
        <v>5403</v>
      </c>
      <c r="K3647" t="s">
        <v>5451</v>
      </c>
      <c r="L3647" t="s">
        <v>45</v>
      </c>
      <c r="M3647" t="s">
        <v>5606</v>
      </c>
      <c r="N3647" t="s">
        <v>7719</v>
      </c>
      <c r="O3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IKey</v>
      </c>
      <c r="P3647">
        <v>3646</v>
      </c>
    </row>
    <row r="3648" spans="1:16">
      <c r="A3648" t="s">
        <v>8573</v>
      </c>
      <c r="B3648" t="s">
        <v>10795</v>
      </c>
      <c r="C3648" t="b">
        <f>COUNTIF(Table_Beispiel[relWort], Table_Nomen[[#This Row],[wortKey]]) &gt; 0</f>
        <v>0</v>
      </c>
      <c r="F3648" t="str">
        <f t="shared" si="49"/>
        <v/>
      </c>
      <c r="J3648" t="s">
        <v>5403</v>
      </c>
      <c r="K3648" t="s">
        <v>5452</v>
      </c>
      <c r="L3648" t="s">
        <v>45</v>
      </c>
      <c r="M3648" t="s">
        <v>5606</v>
      </c>
      <c r="N3648" t="s">
        <v>7719</v>
      </c>
      <c r="O3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IKey</v>
      </c>
      <c r="P3648">
        <v>3647</v>
      </c>
    </row>
    <row r="3649" spans="1:16">
      <c r="A3649" t="s">
        <v>8574</v>
      </c>
      <c r="B3649" t="s">
        <v>10796</v>
      </c>
      <c r="C3649" t="b">
        <f>COUNTIF(Table_Beispiel[relWort], Table_Nomen[[#This Row],[wortKey]]) &gt; 0</f>
        <v>0</v>
      </c>
      <c r="F3649" t="str">
        <f t="shared" si="49"/>
        <v/>
      </c>
      <c r="J3649" t="s">
        <v>5403</v>
      </c>
      <c r="K3649" t="s">
        <v>5453</v>
      </c>
      <c r="L3649" t="s">
        <v>45</v>
      </c>
      <c r="M3649" t="s">
        <v>5606</v>
      </c>
      <c r="N3649" t="s">
        <v>7719</v>
      </c>
      <c r="O3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IKey</v>
      </c>
      <c r="P3649">
        <v>3648</v>
      </c>
    </row>
    <row r="3650" spans="1:16">
      <c r="A3650" t="s">
        <v>8575</v>
      </c>
      <c r="B3650" t="s">
        <v>10797</v>
      </c>
      <c r="C3650" t="b">
        <f>COUNTIF(Table_Beispiel[relWort], Table_Nomen[[#This Row],[wortKey]]) &gt; 0</f>
        <v>0</v>
      </c>
      <c r="F3650" t="str">
        <f t="shared" si="49"/>
        <v/>
      </c>
      <c r="J3650" t="s">
        <v>5403</v>
      </c>
      <c r="K3650" t="s">
        <v>5454</v>
      </c>
      <c r="L3650" t="s">
        <v>45</v>
      </c>
      <c r="M3650" t="s">
        <v>5606</v>
      </c>
      <c r="N3650" t="s">
        <v>7719</v>
      </c>
      <c r="O3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IKey</v>
      </c>
      <c r="P3650">
        <v>3649</v>
      </c>
    </row>
    <row r="3651" spans="1:16">
      <c r="A3651" t="s">
        <v>8576</v>
      </c>
      <c r="B3651" t="s">
        <v>10798</v>
      </c>
      <c r="C3651" t="b">
        <f>COUNTIF(Table_Beispiel[relWort], Table_Nomen[[#This Row],[wortKey]]) &gt; 0</f>
        <v>0</v>
      </c>
      <c r="F3651" t="str">
        <f t="shared" si="49"/>
        <v/>
      </c>
      <c r="J3651" t="s">
        <v>5403</v>
      </c>
      <c r="K3651" t="s">
        <v>5455</v>
      </c>
      <c r="L3651" t="s">
        <v>45</v>
      </c>
      <c r="M3651" t="s">
        <v>5606</v>
      </c>
      <c r="N3651" t="s">
        <v>7719</v>
      </c>
      <c r="O3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IKey</v>
      </c>
      <c r="P3651">
        <v>3650</v>
      </c>
    </row>
    <row r="3652" spans="1:16">
      <c r="A3652" t="s">
        <v>8577</v>
      </c>
      <c r="B3652" t="s">
        <v>10799</v>
      </c>
      <c r="C3652" t="b">
        <f>COUNTIF(Table_Beispiel[relWort], Table_Nomen[[#This Row],[wortKey]]) &gt; 0</f>
        <v>0</v>
      </c>
      <c r="F3652" t="str">
        <f t="shared" si="49"/>
        <v/>
      </c>
      <c r="J3652" t="s">
        <v>5403</v>
      </c>
      <c r="K3652" t="s">
        <v>5406</v>
      </c>
      <c r="L3652" t="s">
        <v>46</v>
      </c>
      <c r="M3652" t="s">
        <v>5606</v>
      </c>
      <c r="N3652" t="s">
        <v>7719</v>
      </c>
      <c r="O3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IKey</v>
      </c>
      <c r="P3652">
        <v>3651</v>
      </c>
    </row>
    <row r="3653" spans="1:16">
      <c r="A3653" t="s">
        <v>8578</v>
      </c>
      <c r="B3653" t="s">
        <v>10800</v>
      </c>
      <c r="C3653" t="b">
        <f>COUNTIF(Table_Beispiel[relWort], Table_Nomen[[#This Row],[wortKey]]) &gt; 0</f>
        <v>0</v>
      </c>
      <c r="F3653" t="str">
        <f t="shared" si="49"/>
        <v/>
      </c>
      <c r="J3653" t="s">
        <v>5403</v>
      </c>
      <c r="K3653" t="s">
        <v>5407</v>
      </c>
      <c r="L3653" t="s">
        <v>46</v>
      </c>
      <c r="M3653" t="s">
        <v>5606</v>
      </c>
      <c r="N3653" t="s">
        <v>7719</v>
      </c>
      <c r="O3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IKey</v>
      </c>
      <c r="P3653">
        <v>3652</v>
      </c>
    </row>
    <row r="3654" spans="1:16">
      <c r="A3654" t="s">
        <v>8579</v>
      </c>
      <c r="B3654" t="s">
        <v>10801</v>
      </c>
      <c r="C3654" t="b">
        <f>COUNTIF(Table_Beispiel[relWort], Table_Nomen[[#This Row],[wortKey]]) &gt; 0</f>
        <v>0</v>
      </c>
      <c r="F3654" t="str">
        <f t="shared" si="49"/>
        <v/>
      </c>
      <c r="J3654" t="s">
        <v>5403</v>
      </c>
      <c r="K3654" t="s">
        <v>5408</v>
      </c>
      <c r="L3654" t="s">
        <v>46</v>
      </c>
      <c r="M3654" t="s">
        <v>5606</v>
      </c>
      <c r="N3654" t="s">
        <v>7719</v>
      </c>
      <c r="O3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IKey</v>
      </c>
      <c r="P3654">
        <v>3653</v>
      </c>
    </row>
    <row r="3655" spans="1:16">
      <c r="A3655" t="s">
        <v>8580</v>
      </c>
      <c r="B3655" t="s">
        <v>10802</v>
      </c>
      <c r="C3655" t="b">
        <f>COUNTIF(Table_Beispiel[relWort], Table_Nomen[[#This Row],[wortKey]]) &gt; 0</f>
        <v>0</v>
      </c>
      <c r="F3655" t="str">
        <f t="shared" si="49"/>
        <v/>
      </c>
      <c r="J3655" t="s">
        <v>5403</v>
      </c>
      <c r="K3655" t="s">
        <v>5409</v>
      </c>
      <c r="L3655" t="s">
        <v>46</v>
      </c>
      <c r="M3655" t="s">
        <v>5606</v>
      </c>
      <c r="N3655" t="s">
        <v>7719</v>
      </c>
      <c r="O3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IKey</v>
      </c>
      <c r="P3655">
        <v>3654</v>
      </c>
    </row>
    <row r="3656" spans="1:16">
      <c r="A3656" t="s">
        <v>8581</v>
      </c>
      <c r="B3656" t="s">
        <v>10803</v>
      </c>
      <c r="C3656" t="b">
        <f>COUNTIF(Table_Beispiel[relWort], Table_Nomen[[#This Row],[wortKey]]) &gt; 0</f>
        <v>0</v>
      </c>
      <c r="F3656" t="str">
        <f t="shared" si="49"/>
        <v/>
      </c>
      <c r="J3656" t="s">
        <v>5403</v>
      </c>
      <c r="K3656" t="s">
        <v>5410</v>
      </c>
      <c r="L3656" t="s">
        <v>46</v>
      </c>
      <c r="M3656" t="s">
        <v>5606</v>
      </c>
      <c r="N3656" t="s">
        <v>7719</v>
      </c>
      <c r="O3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IKey</v>
      </c>
      <c r="P3656">
        <v>3655</v>
      </c>
    </row>
    <row r="3657" spans="1:16">
      <c r="A3657" t="s">
        <v>8582</v>
      </c>
      <c r="B3657" t="s">
        <v>10804</v>
      </c>
      <c r="C3657" t="b">
        <f>COUNTIF(Table_Beispiel[relWort], Table_Nomen[[#This Row],[wortKey]]) &gt; 0</f>
        <v>0</v>
      </c>
      <c r="F3657" t="str">
        <f t="shared" si="49"/>
        <v/>
      </c>
      <c r="J3657" t="s">
        <v>5403</v>
      </c>
      <c r="K3657" t="s">
        <v>5411</v>
      </c>
      <c r="L3657" t="s">
        <v>46</v>
      </c>
      <c r="M3657" t="s">
        <v>5606</v>
      </c>
      <c r="N3657" t="s">
        <v>7719</v>
      </c>
      <c r="O3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IKey</v>
      </c>
      <c r="P3657">
        <v>3656</v>
      </c>
    </row>
    <row r="3658" spans="1:16">
      <c r="A3658" t="s">
        <v>8583</v>
      </c>
      <c r="B3658" t="s">
        <v>10805</v>
      </c>
      <c r="C3658" t="b">
        <f>COUNTIF(Table_Beispiel[relWort], Table_Nomen[[#This Row],[wortKey]]) &gt; 0</f>
        <v>0</v>
      </c>
      <c r="F3658" t="str">
        <f t="shared" si="49"/>
        <v/>
      </c>
      <c r="J3658" t="s">
        <v>5403</v>
      </c>
      <c r="K3658" t="s">
        <v>5412</v>
      </c>
      <c r="L3658" t="s">
        <v>46</v>
      </c>
      <c r="M3658" t="s">
        <v>5606</v>
      </c>
      <c r="N3658" t="s">
        <v>7719</v>
      </c>
      <c r="O3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IKey</v>
      </c>
      <c r="P3658">
        <v>3657</v>
      </c>
    </row>
    <row r="3659" spans="1:16">
      <c r="A3659" t="s">
        <v>8584</v>
      </c>
      <c r="B3659" t="s">
        <v>10806</v>
      </c>
      <c r="C3659" t="b">
        <f>COUNTIF(Table_Beispiel[relWort], Table_Nomen[[#This Row],[wortKey]]) &gt; 0</f>
        <v>0</v>
      </c>
      <c r="F3659" t="str">
        <f t="shared" si="49"/>
        <v/>
      </c>
      <c r="J3659" t="s">
        <v>5403</v>
      </c>
      <c r="K3659" t="s">
        <v>5413</v>
      </c>
      <c r="L3659" t="s">
        <v>46</v>
      </c>
      <c r="M3659" t="s">
        <v>5606</v>
      </c>
      <c r="N3659" t="s">
        <v>7719</v>
      </c>
      <c r="O3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IKey</v>
      </c>
      <c r="P3659">
        <v>3658</v>
      </c>
    </row>
    <row r="3660" spans="1:16">
      <c r="A3660" t="s">
        <v>8585</v>
      </c>
      <c r="B3660" t="s">
        <v>10807</v>
      </c>
      <c r="C3660" t="b">
        <f>COUNTIF(Table_Beispiel[relWort], Table_Nomen[[#This Row],[wortKey]]) &gt; 0</f>
        <v>0</v>
      </c>
      <c r="F3660" t="str">
        <f t="shared" si="49"/>
        <v/>
      </c>
      <c r="J3660" t="s">
        <v>5403</v>
      </c>
      <c r="K3660" t="s">
        <v>5414</v>
      </c>
      <c r="L3660" t="s">
        <v>46</v>
      </c>
      <c r="M3660" t="s">
        <v>5606</v>
      </c>
      <c r="N3660" t="s">
        <v>7719</v>
      </c>
      <c r="O3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IKey</v>
      </c>
      <c r="P3660">
        <v>3659</v>
      </c>
    </row>
    <row r="3661" spans="1:16">
      <c r="A3661" t="s">
        <v>8586</v>
      </c>
      <c r="B3661" t="s">
        <v>10803</v>
      </c>
      <c r="C3661" t="b">
        <f>COUNTIF(Table_Beispiel[relWort], Table_Nomen[[#This Row],[wortKey]]) &gt; 0</f>
        <v>0</v>
      </c>
      <c r="F3661" t="str">
        <f t="shared" si="49"/>
        <v/>
      </c>
      <c r="J3661" t="s">
        <v>5403</v>
      </c>
      <c r="K3661" t="s">
        <v>5415</v>
      </c>
      <c r="L3661" t="s">
        <v>46</v>
      </c>
      <c r="M3661" t="s">
        <v>5606</v>
      </c>
      <c r="N3661" t="s">
        <v>7719</v>
      </c>
      <c r="O3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IKey</v>
      </c>
      <c r="P3661">
        <v>3660</v>
      </c>
    </row>
    <row r="3662" spans="1:16">
      <c r="A3662" t="s">
        <v>8587</v>
      </c>
      <c r="B3662" t="s">
        <v>10808</v>
      </c>
      <c r="C3662" t="b">
        <f>COUNTIF(Table_Beispiel[relWort], Table_Nomen[[#This Row],[wortKey]]) &gt; 0</f>
        <v>0</v>
      </c>
      <c r="F3662" t="str">
        <f t="shared" si="49"/>
        <v/>
      </c>
      <c r="J3662" t="s">
        <v>5403</v>
      </c>
      <c r="K3662" t="s">
        <v>5416</v>
      </c>
      <c r="L3662" t="s">
        <v>46</v>
      </c>
      <c r="M3662" t="s">
        <v>5606</v>
      </c>
      <c r="N3662" t="s">
        <v>7719</v>
      </c>
      <c r="O3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IKey</v>
      </c>
      <c r="P3662">
        <v>3661</v>
      </c>
    </row>
    <row r="3663" spans="1:16">
      <c r="A3663" t="s">
        <v>8588</v>
      </c>
      <c r="B3663" t="s">
        <v>10809</v>
      </c>
      <c r="C3663" t="b">
        <f>COUNTIF(Table_Beispiel[relWort], Table_Nomen[[#This Row],[wortKey]]) &gt; 0</f>
        <v>0</v>
      </c>
      <c r="F3663" t="str">
        <f t="shared" si="49"/>
        <v/>
      </c>
      <c r="J3663" t="s">
        <v>5403</v>
      </c>
      <c r="K3663" t="s">
        <v>5417</v>
      </c>
      <c r="L3663" t="s">
        <v>46</v>
      </c>
      <c r="M3663" t="s">
        <v>5606</v>
      </c>
      <c r="N3663" t="s">
        <v>7719</v>
      </c>
      <c r="O3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IKey</v>
      </c>
      <c r="P3663">
        <v>3662</v>
      </c>
    </row>
    <row r="3664" spans="1:16">
      <c r="A3664" t="s">
        <v>8589</v>
      </c>
      <c r="B3664" t="s">
        <v>10810</v>
      </c>
      <c r="C3664" t="b">
        <f>COUNTIF(Table_Beispiel[relWort], Table_Nomen[[#This Row],[wortKey]]) &gt; 0</f>
        <v>0</v>
      </c>
      <c r="F3664" t="str">
        <f t="shared" si="49"/>
        <v/>
      </c>
      <c r="J3664" t="s">
        <v>5403</v>
      </c>
      <c r="K3664" t="s">
        <v>5418</v>
      </c>
      <c r="L3664" t="s">
        <v>46</v>
      </c>
      <c r="M3664" t="s">
        <v>5606</v>
      </c>
      <c r="N3664" t="s">
        <v>7719</v>
      </c>
      <c r="O3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IKey</v>
      </c>
      <c r="P3664">
        <v>3663</v>
      </c>
    </row>
    <row r="3665" spans="1:16">
      <c r="A3665" t="s">
        <v>8590</v>
      </c>
      <c r="B3665" t="s">
        <v>10811</v>
      </c>
      <c r="C3665" t="b">
        <f>COUNTIF(Table_Beispiel[relWort], Table_Nomen[[#This Row],[wortKey]]) &gt; 0</f>
        <v>0</v>
      </c>
      <c r="F3665" t="str">
        <f t="shared" si="49"/>
        <v/>
      </c>
      <c r="J3665" t="s">
        <v>5403</v>
      </c>
      <c r="K3665" t="s">
        <v>5419</v>
      </c>
      <c r="L3665" t="s">
        <v>46</v>
      </c>
      <c r="M3665" t="s">
        <v>5606</v>
      </c>
      <c r="N3665" t="s">
        <v>7719</v>
      </c>
      <c r="O3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IKey</v>
      </c>
      <c r="P3665">
        <v>3664</v>
      </c>
    </row>
    <row r="3666" spans="1:16">
      <c r="A3666" t="s">
        <v>8591</v>
      </c>
      <c r="B3666" t="s">
        <v>10812</v>
      </c>
      <c r="C3666" t="b">
        <f>COUNTIF(Table_Beispiel[relWort], Table_Nomen[[#This Row],[wortKey]]) &gt; 0</f>
        <v>0</v>
      </c>
      <c r="F3666" t="str">
        <f t="shared" si="49"/>
        <v/>
      </c>
      <c r="J3666" t="s">
        <v>5403</v>
      </c>
      <c r="K3666" t="s">
        <v>5420</v>
      </c>
      <c r="L3666" t="s">
        <v>46</v>
      </c>
      <c r="M3666" t="s">
        <v>5606</v>
      </c>
      <c r="N3666" t="s">
        <v>7719</v>
      </c>
      <c r="O3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IKey</v>
      </c>
      <c r="P3666">
        <v>3665</v>
      </c>
    </row>
    <row r="3667" spans="1:16">
      <c r="A3667" t="s">
        <v>8592</v>
      </c>
      <c r="B3667" t="s">
        <v>10813</v>
      </c>
      <c r="C3667" t="b">
        <f>COUNTIF(Table_Beispiel[relWort], Table_Nomen[[#This Row],[wortKey]]) &gt; 0</f>
        <v>0</v>
      </c>
      <c r="F3667" t="str">
        <f t="shared" si="49"/>
        <v/>
      </c>
      <c r="J3667" t="s">
        <v>5403</v>
      </c>
      <c r="K3667" t="s">
        <v>5421</v>
      </c>
      <c r="L3667" t="s">
        <v>46</v>
      </c>
      <c r="M3667" t="s">
        <v>5606</v>
      </c>
      <c r="N3667" t="s">
        <v>7719</v>
      </c>
      <c r="O3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IKey</v>
      </c>
      <c r="P3667">
        <v>3666</v>
      </c>
    </row>
    <row r="3668" spans="1:16">
      <c r="A3668" t="s">
        <v>8593</v>
      </c>
      <c r="B3668" t="s">
        <v>10814</v>
      </c>
      <c r="C3668" t="b">
        <f>COUNTIF(Table_Beispiel[relWort], Table_Nomen[[#This Row],[wortKey]]) &gt; 0</f>
        <v>0</v>
      </c>
      <c r="F3668" t="str">
        <f t="shared" si="49"/>
        <v/>
      </c>
      <c r="J3668" t="s">
        <v>5403</v>
      </c>
      <c r="K3668" t="s">
        <v>5422</v>
      </c>
      <c r="L3668" t="s">
        <v>46</v>
      </c>
      <c r="M3668" t="s">
        <v>5606</v>
      </c>
      <c r="N3668" t="s">
        <v>7719</v>
      </c>
      <c r="O3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IKey</v>
      </c>
      <c r="P3668">
        <v>3667</v>
      </c>
    </row>
    <row r="3669" spans="1:16">
      <c r="A3669" t="s">
        <v>8594</v>
      </c>
      <c r="B3669" t="s">
        <v>10815</v>
      </c>
      <c r="C3669" t="b">
        <f>COUNTIF(Table_Beispiel[relWort], Table_Nomen[[#This Row],[wortKey]]) &gt; 0</f>
        <v>0</v>
      </c>
      <c r="F3669" t="str">
        <f t="shared" si="49"/>
        <v/>
      </c>
      <c r="J3669" t="s">
        <v>5403</v>
      </c>
      <c r="K3669" t="s">
        <v>5423</v>
      </c>
      <c r="L3669" t="s">
        <v>46</v>
      </c>
      <c r="M3669" t="s">
        <v>5606</v>
      </c>
      <c r="N3669" t="s">
        <v>7719</v>
      </c>
      <c r="O3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IKey</v>
      </c>
      <c r="P3669">
        <v>3668</v>
      </c>
    </row>
    <row r="3670" spans="1:16">
      <c r="A3670" t="s">
        <v>8595</v>
      </c>
      <c r="B3670" t="s">
        <v>10816</v>
      </c>
      <c r="C3670" t="b">
        <f>COUNTIF(Table_Beispiel[relWort], Table_Nomen[[#This Row],[wortKey]]) &gt; 0</f>
        <v>0</v>
      </c>
      <c r="F3670" t="str">
        <f t="shared" si="49"/>
        <v/>
      </c>
      <c r="J3670" t="s">
        <v>5403</v>
      </c>
      <c r="K3670" t="s">
        <v>5424</v>
      </c>
      <c r="L3670" t="s">
        <v>46</v>
      </c>
      <c r="M3670" t="s">
        <v>5606</v>
      </c>
      <c r="N3670" t="s">
        <v>7719</v>
      </c>
      <c r="O3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IKey</v>
      </c>
      <c r="P3670">
        <v>3669</v>
      </c>
    </row>
    <row r="3671" spans="1:16">
      <c r="A3671" t="s">
        <v>8596</v>
      </c>
      <c r="B3671" t="s">
        <v>10817</v>
      </c>
      <c r="C3671" t="b">
        <f>COUNTIF(Table_Beispiel[relWort], Table_Nomen[[#This Row],[wortKey]]) &gt; 0</f>
        <v>0</v>
      </c>
      <c r="F3671" t="str">
        <f t="shared" si="49"/>
        <v/>
      </c>
      <c r="J3671" t="s">
        <v>5403</v>
      </c>
      <c r="K3671" t="s">
        <v>5425</v>
      </c>
      <c r="L3671" t="s">
        <v>46</v>
      </c>
      <c r="M3671" t="s">
        <v>5606</v>
      </c>
      <c r="N3671" t="s">
        <v>7719</v>
      </c>
      <c r="O3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IKey</v>
      </c>
      <c r="P3671">
        <v>3670</v>
      </c>
    </row>
    <row r="3672" spans="1:16">
      <c r="A3672" t="s">
        <v>8597</v>
      </c>
      <c r="B3672" t="s">
        <v>10818</v>
      </c>
      <c r="C3672" t="b">
        <f>COUNTIF(Table_Beispiel[relWort], Table_Nomen[[#This Row],[wortKey]]) &gt; 0</f>
        <v>0</v>
      </c>
      <c r="F3672" t="str">
        <f t="shared" si="49"/>
        <v/>
      </c>
      <c r="J3672" t="s">
        <v>5403</v>
      </c>
      <c r="K3672" t="s">
        <v>5426</v>
      </c>
      <c r="L3672" t="s">
        <v>46</v>
      </c>
      <c r="M3672" t="s">
        <v>5606</v>
      </c>
      <c r="N3672" t="s">
        <v>7719</v>
      </c>
      <c r="O3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IKey</v>
      </c>
      <c r="P3672">
        <v>3671</v>
      </c>
    </row>
    <row r="3673" spans="1:16">
      <c r="A3673" t="s">
        <v>8598</v>
      </c>
      <c r="B3673" t="s">
        <v>10819</v>
      </c>
      <c r="C3673" t="b">
        <f>COUNTIF(Table_Beispiel[relWort], Table_Nomen[[#This Row],[wortKey]]) &gt; 0</f>
        <v>0</v>
      </c>
      <c r="F3673" t="str">
        <f t="shared" si="49"/>
        <v/>
      </c>
      <c r="J3673" t="s">
        <v>5403</v>
      </c>
      <c r="K3673" t="s">
        <v>5427</v>
      </c>
      <c r="L3673" t="s">
        <v>46</v>
      </c>
      <c r="M3673" t="s">
        <v>5606</v>
      </c>
      <c r="N3673" t="s">
        <v>7719</v>
      </c>
      <c r="O3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IKey</v>
      </c>
      <c r="P3673">
        <v>3672</v>
      </c>
    </row>
    <row r="3674" spans="1:16">
      <c r="A3674" t="s">
        <v>8599</v>
      </c>
      <c r="B3674" t="s">
        <v>10820</v>
      </c>
      <c r="C3674" t="b">
        <f>COUNTIF(Table_Beispiel[relWort], Table_Nomen[[#This Row],[wortKey]]) &gt; 0</f>
        <v>0</v>
      </c>
      <c r="F3674" t="str">
        <f t="shared" si="49"/>
        <v/>
      </c>
      <c r="J3674" t="s">
        <v>5403</v>
      </c>
      <c r="K3674" t="s">
        <v>5428</v>
      </c>
      <c r="L3674" t="s">
        <v>46</v>
      </c>
      <c r="M3674" t="s">
        <v>5606</v>
      </c>
      <c r="N3674" t="s">
        <v>7719</v>
      </c>
      <c r="O3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IKey</v>
      </c>
      <c r="P3674">
        <v>3673</v>
      </c>
    </row>
    <row r="3675" spans="1:16">
      <c r="A3675" t="s">
        <v>8600</v>
      </c>
      <c r="B3675" t="s">
        <v>10821</v>
      </c>
      <c r="C3675" t="b">
        <f>COUNTIF(Table_Beispiel[relWort], Table_Nomen[[#This Row],[wortKey]]) &gt; 0</f>
        <v>0</v>
      </c>
      <c r="F3675" t="str">
        <f t="shared" ref="F3675:F3738" si="50">IF(OR(LEFT(A3675,4)="der ", ISNUMBER(SEARCH("/der",A3675))),"mannlichGenus",
 IF(OR(LEFT(A3675,4)="das ", ISNUMBER(SEARCH("/das",A3675))),"sachlichGenus",
 IF(OR(LEFT(A3675,4)="die ", ISNUMBER(SEARCH("/die",A3675))),"weiblichGenus",
 "")))</f>
        <v/>
      </c>
      <c r="J3675" t="s">
        <v>5403</v>
      </c>
      <c r="K3675" t="s">
        <v>5429</v>
      </c>
      <c r="L3675" t="s">
        <v>46</v>
      </c>
      <c r="M3675" t="s">
        <v>5606</v>
      </c>
      <c r="N3675" t="s">
        <v>7719</v>
      </c>
      <c r="O3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IKey</v>
      </c>
      <c r="P3675">
        <v>3674</v>
      </c>
    </row>
    <row r="3676" spans="1:16">
      <c r="A3676" t="s">
        <v>8601</v>
      </c>
      <c r="B3676" t="s">
        <v>10822</v>
      </c>
      <c r="C3676" t="b">
        <f>COUNTIF(Table_Beispiel[relWort], Table_Nomen[[#This Row],[wortKey]]) &gt; 0</f>
        <v>0</v>
      </c>
      <c r="F3676" t="str">
        <f t="shared" si="50"/>
        <v/>
      </c>
      <c r="J3676" t="s">
        <v>5403</v>
      </c>
      <c r="K3676" t="s">
        <v>5430</v>
      </c>
      <c r="L3676" t="s">
        <v>46</v>
      </c>
      <c r="M3676" t="s">
        <v>5606</v>
      </c>
      <c r="N3676" t="s">
        <v>7719</v>
      </c>
      <c r="O3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IKey</v>
      </c>
      <c r="P3676">
        <v>3675</v>
      </c>
    </row>
    <row r="3677" spans="1:16">
      <c r="A3677" t="s">
        <v>8602</v>
      </c>
      <c r="B3677" t="s">
        <v>10823</v>
      </c>
      <c r="C3677" t="b">
        <f>COUNTIF(Table_Beispiel[relWort], Table_Nomen[[#This Row],[wortKey]]) &gt; 0</f>
        <v>0</v>
      </c>
      <c r="F3677" t="str">
        <f t="shared" si="50"/>
        <v/>
      </c>
      <c r="J3677" t="s">
        <v>5403</v>
      </c>
      <c r="K3677" t="s">
        <v>5431</v>
      </c>
      <c r="L3677" t="s">
        <v>46</v>
      </c>
      <c r="M3677" t="s">
        <v>5606</v>
      </c>
      <c r="N3677" t="s">
        <v>7719</v>
      </c>
      <c r="O3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IKey</v>
      </c>
      <c r="P3677">
        <v>3676</v>
      </c>
    </row>
    <row r="3678" spans="1:16">
      <c r="A3678" t="s">
        <v>8603</v>
      </c>
      <c r="B3678" t="s">
        <v>10824</v>
      </c>
      <c r="C3678" t="b">
        <f>COUNTIF(Table_Beispiel[relWort], Table_Nomen[[#This Row],[wortKey]]) &gt; 0</f>
        <v>0</v>
      </c>
      <c r="F3678" t="str">
        <f t="shared" si="50"/>
        <v/>
      </c>
      <c r="J3678" t="s">
        <v>5403</v>
      </c>
      <c r="K3678" t="s">
        <v>5432</v>
      </c>
      <c r="L3678" t="s">
        <v>46</v>
      </c>
      <c r="M3678" t="s">
        <v>5606</v>
      </c>
      <c r="N3678" t="s">
        <v>7719</v>
      </c>
      <c r="O3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IKey</v>
      </c>
      <c r="P3678">
        <v>3677</v>
      </c>
    </row>
    <row r="3679" spans="1:16">
      <c r="A3679" t="s">
        <v>8604</v>
      </c>
      <c r="B3679" t="s">
        <v>10825</v>
      </c>
      <c r="C3679" t="b">
        <f>COUNTIF(Table_Beispiel[relWort], Table_Nomen[[#This Row],[wortKey]]) &gt; 0</f>
        <v>0</v>
      </c>
      <c r="F3679" t="str">
        <f t="shared" si="50"/>
        <v/>
      </c>
      <c r="J3679" t="s">
        <v>5403</v>
      </c>
      <c r="K3679" t="s">
        <v>5433</v>
      </c>
      <c r="L3679" t="s">
        <v>46</v>
      </c>
      <c r="M3679" t="s">
        <v>5606</v>
      </c>
      <c r="N3679" t="s">
        <v>7719</v>
      </c>
      <c r="O3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IKey</v>
      </c>
      <c r="P3679">
        <v>3678</v>
      </c>
    </row>
    <row r="3680" spans="1:16">
      <c r="A3680" t="s">
        <v>8605</v>
      </c>
      <c r="B3680" t="s">
        <v>10826</v>
      </c>
      <c r="C3680" t="b">
        <f>COUNTIF(Table_Beispiel[relWort], Table_Nomen[[#This Row],[wortKey]]) &gt; 0</f>
        <v>0</v>
      </c>
      <c r="F3680" t="str">
        <f t="shared" si="50"/>
        <v/>
      </c>
      <c r="J3680" t="s">
        <v>5403</v>
      </c>
      <c r="K3680" t="s">
        <v>5434</v>
      </c>
      <c r="L3680" t="s">
        <v>46</v>
      </c>
      <c r="M3680" t="s">
        <v>5606</v>
      </c>
      <c r="N3680" t="s">
        <v>7719</v>
      </c>
      <c r="O3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IKey</v>
      </c>
      <c r="P3680">
        <v>3679</v>
      </c>
    </row>
    <row r="3681" spans="1:16">
      <c r="A3681" t="s">
        <v>8606</v>
      </c>
      <c r="B3681" t="s">
        <v>10827</v>
      </c>
      <c r="C3681" t="b">
        <f>COUNTIF(Table_Beispiel[relWort], Table_Nomen[[#This Row],[wortKey]]) &gt; 0</f>
        <v>0</v>
      </c>
      <c r="F3681" t="str">
        <f t="shared" si="50"/>
        <v/>
      </c>
      <c r="J3681" t="s">
        <v>5403</v>
      </c>
      <c r="K3681" t="s">
        <v>5435</v>
      </c>
      <c r="L3681" t="s">
        <v>46</v>
      </c>
      <c r="M3681" t="s">
        <v>5606</v>
      </c>
      <c r="N3681" t="s">
        <v>7719</v>
      </c>
      <c r="O3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IKey</v>
      </c>
      <c r="P3681">
        <v>3680</v>
      </c>
    </row>
    <row r="3682" spans="1:16">
      <c r="A3682" t="s">
        <v>8607</v>
      </c>
      <c r="B3682" t="s">
        <v>10804</v>
      </c>
      <c r="C3682" t="b">
        <f>COUNTIF(Table_Beispiel[relWort], Table_Nomen[[#This Row],[wortKey]]) &gt; 0</f>
        <v>0</v>
      </c>
      <c r="F3682" t="str">
        <f t="shared" si="50"/>
        <v/>
      </c>
      <c r="J3682" t="s">
        <v>5403</v>
      </c>
      <c r="K3682" t="s">
        <v>5436</v>
      </c>
      <c r="L3682" t="s">
        <v>46</v>
      </c>
      <c r="M3682" t="s">
        <v>5606</v>
      </c>
      <c r="N3682" t="s">
        <v>7719</v>
      </c>
      <c r="O3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IKey</v>
      </c>
      <c r="P3682">
        <v>3681</v>
      </c>
    </row>
    <row r="3683" spans="1:16">
      <c r="A3683" t="s">
        <v>8608</v>
      </c>
      <c r="B3683" t="s">
        <v>10828</v>
      </c>
      <c r="C3683" t="b">
        <f>COUNTIF(Table_Beispiel[relWort], Table_Nomen[[#This Row],[wortKey]]) &gt; 0</f>
        <v>0</v>
      </c>
      <c r="F3683" t="str">
        <f t="shared" si="50"/>
        <v/>
      </c>
      <c r="J3683" t="s">
        <v>5403</v>
      </c>
      <c r="K3683" t="s">
        <v>5437</v>
      </c>
      <c r="L3683" t="s">
        <v>46</v>
      </c>
      <c r="M3683" t="s">
        <v>5606</v>
      </c>
      <c r="N3683" t="s">
        <v>7719</v>
      </c>
      <c r="O3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IKey</v>
      </c>
      <c r="P3683">
        <v>3682</v>
      </c>
    </row>
    <row r="3684" spans="1:16">
      <c r="A3684" t="s">
        <v>8609</v>
      </c>
      <c r="B3684" t="s">
        <v>10829</v>
      </c>
      <c r="C3684" t="b">
        <f>COUNTIF(Table_Beispiel[relWort], Table_Nomen[[#This Row],[wortKey]]) &gt; 0</f>
        <v>0</v>
      </c>
      <c r="F3684" t="str">
        <f t="shared" si="50"/>
        <v/>
      </c>
      <c r="J3684" t="s">
        <v>5403</v>
      </c>
      <c r="K3684" t="s">
        <v>5438</v>
      </c>
      <c r="L3684" t="s">
        <v>46</v>
      </c>
      <c r="M3684" t="s">
        <v>5606</v>
      </c>
      <c r="N3684" t="s">
        <v>7719</v>
      </c>
      <c r="O3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IKey</v>
      </c>
      <c r="P3684">
        <v>3683</v>
      </c>
    </row>
    <row r="3685" spans="1:16">
      <c r="A3685" t="s">
        <v>8610</v>
      </c>
      <c r="B3685" t="s">
        <v>10830</v>
      </c>
      <c r="C3685" t="b">
        <f>COUNTIF(Table_Beispiel[relWort], Table_Nomen[[#This Row],[wortKey]]) &gt; 0</f>
        <v>0</v>
      </c>
      <c r="F3685" t="str">
        <f t="shared" si="50"/>
        <v/>
      </c>
      <c r="J3685" t="s">
        <v>5403</v>
      </c>
      <c r="K3685" t="s">
        <v>5439</v>
      </c>
      <c r="L3685" t="s">
        <v>46</v>
      </c>
      <c r="M3685" t="s">
        <v>5606</v>
      </c>
      <c r="N3685" t="s">
        <v>7719</v>
      </c>
      <c r="O3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IKey</v>
      </c>
      <c r="P3685">
        <v>3684</v>
      </c>
    </row>
    <row r="3686" spans="1:16">
      <c r="A3686" t="s">
        <v>8611</v>
      </c>
      <c r="B3686" t="s">
        <v>10831</v>
      </c>
      <c r="C3686" t="b">
        <f>COUNTIF(Table_Beispiel[relWort], Table_Nomen[[#This Row],[wortKey]]) &gt; 0</f>
        <v>0</v>
      </c>
      <c r="F3686" t="str">
        <f t="shared" si="50"/>
        <v/>
      </c>
      <c r="J3686" t="s">
        <v>5403</v>
      </c>
      <c r="K3686" t="s">
        <v>5440</v>
      </c>
      <c r="L3686" t="s">
        <v>46</v>
      </c>
      <c r="M3686" t="s">
        <v>5606</v>
      </c>
      <c r="N3686" t="s">
        <v>7719</v>
      </c>
      <c r="O3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IKey</v>
      </c>
      <c r="P3686">
        <v>3685</v>
      </c>
    </row>
    <row r="3687" spans="1:16">
      <c r="A3687" t="s">
        <v>8612</v>
      </c>
      <c r="B3687" t="s">
        <v>10832</v>
      </c>
      <c r="C3687" t="b">
        <f>COUNTIF(Table_Beispiel[relWort], Table_Nomen[[#This Row],[wortKey]]) &gt; 0</f>
        <v>0</v>
      </c>
      <c r="F3687" t="str">
        <f t="shared" si="50"/>
        <v/>
      </c>
      <c r="J3687" t="s">
        <v>5403</v>
      </c>
      <c r="K3687" t="s">
        <v>5441</v>
      </c>
      <c r="L3687" t="s">
        <v>46</v>
      </c>
      <c r="M3687" t="s">
        <v>5606</v>
      </c>
      <c r="N3687" t="s">
        <v>7719</v>
      </c>
      <c r="O3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IKey</v>
      </c>
      <c r="P3687">
        <v>3686</v>
      </c>
    </row>
    <row r="3688" spans="1:16">
      <c r="A3688" t="s">
        <v>8613</v>
      </c>
      <c r="B3688" t="s">
        <v>10810</v>
      </c>
      <c r="C3688" t="b">
        <f>COUNTIF(Table_Beispiel[relWort], Table_Nomen[[#This Row],[wortKey]]) &gt; 0</f>
        <v>0</v>
      </c>
      <c r="F3688" t="str">
        <f t="shared" si="50"/>
        <v/>
      </c>
      <c r="J3688" t="s">
        <v>5403</v>
      </c>
      <c r="K3688" t="s">
        <v>5442</v>
      </c>
      <c r="L3688" t="s">
        <v>46</v>
      </c>
      <c r="M3688" t="s">
        <v>5606</v>
      </c>
      <c r="N3688" t="s">
        <v>7719</v>
      </c>
      <c r="O3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IKey</v>
      </c>
      <c r="P3688">
        <v>3687</v>
      </c>
    </row>
    <row r="3689" spans="1:16">
      <c r="A3689" t="s">
        <v>8614</v>
      </c>
      <c r="B3689" t="s">
        <v>10833</v>
      </c>
      <c r="C3689" t="b">
        <f>COUNTIF(Table_Beispiel[relWort], Table_Nomen[[#This Row],[wortKey]]) &gt; 0</f>
        <v>0</v>
      </c>
      <c r="F3689" t="str">
        <f t="shared" si="50"/>
        <v/>
      </c>
      <c r="J3689" t="s">
        <v>5403</v>
      </c>
      <c r="K3689" t="s">
        <v>5443</v>
      </c>
      <c r="L3689" t="s">
        <v>46</v>
      </c>
      <c r="M3689" t="s">
        <v>5606</v>
      </c>
      <c r="N3689" t="s">
        <v>7719</v>
      </c>
      <c r="O3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IKey</v>
      </c>
      <c r="P3689">
        <v>3688</v>
      </c>
    </row>
    <row r="3690" spans="1:16">
      <c r="A3690" t="s">
        <v>8615</v>
      </c>
      <c r="B3690" t="s">
        <v>10834</v>
      </c>
      <c r="C3690" t="b">
        <f>COUNTIF(Table_Beispiel[relWort], Table_Nomen[[#This Row],[wortKey]]) &gt; 0</f>
        <v>0</v>
      </c>
      <c r="F3690" t="str">
        <f t="shared" si="50"/>
        <v/>
      </c>
      <c r="J3690" t="s">
        <v>5403</v>
      </c>
      <c r="K3690" t="s">
        <v>5444</v>
      </c>
      <c r="L3690" t="s">
        <v>46</v>
      </c>
      <c r="M3690" t="s">
        <v>5606</v>
      </c>
      <c r="N3690" t="s">
        <v>7719</v>
      </c>
      <c r="O3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IKey</v>
      </c>
      <c r="P3690">
        <v>3689</v>
      </c>
    </row>
    <row r="3691" spans="1:16">
      <c r="A3691" t="s">
        <v>8616</v>
      </c>
      <c r="B3691" t="s">
        <v>10835</v>
      </c>
      <c r="C3691" t="b">
        <f>COUNTIF(Table_Beispiel[relWort], Table_Nomen[[#This Row],[wortKey]]) &gt; 0</f>
        <v>0</v>
      </c>
      <c r="F3691" t="str">
        <f t="shared" si="50"/>
        <v/>
      </c>
      <c r="J3691" t="s">
        <v>5403</v>
      </c>
      <c r="K3691" t="s">
        <v>5445</v>
      </c>
      <c r="L3691" t="s">
        <v>46</v>
      </c>
      <c r="M3691" t="s">
        <v>5606</v>
      </c>
      <c r="N3691" t="s">
        <v>7719</v>
      </c>
      <c r="O3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IKey</v>
      </c>
      <c r="P3691">
        <v>3690</v>
      </c>
    </row>
    <row r="3692" spans="1:16">
      <c r="A3692" t="s">
        <v>8617</v>
      </c>
      <c r="B3692" t="s">
        <v>10836</v>
      </c>
      <c r="C3692" t="b">
        <f>COUNTIF(Table_Beispiel[relWort], Table_Nomen[[#This Row],[wortKey]]) &gt; 0</f>
        <v>0</v>
      </c>
      <c r="F3692" t="str">
        <f t="shared" si="50"/>
        <v/>
      </c>
      <c r="J3692" t="s">
        <v>5403</v>
      </c>
      <c r="K3692" t="s">
        <v>5446</v>
      </c>
      <c r="L3692" t="s">
        <v>46</v>
      </c>
      <c r="M3692" t="s">
        <v>5606</v>
      </c>
      <c r="N3692" t="s">
        <v>7719</v>
      </c>
      <c r="O3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IKey</v>
      </c>
      <c r="P3692">
        <v>3691</v>
      </c>
    </row>
    <row r="3693" spans="1:16">
      <c r="A3693" t="s">
        <v>8618</v>
      </c>
      <c r="B3693" t="s">
        <v>10837</v>
      </c>
      <c r="C3693" t="b">
        <f>COUNTIF(Table_Beispiel[relWort], Table_Nomen[[#This Row],[wortKey]]) &gt; 0</f>
        <v>0</v>
      </c>
      <c r="F3693" t="str">
        <f t="shared" si="50"/>
        <v/>
      </c>
      <c r="J3693" t="s">
        <v>5403</v>
      </c>
      <c r="K3693" t="s">
        <v>5447</v>
      </c>
      <c r="L3693" t="s">
        <v>46</v>
      </c>
      <c r="M3693" t="s">
        <v>5606</v>
      </c>
      <c r="N3693" t="s">
        <v>7719</v>
      </c>
      <c r="O3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IKey</v>
      </c>
      <c r="P3693">
        <v>3692</v>
      </c>
    </row>
    <row r="3694" spans="1:16">
      <c r="A3694" t="s">
        <v>8619</v>
      </c>
      <c r="B3694" t="s">
        <v>10838</v>
      </c>
      <c r="C3694" t="b">
        <f>COUNTIF(Table_Beispiel[relWort], Table_Nomen[[#This Row],[wortKey]]) &gt; 0</f>
        <v>0</v>
      </c>
      <c r="F3694" t="str">
        <f t="shared" si="50"/>
        <v/>
      </c>
      <c r="J3694" t="s">
        <v>5403</v>
      </c>
      <c r="K3694" t="s">
        <v>5448</v>
      </c>
      <c r="L3694" t="s">
        <v>46</v>
      </c>
      <c r="M3694" t="s">
        <v>5606</v>
      </c>
      <c r="N3694" t="s">
        <v>7719</v>
      </c>
      <c r="O3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IKey</v>
      </c>
      <c r="P3694">
        <v>3693</v>
      </c>
    </row>
    <row r="3695" spans="1:16">
      <c r="A3695" t="s">
        <v>8620</v>
      </c>
      <c r="B3695" t="s">
        <v>10839</v>
      </c>
      <c r="C3695" t="b">
        <f>COUNTIF(Table_Beispiel[relWort], Table_Nomen[[#This Row],[wortKey]]) &gt; 0</f>
        <v>0</v>
      </c>
      <c r="F3695" t="str">
        <f t="shared" si="50"/>
        <v/>
      </c>
      <c r="J3695" t="s">
        <v>5403</v>
      </c>
      <c r="K3695" t="s">
        <v>5449</v>
      </c>
      <c r="L3695" t="s">
        <v>46</v>
      </c>
      <c r="M3695" t="s">
        <v>5606</v>
      </c>
      <c r="N3695" t="s">
        <v>7719</v>
      </c>
      <c r="O3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IKey</v>
      </c>
      <c r="P3695">
        <v>3694</v>
      </c>
    </row>
    <row r="3696" spans="1:16">
      <c r="A3696" t="s">
        <v>8621</v>
      </c>
      <c r="B3696" t="s">
        <v>10840</v>
      </c>
      <c r="C3696" t="b">
        <f>COUNTIF(Table_Beispiel[relWort], Table_Nomen[[#This Row],[wortKey]]) &gt; 0</f>
        <v>0</v>
      </c>
      <c r="F3696" t="str">
        <f t="shared" si="50"/>
        <v/>
      </c>
      <c r="J3696" t="s">
        <v>5403</v>
      </c>
      <c r="K3696" t="s">
        <v>5450</v>
      </c>
      <c r="L3696" t="s">
        <v>46</v>
      </c>
      <c r="M3696" t="s">
        <v>5606</v>
      </c>
      <c r="N3696" t="s">
        <v>7719</v>
      </c>
      <c r="O3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IKey</v>
      </c>
      <c r="P3696">
        <v>3695</v>
      </c>
    </row>
    <row r="3697" spans="1:16">
      <c r="A3697" t="s">
        <v>8622</v>
      </c>
      <c r="B3697" t="s">
        <v>10841</v>
      </c>
      <c r="C3697" t="b">
        <f>COUNTIF(Table_Beispiel[relWort], Table_Nomen[[#This Row],[wortKey]]) &gt; 0</f>
        <v>0</v>
      </c>
      <c r="F3697" t="str">
        <f t="shared" si="50"/>
        <v/>
      </c>
      <c r="J3697" t="s">
        <v>5403</v>
      </c>
      <c r="K3697" t="s">
        <v>5451</v>
      </c>
      <c r="L3697" t="s">
        <v>46</v>
      </c>
      <c r="M3697" t="s">
        <v>5606</v>
      </c>
      <c r="N3697" t="s">
        <v>7719</v>
      </c>
      <c r="O3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IKey</v>
      </c>
      <c r="P3697">
        <v>3696</v>
      </c>
    </row>
    <row r="3698" spans="1:16">
      <c r="A3698" t="s">
        <v>8623</v>
      </c>
      <c r="B3698" t="s">
        <v>10842</v>
      </c>
      <c r="C3698" t="b">
        <f>COUNTIF(Table_Beispiel[relWort], Table_Nomen[[#This Row],[wortKey]]) &gt; 0</f>
        <v>0</v>
      </c>
      <c r="F3698" t="str">
        <f t="shared" si="50"/>
        <v/>
      </c>
      <c r="J3698" t="s">
        <v>5403</v>
      </c>
      <c r="K3698" t="s">
        <v>5452</v>
      </c>
      <c r="L3698" t="s">
        <v>46</v>
      </c>
      <c r="M3698" t="s">
        <v>5606</v>
      </c>
      <c r="N3698" t="s">
        <v>7719</v>
      </c>
      <c r="O3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IKey</v>
      </c>
      <c r="P3698">
        <v>3697</v>
      </c>
    </row>
    <row r="3699" spans="1:16">
      <c r="A3699" t="s">
        <v>8624</v>
      </c>
      <c r="B3699" t="s">
        <v>10843</v>
      </c>
      <c r="C3699" t="b">
        <f>COUNTIF(Table_Beispiel[relWort], Table_Nomen[[#This Row],[wortKey]]) &gt; 0</f>
        <v>0</v>
      </c>
      <c r="F3699" t="str">
        <f t="shared" si="50"/>
        <v/>
      </c>
      <c r="J3699" t="s">
        <v>5403</v>
      </c>
      <c r="K3699" t="s">
        <v>5453</v>
      </c>
      <c r="L3699" t="s">
        <v>46</v>
      </c>
      <c r="M3699" t="s">
        <v>5606</v>
      </c>
      <c r="N3699" t="s">
        <v>7719</v>
      </c>
      <c r="O3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IKey</v>
      </c>
      <c r="P3699">
        <v>3698</v>
      </c>
    </row>
    <row r="3700" spans="1:16">
      <c r="A3700" t="s">
        <v>8625</v>
      </c>
      <c r="B3700" t="s">
        <v>10844</v>
      </c>
      <c r="C3700" t="b">
        <f>COUNTIF(Table_Beispiel[relWort], Table_Nomen[[#This Row],[wortKey]]) &gt; 0</f>
        <v>0</v>
      </c>
      <c r="F3700" t="str">
        <f t="shared" si="50"/>
        <v/>
      </c>
      <c r="J3700" t="s">
        <v>5403</v>
      </c>
      <c r="K3700" t="s">
        <v>5454</v>
      </c>
      <c r="L3700" t="s">
        <v>46</v>
      </c>
      <c r="M3700" t="s">
        <v>5606</v>
      </c>
      <c r="N3700" t="s">
        <v>7719</v>
      </c>
      <c r="O3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IKey</v>
      </c>
      <c r="P3700">
        <v>3699</v>
      </c>
    </row>
    <row r="3701" spans="1:16">
      <c r="A3701" t="s">
        <v>8626</v>
      </c>
      <c r="B3701" t="s">
        <v>10845</v>
      </c>
      <c r="C3701" t="b">
        <f>COUNTIF(Table_Beispiel[relWort], Table_Nomen[[#This Row],[wortKey]]) &gt; 0</f>
        <v>0</v>
      </c>
      <c r="F3701" t="str">
        <f t="shared" si="50"/>
        <v/>
      </c>
      <c r="J3701" t="s">
        <v>5403</v>
      </c>
      <c r="K3701" t="s">
        <v>5455</v>
      </c>
      <c r="L3701" t="s">
        <v>46</v>
      </c>
      <c r="M3701" t="s">
        <v>5606</v>
      </c>
      <c r="N3701" t="s">
        <v>7719</v>
      </c>
      <c r="O3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IKey</v>
      </c>
      <c r="P3701">
        <v>3700</v>
      </c>
    </row>
    <row r="3702" spans="1:16">
      <c r="A3702" t="s">
        <v>8627</v>
      </c>
      <c r="B3702" t="s">
        <v>10846</v>
      </c>
      <c r="C3702" t="b">
        <f>COUNTIF(Table_Beispiel[relWort], Table_Nomen[[#This Row],[wortKey]]) &gt; 0</f>
        <v>0</v>
      </c>
      <c r="F3702" t="str">
        <f t="shared" si="50"/>
        <v/>
      </c>
      <c r="J3702" t="s">
        <v>5403</v>
      </c>
      <c r="K3702" t="s">
        <v>5406</v>
      </c>
      <c r="L3702" t="s">
        <v>45</v>
      </c>
      <c r="M3702" t="s">
        <v>5707</v>
      </c>
      <c r="N3702" t="s">
        <v>7719</v>
      </c>
      <c r="O3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IKey</v>
      </c>
      <c r="P3702">
        <v>3701</v>
      </c>
    </row>
    <row r="3703" spans="1:16">
      <c r="A3703" t="s">
        <v>8628</v>
      </c>
      <c r="B3703" t="s">
        <v>10847</v>
      </c>
      <c r="C3703" t="b">
        <f>COUNTIF(Table_Beispiel[relWort], Table_Nomen[[#This Row],[wortKey]]) &gt; 0</f>
        <v>0</v>
      </c>
      <c r="F3703" t="str">
        <f t="shared" si="50"/>
        <v/>
      </c>
      <c r="J3703" t="s">
        <v>5403</v>
      </c>
      <c r="K3703" t="s">
        <v>5407</v>
      </c>
      <c r="L3703" t="s">
        <v>45</v>
      </c>
      <c r="M3703" t="s">
        <v>5707</v>
      </c>
      <c r="N3703" t="s">
        <v>7719</v>
      </c>
      <c r="O3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IKey</v>
      </c>
      <c r="P3703">
        <v>3702</v>
      </c>
    </row>
    <row r="3704" spans="1:16">
      <c r="A3704" t="s">
        <v>8629</v>
      </c>
      <c r="B3704" t="s">
        <v>10848</v>
      </c>
      <c r="C3704" t="b">
        <f>COUNTIF(Table_Beispiel[relWort], Table_Nomen[[#This Row],[wortKey]]) &gt; 0</f>
        <v>0</v>
      </c>
      <c r="F3704" t="str">
        <f t="shared" si="50"/>
        <v/>
      </c>
      <c r="J3704" t="s">
        <v>5403</v>
      </c>
      <c r="K3704" t="s">
        <v>5408</v>
      </c>
      <c r="L3704" t="s">
        <v>45</v>
      </c>
      <c r="M3704" t="s">
        <v>5707</v>
      </c>
      <c r="N3704" t="s">
        <v>7719</v>
      </c>
      <c r="O3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IKey</v>
      </c>
      <c r="P3704">
        <v>3703</v>
      </c>
    </row>
    <row r="3705" spans="1:16">
      <c r="A3705" t="s">
        <v>8630</v>
      </c>
      <c r="B3705" t="s">
        <v>10849</v>
      </c>
      <c r="C3705" t="b">
        <f>COUNTIF(Table_Beispiel[relWort], Table_Nomen[[#This Row],[wortKey]]) &gt; 0</f>
        <v>0</v>
      </c>
      <c r="F3705" t="str">
        <f t="shared" si="50"/>
        <v/>
      </c>
      <c r="J3705" t="s">
        <v>5403</v>
      </c>
      <c r="K3705" t="s">
        <v>5409</v>
      </c>
      <c r="L3705" t="s">
        <v>45</v>
      </c>
      <c r="M3705" t="s">
        <v>5707</v>
      </c>
      <c r="N3705" t="s">
        <v>7719</v>
      </c>
      <c r="O3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IKey</v>
      </c>
      <c r="P3705">
        <v>3704</v>
      </c>
    </row>
    <row r="3706" spans="1:16">
      <c r="A3706" t="s">
        <v>8631</v>
      </c>
      <c r="B3706" t="s">
        <v>10850</v>
      </c>
      <c r="C3706" t="b">
        <f>COUNTIF(Table_Beispiel[relWort], Table_Nomen[[#This Row],[wortKey]]) &gt; 0</f>
        <v>0</v>
      </c>
      <c r="F3706" t="str">
        <f t="shared" si="50"/>
        <v/>
      </c>
      <c r="J3706" t="s">
        <v>5403</v>
      </c>
      <c r="K3706" t="s">
        <v>5410</v>
      </c>
      <c r="L3706" t="s">
        <v>45</v>
      </c>
      <c r="M3706" t="s">
        <v>5707</v>
      </c>
      <c r="N3706" t="s">
        <v>7719</v>
      </c>
      <c r="O3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IKey</v>
      </c>
      <c r="P3706">
        <v>3705</v>
      </c>
    </row>
    <row r="3707" spans="1:16">
      <c r="A3707" t="s">
        <v>8632</v>
      </c>
      <c r="B3707" t="s">
        <v>10851</v>
      </c>
      <c r="C3707" t="b">
        <f>COUNTIF(Table_Beispiel[relWort], Table_Nomen[[#This Row],[wortKey]]) &gt; 0</f>
        <v>0</v>
      </c>
      <c r="F3707" t="str">
        <f t="shared" si="50"/>
        <v/>
      </c>
      <c r="J3707" t="s">
        <v>5403</v>
      </c>
      <c r="K3707" t="s">
        <v>5411</v>
      </c>
      <c r="L3707" t="s">
        <v>45</v>
      </c>
      <c r="M3707" t="s">
        <v>5707</v>
      </c>
      <c r="N3707" t="s">
        <v>7719</v>
      </c>
      <c r="O3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IKey</v>
      </c>
      <c r="P3707">
        <v>3706</v>
      </c>
    </row>
    <row r="3708" spans="1:16">
      <c r="A3708" t="s">
        <v>8633</v>
      </c>
      <c r="B3708" t="s">
        <v>10852</v>
      </c>
      <c r="C3708" t="b">
        <f>COUNTIF(Table_Beispiel[relWort], Table_Nomen[[#This Row],[wortKey]]) &gt; 0</f>
        <v>0</v>
      </c>
      <c r="F3708" t="str">
        <f t="shared" si="50"/>
        <v/>
      </c>
      <c r="J3708" t="s">
        <v>5403</v>
      </c>
      <c r="K3708" t="s">
        <v>5412</v>
      </c>
      <c r="L3708" t="s">
        <v>45</v>
      </c>
      <c r="M3708" t="s">
        <v>5707</v>
      </c>
      <c r="N3708" t="s">
        <v>7719</v>
      </c>
      <c r="O3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IKey</v>
      </c>
      <c r="P3708">
        <v>3707</v>
      </c>
    </row>
    <row r="3709" spans="1:16">
      <c r="A3709" t="s">
        <v>8634</v>
      </c>
      <c r="B3709" t="s">
        <v>10853</v>
      </c>
      <c r="C3709" t="b">
        <f>COUNTIF(Table_Beispiel[relWort], Table_Nomen[[#This Row],[wortKey]]) &gt; 0</f>
        <v>0</v>
      </c>
      <c r="F3709" t="str">
        <f t="shared" si="50"/>
        <v/>
      </c>
      <c r="J3709" t="s">
        <v>5403</v>
      </c>
      <c r="K3709" t="s">
        <v>5413</v>
      </c>
      <c r="L3709" t="s">
        <v>45</v>
      </c>
      <c r="M3709" t="s">
        <v>5707</v>
      </c>
      <c r="N3709" t="s">
        <v>7719</v>
      </c>
      <c r="O3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IKey</v>
      </c>
      <c r="P3709">
        <v>3708</v>
      </c>
    </row>
    <row r="3710" spans="1:16">
      <c r="A3710" t="s">
        <v>8635</v>
      </c>
      <c r="B3710" t="s">
        <v>10854</v>
      </c>
      <c r="C3710" t="b">
        <f>COUNTIF(Table_Beispiel[relWort], Table_Nomen[[#This Row],[wortKey]]) &gt; 0</f>
        <v>0</v>
      </c>
      <c r="F3710" t="str">
        <f t="shared" si="50"/>
        <v/>
      </c>
      <c r="J3710" t="s">
        <v>5403</v>
      </c>
      <c r="K3710" t="s">
        <v>5414</v>
      </c>
      <c r="L3710" t="s">
        <v>45</v>
      </c>
      <c r="M3710" t="s">
        <v>5707</v>
      </c>
      <c r="N3710" t="s">
        <v>7719</v>
      </c>
      <c r="O3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IKey</v>
      </c>
      <c r="P3710">
        <v>3709</v>
      </c>
    </row>
    <row r="3711" spans="1:16">
      <c r="A3711" t="s">
        <v>8636</v>
      </c>
      <c r="B3711" t="s">
        <v>10850</v>
      </c>
      <c r="C3711" t="b">
        <f>COUNTIF(Table_Beispiel[relWort], Table_Nomen[[#This Row],[wortKey]]) &gt; 0</f>
        <v>0</v>
      </c>
      <c r="F3711" t="str">
        <f t="shared" si="50"/>
        <v/>
      </c>
      <c r="J3711" t="s">
        <v>5403</v>
      </c>
      <c r="K3711" t="s">
        <v>5415</v>
      </c>
      <c r="L3711" t="s">
        <v>45</v>
      </c>
      <c r="M3711" t="s">
        <v>5707</v>
      </c>
      <c r="N3711" t="s">
        <v>7719</v>
      </c>
      <c r="O3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IKey</v>
      </c>
      <c r="P3711">
        <v>3710</v>
      </c>
    </row>
    <row r="3712" spans="1:16">
      <c r="A3712" t="s">
        <v>8637</v>
      </c>
      <c r="B3712" t="s">
        <v>10855</v>
      </c>
      <c r="C3712" t="b">
        <f>COUNTIF(Table_Beispiel[relWort], Table_Nomen[[#This Row],[wortKey]]) &gt; 0</f>
        <v>0</v>
      </c>
      <c r="F3712" t="str">
        <f t="shared" si="50"/>
        <v/>
      </c>
      <c r="J3712" t="s">
        <v>5403</v>
      </c>
      <c r="K3712" t="s">
        <v>5416</v>
      </c>
      <c r="L3712" t="s">
        <v>45</v>
      </c>
      <c r="M3712" t="s">
        <v>5707</v>
      </c>
      <c r="N3712" t="s">
        <v>7719</v>
      </c>
      <c r="O3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IKey</v>
      </c>
      <c r="P3712">
        <v>3711</v>
      </c>
    </row>
    <row r="3713" spans="1:16">
      <c r="A3713" t="s">
        <v>8638</v>
      </c>
      <c r="B3713" t="s">
        <v>10856</v>
      </c>
      <c r="C3713" t="b">
        <f>COUNTIF(Table_Beispiel[relWort], Table_Nomen[[#This Row],[wortKey]]) &gt; 0</f>
        <v>0</v>
      </c>
      <c r="F3713" t="str">
        <f t="shared" si="50"/>
        <v/>
      </c>
      <c r="J3713" t="s">
        <v>5403</v>
      </c>
      <c r="K3713" t="s">
        <v>5417</v>
      </c>
      <c r="L3713" t="s">
        <v>45</v>
      </c>
      <c r="M3713" t="s">
        <v>5707</v>
      </c>
      <c r="N3713" t="s">
        <v>7719</v>
      </c>
      <c r="O3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IKey</v>
      </c>
      <c r="P3713">
        <v>3712</v>
      </c>
    </row>
    <row r="3714" spans="1:16">
      <c r="A3714" t="s">
        <v>8639</v>
      </c>
      <c r="B3714" t="s">
        <v>10857</v>
      </c>
      <c r="C3714" t="b">
        <f>COUNTIF(Table_Beispiel[relWort], Table_Nomen[[#This Row],[wortKey]]) &gt; 0</f>
        <v>0</v>
      </c>
      <c r="F3714" t="str">
        <f t="shared" si="50"/>
        <v/>
      </c>
      <c r="J3714" t="s">
        <v>5403</v>
      </c>
      <c r="K3714" t="s">
        <v>5418</v>
      </c>
      <c r="L3714" t="s">
        <v>45</v>
      </c>
      <c r="M3714" t="s">
        <v>5707</v>
      </c>
      <c r="N3714" t="s">
        <v>7719</v>
      </c>
      <c r="O3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IKey</v>
      </c>
      <c r="P3714">
        <v>3713</v>
      </c>
    </row>
    <row r="3715" spans="1:16">
      <c r="A3715" t="s">
        <v>8640</v>
      </c>
      <c r="B3715" t="s">
        <v>10858</v>
      </c>
      <c r="C3715" t="b">
        <f>COUNTIF(Table_Beispiel[relWort], Table_Nomen[[#This Row],[wortKey]]) &gt; 0</f>
        <v>0</v>
      </c>
      <c r="F3715" t="str">
        <f t="shared" si="50"/>
        <v/>
      </c>
      <c r="J3715" t="s">
        <v>5403</v>
      </c>
      <c r="K3715" t="s">
        <v>5419</v>
      </c>
      <c r="L3715" t="s">
        <v>45</v>
      </c>
      <c r="M3715" t="s">
        <v>5707</v>
      </c>
      <c r="N3715" t="s">
        <v>7719</v>
      </c>
      <c r="O3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IKey</v>
      </c>
      <c r="P3715">
        <v>3714</v>
      </c>
    </row>
    <row r="3716" spans="1:16">
      <c r="A3716" t="s">
        <v>8641</v>
      </c>
      <c r="B3716" t="s">
        <v>10859</v>
      </c>
      <c r="C3716" t="b">
        <f>COUNTIF(Table_Beispiel[relWort], Table_Nomen[[#This Row],[wortKey]]) &gt; 0</f>
        <v>0</v>
      </c>
      <c r="F3716" t="str">
        <f t="shared" si="50"/>
        <v/>
      </c>
      <c r="J3716" t="s">
        <v>5403</v>
      </c>
      <c r="K3716" t="s">
        <v>5420</v>
      </c>
      <c r="L3716" t="s">
        <v>45</v>
      </c>
      <c r="M3716" t="s">
        <v>5707</v>
      </c>
      <c r="N3716" t="s">
        <v>7719</v>
      </c>
      <c r="O3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IKey</v>
      </c>
      <c r="P3716">
        <v>3715</v>
      </c>
    </row>
    <row r="3717" spans="1:16">
      <c r="A3717" t="s">
        <v>8642</v>
      </c>
      <c r="B3717" t="s">
        <v>10860</v>
      </c>
      <c r="C3717" t="b">
        <f>COUNTIF(Table_Beispiel[relWort], Table_Nomen[[#This Row],[wortKey]]) &gt; 0</f>
        <v>0</v>
      </c>
      <c r="F3717" t="str">
        <f t="shared" si="50"/>
        <v/>
      </c>
      <c r="J3717" t="s">
        <v>5403</v>
      </c>
      <c r="K3717" t="s">
        <v>5421</v>
      </c>
      <c r="L3717" t="s">
        <v>45</v>
      </c>
      <c r="M3717" t="s">
        <v>5707</v>
      </c>
      <c r="N3717" t="s">
        <v>7719</v>
      </c>
      <c r="O3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IKey</v>
      </c>
      <c r="P3717">
        <v>3716</v>
      </c>
    </row>
    <row r="3718" spans="1:16">
      <c r="A3718" t="s">
        <v>8643</v>
      </c>
      <c r="B3718" t="s">
        <v>10861</v>
      </c>
      <c r="C3718" t="b">
        <f>COUNTIF(Table_Beispiel[relWort], Table_Nomen[[#This Row],[wortKey]]) &gt; 0</f>
        <v>0</v>
      </c>
      <c r="F3718" t="str">
        <f t="shared" si="50"/>
        <v/>
      </c>
      <c r="J3718" t="s">
        <v>5403</v>
      </c>
      <c r="K3718" t="s">
        <v>5422</v>
      </c>
      <c r="L3718" t="s">
        <v>45</v>
      </c>
      <c r="M3718" t="s">
        <v>5707</v>
      </c>
      <c r="N3718" t="s">
        <v>7719</v>
      </c>
      <c r="O3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IKey</v>
      </c>
      <c r="P3718">
        <v>3717</v>
      </c>
    </row>
    <row r="3719" spans="1:16">
      <c r="A3719" t="s">
        <v>8644</v>
      </c>
      <c r="B3719" t="s">
        <v>10862</v>
      </c>
      <c r="C3719" t="b">
        <f>COUNTIF(Table_Beispiel[relWort], Table_Nomen[[#This Row],[wortKey]]) &gt; 0</f>
        <v>0</v>
      </c>
      <c r="F3719" t="str">
        <f t="shared" si="50"/>
        <v/>
      </c>
      <c r="J3719" t="s">
        <v>5403</v>
      </c>
      <c r="K3719" t="s">
        <v>5423</v>
      </c>
      <c r="L3719" t="s">
        <v>45</v>
      </c>
      <c r="M3719" t="s">
        <v>5707</v>
      </c>
      <c r="N3719" t="s">
        <v>7719</v>
      </c>
      <c r="O3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IKey</v>
      </c>
      <c r="P3719">
        <v>3718</v>
      </c>
    </row>
    <row r="3720" spans="1:16">
      <c r="A3720" t="s">
        <v>8645</v>
      </c>
      <c r="B3720" t="s">
        <v>10863</v>
      </c>
      <c r="C3720" t="b">
        <f>COUNTIF(Table_Beispiel[relWort], Table_Nomen[[#This Row],[wortKey]]) &gt; 0</f>
        <v>0</v>
      </c>
      <c r="F3720" t="str">
        <f t="shared" si="50"/>
        <v/>
      </c>
      <c r="J3720" t="s">
        <v>5403</v>
      </c>
      <c r="K3720" t="s">
        <v>5424</v>
      </c>
      <c r="L3720" t="s">
        <v>45</v>
      </c>
      <c r="M3720" t="s">
        <v>5707</v>
      </c>
      <c r="N3720" t="s">
        <v>7719</v>
      </c>
      <c r="O3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IKey</v>
      </c>
      <c r="P3720">
        <v>3719</v>
      </c>
    </row>
    <row r="3721" spans="1:16">
      <c r="A3721" t="s">
        <v>8646</v>
      </c>
      <c r="B3721" t="s">
        <v>10864</v>
      </c>
      <c r="C3721" t="b">
        <f>COUNTIF(Table_Beispiel[relWort], Table_Nomen[[#This Row],[wortKey]]) &gt; 0</f>
        <v>0</v>
      </c>
      <c r="F3721" t="str">
        <f t="shared" si="50"/>
        <v/>
      </c>
      <c r="J3721" t="s">
        <v>5403</v>
      </c>
      <c r="K3721" t="s">
        <v>5425</v>
      </c>
      <c r="L3721" t="s">
        <v>45</v>
      </c>
      <c r="M3721" t="s">
        <v>5707</v>
      </c>
      <c r="N3721" t="s">
        <v>7719</v>
      </c>
      <c r="O3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IKey</v>
      </c>
      <c r="P3721">
        <v>3720</v>
      </c>
    </row>
    <row r="3722" spans="1:16">
      <c r="A3722" t="s">
        <v>8647</v>
      </c>
      <c r="B3722" t="s">
        <v>10865</v>
      </c>
      <c r="C3722" t="b">
        <f>COUNTIF(Table_Beispiel[relWort], Table_Nomen[[#This Row],[wortKey]]) &gt; 0</f>
        <v>0</v>
      </c>
      <c r="F3722" t="str">
        <f t="shared" si="50"/>
        <v/>
      </c>
      <c r="J3722" t="s">
        <v>5403</v>
      </c>
      <c r="K3722" t="s">
        <v>5426</v>
      </c>
      <c r="L3722" t="s">
        <v>45</v>
      </c>
      <c r="M3722" t="s">
        <v>5707</v>
      </c>
      <c r="N3722" t="s">
        <v>7719</v>
      </c>
      <c r="O3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IKey</v>
      </c>
      <c r="P3722">
        <v>3721</v>
      </c>
    </row>
    <row r="3723" spans="1:16">
      <c r="A3723" t="s">
        <v>8648</v>
      </c>
      <c r="B3723" t="s">
        <v>10866</v>
      </c>
      <c r="C3723" t="b">
        <f>COUNTIF(Table_Beispiel[relWort], Table_Nomen[[#This Row],[wortKey]]) &gt; 0</f>
        <v>0</v>
      </c>
      <c r="F3723" t="str">
        <f t="shared" si="50"/>
        <v/>
      </c>
      <c r="J3723" t="s">
        <v>5403</v>
      </c>
      <c r="K3723" t="s">
        <v>5427</v>
      </c>
      <c r="L3723" t="s">
        <v>45</v>
      </c>
      <c r="M3723" t="s">
        <v>5707</v>
      </c>
      <c r="N3723" t="s">
        <v>7719</v>
      </c>
      <c r="O3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IKey</v>
      </c>
      <c r="P3723">
        <v>3722</v>
      </c>
    </row>
    <row r="3724" spans="1:16">
      <c r="A3724" t="s">
        <v>8649</v>
      </c>
      <c r="B3724" t="s">
        <v>10867</v>
      </c>
      <c r="C3724" t="b">
        <f>COUNTIF(Table_Beispiel[relWort], Table_Nomen[[#This Row],[wortKey]]) &gt; 0</f>
        <v>0</v>
      </c>
      <c r="F3724" t="str">
        <f t="shared" si="50"/>
        <v/>
      </c>
      <c r="J3724" t="s">
        <v>5403</v>
      </c>
      <c r="K3724" t="s">
        <v>5428</v>
      </c>
      <c r="L3724" t="s">
        <v>45</v>
      </c>
      <c r="M3724" t="s">
        <v>5707</v>
      </c>
      <c r="N3724" t="s">
        <v>7719</v>
      </c>
      <c r="O3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IKey</v>
      </c>
      <c r="P3724">
        <v>3723</v>
      </c>
    </row>
    <row r="3725" spans="1:16">
      <c r="A3725" t="s">
        <v>8650</v>
      </c>
      <c r="B3725" t="s">
        <v>10868</v>
      </c>
      <c r="C3725" t="b">
        <f>COUNTIF(Table_Beispiel[relWort], Table_Nomen[[#This Row],[wortKey]]) &gt; 0</f>
        <v>0</v>
      </c>
      <c r="F3725" t="str">
        <f t="shared" si="50"/>
        <v/>
      </c>
      <c r="J3725" t="s">
        <v>5403</v>
      </c>
      <c r="K3725" t="s">
        <v>5429</v>
      </c>
      <c r="L3725" t="s">
        <v>45</v>
      </c>
      <c r="M3725" t="s">
        <v>5707</v>
      </c>
      <c r="N3725" t="s">
        <v>7719</v>
      </c>
      <c r="O3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IKey</v>
      </c>
      <c r="P3725">
        <v>3724</v>
      </c>
    </row>
    <row r="3726" spans="1:16">
      <c r="A3726" t="s">
        <v>8651</v>
      </c>
      <c r="B3726" t="s">
        <v>10869</v>
      </c>
      <c r="C3726" t="b">
        <f>COUNTIF(Table_Beispiel[relWort], Table_Nomen[[#This Row],[wortKey]]) &gt; 0</f>
        <v>0</v>
      </c>
      <c r="F3726" t="str">
        <f t="shared" si="50"/>
        <v/>
      </c>
      <c r="J3726" t="s">
        <v>5403</v>
      </c>
      <c r="K3726" t="s">
        <v>5430</v>
      </c>
      <c r="L3726" t="s">
        <v>45</v>
      </c>
      <c r="M3726" t="s">
        <v>5707</v>
      </c>
      <c r="N3726" t="s">
        <v>7719</v>
      </c>
      <c r="O3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IKey</v>
      </c>
      <c r="P3726">
        <v>3725</v>
      </c>
    </row>
    <row r="3727" spans="1:16">
      <c r="A3727" t="s">
        <v>8652</v>
      </c>
      <c r="B3727" t="s">
        <v>10870</v>
      </c>
      <c r="C3727" t="b">
        <f>COUNTIF(Table_Beispiel[relWort], Table_Nomen[[#This Row],[wortKey]]) &gt; 0</f>
        <v>0</v>
      </c>
      <c r="F3727" t="str">
        <f t="shared" si="50"/>
        <v/>
      </c>
      <c r="J3727" t="s">
        <v>5403</v>
      </c>
      <c r="K3727" t="s">
        <v>5431</v>
      </c>
      <c r="L3727" t="s">
        <v>45</v>
      </c>
      <c r="M3727" t="s">
        <v>5707</v>
      </c>
      <c r="N3727" t="s">
        <v>7719</v>
      </c>
      <c r="O3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IKey</v>
      </c>
      <c r="P3727">
        <v>3726</v>
      </c>
    </row>
    <row r="3728" spans="1:16">
      <c r="A3728" t="s">
        <v>8653</v>
      </c>
      <c r="B3728" t="s">
        <v>10871</v>
      </c>
      <c r="C3728" t="b">
        <f>COUNTIF(Table_Beispiel[relWort], Table_Nomen[[#This Row],[wortKey]]) &gt; 0</f>
        <v>0</v>
      </c>
      <c r="F3728" t="str">
        <f t="shared" si="50"/>
        <v/>
      </c>
      <c r="J3728" t="s">
        <v>5403</v>
      </c>
      <c r="K3728" t="s">
        <v>5432</v>
      </c>
      <c r="L3728" t="s">
        <v>45</v>
      </c>
      <c r="M3728" t="s">
        <v>5707</v>
      </c>
      <c r="N3728" t="s">
        <v>7719</v>
      </c>
      <c r="O3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IKey</v>
      </c>
      <c r="P3728">
        <v>3727</v>
      </c>
    </row>
    <row r="3729" spans="1:16">
      <c r="A3729" t="s">
        <v>8654</v>
      </c>
      <c r="B3729" t="s">
        <v>10872</v>
      </c>
      <c r="C3729" t="b">
        <f>COUNTIF(Table_Beispiel[relWort], Table_Nomen[[#This Row],[wortKey]]) &gt; 0</f>
        <v>0</v>
      </c>
      <c r="F3729" t="str">
        <f t="shared" si="50"/>
        <v/>
      </c>
      <c r="J3729" t="s">
        <v>5403</v>
      </c>
      <c r="K3729" t="s">
        <v>5433</v>
      </c>
      <c r="L3729" t="s">
        <v>45</v>
      </c>
      <c r="M3729" t="s">
        <v>5707</v>
      </c>
      <c r="N3729" t="s">
        <v>7719</v>
      </c>
      <c r="O3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IKey</v>
      </c>
      <c r="P3729">
        <v>3728</v>
      </c>
    </row>
    <row r="3730" spans="1:16">
      <c r="A3730" t="s">
        <v>8655</v>
      </c>
      <c r="B3730" t="s">
        <v>10873</v>
      </c>
      <c r="C3730" t="b">
        <f>COUNTIF(Table_Beispiel[relWort], Table_Nomen[[#This Row],[wortKey]]) &gt; 0</f>
        <v>0</v>
      </c>
      <c r="F3730" t="str">
        <f t="shared" si="50"/>
        <v/>
      </c>
      <c r="J3730" t="s">
        <v>5403</v>
      </c>
      <c r="K3730" t="s">
        <v>5434</v>
      </c>
      <c r="L3730" t="s">
        <v>45</v>
      </c>
      <c r="M3730" t="s">
        <v>5707</v>
      </c>
      <c r="N3730" t="s">
        <v>7719</v>
      </c>
      <c r="O3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IKey</v>
      </c>
      <c r="P3730">
        <v>3729</v>
      </c>
    </row>
    <row r="3731" spans="1:16">
      <c r="A3731" t="s">
        <v>8656</v>
      </c>
      <c r="B3731" t="s">
        <v>10874</v>
      </c>
      <c r="C3731" t="b">
        <f>COUNTIF(Table_Beispiel[relWort], Table_Nomen[[#This Row],[wortKey]]) &gt; 0</f>
        <v>0</v>
      </c>
      <c r="F3731" t="str">
        <f t="shared" si="50"/>
        <v/>
      </c>
      <c r="J3731" t="s">
        <v>5403</v>
      </c>
      <c r="K3731" t="s">
        <v>5435</v>
      </c>
      <c r="L3731" t="s">
        <v>45</v>
      </c>
      <c r="M3731" t="s">
        <v>5707</v>
      </c>
      <c r="N3731" t="s">
        <v>7719</v>
      </c>
      <c r="O3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IKey</v>
      </c>
      <c r="P3731">
        <v>3730</v>
      </c>
    </row>
    <row r="3732" spans="1:16">
      <c r="A3732" t="s">
        <v>8657</v>
      </c>
      <c r="B3732" t="s">
        <v>10851</v>
      </c>
      <c r="C3732" t="b">
        <f>COUNTIF(Table_Beispiel[relWort], Table_Nomen[[#This Row],[wortKey]]) &gt; 0</f>
        <v>0</v>
      </c>
      <c r="F3732" t="str">
        <f t="shared" si="50"/>
        <v/>
      </c>
      <c r="J3732" t="s">
        <v>5403</v>
      </c>
      <c r="K3732" t="s">
        <v>5436</v>
      </c>
      <c r="L3732" t="s">
        <v>45</v>
      </c>
      <c r="M3732" t="s">
        <v>5707</v>
      </c>
      <c r="N3732" t="s">
        <v>7719</v>
      </c>
      <c r="O3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IKey</v>
      </c>
      <c r="P3732">
        <v>3731</v>
      </c>
    </row>
    <row r="3733" spans="1:16">
      <c r="A3733" t="s">
        <v>8658</v>
      </c>
      <c r="B3733" t="s">
        <v>10875</v>
      </c>
      <c r="C3733" t="b">
        <f>COUNTIF(Table_Beispiel[relWort], Table_Nomen[[#This Row],[wortKey]]) &gt; 0</f>
        <v>0</v>
      </c>
      <c r="F3733" t="str">
        <f t="shared" si="50"/>
        <v/>
      </c>
      <c r="J3733" t="s">
        <v>5403</v>
      </c>
      <c r="K3733" t="s">
        <v>5437</v>
      </c>
      <c r="L3733" t="s">
        <v>45</v>
      </c>
      <c r="M3733" t="s">
        <v>5707</v>
      </c>
      <c r="N3733" t="s">
        <v>7719</v>
      </c>
      <c r="O3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IKey</v>
      </c>
      <c r="P3733">
        <v>3732</v>
      </c>
    </row>
    <row r="3734" spans="1:16">
      <c r="A3734" t="s">
        <v>8659</v>
      </c>
      <c r="B3734" t="s">
        <v>10876</v>
      </c>
      <c r="C3734" t="b">
        <f>COUNTIF(Table_Beispiel[relWort], Table_Nomen[[#This Row],[wortKey]]) &gt; 0</f>
        <v>0</v>
      </c>
      <c r="F3734" t="str">
        <f t="shared" si="50"/>
        <v/>
      </c>
      <c r="J3734" t="s">
        <v>5403</v>
      </c>
      <c r="K3734" t="s">
        <v>5438</v>
      </c>
      <c r="L3734" t="s">
        <v>45</v>
      </c>
      <c r="M3734" t="s">
        <v>5707</v>
      </c>
      <c r="N3734" t="s">
        <v>7719</v>
      </c>
      <c r="O3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IKey</v>
      </c>
      <c r="P3734">
        <v>3733</v>
      </c>
    </row>
    <row r="3735" spans="1:16">
      <c r="A3735" t="s">
        <v>8660</v>
      </c>
      <c r="B3735" t="s">
        <v>10877</v>
      </c>
      <c r="C3735" t="b">
        <f>COUNTIF(Table_Beispiel[relWort], Table_Nomen[[#This Row],[wortKey]]) &gt; 0</f>
        <v>0</v>
      </c>
      <c r="F3735" t="str">
        <f t="shared" si="50"/>
        <v/>
      </c>
      <c r="J3735" t="s">
        <v>5403</v>
      </c>
      <c r="K3735" t="s">
        <v>5439</v>
      </c>
      <c r="L3735" t="s">
        <v>45</v>
      </c>
      <c r="M3735" t="s">
        <v>5707</v>
      </c>
      <c r="N3735" t="s">
        <v>7719</v>
      </c>
      <c r="O3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IKey</v>
      </c>
      <c r="P3735">
        <v>3734</v>
      </c>
    </row>
    <row r="3736" spans="1:16">
      <c r="A3736" t="s">
        <v>8661</v>
      </c>
      <c r="B3736" t="s">
        <v>10878</v>
      </c>
      <c r="C3736" t="b">
        <f>COUNTIF(Table_Beispiel[relWort], Table_Nomen[[#This Row],[wortKey]]) &gt; 0</f>
        <v>0</v>
      </c>
      <c r="F3736" t="str">
        <f t="shared" si="50"/>
        <v/>
      </c>
      <c r="J3736" t="s">
        <v>5403</v>
      </c>
      <c r="K3736" t="s">
        <v>5440</v>
      </c>
      <c r="L3736" t="s">
        <v>45</v>
      </c>
      <c r="M3736" t="s">
        <v>5707</v>
      </c>
      <c r="N3736" t="s">
        <v>7719</v>
      </c>
      <c r="O3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IKey</v>
      </c>
      <c r="P3736">
        <v>3735</v>
      </c>
    </row>
    <row r="3737" spans="1:16">
      <c r="A3737" t="s">
        <v>8662</v>
      </c>
      <c r="B3737" t="s">
        <v>10879</v>
      </c>
      <c r="C3737" t="b">
        <f>COUNTIF(Table_Beispiel[relWort], Table_Nomen[[#This Row],[wortKey]]) &gt; 0</f>
        <v>0</v>
      </c>
      <c r="F3737" t="str">
        <f t="shared" si="50"/>
        <v/>
      </c>
      <c r="J3737" t="s">
        <v>5403</v>
      </c>
      <c r="K3737" t="s">
        <v>5441</v>
      </c>
      <c r="L3737" t="s">
        <v>45</v>
      </c>
      <c r="M3737" t="s">
        <v>5707</v>
      </c>
      <c r="N3737" t="s">
        <v>7719</v>
      </c>
      <c r="O3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IKey</v>
      </c>
      <c r="P3737">
        <v>3736</v>
      </c>
    </row>
    <row r="3738" spans="1:16">
      <c r="A3738" t="s">
        <v>8663</v>
      </c>
      <c r="B3738" t="s">
        <v>10857</v>
      </c>
      <c r="C3738" t="b">
        <f>COUNTIF(Table_Beispiel[relWort], Table_Nomen[[#This Row],[wortKey]]) &gt; 0</f>
        <v>0</v>
      </c>
      <c r="F3738" t="str">
        <f t="shared" si="50"/>
        <v/>
      </c>
      <c r="J3738" t="s">
        <v>5403</v>
      </c>
      <c r="K3738" t="s">
        <v>5442</v>
      </c>
      <c r="L3738" t="s">
        <v>45</v>
      </c>
      <c r="M3738" t="s">
        <v>5707</v>
      </c>
      <c r="N3738" t="s">
        <v>7719</v>
      </c>
      <c r="O3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IKey</v>
      </c>
      <c r="P3738">
        <v>3737</v>
      </c>
    </row>
    <row r="3739" spans="1:16">
      <c r="A3739" t="s">
        <v>8664</v>
      </c>
      <c r="B3739" t="s">
        <v>10880</v>
      </c>
      <c r="C3739" t="b">
        <f>COUNTIF(Table_Beispiel[relWort], Table_Nomen[[#This Row],[wortKey]]) &gt; 0</f>
        <v>0</v>
      </c>
      <c r="F3739" t="str">
        <f t="shared" ref="F3739:F3802" si="51">IF(OR(LEFT(A3739,4)="der ", ISNUMBER(SEARCH("/der",A3739))),"mannlichGenus",
 IF(OR(LEFT(A3739,4)="das ", ISNUMBER(SEARCH("/das",A3739))),"sachlichGenus",
 IF(OR(LEFT(A3739,4)="die ", ISNUMBER(SEARCH("/die",A3739))),"weiblichGenus",
 "")))</f>
        <v/>
      </c>
      <c r="J3739" t="s">
        <v>5403</v>
      </c>
      <c r="K3739" t="s">
        <v>5443</v>
      </c>
      <c r="L3739" t="s">
        <v>45</v>
      </c>
      <c r="M3739" t="s">
        <v>5707</v>
      </c>
      <c r="N3739" t="s">
        <v>7719</v>
      </c>
      <c r="O3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IKey</v>
      </c>
      <c r="P3739">
        <v>3738</v>
      </c>
    </row>
    <row r="3740" spans="1:16">
      <c r="A3740" t="s">
        <v>8665</v>
      </c>
      <c r="B3740" t="s">
        <v>10881</v>
      </c>
      <c r="C3740" t="b">
        <f>COUNTIF(Table_Beispiel[relWort], Table_Nomen[[#This Row],[wortKey]]) &gt; 0</f>
        <v>0</v>
      </c>
      <c r="F3740" t="str">
        <f t="shared" si="51"/>
        <v/>
      </c>
      <c r="J3740" t="s">
        <v>5403</v>
      </c>
      <c r="K3740" t="s">
        <v>5444</v>
      </c>
      <c r="L3740" t="s">
        <v>45</v>
      </c>
      <c r="M3740" t="s">
        <v>5707</v>
      </c>
      <c r="N3740" t="s">
        <v>7719</v>
      </c>
      <c r="O3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IKey</v>
      </c>
      <c r="P3740">
        <v>3739</v>
      </c>
    </row>
    <row r="3741" spans="1:16">
      <c r="A3741" t="s">
        <v>8666</v>
      </c>
      <c r="B3741" t="s">
        <v>10882</v>
      </c>
      <c r="C3741" t="b">
        <f>COUNTIF(Table_Beispiel[relWort], Table_Nomen[[#This Row],[wortKey]]) &gt; 0</f>
        <v>0</v>
      </c>
      <c r="F3741" t="str">
        <f t="shared" si="51"/>
        <v/>
      </c>
      <c r="J3741" t="s">
        <v>5403</v>
      </c>
      <c r="K3741" t="s">
        <v>5445</v>
      </c>
      <c r="L3741" t="s">
        <v>45</v>
      </c>
      <c r="M3741" t="s">
        <v>5707</v>
      </c>
      <c r="N3741" t="s">
        <v>7719</v>
      </c>
      <c r="O3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IKey</v>
      </c>
      <c r="P3741">
        <v>3740</v>
      </c>
    </row>
    <row r="3742" spans="1:16">
      <c r="A3742" t="s">
        <v>8667</v>
      </c>
      <c r="B3742" t="s">
        <v>10883</v>
      </c>
      <c r="C3742" t="b">
        <f>COUNTIF(Table_Beispiel[relWort], Table_Nomen[[#This Row],[wortKey]]) &gt; 0</f>
        <v>0</v>
      </c>
      <c r="F3742" t="str">
        <f t="shared" si="51"/>
        <v/>
      </c>
      <c r="J3742" t="s">
        <v>5403</v>
      </c>
      <c r="K3742" t="s">
        <v>5446</v>
      </c>
      <c r="L3742" t="s">
        <v>45</v>
      </c>
      <c r="M3742" t="s">
        <v>5707</v>
      </c>
      <c r="N3742" t="s">
        <v>7719</v>
      </c>
      <c r="O3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IKey</v>
      </c>
      <c r="P3742">
        <v>3741</v>
      </c>
    </row>
    <row r="3743" spans="1:16">
      <c r="A3743" t="s">
        <v>8668</v>
      </c>
      <c r="B3743" t="s">
        <v>10884</v>
      </c>
      <c r="C3743" t="b">
        <f>COUNTIF(Table_Beispiel[relWort], Table_Nomen[[#This Row],[wortKey]]) &gt; 0</f>
        <v>0</v>
      </c>
      <c r="F3743" t="str">
        <f t="shared" si="51"/>
        <v/>
      </c>
      <c r="J3743" t="s">
        <v>5403</v>
      </c>
      <c r="K3743" t="s">
        <v>5447</v>
      </c>
      <c r="L3743" t="s">
        <v>45</v>
      </c>
      <c r="M3743" t="s">
        <v>5707</v>
      </c>
      <c r="N3743" t="s">
        <v>7719</v>
      </c>
      <c r="O3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IKey</v>
      </c>
      <c r="P3743">
        <v>3742</v>
      </c>
    </row>
    <row r="3744" spans="1:16">
      <c r="A3744" t="s">
        <v>8669</v>
      </c>
      <c r="B3744" t="s">
        <v>10885</v>
      </c>
      <c r="C3744" t="b">
        <f>COUNTIF(Table_Beispiel[relWort], Table_Nomen[[#This Row],[wortKey]]) &gt; 0</f>
        <v>0</v>
      </c>
      <c r="F3744" t="str">
        <f t="shared" si="51"/>
        <v/>
      </c>
      <c r="J3744" t="s">
        <v>5403</v>
      </c>
      <c r="K3744" t="s">
        <v>5448</v>
      </c>
      <c r="L3744" t="s">
        <v>45</v>
      </c>
      <c r="M3744" t="s">
        <v>5707</v>
      </c>
      <c r="N3744" t="s">
        <v>7719</v>
      </c>
      <c r="O3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IKey</v>
      </c>
      <c r="P3744">
        <v>3743</v>
      </c>
    </row>
    <row r="3745" spans="1:16">
      <c r="A3745" t="s">
        <v>8670</v>
      </c>
      <c r="B3745" t="s">
        <v>10886</v>
      </c>
      <c r="C3745" t="b">
        <f>COUNTIF(Table_Beispiel[relWort], Table_Nomen[[#This Row],[wortKey]]) &gt; 0</f>
        <v>0</v>
      </c>
      <c r="F3745" t="str">
        <f t="shared" si="51"/>
        <v/>
      </c>
      <c r="J3745" t="s">
        <v>5403</v>
      </c>
      <c r="K3745" t="s">
        <v>5449</v>
      </c>
      <c r="L3745" t="s">
        <v>45</v>
      </c>
      <c r="M3745" t="s">
        <v>5707</v>
      </c>
      <c r="N3745" t="s">
        <v>7719</v>
      </c>
      <c r="O3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IKey</v>
      </c>
      <c r="P3745">
        <v>3744</v>
      </c>
    </row>
    <row r="3746" spans="1:16">
      <c r="A3746" t="s">
        <v>8671</v>
      </c>
      <c r="B3746" t="s">
        <v>10887</v>
      </c>
      <c r="C3746" t="b">
        <f>COUNTIF(Table_Beispiel[relWort], Table_Nomen[[#This Row],[wortKey]]) &gt; 0</f>
        <v>0</v>
      </c>
      <c r="F3746" t="str">
        <f t="shared" si="51"/>
        <v/>
      </c>
      <c r="J3746" t="s">
        <v>5403</v>
      </c>
      <c r="K3746" t="s">
        <v>5450</v>
      </c>
      <c r="L3746" t="s">
        <v>45</v>
      </c>
      <c r="M3746" t="s">
        <v>5707</v>
      </c>
      <c r="N3746" t="s">
        <v>7719</v>
      </c>
      <c r="O3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IKey</v>
      </c>
      <c r="P3746">
        <v>3745</v>
      </c>
    </row>
    <row r="3747" spans="1:16">
      <c r="A3747" t="s">
        <v>8672</v>
      </c>
      <c r="B3747" t="s">
        <v>10888</v>
      </c>
      <c r="C3747" t="b">
        <f>COUNTIF(Table_Beispiel[relWort], Table_Nomen[[#This Row],[wortKey]]) &gt; 0</f>
        <v>0</v>
      </c>
      <c r="F3747" t="str">
        <f t="shared" si="51"/>
        <v/>
      </c>
      <c r="J3747" t="s">
        <v>5403</v>
      </c>
      <c r="K3747" t="s">
        <v>5451</v>
      </c>
      <c r="L3747" t="s">
        <v>45</v>
      </c>
      <c r="M3747" t="s">
        <v>5707</v>
      </c>
      <c r="N3747" t="s">
        <v>7719</v>
      </c>
      <c r="O3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IKey</v>
      </c>
      <c r="P3747">
        <v>3746</v>
      </c>
    </row>
    <row r="3748" spans="1:16">
      <c r="A3748" t="s">
        <v>8673</v>
      </c>
      <c r="B3748" t="s">
        <v>10889</v>
      </c>
      <c r="C3748" t="b">
        <f>COUNTIF(Table_Beispiel[relWort], Table_Nomen[[#This Row],[wortKey]]) &gt; 0</f>
        <v>0</v>
      </c>
      <c r="F3748" t="str">
        <f t="shared" si="51"/>
        <v/>
      </c>
      <c r="J3748" t="s">
        <v>5403</v>
      </c>
      <c r="K3748" t="s">
        <v>5452</v>
      </c>
      <c r="L3748" t="s">
        <v>45</v>
      </c>
      <c r="M3748" t="s">
        <v>5707</v>
      </c>
      <c r="N3748" t="s">
        <v>7719</v>
      </c>
      <c r="O3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IKey</v>
      </c>
      <c r="P3748">
        <v>3747</v>
      </c>
    </row>
    <row r="3749" spans="1:16">
      <c r="A3749" t="s">
        <v>8674</v>
      </c>
      <c r="B3749" t="s">
        <v>10890</v>
      </c>
      <c r="C3749" t="b">
        <f>COUNTIF(Table_Beispiel[relWort], Table_Nomen[[#This Row],[wortKey]]) &gt; 0</f>
        <v>0</v>
      </c>
      <c r="F3749" t="str">
        <f t="shared" si="51"/>
        <v/>
      </c>
      <c r="J3749" t="s">
        <v>5403</v>
      </c>
      <c r="K3749" t="s">
        <v>5453</v>
      </c>
      <c r="L3749" t="s">
        <v>45</v>
      </c>
      <c r="M3749" t="s">
        <v>5707</v>
      </c>
      <c r="N3749" t="s">
        <v>7719</v>
      </c>
      <c r="O3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IKey</v>
      </c>
      <c r="P3749">
        <v>3748</v>
      </c>
    </row>
    <row r="3750" spans="1:16">
      <c r="A3750" t="s">
        <v>8675</v>
      </c>
      <c r="B3750" t="s">
        <v>10891</v>
      </c>
      <c r="C3750" t="b">
        <f>COUNTIF(Table_Beispiel[relWort], Table_Nomen[[#This Row],[wortKey]]) &gt; 0</f>
        <v>0</v>
      </c>
      <c r="F3750" t="str">
        <f t="shared" si="51"/>
        <v/>
      </c>
      <c r="J3750" t="s">
        <v>5403</v>
      </c>
      <c r="K3750" t="s">
        <v>5454</v>
      </c>
      <c r="L3750" t="s">
        <v>45</v>
      </c>
      <c r="M3750" t="s">
        <v>5707</v>
      </c>
      <c r="N3750" t="s">
        <v>7719</v>
      </c>
      <c r="O3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IKey</v>
      </c>
      <c r="P3750">
        <v>3749</v>
      </c>
    </row>
    <row r="3751" spans="1:16">
      <c r="A3751" t="s">
        <v>8676</v>
      </c>
      <c r="B3751" t="s">
        <v>10892</v>
      </c>
      <c r="C3751" t="b">
        <f>COUNTIF(Table_Beispiel[relWort], Table_Nomen[[#This Row],[wortKey]]) &gt; 0</f>
        <v>0</v>
      </c>
      <c r="F3751" t="str">
        <f t="shared" si="51"/>
        <v/>
      </c>
      <c r="J3751" t="s">
        <v>5403</v>
      </c>
      <c r="K3751" t="s">
        <v>5455</v>
      </c>
      <c r="L3751" t="s">
        <v>45</v>
      </c>
      <c r="M3751" t="s">
        <v>5707</v>
      </c>
      <c r="N3751" t="s">
        <v>7719</v>
      </c>
      <c r="O3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IKey</v>
      </c>
      <c r="P3751">
        <v>3750</v>
      </c>
    </row>
    <row r="3752" spans="1:16">
      <c r="A3752" t="s">
        <v>8677</v>
      </c>
      <c r="B3752" t="s">
        <v>10893</v>
      </c>
      <c r="C3752" t="b">
        <f>COUNTIF(Table_Beispiel[relWort], Table_Nomen[[#This Row],[wortKey]]) &gt; 0</f>
        <v>0</v>
      </c>
      <c r="F3752" t="str">
        <f t="shared" si="51"/>
        <v/>
      </c>
      <c r="J3752" t="s">
        <v>5403</v>
      </c>
      <c r="K3752" t="s">
        <v>5406</v>
      </c>
      <c r="L3752" t="s">
        <v>46</v>
      </c>
      <c r="M3752" t="s">
        <v>5707</v>
      </c>
      <c r="N3752" t="s">
        <v>7719</v>
      </c>
      <c r="O3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IKey</v>
      </c>
      <c r="P3752">
        <v>3751</v>
      </c>
    </row>
    <row r="3753" spans="1:16">
      <c r="A3753" t="s">
        <v>8678</v>
      </c>
      <c r="B3753" t="s">
        <v>10894</v>
      </c>
      <c r="C3753" t="b">
        <f>COUNTIF(Table_Beispiel[relWort], Table_Nomen[[#This Row],[wortKey]]) &gt; 0</f>
        <v>0</v>
      </c>
      <c r="F3753" t="str">
        <f t="shared" si="51"/>
        <v/>
      </c>
      <c r="J3753" t="s">
        <v>5403</v>
      </c>
      <c r="K3753" t="s">
        <v>5407</v>
      </c>
      <c r="L3753" t="s">
        <v>46</v>
      </c>
      <c r="M3753" t="s">
        <v>5707</v>
      </c>
      <c r="N3753" t="s">
        <v>7719</v>
      </c>
      <c r="O3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IKey</v>
      </c>
      <c r="P3753">
        <v>3752</v>
      </c>
    </row>
    <row r="3754" spans="1:16">
      <c r="A3754" t="s">
        <v>8679</v>
      </c>
      <c r="B3754" t="s">
        <v>10895</v>
      </c>
      <c r="C3754" t="b">
        <f>COUNTIF(Table_Beispiel[relWort], Table_Nomen[[#This Row],[wortKey]]) &gt; 0</f>
        <v>0</v>
      </c>
      <c r="F3754" t="str">
        <f t="shared" si="51"/>
        <v/>
      </c>
      <c r="J3754" t="s">
        <v>5403</v>
      </c>
      <c r="K3754" t="s">
        <v>5408</v>
      </c>
      <c r="L3754" t="s">
        <v>46</v>
      </c>
      <c r="M3754" t="s">
        <v>5707</v>
      </c>
      <c r="N3754" t="s">
        <v>7719</v>
      </c>
      <c r="O3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IKey</v>
      </c>
      <c r="P3754">
        <v>3753</v>
      </c>
    </row>
    <row r="3755" spans="1:16">
      <c r="A3755" t="s">
        <v>8680</v>
      </c>
      <c r="B3755" t="s">
        <v>10896</v>
      </c>
      <c r="C3755" t="b">
        <f>COUNTIF(Table_Beispiel[relWort], Table_Nomen[[#This Row],[wortKey]]) &gt; 0</f>
        <v>0</v>
      </c>
      <c r="F3755" t="str">
        <f t="shared" si="51"/>
        <v/>
      </c>
      <c r="J3755" t="s">
        <v>5403</v>
      </c>
      <c r="K3755" t="s">
        <v>5409</v>
      </c>
      <c r="L3755" t="s">
        <v>46</v>
      </c>
      <c r="M3755" t="s">
        <v>5707</v>
      </c>
      <c r="N3755" t="s">
        <v>7719</v>
      </c>
      <c r="O3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IKey</v>
      </c>
      <c r="P3755">
        <v>3754</v>
      </c>
    </row>
    <row r="3756" spans="1:16">
      <c r="A3756" t="s">
        <v>8681</v>
      </c>
      <c r="B3756" t="s">
        <v>10897</v>
      </c>
      <c r="C3756" t="b">
        <f>COUNTIF(Table_Beispiel[relWort], Table_Nomen[[#This Row],[wortKey]]) &gt; 0</f>
        <v>0</v>
      </c>
      <c r="F3756" t="str">
        <f t="shared" si="51"/>
        <v/>
      </c>
      <c r="J3756" t="s">
        <v>5403</v>
      </c>
      <c r="K3756" t="s">
        <v>5410</v>
      </c>
      <c r="L3756" t="s">
        <v>46</v>
      </c>
      <c r="M3756" t="s">
        <v>5707</v>
      </c>
      <c r="N3756" t="s">
        <v>7719</v>
      </c>
      <c r="O3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IKey</v>
      </c>
      <c r="P3756">
        <v>3755</v>
      </c>
    </row>
    <row r="3757" spans="1:16">
      <c r="A3757" t="s">
        <v>8682</v>
      </c>
      <c r="B3757" t="s">
        <v>10898</v>
      </c>
      <c r="C3757" t="b">
        <f>COUNTIF(Table_Beispiel[relWort], Table_Nomen[[#This Row],[wortKey]]) &gt; 0</f>
        <v>0</v>
      </c>
      <c r="F3757" t="str">
        <f t="shared" si="51"/>
        <v/>
      </c>
      <c r="J3757" t="s">
        <v>5403</v>
      </c>
      <c r="K3757" t="s">
        <v>5411</v>
      </c>
      <c r="L3757" t="s">
        <v>46</v>
      </c>
      <c r="M3757" t="s">
        <v>5707</v>
      </c>
      <c r="N3757" t="s">
        <v>7719</v>
      </c>
      <c r="O3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IKey</v>
      </c>
      <c r="P3757">
        <v>3756</v>
      </c>
    </row>
    <row r="3758" spans="1:16">
      <c r="A3758" t="s">
        <v>8683</v>
      </c>
      <c r="B3758" t="s">
        <v>10899</v>
      </c>
      <c r="C3758" t="b">
        <f>COUNTIF(Table_Beispiel[relWort], Table_Nomen[[#This Row],[wortKey]]) &gt; 0</f>
        <v>0</v>
      </c>
      <c r="F3758" t="str">
        <f t="shared" si="51"/>
        <v/>
      </c>
      <c r="J3758" t="s">
        <v>5403</v>
      </c>
      <c r="K3758" t="s">
        <v>5412</v>
      </c>
      <c r="L3758" t="s">
        <v>46</v>
      </c>
      <c r="M3758" t="s">
        <v>5707</v>
      </c>
      <c r="N3758" t="s">
        <v>7719</v>
      </c>
      <c r="O3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IKey</v>
      </c>
      <c r="P3758">
        <v>3757</v>
      </c>
    </row>
    <row r="3759" spans="1:16">
      <c r="A3759" t="s">
        <v>8684</v>
      </c>
      <c r="B3759" t="s">
        <v>10900</v>
      </c>
      <c r="C3759" t="b">
        <f>COUNTIF(Table_Beispiel[relWort], Table_Nomen[[#This Row],[wortKey]]) &gt; 0</f>
        <v>0</v>
      </c>
      <c r="F3759" t="str">
        <f t="shared" si="51"/>
        <v/>
      </c>
      <c r="J3759" t="s">
        <v>5403</v>
      </c>
      <c r="K3759" t="s">
        <v>5413</v>
      </c>
      <c r="L3759" t="s">
        <v>46</v>
      </c>
      <c r="M3759" t="s">
        <v>5707</v>
      </c>
      <c r="N3759" t="s">
        <v>7719</v>
      </c>
      <c r="O3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IKey</v>
      </c>
      <c r="P3759">
        <v>3758</v>
      </c>
    </row>
    <row r="3760" spans="1:16">
      <c r="A3760" t="s">
        <v>8685</v>
      </c>
      <c r="B3760" t="s">
        <v>10901</v>
      </c>
      <c r="C3760" t="b">
        <f>COUNTIF(Table_Beispiel[relWort], Table_Nomen[[#This Row],[wortKey]]) &gt; 0</f>
        <v>0</v>
      </c>
      <c r="F3760" t="str">
        <f t="shared" si="51"/>
        <v/>
      </c>
      <c r="J3760" t="s">
        <v>5403</v>
      </c>
      <c r="K3760" t="s">
        <v>5414</v>
      </c>
      <c r="L3760" t="s">
        <v>46</v>
      </c>
      <c r="M3760" t="s">
        <v>5707</v>
      </c>
      <c r="N3760" t="s">
        <v>7719</v>
      </c>
      <c r="O3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IKey</v>
      </c>
      <c r="P3760">
        <v>3759</v>
      </c>
    </row>
    <row r="3761" spans="1:16">
      <c r="A3761" t="s">
        <v>8686</v>
      </c>
      <c r="B3761" t="s">
        <v>10897</v>
      </c>
      <c r="C3761" t="b">
        <f>COUNTIF(Table_Beispiel[relWort], Table_Nomen[[#This Row],[wortKey]]) &gt; 0</f>
        <v>0</v>
      </c>
      <c r="F3761" t="str">
        <f t="shared" si="51"/>
        <v/>
      </c>
      <c r="J3761" t="s">
        <v>5403</v>
      </c>
      <c r="K3761" t="s">
        <v>5415</v>
      </c>
      <c r="L3761" t="s">
        <v>46</v>
      </c>
      <c r="M3761" t="s">
        <v>5707</v>
      </c>
      <c r="N3761" t="s">
        <v>7719</v>
      </c>
      <c r="O3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IKey</v>
      </c>
      <c r="P3761">
        <v>3760</v>
      </c>
    </row>
    <row r="3762" spans="1:16">
      <c r="A3762" t="s">
        <v>8687</v>
      </c>
      <c r="B3762" t="s">
        <v>10902</v>
      </c>
      <c r="C3762" t="b">
        <f>COUNTIF(Table_Beispiel[relWort], Table_Nomen[[#This Row],[wortKey]]) &gt; 0</f>
        <v>0</v>
      </c>
      <c r="F3762" t="str">
        <f t="shared" si="51"/>
        <v/>
      </c>
      <c r="J3762" t="s">
        <v>5403</v>
      </c>
      <c r="K3762" t="s">
        <v>5416</v>
      </c>
      <c r="L3762" t="s">
        <v>46</v>
      </c>
      <c r="M3762" t="s">
        <v>5707</v>
      </c>
      <c r="N3762" t="s">
        <v>7719</v>
      </c>
      <c r="O3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IKey</v>
      </c>
      <c r="P3762">
        <v>3761</v>
      </c>
    </row>
    <row r="3763" spans="1:16">
      <c r="A3763" t="s">
        <v>8688</v>
      </c>
      <c r="B3763" t="s">
        <v>10903</v>
      </c>
      <c r="C3763" t="b">
        <f>COUNTIF(Table_Beispiel[relWort], Table_Nomen[[#This Row],[wortKey]]) &gt; 0</f>
        <v>0</v>
      </c>
      <c r="F3763" t="str">
        <f t="shared" si="51"/>
        <v/>
      </c>
      <c r="J3763" t="s">
        <v>5403</v>
      </c>
      <c r="K3763" t="s">
        <v>5417</v>
      </c>
      <c r="L3763" t="s">
        <v>46</v>
      </c>
      <c r="M3763" t="s">
        <v>5707</v>
      </c>
      <c r="N3763" t="s">
        <v>7719</v>
      </c>
      <c r="O3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IKey</v>
      </c>
      <c r="P3763">
        <v>3762</v>
      </c>
    </row>
    <row r="3764" spans="1:16">
      <c r="A3764" t="s">
        <v>8689</v>
      </c>
      <c r="B3764" t="s">
        <v>10904</v>
      </c>
      <c r="C3764" t="b">
        <f>COUNTIF(Table_Beispiel[relWort], Table_Nomen[[#This Row],[wortKey]]) &gt; 0</f>
        <v>0</v>
      </c>
      <c r="F3764" t="str">
        <f t="shared" si="51"/>
        <v/>
      </c>
      <c r="J3764" t="s">
        <v>5403</v>
      </c>
      <c r="K3764" t="s">
        <v>5418</v>
      </c>
      <c r="L3764" t="s">
        <v>46</v>
      </c>
      <c r="M3764" t="s">
        <v>5707</v>
      </c>
      <c r="N3764" t="s">
        <v>7719</v>
      </c>
      <c r="O3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IKey</v>
      </c>
      <c r="P3764">
        <v>3763</v>
      </c>
    </row>
    <row r="3765" spans="1:16">
      <c r="A3765" t="s">
        <v>8690</v>
      </c>
      <c r="B3765" t="s">
        <v>10905</v>
      </c>
      <c r="C3765" t="b">
        <f>COUNTIF(Table_Beispiel[relWort], Table_Nomen[[#This Row],[wortKey]]) &gt; 0</f>
        <v>0</v>
      </c>
      <c r="F3765" t="str">
        <f t="shared" si="51"/>
        <v/>
      </c>
      <c r="J3765" t="s">
        <v>5403</v>
      </c>
      <c r="K3765" t="s">
        <v>5419</v>
      </c>
      <c r="L3765" t="s">
        <v>46</v>
      </c>
      <c r="M3765" t="s">
        <v>5707</v>
      </c>
      <c r="N3765" t="s">
        <v>7719</v>
      </c>
      <c r="O3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IKey</v>
      </c>
      <c r="P3765">
        <v>3764</v>
      </c>
    </row>
    <row r="3766" spans="1:16">
      <c r="A3766" t="s">
        <v>8691</v>
      </c>
      <c r="B3766" t="s">
        <v>10906</v>
      </c>
      <c r="C3766" t="b">
        <f>COUNTIF(Table_Beispiel[relWort], Table_Nomen[[#This Row],[wortKey]]) &gt; 0</f>
        <v>0</v>
      </c>
      <c r="F3766" t="str">
        <f t="shared" si="51"/>
        <v/>
      </c>
      <c r="J3766" t="s">
        <v>5403</v>
      </c>
      <c r="K3766" t="s">
        <v>5420</v>
      </c>
      <c r="L3766" t="s">
        <v>46</v>
      </c>
      <c r="M3766" t="s">
        <v>5707</v>
      </c>
      <c r="N3766" t="s">
        <v>7719</v>
      </c>
      <c r="O3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IKey</v>
      </c>
      <c r="P3766">
        <v>3765</v>
      </c>
    </row>
    <row r="3767" spans="1:16">
      <c r="A3767" t="s">
        <v>8692</v>
      </c>
      <c r="B3767" t="s">
        <v>10907</v>
      </c>
      <c r="C3767" t="b">
        <f>COUNTIF(Table_Beispiel[relWort], Table_Nomen[[#This Row],[wortKey]]) &gt; 0</f>
        <v>0</v>
      </c>
      <c r="F3767" t="str">
        <f t="shared" si="51"/>
        <v/>
      </c>
      <c r="J3767" t="s">
        <v>5403</v>
      </c>
      <c r="K3767" t="s">
        <v>5421</v>
      </c>
      <c r="L3767" t="s">
        <v>46</v>
      </c>
      <c r="M3767" t="s">
        <v>5707</v>
      </c>
      <c r="N3767" t="s">
        <v>7719</v>
      </c>
      <c r="O3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IKey</v>
      </c>
      <c r="P3767">
        <v>3766</v>
      </c>
    </row>
    <row r="3768" spans="1:16">
      <c r="A3768" t="s">
        <v>8693</v>
      </c>
      <c r="B3768" t="s">
        <v>10908</v>
      </c>
      <c r="C3768" t="b">
        <f>COUNTIF(Table_Beispiel[relWort], Table_Nomen[[#This Row],[wortKey]]) &gt; 0</f>
        <v>0</v>
      </c>
      <c r="F3768" t="str">
        <f t="shared" si="51"/>
        <v/>
      </c>
      <c r="J3768" t="s">
        <v>5403</v>
      </c>
      <c r="K3768" t="s">
        <v>5422</v>
      </c>
      <c r="L3768" t="s">
        <v>46</v>
      </c>
      <c r="M3768" t="s">
        <v>5707</v>
      </c>
      <c r="N3768" t="s">
        <v>7719</v>
      </c>
      <c r="O3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IKey</v>
      </c>
      <c r="P3768">
        <v>3767</v>
      </c>
    </row>
    <row r="3769" spans="1:16">
      <c r="A3769" t="s">
        <v>8694</v>
      </c>
      <c r="B3769" t="s">
        <v>10909</v>
      </c>
      <c r="C3769" t="b">
        <f>COUNTIF(Table_Beispiel[relWort], Table_Nomen[[#This Row],[wortKey]]) &gt; 0</f>
        <v>0</v>
      </c>
      <c r="F3769" t="str">
        <f t="shared" si="51"/>
        <v/>
      </c>
      <c r="J3769" t="s">
        <v>5403</v>
      </c>
      <c r="K3769" t="s">
        <v>5423</v>
      </c>
      <c r="L3769" t="s">
        <v>46</v>
      </c>
      <c r="M3769" t="s">
        <v>5707</v>
      </c>
      <c r="N3769" t="s">
        <v>7719</v>
      </c>
      <c r="O3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IKey</v>
      </c>
      <c r="P3769">
        <v>3768</v>
      </c>
    </row>
    <row r="3770" spans="1:16">
      <c r="A3770" t="s">
        <v>8695</v>
      </c>
      <c r="B3770" t="s">
        <v>10910</v>
      </c>
      <c r="C3770" t="b">
        <f>COUNTIF(Table_Beispiel[relWort], Table_Nomen[[#This Row],[wortKey]]) &gt; 0</f>
        <v>0</v>
      </c>
      <c r="F3770" t="str">
        <f t="shared" si="51"/>
        <v/>
      </c>
      <c r="J3770" t="s">
        <v>5403</v>
      </c>
      <c r="K3770" t="s">
        <v>5424</v>
      </c>
      <c r="L3770" t="s">
        <v>46</v>
      </c>
      <c r="M3770" t="s">
        <v>5707</v>
      </c>
      <c r="N3770" t="s">
        <v>7719</v>
      </c>
      <c r="O3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IKey</v>
      </c>
      <c r="P3770">
        <v>3769</v>
      </c>
    </row>
    <row r="3771" spans="1:16">
      <c r="A3771" t="s">
        <v>8696</v>
      </c>
      <c r="B3771" t="s">
        <v>10911</v>
      </c>
      <c r="C3771" t="b">
        <f>COUNTIF(Table_Beispiel[relWort], Table_Nomen[[#This Row],[wortKey]]) &gt; 0</f>
        <v>0</v>
      </c>
      <c r="F3771" t="str">
        <f t="shared" si="51"/>
        <v/>
      </c>
      <c r="J3771" t="s">
        <v>5403</v>
      </c>
      <c r="K3771" t="s">
        <v>5425</v>
      </c>
      <c r="L3771" t="s">
        <v>46</v>
      </c>
      <c r="M3771" t="s">
        <v>5707</v>
      </c>
      <c r="N3771" t="s">
        <v>7719</v>
      </c>
      <c r="O3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IKey</v>
      </c>
      <c r="P3771">
        <v>3770</v>
      </c>
    </row>
    <row r="3772" spans="1:16">
      <c r="A3772" t="s">
        <v>8697</v>
      </c>
      <c r="B3772" t="s">
        <v>10912</v>
      </c>
      <c r="C3772" t="b">
        <f>COUNTIF(Table_Beispiel[relWort], Table_Nomen[[#This Row],[wortKey]]) &gt; 0</f>
        <v>0</v>
      </c>
      <c r="F3772" t="str">
        <f t="shared" si="51"/>
        <v/>
      </c>
      <c r="J3772" t="s">
        <v>5403</v>
      </c>
      <c r="K3772" t="s">
        <v>5426</v>
      </c>
      <c r="L3772" t="s">
        <v>46</v>
      </c>
      <c r="M3772" t="s">
        <v>5707</v>
      </c>
      <c r="N3772" t="s">
        <v>7719</v>
      </c>
      <c r="O3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IKey</v>
      </c>
      <c r="P3772">
        <v>3771</v>
      </c>
    </row>
    <row r="3773" spans="1:16">
      <c r="A3773" t="s">
        <v>8698</v>
      </c>
      <c r="B3773" t="s">
        <v>10913</v>
      </c>
      <c r="C3773" t="b">
        <f>COUNTIF(Table_Beispiel[relWort], Table_Nomen[[#This Row],[wortKey]]) &gt; 0</f>
        <v>0</v>
      </c>
      <c r="F3773" t="str">
        <f t="shared" si="51"/>
        <v/>
      </c>
      <c r="J3773" t="s">
        <v>5403</v>
      </c>
      <c r="K3773" t="s">
        <v>5427</v>
      </c>
      <c r="L3773" t="s">
        <v>46</v>
      </c>
      <c r="M3773" t="s">
        <v>5707</v>
      </c>
      <c r="N3773" t="s">
        <v>7719</v>
      </c>
      <c r="O3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IKey</v>
      </c>
      <c r="P3773">
        <v>3772</v>
      </c>
    </row>
    <row r="3774" spans="1:16">
      <c r="A3774" t="s">
        <v>8699</v>
      </c>
      <c r="B3774" t="s">
        <v>10914</v>
      </c>
      <c r="C3774" t="b">
        <f>COUNTIF(Table_Beispiel[relWort], Table_Nomen[[#This Row],[wortKey]]) &gt; 0</f>
        <v>0</v>
      </c>
      <c r="F3774" t="str">
        <f t="shared" si="51"/>
        <v/>
      </c>
      <c r="J3774" t="s">
        <v>5403</v>
      </c>
      <c r="K3774" t="s">
        <v>5428</v>
      </c>
      <c r="L3774" t="s">
        <v>46</v>
      </c>
      <c r="M3774" t="s">
        <v>5707</v>
      </c>
      <c r="N3774" t="s">
        <v>7719</v>
      </c>
      <c r="O3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IKey</v>
      </c>
      <c r="P3774">
        <v>3773</v>
      </c>
    </row>
    <row r="3775" spans="1:16">
      <c r="A3775" t="s">
        <v>8700</v>
      </c>
      <c r="B3775" t="s">
        <v>10915</v>
      </c>
      <c r="C3775" t="b">
        <f>COUNTIF(Table_Beispiel[relWort], Table_Nomen[[#This Row],[wortKey]]) &gt; 0</f>
        <v>0</v>
      </c>
      <c r="F3775" t="str">
        <f t="shared" si="51"/>
        <v/>
      </c>
      <c r="J3775" t="s">
        <v>5403</v>
      </c>
      <c r="K3775" t="s">
        <v>5429</v>
      </c>
      <c r="L3775" t="s">
        <v>46</v>
      </c>
      <c r="M3775" t="s">
        <v>5707</v>
      </c>
      <c r="N3775" t="s">
        <v>7719</v>
      </c>
      <c r="O3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IKey</v>
      </c>
      <c r="P3775">
        <v>3774</v>
      </c>
    </row>
    <row r="3776" spans="1:16">
      <c r="A3776" t="s">
        <v>8701</v>
      </c>
      <c r="B3776" t="s">
        <v>10916</v>
      </c>
      <c r="C3776" t="b">
        <f>COUNTIF(Table_Beispiel[relWort], Table_Nomen[[#This Row],[wortKey]]) &gt; 0</f>
        <v>0</v>
      </c>
      <c r="F3776" t="str">
        <f t="shared" si="51"/>
        <v/>
      </c>
      <c r="J3776" t="s">
        <v>5403</v>
      </c>
      <c r="K3776" t="s">
        <v>5430</v>
      </c>
      <c r="L3776" t="s">
        <v>46</v>
      </c>
      <c r="M3776" t="s">
        <v>5707</v>
      </c>
      <c r="N3776" t="s">
        <v>7719</v>
      </c>
      <c r="O3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IKey</v>
      </c>
      <c r="P3776">
        <v>3775</v>
      </c>
    </row>
    <row r="3777" spans="1:16">
      <c r="A3777" t="s">
        <v>8702</v>
      </c>
      <c r="B3777" t="s">
        <v>10917</v>
      </c>
      <c r="C3777" t="b">
        <f>COUNTIF(Table_Beispiel[relWort], Table_Nomen[[#This Row],[wortKey]]) &gt; 0</f>
        <v>0</v>
      </c>
      <c r="F3777" t="str">
        <f t="shared" si="51"/>
        <v/>
      </c>
      <c r="J3777" t="s">
        <v>5403</v>
      </c>
      <c r="K3777" t="s">
        <v>5431</v>
      </c>
      <c r="L3777" t="s">
        <v>46</v>
      </c>
      <c r="M3777" t="s">
        <v>5707</v>
      </c>
      <c r="N3777" t="s">
        <v>7719</v>
      </c>
      <c r="O3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IKey</v>
      </c>
      <c r="P3777">
        <v>3776</v>
      </c>
    </row>
    <row r="3778" spans="1:16">
      <c r="A3778" t="s">
        <v>8703</v>
      </c>
      <c r="B3778" t="s">
        <v>10918</v>
      </c>
      <c r="C3778" t="b">
        <f>COUNTIF(Table_Beispiel[relWort], Table_Nomen[[#This Row],[wortKey]]) &gt; 0</f>
        <v>0</v>
      </c>
      <c r="F3778" t="str">
        <f t="shared" si="51"/>
        <v/>
      </c>
      <c r="J3778" t="s">
        <v>5403</v>
      </c>
      <c r="K3778" t="s">
        <v>5432</v>
      </c>
      <c r="L3778" t="s">
        <v>46</v>
      </c>
      <c r="M3778" t="s">
        <v>5707</v>
      </c>
      <c r="N3778" t="s">
        <v>7719</v>
      </c>
      <c r="O3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IKey</v>
      </c>
      <c r="P3778">
        <v>3777</v>
      </c>
    </row>
    <row r="3779" spans="1:16">
      <c r="A3779" t="s">
        <v>8704</v>
      </c>
      <c r="B3779" t="s">
        <v>10919</v>
      </c>
      <c r="C3779" t="b">
        <f>COUNTIF(Table_Beispiel[relWort], Table_Nomen[[#This Row],[wortKey]]) &gt; 0</f>
        <v>0</v>
      </c>
      <c r="F3779" t="str">
        <f t="shared" si="51"/>
        <v/>
      </c>
      <c r="J3779" t="s">
        <v>5403</v>
      </c>
      <c r="K3779" t="s">
        <v>5433</v>
      </c>
      <c r="L3779" t="s">
        <v>46</v>
      </c>
      <c r="M3779" t="s">
        <v>5707</v>
      </c>
      <c r="N3779" t="s">
        <v>7719</v>
      </c>
      <c r="O3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IKey</v>
      </c>
      <c r="P3779">
        <v>3778</v>
      </c>
    </row>
    <row r="3780" spans="1:16">
      <c r="A3780" t="s">
        <v>8705</v>
      </c>
      <c r="B3780" t="s">
        <v>10920</v>
      </c>
      <c r="C3780" t="b">
        <f>COUNTIF(Table_Beispiel[relWort], Table_Nomen[[#This Row],[wortKey]]) &gt; 0</f>
        <v>0</v>
      </c>
      <c r="F3780" t="str">
        <f t="shared" si="51"/>
        <v/>
      </c>
      <c r="J3780" t="s">
        <v>5403</v>
      </c>
      <c r="K3780" t="s">
        <v>5434</v>
      </c>
      <c r="L3780" t="s">
        <v>46</v>
      </c>
      <c r="M3780" t="s">
        <v>5707</v>
      </c>
      <c r="N3780" t="s">
        <v>7719</v>
      </c>
      <c r="O3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IKey</v>
      </c>
      <c r="P3780">
        <v>3779</v>
      </c>
    </row>
    <row r="3781" spans="1:16">
      <c r="A3781" t="s">
        <v>8706</v>
      </c>
      <c r="B3781" t="s">
        <v>10921</v>
      </c>
      <c r="C3781" t="b">
        <f>COUNTIF(Table_Beispiel[relWort], Table_Nomen[[#This Row],[wortKey]]) &gt; 0</f>
        <v>0</v>
      </c>
      <c r="F3781" t="str">
        <f t="shared" si="51"/>
        <v/>
      </c>
      <c r="J3781" t="s">
        <v>5403</v>
      </c>
      <c r="K3781" t="s">
        <v>5435</v>
      </c>
      <c r="L3781" t="s">
        <v>46</v>
      </c>
      <c r="M3781" t="s">
        <v>5707</v>
      </c>
      <c r="N3781" t="s">
        <v>7719</v>
      </c>
      <c r="O3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IKey</v>
      </c>
      <c r="P3781">
        <v>3780</v>
      </c>
    </row>
    <row r="3782" spans="1:16">
      <c r="A3782" t="s">
        <v>8707</v>
      </c>
      <c r="B3782" t="s">
        <v>10898</v>
      </c>
      <c r="C3782" t="b">
        <f>COUNTIF(Table_Beispiel[relWort], Table_Nomen[[#This Row],[wortKey]]) &gt; 0</f>
        <v>0</v>
      </c>
      <c r="F3782" t="str">
        <f t="shared" si="51"/>
        <v/>
      </c>
      <c r="J3782" t="s">
        <v>5403</v>
      </c>
      <c r="K3782" t="s">
        <v>5436</v>
      </c>
      <c r="L3782" t="s">
        <v>46</v>
      </c>
      <c r="M3782" t="s">
        <v>5707</v>
      </c>
      <c r="N3782" t="s">
        <v>7719</v>
      </c>
      <c r="O3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IKey</v>
      </c>
      <c r="P3782">
        <v>3781</v>
      </c>
    </row>
    <row r="3783" spans="1:16">
      <c r="A3783" t="s">
        <v>8708</v>
      </c>
      <c r="B3783" t="s">
        <v>10922</v>
      </c>
      <c r="C3783" t="b">
        <f>COUNTIF(Table_Beispiel[relWort], Table_Nomen[[#This Row],[wortKey]]) &gt; 0</f>
        <v>0</v>
      </c>
      <c r="F3783" t="str">
        <f t="shared" si="51"/>
        <v/>
      </c>
      <c r="J3783" t="s">
        <v>5403</v>
      </c>
      <c r="K3783" t="s">
        <v>5437</v>
      </c>
      <c r="L3783" t="s">
        <v>46</v>
      </c>
      <c r="M3783" t="s">
        <v>5707</v>
      </c>
      <c r="N3783" t="s">
        <v>7719</v>
      </c>
      <c r="O3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IKey</v>
      </c>
      <c r="P3783">
        <v>3782</v>
      </c>
    </row>
    <row r="3784" spans="1:16">
      <c r="A3784" t="s">
        <v>8709</v>
      </c>
      <c r="B3784" t="s">
        <v>10923</v>
      </c>
      <c r="C3784" t="b">
        <f>COUNTIF(Table_Beispiel[relWort], Table_Nomen[[#This Row],[wortKey]]) &gt; 0</f>
        <v>0</v>
      </c>
      <c r="F3784" t="str">
        <f t="shared" si="51"/>
        <v/>
      </c>
      <c r="J3784" t="s">
        <v>5403</v>
      </c>
      <c r="K3784" t="s">
        <v>5438</v>
      </c>
      <c r="L3784" t="s">
        <v>46</v>
      </c>
      <c r="M3784" t="s">
        <v>5707</v>
      </c>
      <c r="N3784" t="s">
        <v>7719</v>
      </c>
      <c r="O3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IKey</v>
      </c>
      <c r="P3784">
        <v>3783</v>
      </c>
    </row>
    <row r="3785" spans="1:16">
      <c r="A3785" t="s">
        <v>8710</v>
      </c>
      <c r="B3785" t="s">
        <v>10924</v>
      </c>
      <c r="C3785" t="b">
        <f>COUNTIF(Table_Beispiel[relWort], Table_Nomen[[#This Row],[wortKey]]) &gt; 0</f>
        <v>0</v>
      </c>
      <c r="F3785" t="str">
        <f t="shared" si="51"/>
        <v/>
      </c>
      <c r="J3785" t="s">
        <v>5403</v>
      </c>
      <c r="K3785" t="s">
        <v>5439</v>
      </c>
      <c r="L3785" t="s">
        <v>46</v>
      </c>
      <c r="M3785" t="s">
        <v>5707</v>
      </c>
      <c r="N3785" t="s">
        <v>7719</v>
      </c>
      <c r="O3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IKey</v>
      </c>
      <c r="P3785">
        <v>3784</v>
      </c>
    </row>
    <row r="3786" spans="1:16">
      <c r="A3786" t="s">
        <v>8711</v>
      </c>
      <c r="B3786" t="s">
        <v>10925</v>
      </c>
      <c r="C3786" t="b">
        <f>COUNTIF(Table_Beispiel[relWort], Table_Nomen[[#This Row],[wortKey]]) &gt; 0</f>
        <v>0</v>
      </c>
      <c r="F3786" t="str">
        <f t="shared" si="51"/>
        <v/>
      </c>
      <c r="J3786" t="s">
        <v>5403</v>
      </c>
      <c r="K3786" t="s">
        <v>5440</v>
      </c>
      <c r="L3786" t="s">
        <v>46</v>
      </c>
      <c r="M3786" t="s">
        <v>5707</v>
      </c>
      <c r="N3786" t="s">
        <v>7719</v>
      </c>
      <c r="O3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IKey</v>
      </c>
      <c r="P3786">
        <v>3785</v>
      </c>
    </row>
    <row r="3787" spans="1:16">
      <c r="A3787" t="s">
        <v>8712</v>
      </c>
      <c r="B3787" t="s">
        <v>10926</v>
      </c>
      <c r="C3787" t="b">
        <f>COUNTIF(Table_Beispiel[relWort], Table_Nomen[[#This Row],[wortKey]]) &gt; 0</f>
        <v>0</v>
      </c>
      <c r="F3787" t="str">
        <f t="shared" si="51"/>
        <v/>
      </c>
      <c r="J3787" t="s">
        <v>5403</v>
      </c>
      <c r="K3787" t="s">
        <v>5441</v>
      </c>
      <c r="L3787" t="s">
        <v>46</v>
      </c>
      <c r="M3787" t="s">
        <v>5707</v>
      </c>
      <c r="N3787" t="s">
        <v>7719</v>
      </c>
      <c r="O3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IKey</v>
      </c>
      <c r="P3787">
        <v>3786</v>
      </c>
    </row>
    <row r="3788" spans="1:16">
      <c r="A3788" t="s">
        <v>8713</v>
      </c>
      <c r="B3788" t="s">
        <v>10904</v>
      </c>
      <c r="C3788" t="b">
        <f>COUNTIF(Table_Beispiel[relWort], Table_Nomen[[#This Row],[wortKey]]) &gt; 0</f>
        <v>0</v>
      </c>
      <c r="F3788" t="str">
        <f t="shared" si="51"/>
        <v/>
      </c>
      <c r="J3788" t="s">
        <v>5403</v>
      </c>
      <c r="K3788" t="s">
        <v>5442</v>
      </c>
      <c r="L3788" t="s">
        <v>46</v>
      </c>
      <c r="M3788" t="s">
        <v>5707</v>
      </c>
      <c r="N3788" t="s">
        <v>7719</v>
      </c>
      <c r="O3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IKey</v>
      </c>
      <c r="P3788">
        <v>3787</v>
      </c>
    </row>
    <row r="3789" spans="1:16">
      <c r="A3789" t="s">
        <v>8714</v>
      </c>
      <c r="B3789" t="s">
        <v>10927</v>
      </c>
      <c r="C3789" t="b">
        <f>COUNTIF(Table_Beispiel[relWort], Table_Nomen[[#This Row],[wortKey]]) &gt; 0</f>
        <v>0</v>
      </c>
      <c r="F3789" t="str">
        <f t="shared" si="51"/>
        <v/>
      </c>
      <c r="J3789" t="s">
        <v>5403</v>
      </c>
      <c r="K3789" t="s">
        <v>5443</v>
      </c>
      <c r="L3789" t="s">
        <v>46</v>
      </c>
      <c r="M3789" t="s">
        <v>5707</v>
      </c>
      <c r="N3789" t="s">
        <v>7719</v>
      </c>
      <c r="O3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IKey</v>
      </c>
      <c r="P3789">
        <v>3788</v>
      </c>
    </row>
    <row r="3790" spans="1:16">
      <c r="A3790" t="s">
        <v>8715</v>
      </c>
      <c r="B3790" t="s">
        <v>10928</v>
      </c>
      <c r="C3790" t="b">
        <f>COUNTIF(Table_Beispiel[relWort], Table_Nomen[[#This Row],[wortKey]]) &gt; 0</f>
        <v>0</v>
      </c>
      <c r="F3790" t="str">
        <f t="shared" si="51"/>
        <v/>
      </c>
      <c r="J3790" t="s">
        <v>5403</v>
      </c>
      <c r="K3790" t="s">
        <v>5444</v>
      </c>
      <c r="L3790" t="s">
        <v>46</v>
      </c>
      <c r="M3790" t="s">
        <v>5707</v>
      </c>
      <c r="N3790" t="s">
        <v>7719</v>
      </c>
      <c r="O3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IKey</v>
      </c>
      <c r="P3790">
        <v>3789</v>
      </c>
    </row>
    <row r="3791" spans="1:16">
      <c r="A3791" t="s">
        <v>8716</v>
      </c>
      <c r="B3791" t="s">
        <v>10929</v>
      </c>
      <c r="C3791" t="b">
        <f>COUNTIF(Table_Beispiel[relWort], Table_Nomen[[#This Row],[wortKey]]) &gt; 0</f>
        <v>0</v>
      </c>
      <c r="F3791" t="str">
        <f t="shared" si="51"/>
        <v/>
      </c>
      <c r="J3791" t="s">
        <v>5403</v>
      </c>
      <c r="K3791" t="s">
        <v>5445</v>
      </c>
      <c r="L3791" t="s">
        <v>46</v>
      </c>
      <c r="M3791" t="s">
        <v>5707</v>
      </c>
      <c r="N3791" t="s">
        <v>7719</v>
      </c>
      <c r="O3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IKey</v>
      </c>
      <c r="P3791">
        <v>3790</v>
      </c>
    </row>
    <row r="3792" spans="1:16">
      <c r="A3792" t="s">
        <v>8717</v>
      </c>
      <c r="B3792" t="s">
        <v>10930</v>
      </c>
      <c r="C3792" t="b">
        <f>COUNTIF(Table_Beispiel[relWort], Table_Nomen[[#This Row],[wortKey]]) &gt; 0</f>
        <v>0</v>
      </c>
      <c r="F3792" t="str">
        <f t="shared" si="51"/>
        <v/>
      </c>
      <c r="J3792" t="s">
        <v>5403</v>
      </c>
      <c r="K3792" t="s">
        <v>5446</v>
      </c>
      <c r="L3792" t="s">
        <v>46</v>
      </c>
      <c r="M3792" t="s">
        <v>5707</v>
      </c>
      <c r="N3792" t="s">
        <v>7719</v>
      </c>
      <c r="O3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IKey</v>
      </c>
      <c r="P3792">
        <v>3791</v>
      </c>
    </row>
    <row r="3793" spans="1:16">
      <c r="A3793" t="s">
        <v>8718</v>
      </c>
      <c r="B3793" t="s">
        <v>10931</v>
      </c>
      <c r="C3793" t="b">
        <f>COUNTIF(Table_Beispiel[relWort], Table_Nomen[[#This Row],[wortKey]]) &gt; 0</f>
        <v>0</v>
      </c>
      <c r="F3793" t="str">
        <f t="shared" si="51"/>
        <v/>
      </c>
      <c r="J3793" t="s">
        <v>5403</v>
      </c>
      <c r="K3793" t="s">
        <v>5447</v>
      </c>
      <c r="L3793" t="s">
        <v>46</v>
      </c>
      <c r="M3793" t="s">
        <v>5707</v>
      </c>
      <c r="N3793" t="s">
        <v>7719</v>
      </c>
      <c r="O3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IKey</v>
      </c>
      <c r="P3793">
        <v>3792</v>
      </c>
    </row>
    <row r="3794" spans="1:16">
      <c r="A3794" t="s">
        <v>8719</v>
      </c>
      <c r="B3794" t="s">
        <v>10932</v>
      </c>
      <c r="C3794" t="b">
        <f>COUNTIF(Table_Beispiel[relWort], Table_Nomen[[#This Row],[wortKey]]) &gt; 0</f>
        <v>0</v>
      </c>
      <c r="F3794" t="str">
        <f t="shared" si="51"/>
        <v/>
      </c>
      <c r="J3794" t="s">
        <v>5403</v>
      </c>
      <c r="K3794" t="s">
        <v>5448</v>
      </c>
      <c r="L3794" t="s">
        <v>46</v>
      </c>
      <c r="M3794" t="s">
        <v>5707</v>
      </c>
      <c r="N3794" t="s">
        <v>7719</v>
      </c>
      <c r="O3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IKey</v>
      </c>
      <c r="P3794">
        <v>3793</v>
      </c>
    </row>
    <row r="3795" spans="1:16">
      <c r="A3795" t="s">
        <v>8720</v>
      </c>
      <c r="B3795" t="s">
        <v>10933</v>
      </c>
      <c r="C3795" t="b">
        <f>COUNTIF(Table_Beispiel[relWort], Table_Nomen[[#This Row],[wortKey]]) &gt; 0</f>
        <v>0</v>
      </c>
      <c r="F3795" t="str">
        <f t="shared" si="51"/>
        <v/>
      </c>
      <c r="J3795" t="s">
        <v>5403</v>
      </c>
      <c r="K3795" t="s">
        <v>5449</v>
      </c>
      <c r="L3795" t="s">
        <v>46</v>
      </c>
      <c r="M3795" t="s">
        <v>5707</v>
      </c>
      <c r="N3795" t="s">
        <v>7719</v>
      </c>
      <c r="O3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IKey</v>
      </c>
      <c r="P3795">
        <v>3794</v>
      </c>
    </row>
    <row r="3796" spans="1:16">
      <c r="A3796" t="s">
        <v>8721</v>
      </c>
      <c r="B3796" t="s">
        <v>10934</v>
      </c>
      <c r="C3796" t="b">
        <f>COUNTIF(Table_Beispiel[relWort], Table_Nomen[[#This Row],[wortKey]]) &gt; 0</f>
        <v>0</v>
      </c>
      <c r="F3796" t="str">
        <f t="shared" si="51"/>
        <v/>
      </c>
      <c r="J3796" t="s">
        <v>5403</v>
      </c>
      <c r="K3796" t="s">
        <v>5450</v>
      </c>
      <c r="L3796" t="s">
        <v>46</v>
      </c>
      <c r="M3796" t="s">
        <v>5707</v>
      </c>
      <c r="N3796" t="s">
        <v>7719</v>
      </c>
      <c r="O3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IKey</v>
      </c>
      <c r="P3796">
        <v>3795</v>
      </c>
    </row>
    <row r="3797" spans="1:16">
      <c r="A3797" t="s">
        <v>8722</v>
      </c>
      <c r="B3797" t="s">
        <v>10935</v>
      </c>
      <c r="C3797" t="b">
        <f>COUNTIF(Table_Beispiel[relWort], Table_Nomen[[#This Row],[wortKey]]) &gt; 0</f>
        <v>0</v>
      </c>
      <c r="F3797" t="str">
        <f t="shared" si="51"/>
        <v/>
      </c>
      <c r="J3797" t="s">
        <v>5403</v>
      </c>
      <c r="K3797" t="s">
        <v>5451</v>
      </c>
      <c r="L3797" t="s">
        <v>46</v>
      </c>
      <c r="M3797" t="s">
        <v>5707</v>
      </c>
      <c r="N3797" t="s">
        <v>7719</v>
      </c>
      <c r="O3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IKey</v>
      </c>
      <c r="P3797">
        <v>3796</v>
      </c>
    </row>
    <row r="3798" spans="1:16">
      <c r="A3798" t="s">
        <v>8723</v>
      </c>
      <c r="B3798" t="s">
        <v>10936</v>
      </c>
      <c r="C3798" t="b">
        <f>COUNTIF(Table_Beispiel[relWort], Table_Nomen[[#This Row],[wortKey]]) &gt; 0</f>
        <v>0</v>
      </c>
      <c r="F3798" t="str">
        <f t="shared" si="51"/>
        <v/>
      </c>
      <c r="J3798" t="s">
        <v>5403</v>
      </c>
      <c r="K3798" t="s">
        <v>5452</v>
      </c>
      <c r="L3798" t="s">
        <v>46</v>
      </c>
      <c r="M3798" t="s">
        <v>5707</v>
      </c>
      <c r="N3798" t="s">
        <v>7719</v>
      </c>
      <c r="O3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IKey</v>
      </c>
      <c r="P3798">
        <v>3797</v>
      </c>
    </row>
    <row r="3799" spans="1:16">
      <c r="A3799" t="s">
        <v>8724</v>
      </c>
      <c r="B3799" t="s">
        <v>10937</v>
      </c>
      <c r="C3799" t="b">
        <f>COUNTIF(Table_Beispiel[relWort], Table_Nomen[[#This Row],[wortKey]]) &gt; 0</f>
        <v>0</v>
      </c>
      <c r="F3799" t="str">
        <f t="shared" si="51"/>
        <v/>
      </c>
      <c r="J3799" t="s">
        <v>5403</v>
      </c>
      <c r="K3799" t="s">
        <v>5453</v>
      </c>
      <c r="L3799" t="s">
        <v>46</v>
      </c>
      <c r="M3799" t="s">
        <v>5707</v>
      </c>
      <c r="N3799" t="s">
        <v>7719</v>
      </c>
      <c r="O3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IKey</v>
      </c>
      <c r="P3799">
        <v>3798</v>
      </c>
    </row>
    <row r="3800" spans="1:16">
      <c r="A3800" t="s">
        <v>8725</v>
      </c>
      <c r="B3800" t="s">
        <v>10938</v>
      </c>
      <c r="C3800" t="b">
        <f>COUNTIF(Table_Beispiel[relWort], Table_Nomen[[#This Row],[wortKey]]) &gt; 0</f>
        <v>0</v>
      </c>
      <c r="F3800" t="str">
        <f t="shared" si="51"/>
        <v/>
      </c>
      <c r="J3800" t="s">
        <v>5403</v>
      </c>
      <c r="K3800" t="s">
        <v>5454</v>
      </c>
      <c r="L3800" t="s">
        <v>46</v>
      </c>
      <c r="M3800" t="s">
        <v>5707</v>
      </c>
      <c r="N3800" t="s">
        <v>7719</v>
      </c>
      <c r="O3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IKey</v>
      </c>
      <c r="P3800">
        <v>3799</v>
      </c>
    </row>
    <row r="3801" spans="1:16">
      <c r="A3801" t="s">
        <v>8726</v>
      </c>
      <c r="B3801" t="s">
        <v>10939</v>
      </c>
      <c r="C3801" t="b">
        <f>COUNTIF(Table_Beispiel[relWort], Table_Nomen[[#This Row],[wortKey]]) &gt; 0</f>
        <v>0</v>
      </c>
      <c r="F3801" t="str">
        <f t="shared" si="51"/>
        <v/>
      </c>
      <c r="J3801" t="s">
        <v>5403</v>
      </c>
      <c r="K3801" t="s">
        <v>5455</v>
      </c>
      <c r="L3801" t="s">
        <v>46</v>
      </c>
      <c r="M3801" t="s">
        <v>5707</v>
      </c>
      <c r="N3801" t="s">
        <v>7719</v>
      </c>
      <c r="O3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IKey</v>
      </c>
      <c r="P3801">
        <v>3800</v>
      </c>
    </row>
    <row r="3802" spans="1:16">
      <c r="A3802" t="s">
        <v>8727</v>
      </c>
      <c r="B3802" t="s">
        <v>10940</v>
      </c>
      <c r="C3802" t="b">
        <f>COUNTIF(Table_Beispiel[relWort], Table_Nomen[[#This Row],[wortKey]]) &gt; 0</f>
        <v>0</v>
      </c>
      <c r="F3802" t="str">
        <f t="shared" si="51"/>
        <v/>
      </c>
      <c r="J3802" t="s">
        <v>5403</v>
      </c>
      <c r="K3802" t="s">
        <v>5406</v>
      </c>
      <c r="L3802" t="s">
        <v>45</v>
      </c>
      <c r="M3802" t="s">
        <v>5404</v>
      </c>
      <c r="N3802" t="s">
        <v>7720</v>
      </c>
      <c r="O3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VerbOrder1IndikativKeysingularNumerus1. Person (ich, wir)KeyFutur IIKey</v>
      </c>
      <c r="P3802">
        <v>3801</v>
      </c>
    </row>
    <row r="3803" spans="1:16">
      <c r="A3803" t="s">
        <v>8728</v>
      </c>
      <c r="B3803" t="s">
        <v>10941</v>
      </c>
      <c r="C3803" t="b">
        <f>COUNTIF(Table_Beispiel[relWort], Table_Nomen[[#This Row],[wortKey]]) &gt; 0</f>
        <v>0</v>
      </c>
      <c r="F3803" t="str">
        <f t="shared" ref="F3803:F3866" si="52">IF(OR(LEFT(A3803,4)="der ", ISNUMBER(SEARCH("/der",A3803))),"mannlichGenus",
 IF(OR(LEFT(A3803,4)="das ", ISNUMBER(SEARCH("/das",A3803))),"sachlichGenus",
 IF(OR(LEFT(A3803,4)="die ", ISNUMBER(SEARCH("/die",A3803))),"weiblichGenus",
 "")))</f>
        <v/>
      </c>
      <c r="J3803" t="s">
        <v>5403</v>
      </c>
      <c r="K3803" t="s">
        <v>5407</v>
      </c>
      <c r="L3803" t="s">
        <v>45</v>
      </c>
      <c r="M3803" t="s">
        <v>5404</v>
      </c>
      <c r="N3803" t="s">
        <v>7720</v>
      </c>
      <c r="O3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VerbOrder2IndikativKeysingularNumerus1. Person (ich, wir)KeyFutur IIKey</v>
      </c>
      <c r="P3803">
        <v>3802</v>
      </c>
    </row>
    <row r="3804" spans="1:16">
      <c r="A3804" t="s">
        <v>8729</v>
      </c>
      <c r="B3804" t="s">
        <v>10942</v>
      </c>
      <c r="C3804" t="b">
        <f>COUNTIF(Table_Beispiel[relWort], Table_Nomen[[#This Row],[wortKey]]) &gt; 0</f>
        <v>0</v>
      </c>
      <c r="F3804" t="str">
        <f t="shared" si="52"/>
        <v/>
      </c>
      <c r="J3804" t="s">
        <v>5403</v>
      </c>
      <c r="K3804" t="s">
        <v>5408</v>
      </c>
      <c r="L3804" t="s">
        <v>45</v>
      </c>
      <c r="M3804" t="s">
        <v>5404</v>
      </c>
      <c r="N3804" t="s">
        <v>7720</v>
      </c>
      <c r="O3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VerbOrder3IndikativKeysingularNumerus1. Person (ich, wir)KeyFutur IIKey</v>
      </c>
      <c r="P3804">
        <v>3803</v>
      </c>
    </row>
    <row r="3805" spans="1:16">
      <c r="A3805" t="s">
        <v>8730</v>
      </c>
      <c r="B3805" t="s">
        <v>10943</v>
      </c>
      <c r="C3805" t="b">
        <f>COUNTIF(Table_Beispiel[relWort], Table_Nomen[[#This Row],[wortKey]]) &gt; 0</f>
        <v>0</v>
      </c>
      <c r="F3805" t="str">
        <f t="shared" si="52"/>
        <v/>
      </c>
      <c r="J3805" t="s">
        <v>5403</v>
      </c>
      <c r="K3805" t="s">
        <v>5409</v>
      </c>
      <c r="L3805" t="s">
        <v>45</v>
      </c>
      <c r="M3805" t="s">
        <v>5404</v>
      </c>
      <c r="N3805" t="s">
        <v>7720</v>
      </c>
      <c r="O3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VerbOrder4IndikativKeysingularNumerus1. Person (ich, wir)KeyFutur IIKey</v>
      </c>
      <c r="P3805">
        <v>3804</v>
      </c>
    </row>
    <row r="3806" spans="1:16">
      <c r="A3806" t="s">
        <v>8731</v>
      </c>
      <c r="B3806" t="s">
        <v>10944</v>
      </c>
      <c r="C3806" t="b">
        <f>COUNTIF(Table_Beispiel[relWort], Table_Nomen[[#This Row],[wortKey]]) &gt; 0</f>
        <v>0</v>
      </c>
      <c r="F3806" t="str">
        <f t="shared" si="52"/>
        <v/>
      </c>
      <c r="J3806" t="s">
        <v>5403</v>
      </c>
      <c r="K3806" t="s">
        <v>5410</v>
      </c>
      <c r="L3806" t="s">
        <v>45</v>
      </c>
      <c r="M3806" t="s">
        <v>5404</v>
      </c>
      <c r="N3806" t="s">
        <v>7720</v>
      </c>
      <c r="O3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VerbOrder5IndikativKeysingularNumerus1. Person (ich, wir)KeyFutur IIKey</v>
      </c>
      <c r="P3806">
        <v>3805</v>
      </c>
    </row>
    <row r="3807" spans="1:16">
      <c r="A3807" t="s">
        <v>8732</v>
      </c>
      <c r="B3807" t="s">
        <v>10945</v>
      </c>
      <c r="C3807" t="b">
        <f>COUNTIF(Table_Beispiel[relWort], Table_Nomen[[#This Row],[wortKey]]) &gt; 0</f>
        <v>0</v>
      </c>
      <c r="F3807" t="str">
        <f t="shared" si="52"/>
        <v/>
      </c>
      <c r="J3807" t="s">
        <v>5403</v>
      </c>
      <c r="K3807" t="s">
        <v>5411</v>
      </c>
      <c r="L3807" t="s">
        <v>45</v>
      </c>
      <c r="M3807" t="s">
        <v>5404</v>
      </c>
      <c r="N3807" t="s">
        <v>7720</v>
      </c>
      <c r="O3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VerbOrder6IndikativKeysingularNumerus1. Person (ich, wir)KeyFutur IIKey</v>
      </c>
      <c r="P3807">
        <v>3806</v>
      </c>
    </row>
    <row r="3808" spans="1:16">
      <c r="A3808" t="s">
        <v>8733</v>
      </c>
      <c r="B3808" t="s">
        <v>10946</v>
      </c>
      <c r="C3808" t="b">
        <f>COUNTIF(Table_Beispiel[relWort], Table_Nomen[[#This Row],[wortKey]]) &gt; 0</f>
        <v>0</v>
      </c>
      <c r="F3808" t="str">
        <f t="shared" si="52"/>
        <v/>
      </c>
      <c r="J3808" t="s">
        <v>5403</v>
      </c>
      <c r="K3808" t="s">
        <v>5412</v>
      </c>
      <c r="L3808" t="s">
        <v>45</v>
      </c>
      <c r="M3808" t="s">
        <v>5404</v>
      </c>
      <c r="N3808" t="s">
        <v>7720</v>
      </c>
      <c r="O3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VerbOrder7IndikativKeysingularNumerus1. Person (ich, wir)KeyFutur IIKey</v>
      </c>
      <c r="P3808">
        <v>3807</v>
      </c>
    </row>
    <row r="3809" spans="1:16">
      <c r="A3809" t="s">
        <v>8734</v>
      </c>
      <c r="B3809" t="s">
        <v>10947</v>
      </c>
      <c r="C3809" t="b">
        <f>COUNTIF(Table_Beispiel[relWort], Table_Nomen[[#This Row],[wortKey]]) &gt; 0</f>
        <v>0</v>
      </c>
      <c r="F3809" t="str">
        <f t="shared" si="52"/>
        <v/>
      </c>
      <c r="J3809" t="s">
        <v>5403</v>
      </c>
      <c r="K3809" t="s">
        <v>5413</v>
      </c>
      <c r="L3809" t="s">
        <v>45</v>
      </c>
      <c r="M3809" t="s">
        <v>5404</v>
      </c>
      <c r="N3809" t="s">
        <v>7720</v>
      </c>
      <c r="O3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VerbOrder8IndikativKeysingularNumerus1. Person (ich, wir)KeyFutur IIKey</v>
      </c>
      <c r="P3809">
        <v>3808</v>
      </c>
    </row>
    <row r="3810" spans="1:16">
      <c r="A3810" t="s">
        <v>8735</v>
      </c>
      <c r="B3810" t="s">
        <v>10948</v>
      </c>
      <c r="C3810" t="b">
        <f>COUNTIF(Table_Beispiel[relWort], Table_Nomen[[#This Row],[wortKey]]) &gt; 0</f>
        <v>0</v>
      </c>
      <c r="F3810" t="str">
        <f t="shared" si="52"/>
        <v/>
      </c>
      <c r="J3810" t="s">
        <v>5403</v>
      </c>
      <c r="K3810" t="s">
        <v>5414</v>
      </c>
      <c r="L3810" t="s">
        <v>45</v>
      </c>
      <c r="M3810" t="s">
        <v>5404</v>
      </c>
      <c r="N3810" t="s">
        <v>7720</v>
      </c>
      <c r="O3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VerbOrder9IndikativKeysingularNumerus1. Person (ich, wir)KeyFutur IIKey</v>
      </c>
      <c r="P3810">
        <v>3809</v>
      </c>
    </row>
    <row r="3811" spans="1:16">
      <c r="A3811" t="s">
        <v>8736</v>
      </c>
      <c r="B3811" t="s">
        <v>10944</v>
      </c>
      <c r="C3811" t="b">
        <f>COUNTIF(Table_Beispiel[relWort], Table_Nomen[[#This Row],[wortKey]]) &gt; 0</f>
        <v>0</v>
      </c>
      <c r="F3811" t="str">
        <f t="shared" si="52"/>
        <v/>
      </c>
      <c r="J3811" t="s">
        <v>5403</v>
      </c>
      <c r="K3811" t="s">
        <v>5415</v>
      </c>
      <c r="L3811" t="s">
        <v>45</v>
      </c>
      <c r="M3811" t="s">
        <v>5404</v>
      </c>
      <c r="N3811" t="s">
        <v>7720</v>
      </c>
      <c r="O3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VerbOrder10IndikativKeysingularNumerus1. Person (ich, wir)KeyFutur IIKey</v>
      </c>
      <c r="P3811">
        <v>3810</v>
      </c>
    </row>
    <row r="3812" spans="1:16">
      <c r="A3812" t="s">
        <v>8737</v>
      </c>
      <c r="B3812" t="s">
        <v>10949</v>
      </c>
      <c r="C3812" t="b">
        <f>COUNTIF(Table_Beispiel[relWort], Table_Nomen[[#This Row],[wortKey]]) &gt; 0</f>
        <v>0</v>
      </c>
      <c r="F3812" t="str">
        <f t="shared" si="52"/>
        <v/>
      </c>
      <c r="J3812" t="s">
        <v>5403</v>
      </c>
      <c r="K3812" t="s">
        <v>5416</v>
      </c>
      <c r="L3812" t="s">
        <v>45</v>
      </c>
      <c r="M3812" t="s">
        <v>5404</v>
      </c>
      <c r="N3812" t="s">
        <v>7720</v>
      </c>
      <c r="O3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VerbOrder11IndikativKeysingularNumerus1. Person (ich, wir)KeyFutur IIKey</v>
      </c>
      <c r="P3812">
        <v>3811</v>
      </c>
    </row>
    <row r="3813" spans="1:16">
      <c r="A3813" t="s">
        <v>8738</v>
      </c>
      <c r="B3813" t="s">
        <v>10950</v>
      </c>
      <c r="C3813" t="b">
        <f>COUNTIF(Table_Beispiel[relWort], Table_Nomen[[#This Row],[wortKey]]) &gt; 0</f>
        <v>0</v>
      </c>
      <c r="F3813" t="str">
        <f t="shared" si="52"/>
        <v/>
      </c>
      <c r="J3813" t="s">
        <v>5403</v>
      </c>
      <c r="K3813" t="s">
        <v>5417</v>
      </c>
      <c r="L3813" t="s">
        <v>45</v>
      </c>
      <c r="M3813" t="s">
        <v>5404</v>
      </c>
      <c r="N3813" t="s">
        <v>7720</v>
      </c>
      <c r="O3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VerbOrder12IndikativKeysingularNumerus1. Person (ich, wir)KeyFutur IIKey</v>
      </c>
      <c r="P3813">
        <v>3812</v>
      </c>
    </row>
    <row r="3814" spans="1:16">
      <c r="A3814" t="s">
        <v>8739</v>
      </c>
      <c r="B3814" t="s">
        <v>10951</v>
      </c>
      <c r="C3814" t="b">
        <f>COUNTIF(Table_Beispiel[relWort], Table_Nomen[[#This Row],[wortKey]]) &gt; 0</f>
        <v>0</v>
      </c>
      <c r="F3814" t="str">
        <f t="shared" si="52"/>
        <v/>
      </c>
      <c r="J3814" t="s">
        <v>5403</v>
      </c>
      <c r="K3814" t="s">
        <v>5418</v>
      </c>
      <c r="L3814" t="s">
        <v>45</v>
      </c>
      <c r="M3814" t="s">
        <v>5404</v>
      </c>
      <c r="N3814" t="s">
        <v>7720</v>
      </c>
      <c r="O3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VerbOrder13IndikativKeysingularNumerus1. Person (ich, wir)KeyFutur IIKey</v>
      </c>
      <c r="P3814">
        <v>3813</v>
      </c>
    </row>
    <row r="3815" spans="1:16">
      <c r="A3815" t="s">
        <v>8740</v>
      </c>
      <c r="B3815" t="s">
        <v>10952</v>
      </c>
      <c r="C3815" t="b">
        <f>COUNTIF(Table_Beispiel[relWort], Table_Nomen[[#This Row],[wortKey]]) &gt; 0</f>
        <v>0</v>
      </c>
      <c r="F3815" t="str">
        <f t="shared" si="52"/>
        <v/>
      </c>
      <c r="J3815" t="s">
        <v>5403</v>
      </c>
      <c r="K3815" t="s">
        <v>5419</v>
      </c>
      <c r="L3815" t="s">
        <v>45</v>
      </c>
      <c r="M3815" t="s">
        <v>5404</v>
      </c>
      <c r="N3815" t="s">
        <v>7720</v>
      </c>
      <c r="O3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VerbOrder14IndikativKeysingularNumerus1. Person (ich, wir)KeyFutur IIKey</v>
      </c>
      <c r="P3815">
        <v>3814</v>
      </c>
    </row>
    <row r="3816" spans="1:16">
      <c r="A3816" t="s">
        <v>8741</v>
      </c>
      <c r="B3816" t="s">
        <v>10953</v>
      </c>
      <c r="C3816" t="b">
        <f>COUNTIF(Table_Beispiel[relWort], Table_Nomen[[#This Row],[wortKey]]) &gt; 0</f>
        <v>0</v>
      </c>
      <c r="F3816" t="str">
        <f t="shared" si="52"/>
        <v/>
      </c>
      <c r="J3816" t="s">
        <v>5403</v>
      </c>
      <c r="K3816" t="s">
        <v>5420</v>
      </c>
      <c r="L3816" t="s">
        <v>45</v>
      </c>
      <c r="M3816" t="s">
        <v>5404</v>
      </c>
      <c r="N3816" t="s">
        <v>7720</v>
      </c>
      <c r="O3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VerbOrder15IndikativKeysingularNumerus1. Person (ich, wir)KeyFutur IIKey</v>
      </c>
      <c r="P3816">
        <v>3815</v>
      </c>
    </row>
    <row r="3817" spans="1:16">
      <c r="A3817" t="s">
        <v>8742</v>
      </c>
      <c r="B3817" t="s">
        <v>10954</v>
      </c>
      <c r="C3817" t="b">
        <f>COUNTIF(Table_Beispiel[relWort], Table_Nomen[[#This Row],[wortKey]]) &gt; 0</f>
        <v>0</v>
      </c>
      <c r="F3817" t="str">
        <f t="shared" si="52"/>
        <v/>
      </c>
      <c r="J3817" t="s">
        <v>5403</v>
      </c>
      <c r="K3817" t="s">
        <v>5421</v>
      </c>
      <c r="L3817" t="s">
        <v>45</v>
      </c>
      <c r="M3817" t="s">
        <v>5404</v>
      </c>
      <c r="N3817" t="s">
        <v>7720</v>
      </c>
      <c r="O3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VerbOrder16IndikativKeysingularNumerus1. Person (ich, wir)KeyFutur IIKey</v>
      </c>
      <c r="P3817">
        <v>3816</v>
      </c>
    </row>
    <row r="3818" spans="1:16">
      <c r="A3818" t="s">
        <v>8743</v>
      </c>
      <c r="B3818" t="s">
        <v>10955</v>
      </c>
      <c r="C3818" t="b">
        <f>COUNTIF(Table_Beispiel[relWort], Table_Nomen[[#This Row],[wortKey]]) &gt; 0</f>
        <v>0</v>
      </c>
      <c r="F3818" t="str">
        <f t="shared" si="52"/>
        <v/>
      </c>
      <c r="J3818" t="s">
        <v>5403</v>
      </c>
      <c r="K3818" t="s">
        <v>5422</v>
      </c>
      <c r="L3818" t="s">
        <v>45</v>
      </c>
      <c r="M3818" t="s">
        <v>5404</v>
      </c>
      <c r="N3818" t="s">
        <v>7720</v>
      </c>
      <c r="O3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VerbOrder17IndikativKeysingularNumerus1. Person (ich, wir)KeyFutur IIKey</v>
      </c>
      <c r="P3818">
        <v>3817</v>
      </c>
    </row>
    <row r="3819" spans="1:16">
      <c r="A3819" t="s">
        <v>8744</v>
      </c>
      <c r="B3819" t="s">
        <v>10956</v>
      </c>
      <c r="C3819" t="b">
        <f>COUNTIF(Table_Beispiel[relWort], Table_Nomen[[#This Row],[wortKey]]) &gt; 0</f>
        <v>0</v>
      </c>
      <c r="F3819" t="str">
        <f t="shared" si="52"/>
        <v/>
      </c>
      <c r="J3819" t="s">
        <v>5403</v>
      </c>
      <c r="K3819" t="s">
        <v>5423</v>
      </c>
      <c r="L3819" t="s">
        <v>45</v>
      </c>
      <c r="M3819" t="s">
        <v>5404</v>
      </c>
      <c r="N3819" t="s">
        <v>7720</v>
      </c>
      <c r="O3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VerbOrder18IndikativKeysingularNumerus1. Person (ich, wir)KeyFutur IIKey</v>
      </c>
      <c r="P3819">
        <v>3818</v>
      </c>
    </row>
    <row r="3820" spans="1:16">
      <c r="A3820" t="s">
        <v>8745</v>
      </c>
      <c r="B3820" t="s">
        <v>10957</v>
      </c>
      <c r="C3820" t="b">
        <f>COUNTIF(Table_Beispiel[relWort], Table_Nomen[[#This Row],[wortKey]]) &gt; 0</f>
        <v>0</v>
      </c>
      <c r="F3820" t="str">
        <f t="shared" si="52"/>
        <v/>
      </c>
      <c r="J3820" t="s">
        <v>5403</v>
      </c>
      <c r="K3820" t="s">
        <v>5424</v>
      </c>
      <c r="L3820" t="s">
        <v>45</v>
      </c>
      <c r="M3820" t="s">
        <v>5404</v>
      </c>
      <c r="N3820" t="s">
        <v>7720</v>
      </c>
      <c r="O3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VerbOrder19IndikativKeysingularNumerus1. Person (ich, wir)KeyFutur IIKey</v>
      </c>
      <c r="P3820">
        <v>3819</v>
      </c>
    </row>
    <row r="3821" spans="1:16">
      <c r="A3821" t="s">
        <v>8746</v>
      </c>
      <c r="B3821" t="s">
        <v>10958</v>
      </c>
      <c r="C3821" t="b">
        <f>COUNTIF(Table_Beispiel[relWort], Table_Nomen[[#This Row],[wortKey]]) &gt; 0</f>
        <v>0</v>
      </c>
      <c r="F3821" t="str">
        <f t="shared" si="52"/>
        <v/>
      </c>
      <c r="J3821" t="s">
        <v>5403</v>
      </c>
      <c r="K3821" t="s">
        <v>5425</v>
      </c>
      <c r="L3821" t="s">
        <v>45</v>
      </c>
      <c r="M3821" t="s">
        <v>5404</v>
      </c>
      <c r="N3821" t="s">
        <v>7720</v>
      </c>
      <c r="O3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VerbOrder20IndikativKeysingularNumerus1. Person (ich, wir)KeyFutur IIKey</v>
      </c>
      <c r="P3821">
        <v>3820</v>
      </c>
    </row>
    <row r="3822" spans="1:16">
      <c r="A3822" t="s">
        <v>8747</v>
      </c>
      <c r="B3822" t="s">
        <v>10959</v>
      </c>
      <c r="C3822" t="b">
        <f>COUNTIF(Table_Beispiel[relWort], Table_Nomen[[#This Row],[wortKey]]) &gt; 0</f>
        <v>0</v>
      </c>
      <c r="F3822" t="str">
        <f t="shared" si="52"/>
        <v/>
      </c>
      <c r="J3822" t="s">
        <v>5403</v>
      </c>
      <c r="K3822" t="s">
        <v>5426</v>
      </c>
      <c r="L3822" t="s">
        <v>45</v>
      </c>
      <c r="M3822" t="s">
        <v>5404</v>
      </c>
      <c r="N3822" t="s">
        <v>7720</v>
      </c>
      <c r="O3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VerbOrder21IndikativKeysingularNumerus1. Person (ich, wir)KeyFutur IIKey</v>
      </c>
      <c r="P3822">
        <v>3821</v>
      </c>
    </row>
    <row r="3823" spans="1:16">
      <c r="A3823" t="s">
        <v>8748</v>
      </c>
      <c r="B3823" t="s">
        <v>10960</v>
      </c>
      <c r="C3823" t="b">
        <f>COUNTIF(Table_Beispiel[relWort], Table_Nomen[[#This Row],[wortKey]]) &gt; 0</f>
        <v>0</v>
      </c>
      <c r="F3823" t="str">
        <f t="shared" si="52"/>
        <v/>
      </c>
      <c r="J3823" t="s">
        <v>5403</v>
      </c>
      <c r="K3823" t="s">
        <v>5427</v>
      </c>
      <c r="L3823" t="s">
        <v>45</v>
      </c>
      <c r="M3823" t="s">
        <v>5404</v>
      </c>
      <c r="N3823" t="s">
        <v>7720</v>
      </c>
      <c r="O3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VerbOrder22IndikativKeysingularNumerus1. Person (ich, wir)KeyFutur IIKey</v>
      </c>
      <c r="P3823">
        <v>3822</v>
      </c>
    </row>
    <row r="3824" spans="1:16">
      <c r="A3824" t="s">
        <v>8749</v>
      </c>
      <c r="B3824" t="s">
        <v>10946</v>
      </c>
      <c r="C3824" t="b">
        <f>COUNTIF(Table_Beispiel[relWort], Table_Nomen[[#This Row],[wortKey]]) &gt; 0</f>
        <v>0</v>
      </c>
      <c r="F3824" t="str">
        <f t="shared" si="52"/>
        <v/>
      </c>
      <c r="J3824" t="s">
        <v>5403</v>
      </c>
      <c r="K3824" t="s">
        <v>5428</v>
      </c>
      <c r="L3824" t="s">
        <v>45</v>
      </c>
      <c r="M3824" t="s">
        <v>5404</v>
      </c>
      <c r="N3824" t="s">
        <v>7720</v>
      </c>
      <c r="O3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VerbOrder23IndikativKeysingularNumerus1. Person (ich, wir)KeyFutur IIKey</v>
      </c>
      <c r="P3824">
        <v>3823</v>
      </c>
    </row>
    <row r="3825" spans="1:16">
      <c r="A3825" t="s">
        <v>8750</v>
      </c>
      <c r="B3825" t="s">
        <v>10961</v>
      </c>
      <c r="C3825" t="b">
        <f>COUNTIF(Table_Beispiel[relWort], Table_Nomen[[#This Row],[wortKey]]) &gt; 0</f>
        <v>0</v>
      </c>
      <c r="F3825" t="str">
        <f t="shared" si="52"/>
        <v/>
      </c>
      <c r="J3825" t="s">
        <v>5403</v>
      </c>
      <c r="K3825" t="s">
        <v>5429</v>
      </c>
      <c r="L3825" t="s">
        <v>45</v>
      </c>
      <c r="M3825" t="s">
        <v>5404</v>
      </c>
      <c r="N3825" t="s">
        <v>7720</v>
      </c>
      <c r="O3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VerbOrder24IndikativKeysingularNumerus1. Person (ich, wir)KeyFutur IIKey</v>
      </c>
      <c r="P3825">
        <v>3824</v>
      </c>
    </row>
    <row r="3826" spans="1:16">
      <c r="A3826" t="s">
        <v>8751</v>
      </c>
      <c r="B3826" t="s">
        <v>10962</v>
      </c>
      <c r="C3826" t="b">
        <f>COUNTIF(Table_Beispiel[relWort], Table_Nomen[[#This Row],[wortKey]]) &gt; 0</f>
        <v>0</v>
      </c>
      <c r="F3826" t="str">
        <f t="shared" si="52"/>
        <v/>
      </c>
      <c r="J3826" t="s">
        <v>5403</v>
      </c>
      <c r="K3826" t="s">
        <v>5430</v>
      </c>
      <c r="L3826" t="s">
        <v>45</v>
      </c>
      <c r="M3826" t="s">
        <v>5404</v>
      </c>
      <c r="N3826" t="s">
        <v>7720</v>
      </c>
      <c r="O3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VerbOrder25IndikativKeysingularNumerus1. Person (ich, wir)KeyFutur IIKey</v>
      </c>
      <c r="P3826">
        <v>3825</v>
      </c>
    </row>
    <row r="3827" spans="1:16">
      <c r="A3827" t="s">
        <v>8752</v>
      </c>
      <c r="B3827" t="s">
        <v>10963</v>
      </c>
      <c r="C3827" t="b">
        <f>COUNTIF(Table_Beispiel[relWort], Table_Nomen[[#This Row],[wortKey]]) &gt; 0</f>
        <v>0</v>
      </c>
      <c r="F3827" t="str">
        <f t="shared" si="52"/>
        <v/>
      </c>
      <c r="J3827" t="s">
        <v>5403</v>
      </c>
      <c r="K3827" t="s">
        <v>5431</v>
      </c>
      <c r="L3827" t="s">
        <v>45</v>
      </c>
      <c r="M3827" t="s">
        <v>5404</v>
      </c>
      <c r="N3827" t="s">
        <v>7720</v>
      </c>
      <c r="O3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VerbOrder26IndikativKeysingularNumerus1. Person (ich, wir)KeyFutur IIKey</v>
      </c>
      <c r="P3827">
        <v>3826</v>
      </c>
    </row>
    <row r="3828" spans="1:16">
      <c r="A3828" t="s">
        <v>8753</v>
      </c>
      <c r="B3828" t="s">
        <v>10964</v>
      </c>
      <c r="C3828" t="b">
        <f>COUNTIF(Table_Beispiel[relWort], Table_Nomen[[#This Row],[wortKey]]) &gt; 0</f>
        <v>0</v>
      </c>
      <c r="F3828" t="str">
        <f t="shared" si="52"/>
        <v/>
      </c>
      <c r="J3828" t="s">
        <v>5403</v>
      </c>
      <c r="K3828" t="s">
        <v>5432</v>
      </c>
      <c r="L3828" t="s">
        <v>45</v>
      </c>
      <c r="M3828" t="s">
        <v>5404</v>
      </c>
      <c r="N3828" t="s">
        <v>7720</v>
      </c>
      <c r="O3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VerbOrder27IndikativKeysingularNumerus1. Person (ich, wir)KeyFutur IIKey</v>
      </c>
      <c r="P3828">
        <v>3827</v>
      </c>
    </row>
    <row r="3829" spans="1:16">
      <c r="A3829" t="s">
        <v>8754</v>
      </c>
      <c r="B3829" t="s">
        <v>10965</v>
      </c>
      <c r="C3829" t="b">
        <f>COUNTIF(Table_Beispiel[relWort], Table_Nomen[[#This Row],[wortKey]]) &gt; 0</f>
        <v>0</v>
      </c>
      <c r="F3829" t="str">
        <f t="shared" si="52"/>
        <v/>
      </c>
      <c r="J3829" t="s">
        <v>5403</v>
      </c>
      <c r="K3829" t="s">
        <v>5433</v>
      </c>
      <c r="L3829" t="s">
        <v>45</v>
      </c>
      <c r="M3829" t="s">
        <v>5404</v>
      </c>
      <c r="N3829" t="s">
        <v>7720</v>
      </c>
      <c r="O3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VerbOrder28IndikativKeysingularNumerus1. Person (ich, wir)KeyFutur IIKey</v>
      </c>
      <c r="P3829">
        <v>3828</v>
      </c>
    </row>
    <row r="3830" spans="1:16">
      <c r="A3830" t="s">
        <v>8755</v>
      </c>
      <c r="B3830" t="s">
        <v>10966</v>
      </c>
      <c r="C3830" t="b">
        <f>COUNTIF(Table_Beispiel[relWort], Table_Nomen[[#This Row],[wortKey]]) &gt; 0</f>
        <v>0</v>
      </c>
      <c r="F3830" t="str">
        <f t="shared" si="52"/>
        <v/>
      </c>
      <c r="J3830" t="s">
        <v>5403</v>
      </c>
      <c r="K3830" t="s">
        <v>5434</v>
      </c>
      <c r="L3830" t="s">
        <v>45</v>
      </c>
      <c r="M3830" t="s">
        <v>5404</v>
      </c>
      <c r="N3830" t="s">
        <v>7720</v>
      </c>
      <c r="O3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VerbOrder29IndikativKeysingularNumerus1. Person (ich, wir)KeyFutur IIKey</v>
      </c>
      <c r="P3830">
        <v>3829</v>
      </c>
    </row>
    <row r="3831" spans="1:16">
      <c r="A3831" t="s">
        <v>8756</v>
      </c>
      <c r="B3831" t="s">
        <v>10967</v>
      </c>
      <c r="C3831" t="b">
        <f>COUNTIF(Table_Beispiel[relWort], Table_Nomen[[#This Row],[wortKey]]) &gt; 0</f>
        <v>0</v>
      </c>
      <c r="F3831" t="str">
        <f t="shared" si="52"/>
        <v/>
      </c>
      <c r="J3831" t="s">
        <v>5403</v>
      </c>
      <c r="K3831" t="s">
        <v>5435</v>
      </c>
      <c r="L3831" t="s">
        <v>45</v>
      </c>
      <c r="M3831" t="s">
        <v>5404</v>
      </c>
      <c r="N3831" t="s">
        <v>7720</v>
      </c>
      <c r="O3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VerbOrder30IndikativKeysingularNumerus1. Person (ich, wir)KeyFutur IIKey</v>
      </c>
      <c r="P3831">
        <v>3830</v>
      </c>
    </row>
    <row r="3832" spans="1:16">
      <c r="A3832" t="s">
        <v>8757</v>
      </c>
      <c r="B3832" t="s">
        <v>10945</v>
      </c>
      <c r="C3832" t="b">
        <f>COUNTIF(Table_Beispiel[relWort], Table_Nomen[[#This Row],[wortKey]]) &gt; 0</f>
        <v>0</v>
      </c>
      <c r="F3832" t="str">
        <f t="shared" si="52"/>
        <v/>
      </c>
      <c r="J3832" t="s">
        <v>5403</v>
      </c>
      <c r="K3832" t="s">
        <v>5436</v>
      </c>
      <c r="L3832" t="s">
        <v>45</v>
      </c>
      <c r="M3832" t="s">
        <v>5404</v>
      </c>
      <c r="N3832" t="s">
        <v>7720</v>
      </c>
      <c r="O3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VerbOrder31IndikativKeysingularNumerus1. Person (ich, wir)KeyFutur IIKey</v>
      </c>
      <c r="P3832">
        <v>3831</v>
      </c>
    </row>
    <row r="3833" spans="1:16">
      <c r="A3833" t="s">
        <v>8758</v>
      </c>
      <c r="B3833" t="s">
        <v>10968</v>
      </c>
      <c r="C3833" t="b">
        <f>COUNTIF(Table_Beispiel[relWort], Table_Nomen[[#This Row],[wortKey]]) &gt; 0</f>
        <v>0</v>
      </c>
      <c r="F3833" t="str">
        <f t="shared" si="52"/>
        <v/>
      </c>
      <c r="J3833" t="s">
        <v>5403</v>
      </c>
      <c r="K3833" t="s">
        <v>5437</v>
      </c>
      <c r="L3833" t="s">
        <v>45</v>
      </c>
      <c r="M3833" t="s">
        <v>5404</v>
      </c>
      <c r="N3833" t="s">
        <v>7720</v>
      </c>
      <c r="O3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VerbOrder32IndikativKeysingularNumerus1. Person (ich, wir)KeyFutur IIKey</v>
      </c>
      <c r="P3833">
        <v>3832</v>
      </c>
    </row>
    <row r="3834" spans="1:16">
      <c r="A3834" t="s">
        <v>8759</v>
      </c>
      <c r="B3834" t="s">
        <v>10969</v>
      </c>
      <c r="C3834" t="b">
        <f>COUNTIF(Table_Beispiel[relWort], Table_Nomen[[#This Row],[wortKey]]) &gt; 0</f>
        <v>0</v>
      </c>
      <c r="F3834" t="str">
        <f t="shared" si="52"/>
        <v/>
      </c>
      <c r="J3834" t="s">
        <v>5403</v>
      </c>
      <c r="K3834" t="s">
        <v>5438</v>
      </c>
      <c r="L3834" t="s">
        <v>45</v>
      </c>
      <c r="M3834" t="s">
        <v>5404</v>
      </c>
      <c r="N3834" t="s">
        <v>7720</v>
      </c>
      <c r="O3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VerbOrder33IndikativKeysingularNumerus1. Person (ich, wir)KeyFutur IIKey</v>
      </c>
      <c r="P3834">
        <v>3833</v>
      </c>
    </row>
    <row r="3835" spans="1:16">
      <c r="A3835" t="s">
        <v>8760</v>
      </c>
      <c r="B3835" t="s">
        <v>10970</v>
      </c>
      <c r="C3835" t="b">
        <f>COUNTIF(Table_Beispiel[relWort], Table_Nomen[[#This Row],[wortKey]]) &gt; 0</f>
        <v>0</v>
      </c>
      <c r="F3835" t="str">
        <f t="shared" si="52"/>
        <v/>
      </c>
      <c r="J3835" t="s">
        <v>5403</v>
      </c>
      <c r="K3835" t="s">
        <v>5439</v>
      </c>
      <c r="L3835" t="s">
        <v>45</v>
      </c>
      <c r="M3835" t="s">
        <v>5404</v>
      </c>
      <c r="N3835" t="s">
        <v>7720</v>
      </c>
      <c r="O3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VerbOrder34IndikativKeysingularNumerus1. Person (ich, wir)KeyFutur IIKey</v>
      </c>
      <c r="P3835">
        <v>3834</v>
      </c>
    </row>
    <row r="3836" spans="1:16">
      <c r="A3836" t="s">
        <v>8761</v>
      </c>
      <c r="B3836" t="s">
        <v>10959</v>
      </c>
      <c r="C3836" t="b">
        <f>COUNTIF(Table_Beispiel[relWort], Table_Nomen[[#This Row],[wortKey]]) &gt; 0</f>
        <v>0</v>
      </c>
      <c r="F3836" t="str">
        <f t="shared" si="52"/>
        <v/>
      </c>
      <c r="J3836" t="s">
        <v>5403</v>
      </c>
      <c r="K3836" t="s">
        <v>5440</v>
      </c>
      <c r="L3836" t="s">
        <v>45</v>
      </c>
      <c r="M3836" t="s">
        <v>5404</v>
      </c>
      <c r="N3836" t="s">
        <v>7720</v>
      </c>
      <c r="O3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VerbOrder35IndikativKeysingularNumerus1. Person (ich, wir)KeyFutur IIKey</v>
      </c>
      <c r="P3836">
        <v>3835</v>
      </c>
    </row>
    <row r="3837" spans="1:16">
      <c r="A3837" t="s">
        <v>8762</v>
      </c>
      <c r="B3837" t="s">
        <v>10971</v>
      </c>
      <c r="C3837" t="b">
        <f>COUNTIF(Table_Beispiel[relWort], Table_Nomen[[#This Row],[wortKey]]) &gt; 0</f>
        <v>0</v>
      </c>
      <c r="F3837" t="str">
        <f t="shared" si="52"/>
        <v/>
      </c>
      <c r="J3837" t="s">
        <v>5403</v>
      </c>
      <c r="K3837" t="s">
        <v>5441</v>
      </c>
      <c r="L3837" t="s">
        <v>45</v>
      </c>
      <c r="M3837" t="s">
        <v>5404</v>
      </c>
      <c r="N3837" t="s">
        <v>7720</v>
      </c>
      <c r="O3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VerbOrder36IndikativKeysingularNumerus1. Person (ich, wir)KeyFutur IIKey</v>
      </c>
      <c r="P3837">
        <v>3836</v>
      </c>
    </row>
    <row r="3838" spans="1:16">
      <c r="A3838" t="s">
        <v>8763</v>
      </c>
      <c r="B3838" t="s">
        <v>10951</v>
      </c>
      <c r="C3838" t="b">
        <f>COUNTIF(Table_Beispiel[relWort], Table_Nomen[[#This Row],[wortKey]]) &gt; 0</f>
        <v>0</v>
      </c>
      <c r="F3838" t="str">
        <f t="shared" si="52"/>
        <v/>
      </c>
      <c r="J3838" t="s">
        <v>5403</v>
      </c>
      <c r="K3838" t="s">
        <v>5442</v>
      </c>
      <c r="L3838" t="s">
        <v>45</v>
      </c>
      <c r="M3838" t="s">
        <v>5404</v>
      </c>
      <c r="N3838" t="s">
        <v>7720</v>
      </c>
      <c r="O3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VerbOrder37IndikativKeysingularNumerus1. Person (ich, wir)KeyFutur IIKey</v>
      </c>
      <c r="P3838">
        <v>3837</v>
      </c>
    </row>
    <row r="3839" spans="1:16">
      <c r="A3839" t="s">
        <v>8764</v>
      </c>
      <c r="B3839" t="s">
        <v>10972</v>
      </c>
      <c r="C3839" t="b">
        <f>COUNTIF(Table_Beispiel[relWort], Table_Nomen[[#This Row],[wortKey]]) &gt; 0</f>
        <v>0</v>
      </c>
      <c r="F3839" t="str">
        <f t="shared" si="52"/>
        <v/>
      </c>
      <c r="J3839" t="s">
        <v>5403</v>
      </c>
      <c r="K3839" t="s">
        <v>5443</v>
      </c>
      <c r="L3839" t="s">
        <v>45</v>
      </c>
      <c r="M3839" t="s">
        <v>5404</v>
      </c>
      <c r="N3839" t="s">
        <v>7720</v>
      </c>
      <c r="O3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VerbOrder38IndikativKeysingularNumerus1. Person (ich, wir)KeyFutur IIKey</v>
      </c>
      <c r="P3839">
        <v>3838</v>
      </c>
    </row>
    <row r="3840" spans="1:16">
      <c r="A3840" t="s">
        <v>8765</v>
      </c>
      <c r="B3840" t="s">
        <v>10973</v>
      </c>
      <c r="C3840" t="b">
        <f>COUNTIF(Table_Beispiel[relWort], Table_Nomen[[#This Row],[wortKey]]) &gt; 0</f>
        <v>0</v>
      </c>
      <c r="F3840" t="str">
        <f t="shared" si="52"/>
        <v/>
      </c>
      <c r="J3840" t="s">
        <v>5403</v>
      </c>
      <c r="K3840" t="s">
        <v>5444</v>
      </c>
      <c r="L3840" t="s">
        <v>45</v>
      </c>
      <c r="M3840" t="s">
        <v>5404</v>
      </c>
      <c r="N3840" t="s">
        <v>7720</v>
      </c>
      <c r="O3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VerbOrder39IndikativKeysingularNumerus1. Person (ich, wir)KeyFutur IIKey</v>
      </c>
      <c r="P3840">
        <v>3839</v>
      </c>
    </row>
    <row r="3841" spans="1:16">
      <c r="A3841" t="s">
        <v>8766</v>
      </c>
      <c r="B3841" t="s">
        <v>10974</v>
      </c>
      <c r="C3841" t="b">
        <f>COUNTIF(Table_Beispiel[relWort], Table_Nomen[[#This Row],[wortKey]]) &gt; 0</f>
        <v>0</v>
      </c>
      <c r="F3841" t="str">
        <f t="shared" si="52"/>
        <v/>
      </c>
      <c r="J3841" t="s">
        <v>5403</v>
      </c>
      <c r="K3841" t="s">
        <v>5445</v>
      </c>
      <c r="L3841" t="s">
        <v>45</v>
      </c>
      <c r="M3841" t="s">
        <v>5404</v>
      </c>
      <c r="N3841" t="s">
        <v>7720</v>
      </c>
      <c r="O3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VerbOrder40IndikativKeysingularNumerus1. Person (ich, wir)KeyFutur IIKey</v>
      </c>
      <c r="P3841">
        <v>3840</v>
      </c>
    </row>
    <row r="3842" spans="1:16">
      <c r="A3842" t="s">
        <v>8767</v>
      </c>
      <c r="B3842" t="s">
        <v>10975</v>
      </c>
      <c r="C3842" t="b">
        <f>COUNTIF(Table_Beispiel[relWort], Table_Nomen[[#This Row],[wortKey]]) &gt; 0</f>
        <v>0</v>
      </c>
      <c r="F3842" t="str">
        <f t="shared" si="52"/>
        <v/>
      </c>
      <c r="J3842" t="s">
        <v>5403</v>
      </c>
      <c r="K3842" t="s">
        <v>5446</v>
      </c>
      <c r="L3842" t="s">
        <v>45</v>
      </c>
      <c r="M3842" t="s">
        <v>5404</v>
      </c>
      <c r="N3842" t="s">
        <v>7720</v>
      </c>
      <c r="O3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VerbOrder41IndikativKeysingularNumerus1. Person (ich, wir)KeyFutur IIKey</v>
      </c>
      <c r="P3842">
        <v>3841</v>
      </c>
    </row>
    <row r="3843" spans="1:16">
      <c r="A3843" t="s">
        <v>8768</v>
      </c>
      <c r="B3843" t="s">
        <v>10976</v>
      </c>
      <c r="C3843" t="b">
        <f>COUNTIF(Table_Beispiel[relWort], Table_Nomen[[#This Row],[wortKey]]) &gt; 0</f>
        <v>0</v>
      </c>
      <c r="F3843" t="str">
        <f t="shared" si="52"/>
        <v/>
      </c>
      <c r="J3843" t="s">
        <v>5403</v>
      </c>
      <c r="K3843" t="s">
        <v>5447</v>
      </c>
      <c r="L3843" t="s">
        <v>45</v>
      </c>
      <c r="M3843" t="s">
        <v>5404</v>
      </c>
      <c r="N3843" t="s">
        <v>7720</v>
      </c>
      <c r="O3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VerbOrder42IndikativKeysingularNumerus1. Person (ich, wir)KeyFutur IIKey</v>
      </c>
      <c r="P3843">
        <v>3842</v>
      </c>
    </row>
    <row r="3844" spans="1:16">
      <c r="A3844" t="s">
        <v>8769</v>
      </c>
      <c r="B3844" t="s">
        <v>10977</v>
      </c>
      <c r="C3844" t="b">
        <f>COUNTIF(Table_Beispiel[relWort], Table_Nomen[[#This Row],[wortKey]]) &gt; 0</f>
        <v>0</v>
      </c>
      <c r="F3844" t="str">
        <f t="shared" si="52"/>
        <v/>
      </c>
      <c r="J3844" t="s">
        <v>5403</v>
      </c>
      <c r="K3844" t="s">
        <v>5448</v>
      </c>
      <c r="L3844" t="s">
        <v>45</v>
      </c>
      <c r="M3844" t="s">
        <v>5404</v>
      </c>
      <c r="N3844" t="s">
        <v>7720</v>
      </c>
      <c r="O3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VerbOrder43IndikativKeysingularNumerus1. Person (ich, wir)KeyFutur IIKey</v>
      </c>
      <c r="P3844">
        <v>3843</v>
      </c>
    </row>
    <row r="3845" spans="1:16">
      <c r="A3845" t="s">
        <v>8770</v>
      </c>
      <c r="B3845" t="s">
        <v>10978</v>
      </c>
      <c r="C3845" t="b">
        <f>COUNTIF(Table_Beispiel[relWort], Table_Nomen[[#This Row],[wortKey]]) &gt; 0</f>
        <v>0</v>
      </c>
      <c r="F3845" t="str">
        <f t="shared" si="52"/>
        <v/>
      </c>
      <c r="J3845" t="s">
        <v>5403</v>
      </c>
      <c r="K3845" t="s">
        <v>5449</v>
      </c>
      <c r="L3845" t="s">
        <v>45</v>
      </c>
      <c r="M3845" t="s">
        <v>5404</v>
      </c>
      <c r="N3845" t="s">
        <v>7720</v>
      </c>
      <c r="O3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VerbOrder44IndikativKeysingularNumerus1. Person (ich, wir)KeyFutur IIKey</v>
      </c>
      <c r="P3845">
        <v>3844</v>
      </c>
    </row>
    <row r="3846" spans="1:16">
      <c r="A3846" t="s">
        <v>8771</v>
      </c>
      <c r="B3846" t="s">
        <v>10979</v>
      </c>
      <c r="C3846" t="b">
        <f>COUNTIF(Table_Beispiel[relWort], Table_Nomen[[#This Row],[wortKey]]) &gt; 0</f>
        <v>0</v>
      </c>
      <c r="F3846" t="str">
        <f t="shared" si="52"/>
        <v/>
      </c>
      <c r="J3846" t="s">
        <v>5403</v>
      </c>
      <c r="K3846" t="s">
        <v>5450</v>
      </c>
      <c r="L3846" t="s">
        <v>45</v>
      </c>
      <c r="M3846" t="s">
        <v>5404</v>
      </c>
      <c r="N3846" t="s">
        <v>7720</v>
      </c>
      <c r="O3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VerbOrder45IndikativKeysingularNumerus1. Person (ich, wir)KeyFutur IIKey</v>
      </c>
      <c r="P3846">
        <v>3845</v>
      </c>
    </row>
    <row r="3847" spans="1:16">
      <c r="A3847" t="s">
        <v>8772</v>
      </c>
      <c r="B3847" t="s">
        <v>10980</v>
      </c>
      <c r="C3847" t="b">
        <f>COUNTIF(Table_Beispiel[relWort], Table_Nomen[[#This Row],[wortKey]]) &gt; 0</f>
        <v>0</v>
      </c>
      <c r="F3847" t="str">
        <f t="shared" si="52"/>
        <v/>
      </c>
      <c r="J3847" t="s">
        <v>5403</v>
      </c>
      <c r="K3847" t="s">
        <v>5451</v>
      </c>
      <c r="L3847" t="s">
        <v>45</v>
      </c>
      <c r="M3847" t="s">
        <v>5404</v>
      </c>
      <c r="N3847" t="s">
        <v>7720</v>
      </c>
      <c r="O3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VerbOrder46IndikativKeysingularNumerus1. Person (ich, wir)KeyFutur IIKey</v>
      </c>
      <c r="P3847">
        <v>3846</v>
      </c>
    </row>
    <row r="3848" spans="1:16">
      <c r="A3848" t="s">
        <v>8773</v>
      </c>
      <c r="B3848" t="s">
        <v>10973</v>
      </c>
      <c r="C3848" t="b">
        <f>COUNTIF(Table_Beispiel[relWort], Table_Nomen[[#This Row],[wortKey]]) &gt; 0</f>
        <v>0</v>
      </c>
      <c r="F3848" t="str">
        <f t="shared" si="52"/>
        <v/>
      </c>
      <c r="J3848" t="s">
        <v>5403</v>
      </c>
      <c r="K3848" t="s">
        <v>5452</v>
      </c>
      <c r="L3848" t="s">
        <v>45</v>
      </c>
      <c r="M3848" t="s">
        <v>5404</v>
      </c>
      <c r="N3848" t="s">
        <v>7720</v>
      </c>
      <c r="O3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VerbOrder47IndikativKeysingularNumerus1. Person (ich, wir)KeyFutur IIKey</v>
      </c>
      <c r="P3848">
        <v>3847</v>
      </c>
    </row>
    <row r="3849" spans="1:16">
      <c r="A3849" t="s">
        <v>8774</v>
      </c>
      <c r="B3849" t="s">
        <v>10981</v>
      </c>
      <c r="C3849" t="b">
        <f>COUNTIF(Table_Beispiel[relWort], Table_Nomen[[#This Row],[wortKey]]) &gt; 0</f>
        <v>0</v>
      </c>
      <c r="F3849" t="str">
        <f t="shared" si="52"/>
        <v/>
      </c>
      <c r="J3849" t="s">
        <v>5403</v>
      </c>
      <c r="K3849" t="s">
        <v>5453</v>
      </c>
      <c r="L3849" t="s">
        <v>45</v>
      </c>
      <c r="M3849" t="s">
        <v>5404</v>
      </c>
      <c r="N3849" t="s">
        <v>7720</v>
      </c>
      <c r="O3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VerbOrder48IndikativKeysingularNumerus1. Person (ich, wir)KeyFutur IIKey</v>
      </c>
      <c r="P3849">
        <v>3848</v>
      </c>
    </row>
    <row r="3850" spans="1:16">
      <c r="A3850" t="s">
        <v>8775</v>
      </c>
      <c r="B3850" t="s">
        <v>10982</v>
      </c>
      <c r="C3850" t="b">
        <f>COUNTIF(Table_Beispiel[relWort], Table_Nomen[[#This Row],[wortKey]]) &gt; 0</f>
        <v>0</v>
      </c>
      <c r="F3850" t="str">
        <f t="shared" si="52"/>
        <v/>
      </c>
      <c r="J3850" t="s">
        <v>5403</v>
      </c>
      <c r="K3850" t="s">
        <v>5454</v>
      </c>
      <c r="L3850" t="s">
        <v>45</v>
      </c>
      <c r="M3850" t="s">
        <v>5404</v>
      </c>
      <c r="N3850" t="s">
        <v>7720</v>
      </c>
      <c r="O3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VerbOrder49IndikativKeysingularNumerus1. Person (ich, wir)KeyFutur IIKey</v>
      </c>
      <c r="P3850">
        <v>3849</v>
      </c>
    </row>
    <row r="3851" spans="1:16">
      <c r="A3851" t="s">
        <v>8776</v>
      </c>
      <c r="B3851" t="s">
        <v>10983</v>
      </c>
      <c r="C3851" t="b">
        <f>COUNTIF(Table_Beispiel[relWort], Table_Nomen[[#This Row],[wortKey]]) &gt; 0</f>
        <v>0</v>
      </c>
      <c r="F3851" t="str">
        <f t="shared" si="52"/>
        <v/>
      </c>
      <c r="J3851" t="s">
        <v>5403</v>
      </c>
      <c r="K3851" t="s">
        <v>5455</v>
      </c>
      <c r="L3851" t="s">
        <v>45</v>
      </c>
      <c r="M3851" t="s">
        <v>5404</v>
      </c>
      <c r="N3851" t="s">
        <v>7720</v>
      </c>
      <c r="O3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VerbOrder50IndikativKeysingularNumerus1. Person (ich, wir)KeyFutur IIKey</v>
      </c>
      <c r="P3851">
        <v>3850</v>
      </c>
    </row>
    <row r="3852" spans="1:16">
      <c r="A3852" t="s">
        <v>8777</v>
      </c>
      <c r="B3852" t="s">
        <v>10984</v>
      </c>
      <c r="C3852" t="b">
        <f>COUNTIF(Table_Beispiel[relWort], Table_Nomen[[#This Row],[wortKey]]) &gt; 0</f>
        <v>0</v>
      </c>
      <c r="F3852" t="str">
        <f t="shared" si="52"/>
        <v/>
      </c>
      <c r="J3852" t="s">
        <v>5403</v>
      </c>
      <c r="K3852" t="s">
        <v>5406</v>
      </c>
      <c r="L3852" t="s">
        <v>46</v>
      </c>
      <c r="M3852" t="s">
        <v>5404</v>
      </c>
      <c r="N3852" t="s">
        <v>7720</v>
      </c>
      <c r="O3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VerbOrder1IndikativKeypluralNumerus1. Person (ich, wir)KeyFutur IIKey</v>
      </c>
      <c r="P3852">
        <v>3851</v>
      </c>
    </row>
    <row r="3853" spans="1:16">
      <c r="A3853" t="s">
        <v>8778</v>
      </c>
      <c r="B3853" t="s">
        <v>10985</v>
      </c>
      <c r="C3853" t="b">
        <f>COUNTIF(Table_Beispiel[relWort], Table_Nomen[[#This Row],[wortKey]]) &gt; 0</f>
        <v>0</v>
      </c>
      <c r="F3853" t="str">
        <f t="shared" si="52"/>
        <v/>
      </c>
      <c r="J3853" t="s">
        <v>5403</v>
      </c>
      <c r="K3853" t="s">
        <v>5407</v>
      </c>
      <c r="L3853" t="s">
        <v>46</v>
      </c>
      <c r="M3853" t="s">
        <v>5404</v>
      </c>
      <c r="N3853" t="s">
        <v>7720</v>
      </c>
      <c r="O3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VerbOrder2IndikativKeypluralNumerus1. Person (ich, wir)KeyFutur IIKey</v>
      </c>
      <c r="P3853">
        <v>3852</v>
      </c>
    </row>
    <row r="3854" spans="1:16">
      <c r="A3854" t="s">
        <v>8779</v>
      </c>
      <c r="B3854" t="s">
        <v>10986</v>
      </c>
      <c r="C3854" t="b">
        <f>COUNTIF(Table_Beispiel[relWort], Table_Nomen[[#This Row],[wortKey]]) &gt; 0</f>
        <v>0</v>
      </c>
      <c r="F3854" t="str">
        <f t="shared" si="52"/>
        <v/>
      </c>
      <c r="J3854" t="s">
        <v>5403</v>
      </c>
      <c r="K3854" t="s">
        <v>5408</v>
      </c>
      <c r="L3854" t="s">
        <v>46</v>
      </c>
      <c r="M3854" t="s">
        <v>5404</v>
      </c>
      <c r="N3854" t="s">
        <v>7720</v>
      </c>
      <c r="O3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VerbOrder3IndikativKeypluralNumerus1. Person (ich, wir)KeyFutur IIKey</v>
      </c>
      <c r="P3854">
        <v>3853</v>
      </c>
    </row>
    <row r="3855" spans="1:16">
      <c r="A3855" t="s">
        <v>8780</v>
      </c>
      <c r="B3855" t="s">
        <v>10987</v>
      </c>
      <c r="C3855" t="b">
        <f>COUNTIF(Table_Beispiel[relWort], Table_Nomen[[#This Row],[wortKey]]) &gt; 0</f>
        <v>0</v>
      </c>
      <c r="F3855" t="str">
        <f t="shared" si="52"/>
        <v/>
      </c>
      <c r="J3855" t="s">
        <v>5403</v>
      </c>
      <c r="K3855" t="s">
        <v>5409</v>
      </c>
      <c r="L3855" t="s">
        <v>46</v>
      </c>
      <c r="M3855" t="s">
        <v>5404</v>
      </c>
      <c r="N3855" t="s">
        <v>7720</v>
      </c>
      <c r="O3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VerbOrder4IndikativKeypluralNumerus1. Person (ich, wir)KeyFutur IIKey</v>
      </c>
      <c r="P3855">
        <v>3854</v>
      </c>
    </row>
    <row r="3856" spans="1:16">
      <c r="A3856" t="s">
        <v>8781</v>
      </c>
      <c r="B3856" t="s">
        <v>10988</v>
      </c>
      <c r="C3856" t="b">
        <f>COUNTIF(Table_Beispiel[relWort], Table_Nomen[[#This Row],[wortKey]]) &gt; 0</f>
        <v>0</v>
      </c>
      <c r="F3856" t="str">
        <f t="shared" si="52"/>
        <v/>
      </c>
      <c r="J3856" t="s">
        <v>5403</v>
      </c>
      <c r="K3856" t="s">
        <v>5410</v>
      </c>
      <c r="L3856" t="s">
        <v>46</v>
      </c>
      <c r="M3856" t="s">
        <v>5404</v>
      </c>
      <c r="N3856" t="s">
        <v>7720</v>
      </c>
      <c r="O3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VerbOrder5IndikativKeypluralNumerus1. Person (ich, wir)KeyFutur IIKey</v>
      </c>
      <c r="P3856">
        <v>3855</v>
      </c>
    </row>
    <row r="3857" spans="1:16">
      <c r="A3857" t="s">
        <v>8782</v>
      </c>
      <c r="B3857" t="s">
        <v>10989</v>
      </c>
      <c r="C3857" t="b">
        <f>COUNTIF(Table_Beispiel[relWort], Table_Nomen[[#This Row],[wortKey]]) &gt; 0</f>
        <v>0</v>
      </c>
      <c r="F3857" t="str">
        <f t="shared" si="52"/>
        <v/>
      </c>
      <c r="J3857" t="s">
        <v>5403</v>
      </c>
      <c r="K3857" t="s">
        <v>5411</v>
      </c>
      <c r="L3857" t="s">
        <v>46</v>
      </c>
      <c r="M3857" t="s">
        <v>5404</v>
      </c>
      <c r="N3857" t="s">
        <v>7720</v>
      </c>
      <c r="O3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VerbOrder6IndikativKeypluralNumerus1. Person (ich, wir)KeyFutur IIKey</v>
      </c>
      <c r="P3857">
        <v>3856</v>
      </c>
    </row>
    <row r="3858" spans="1:16">
      <c r="A3858" t="s">
        <v>8783</v>
      </c>
      <c r="B3858" t="s">
        <v>10990</v>
      </c>
      <c r="C3858" t="b">
        <f>COUNTIF(Table_Beispiel[relWort], Table_Nomen[[#This Row],[wortKey]]) &gt; 0</f>
        <v>0</v>
      </c>
      <c r="F3858" t="str">
        <f t="shared" si="52"/>
        <v/>
      </c>
      <c r="J3858" t="s">
        <v>5403</v>
      </c>
      <c r="K3858" t="s">
        <v>5412</v>
      </c>
      <c r="L3858" t="s">
        <v>46</v>
      </c>
      <c r="M3858" t="s">
        <v>5404</v>
      </c>
      <c r="N3858" t="s">
        <v>7720</v>
      </c>
      <c r="O3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VerbOrder7IndikativKeypluralNumerus1. Person (ich, wir)KeyFutur IIKey</v>
      </c>
      <c r="P3858">
        <v>3857</v>
      </c>
    </row>
    <row r="3859" spans="1:16">
      <c r="A3859" t="s">
        <v>8784</v>
      </c>
      <c r="B3859" t="s">
        <v>10991</v>
      </c>
      <c r="C3859" t="b">
        <f>COUNTIF(Table_Beispiel[relWort], Table_Nomen[[#This Row],[wortKey]]) &gt; 0</f>
        <v>0</v>
      </c>
      <c r="F3859" t="str">
        <f t="shared" si="52"/>
        <v/>
      </c>
      <c r="J3859" t="s">
        <v>5403</v>
      </c>
      <c r="K3859" t="s">
        <v>5413</v>
      </c>
      <c r="L3859" t="s">
        <v>46</v>
      </c>
      <c r="M3859" t="s">
        <v>5404</v>
      </c>
      <c r="N3859" t="s">
        <v>7720</v>
      </c>
      <c r="O3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VerbOrder8IndikativKeypluralNumerus1. Person (ich, wir)KeyFutur IIKey</v>
      </c>
      <c r="P3859">
        <v>3858</v>
      </c>
    </row>
    <row r="3860" spans="1:16">
      <c r="A3860" t="s">
        <v>8785</v>
      </c>
      <c r="B3860" t="s">
        <v>10992</v>
      </c>
      <c r="C3860" t="b">
        <f>COUNTIF(Table_Beispiel[relWort], Table_Nomen[[#This Row],[wortKey]]) &gt; 0</f>
        <v>0</v>
      </c>
      <c r="F3860" t="str">
        <f t="shared" si="52"/>
        <v/>
      </c>
      <c r="J3860" t="s">
        <v>5403</v>
      </c>
      <c r="K3860" t="s">
        <v>5414</v>
      </c>
      <c r="L3860" t="s">
        <v>46</v>
      </c>
      <c r="M3860" t="s">
        <v>5404</v>
      </c>
      <c r="N3860" t="s">
        <v>7720</v>
      </c>
      <c r="O3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VerbOrder9IndikativKeypluralNumerus1. Person (ich, wir)KeyFutur IIKey</v>
      </c>
      <c r="P3860">
        <v>3859</v>
      </c>
    </row>
    <row r="3861" spans="1:16">
      <c r="A3861" t="s">
        <v>8786</v>
      </c>
      <c r="B3861" t="s">
        <v>10988</v>
      </c>
      <c r="C3861" t="b">
        <f>COUNTIF(Table_Beispiel[relWort], Table_Nomen[[#This Row],[wortKey]]) &gt; 0</f>
        <v>0</v>
      </c>
      <c r="F3861" t="str">
        <f t="shared" si="52"/>
        <v/>
      </c>
      <c r="J3861" t="s">
        <v>5403</v>
      </c>
      <c r="K3861" t="s">
        <v>5415</v>
      </c>
      <c r="L3861" t="s">
        <v>46</v>
      </c>
      <c r="M3861" t="s">
        <v>5404</v>
      </c>
      <c r="N3861" t="s">
        <v>7720</v>
      </c>
      <c r="O3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VerbOrder10IndikativKeypluralNumerus1. Person (ich, wir)KeyFutur IIKey</v>
      </c>
      <c r="P3861">
        <v>3860</v>
      </c>
    </row>
    <row r="3862" spans="1:16">
      <c r="A3862" t="s">
        <v>8787</v>
      </c>
      <c r="B3862" t="s">
        <v>10993</v>
      </c>
      <c r="C3862" t="b">
        <f>COUNTIF(Table_Beispiel[relWort], Table_Nomen[[#This Row],[wortKey]]) &gt; 0</f>
        <v>0</v>
      </c>
      <c r="F3862" t="str">
        <f t="shared" si="52"/>
        <v/>
      </c>
      <c r="J3862" t="s">
        <v>5403</v>
      </c>
      <c r="K3862" t="s">
        <v>5416</v>
      </c>
      <c r="L3862" t="s">
        <v>46</v>
      </c>
      <c r="M3862" t="s">
        <v>5404</v>
      </c>
      <c r="N3862" t="s">
        <v>7720</v>
      </c>
      <c r="O3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VerbOrder11IndikativKeypluralNumerus1. Person (ich, wir)KeyFutur IIKey</v>
      </c>
      <c r="P3862">
        <v>3861</v>
      </c>
    </row>
    <row r="3863" spans="1:16">
      <c r="A3863" t="s">
        <v>8788</v>
      </c>
      <c r="B3863" t="s">
        <v>10994</v>
      </c>
      <c r="C3863" t="b">
        <f>COUNTIF(Table_Beispiel[relWort], Table_Nomen[[#This Row],[wortKey]]) &gt; 0</f>
        <v>0</v>
      </c>
      <c r="F3863" t="str">
        <f t="shared" si="52"/>
        <v/>
      </c>
      <c r="J3863" t="s">
        <v>5403</v>
      </c>
      <c r="K3863" t="s">
        <v>5417</v>
      </c>
      <c r="L3863" t="s">
        <v>46</v>
      </c>
      <c r="M3863" t="s">
        <v>5404</v>
      </c>
      <c r="N3863" t="s">
        <v>7720</v>
      </c>
      <c r="O3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VerbOrder12IndikativKeypluralNumerus1. Person (ich, wir)KeyFutur IIKey</v>
      </c>
      <c r="P3863">
        <v>3862</v>
      </c>
    </row>
    <row r="3864" spans="1:16">
      <c r="A3864" t="s">
        <v>8789</v>
      </c>
      <c r="B3864" t="s">
        <v>10995</v>
      </c>
      <c r="C3864" t="b">
        <f>COUNTIF(Table_Beispiel[relWort], Table_Nomen[[#This Row],[wortKey]]) &gt; 0</f>
        <v>0</v>
      </c>
      <c r="F3864" t="str">
        <f t="shared" si="52"/>
        <v/>
      </c>
      <c r="J3864" t="s">
        <v>5403</v>
      </c>
      <c r="K3864" t="s">
        <v>5418</v>
      </c>
      <c r="L3864" t="s">
        <v>46</v>
      </c>
      <c r="M3864" t="s">
        <v>5404</v>
      </c>
      <c r="N3864" t="s">
        <v>7720</v>
      </c>
      <c r="O3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VerbOrder13IndikativKeypluralNumerus1. Person (ich, wir)KeyFutur IIKey</v>
      </c>
      <c r="P3864">
        <v>3863</v>
      </c>
    </row>
    <row r="3865" spans="1:16">
      <c r="A3865" t="s">
        <v>8790</v>
      </c>
      <c r="B3865" t="s">
        <v>10996</v>
      </c>
      <c r="C3865" t="b">
        <f>COUNTIF(Table_Beispiel[relWort], Table_Nomen[[#This Row],[wortKey]]) &gt; 0</f>
        <v>0</v>
      </c>
      <c r="F3865" t="str">
        <f t="shared" si="52"/>
        <v/>
      </c>
      <c r="J3865" t="s">
        <v>5403</v>
      </c>
      <c r="K3865" t="s">
        <v>5419</v>
      </c>
      <c r="L3865" t="s">
        <v>46</v>
      </c>
      <c r="M3865" t="s">
        <v>5404</v>
      </c>
      <c r="N3865" t="s">
        <v>7720</v>
      </c>
      <c r="O3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VerbOrder14IndikativKeypluralNumerus1. Person (ich, wir)KeyFutur IIKey</v>
      </c>
      <c r="P3865">
        <v>3864</v>
      </c>
    </row>
    <row r="3866" spans="1:16">
      <c r="A3866" t="s">
        <v>8791</v>
      </c>
      <c r="B3866" t="s">
        <v>10997</v>
      </c>
      <c r="C3866" t="b">
        <f>COUNTIF(Table_Beispiel[relWort], Table_Nomen[[#This Row],[wortKey]]) &gt; 0</f>
        <v>0</v>
      </c>
      <c r="F3866" t="str">
        <f t="shared" si="52"/>
        <v/>
      </c>
      <c r="J3866" t="s">
        <v>5403</v>
      </c>
      <c r="K3866" t="s">
        <v>5420</v>
      </c>
      <c r="L3866" t="s">
        <v>46</v>
      </c>
      <c r="M3866" t="s">
        <v>5404</v>
      </c>
      <c r="N3866" t="s">
        <v>7720</v>
      </c>
      <c r="O3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VerbOrder15IndikativKeypluralNumerus1. Person (ich, wir)KeyFutur IIKey</v>
      </c>
      <c r="P3866">
        <v>3865</v>
      </c>
    </row>
    <row r="3867" spans="1:16">
      <c r="A3867" t="s">
        <v>8792</v>
      </c>
      <c r="B3867" t="s">
        <v>10998</v>
      </c>
      <c r="C3867" t="b">
        <f>COUNTIF(Table_Beispiel[relWort], Table_Nomen[[#This Row],[wortKey]]) &gt; 0</f>
        <v>0</v>
      </c>
      <c r="F3867" t="str">
        <f t="shared" ref="F3867:F3930" si="53">IF(OR(LEFT(A3867,4)="der ", ISNUMBER(SEARCH("/der",A3867))),"mannlichGenus",
 IF(OR(LEFT(A3867,4)="das ", ISNUMBER(SEARCH("/das",A3867))),"sachlichGenus",
 IF(OR(LEFT(A3867,4)="die ", ISNUMBER(SEARCH("/die",A3867))),"weiblichGenus",
 "")))</f>
        <v/>
      </c>
      <c r="J3867" t="s">
        <v>5403</v>
      </c>
      <c r="K3867" t="s">
        <v>5421</v>
      </c>
      <c r="L3867" t="s">
        <v>46</v>
      </c>
      <c r="M3867" t="s">
        <v>5404</v>
      </c>
      <c r="N3867" t="s">
        <v>7720</v>
      </c>
      <c r="O3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VerbOrder16IndikativKeypluralNumerus1. Person (ich, wir)KeyFutur IIKey</v>
      </c>
      <c r="P3867">
        <v>3866</v>
      </c>
    </row>
    <row r="3868" spans="1:16">
      <c r="A3868" t="s">
        <v>8793</v>
      </c>
      <c r="B3868" t="s">
        <v>10999</v>
      </c>
      <c r="C3868" t="b">
        <f>COUNTIF(Table_Beispiel[relWort], Table_Nomen[[#This Row],[wortKey]]) &gt; 0</f>
        <v>0</v>
      </c>
      <c r="F3868" t="str">
        <f t="shared" si="53"/>
        <v/>
      </c>
      <c r="J3868" t="s">
        <v>5403</v>
      </c>
      <c r="K3868" t="s">
        <v>5422</v>
      </c>
      <c r="L3868" t="s">
        <v>46</v>
      </c>
      <c r="M3868" t="s">
        <v>5404</v>
      </c>
      <c r="N3868" t="s">
        <v>7720</v>
      </c>
      <c r="O3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VerbOrder17IndikativKeypluralNumerus1. Person (ich, wir)KeyFutur IIKey</v>
      </c>
      <c r="P3868">
        <v>3867</v>
      </c>
    </row>
    <row r="3869" spans="1:16">
      <c r="A3869" t="s">
        <v>8794</v>
      </c>
      <c r="B3869" t="s">
        <v>11000</v>
      </c>
      <c r="C3869" t="b">
        <f>COUNTIF(Table_Beispiel[relWort], Table_Nomen[[#This Row],[wortKey]]) &gt; 0</f>
        <v>0</v>
      </c>
      <c r="F3869" t="str">
        <f t="shared" si="53"/>
        <v/>
      </c>
      <c r="J3869" t="s">
        <v>5403</v>
      </c>
      <c r="K3869" t="s">
        <v>5423</v>
      </c>
      <c r="L3869" t="s">
        <v>46</v>
      </c>
      <c r="M3869" t="s">
        <v>5404</v>
      </c>
      <c r="N3869" t="s">
        <v>7720</v>
      </c>
      <c r="O3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VerbOrder18IndikativKeypluralNumerus1. Person (ich, wir)KeyFutur IIKey</v>
      </c>
      <c r="P3869">
        <v>3868</v>
      </c>
    </row>
    <row r="3870" spans="1:16">
      <c r="A3870" t="s">
        <v>8795</v>
      </c>
      <c r="B3870" t="s">
        <v>11001</v>
      </c>
      <c r="C3870" t="b">
        <f>COUNTIF(Table_Beispiel[relWort], Table_Nomen[[#This Row],[wortKey]]) &gt; 0</f>
        <v>0</v>
      </c>
      <c r="F3870" t="str">
        <f t="shared" si="53"/>
        <v/>
      </c>
      <c r="J3870" t="s">
        <v>5403</v>
      </c>
      <c r="K3870" t="s">
        <v>5424</v>
      </c>
      <c r="L3870" t="s">
        <v>46</v>
      </c>
      <c r="M3870" t="s">
        <v>5404</v>
      </c>
      <c r="N3870" t="s">
        <v>7720</v>
      </c>
      <c r="O3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VerbOrder19IndikativKeypluralNumerus1. Person (ich, wir)KeyFutur IIKey</v>
      </c>
      <c r="P3870">
        <v>3869</v>
      </c>
    </row>
    <row r="3871" spans="1:16">
      <c r="A3871" t="s">
        <v>8796</v>
      </c>
      <c r="B3871" t="s">
        <v>11002</v>
      </c>
      <c r="C3871" t="b">
        <f>COUNTIF(Table_Beispiel[relWort], Table_Nomen[[#This Row],[wortKey]]) &gt; 0</f>
        <v>0</v>
      </c>
      <c r="F3871" t="str">
        <f t="shared" si="53"/>
        <v/>
      </c>
      <c r="J3871" t="s">
        <v>5403</v>
      </c>
      <c r="K3871" t="s">
        <v>5425</v>
      </c>
      <c r="L3871" t="s">
        <v>46</v>
      </c>
      <c r="M3871" t="s">
        <v>5404</v>
      </c>
      <c r="N3871" t="s">
        <v>7720</v>
      </c>
      <c r="O3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VerbOrder20IndikativKeypluralNumerus1. Person (ich, wir)KeyFutur IIKey</v>
      </c>
      <c r="P3871">
        <v>3870</v>
      </c>
    </row>
    <row r="3872" spans="1:16">
      <c r="A3872" t="s">
        <v>8797</v>
      </c>
      <c r="B3872" t="s">
        <v>11003</v>
      </c>
      <c r="C3872" t="b">
        <f>COUNTIF(Table_Beispiel[relWort], Table_Nomen[[#This Row],[wortKey]]) &gt; 0</f>
        <v>0</v>
      </c>
      <c r="F3872" t="str">
        <f t="shared" si="53"/>
        <v/>
      </c>
      <c r="J3872" t="s">
        <v>5403</v>
      </c>
      <c r="K3872" t="s">
        <v>5426</v>
      </c>
      <c r="L3872" t="s">
        <v>46</v>
      </c>
      <c r="M3872" t="s">
        <v>5404</v>
      </c>
      <c r="N3872" t="s">
        <v>7720</v>
      </c>
      <c r="O3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VerbOrder21IndikativKeypluralNumerus1. Person (ich, wir)KeyFutur IIKey</v>
      </c>
      <c r="P3872">
        <v>3871</v>
      </c>
    </row>
    <row r="3873" spans="1:16">
      <c r="A3873" t="s">
        <v>8798</v>
      </c>
      <c r="B3873" t="s">
        <v>11004</v>
      </c>
      <c r="C3873" t="b">
        <f>COUNTIF(Table_Beispiel[relWort], Table_Nomen[[#This Row],[wortKey]]) &gt; 0</f>
        <v>0</v>
      </c>
      <c r="F3873" t="str">
        <f t="shared" si="53"/>
        <v/>
      </c>
      <c r="J3873" t="s">
        <v>5403</v>
      </c>
      <c r="K3873" t="s">
        <v>5427</v>
      </c>
      <c r="L3873" t="s">
        <v>46</v>
      </c>
      <c r="M3873" t="s">
        <v>5404</v>
      </c>
      <c r="N3873" t="s">
        <v>7720</v>
      </c>
      <c r="O3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VerbOrder22IndikativKeypluralNumerus1. Person (ich, wir)KeyFutur IIKey</v>
      </c>
      <c r="P3873">
        <v>3872</v>
      </c>
    </row>
    <row r="3874" spans="1:16">
      <c r="A3874" t="s">
        <v>8799</v>
      </c>
      <c r="B3874" t="s">
        <v>10990</v>
      </c>
      <c r="C3874" t="b">
        <f>COUNTIF(Table_Beispiel[relWort], Table_Nomen[[#This Row],[wortKey]]) &gt; 0</f>
        <v>0</v>
      </c>
      <c r="F3874" t="str">
        <f t="shared" si="53"/>
        <v/>
      </c>
      <c r="J3874" t="s">
        <v>5403</v>
      </c>
      <c r="K3874" t="s">
        <v>5428</v>
      </c>
      <c r="L3874" t="s">
        <v>46</v>
      </c>
      <c r="M3874" t="s">
        <v>5404</v>
      </c>
      <c r="N3874" t="s">
        <v>7720</v>
      </c>
      <c r="O3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VerbOrder23IndikativKeypluralNumerus1. Person (ich, wir)KeyFutur IIKey</v>
      </c>
      <c r="P3874">
        <v>3873</v>
      </c>
    </row>
    <row r="3875" spans="1:16">
      <c r="A3875" t="s">
        <v>8800</v>
      </c>
      <c r="B3875" t="s">
        <v>11005</v>
      </c>
      <c r="C3875" t="b">
        <f>COUNTIF(Table_Beispiel[relWort], Table_Nomen[[#This Row],[wortKey]]) &gt; 0</f>
        <v>0</v>
      </c>
      <c r="F3875" t="str">
        <f t="shared" si="53"/>
        <v/>
      </c>
      <c r="J3875" t="s">
        <v>5403</v>
      </c>
      <c r="K3875" t="s">
        <v>5429</v>
      </c>
      <c r="L3875" t="s">
        <v>46</v>
      </c>
      <c r="M3875" t="s">
        <v>5404</v>
      </c>
      <c r="N3875" t="s">
        <v>7720</v>
      </c>
      <c r="O3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VerbOrder24IndikativKeypluralNumerus1. Person (ich, wir)KeyFutur IIKey</v>
      </c>
      <c r="P3875">
        <v>3874</v>
      </c>
    </row>
    <row r="3876" spans="1:16">
      <c r="A3876" t="s">
        <v>8801</v>
      </c>
      <c r="B3876" t="s">
        <v>11006</v>
      </c>
      <c r="C3876" t="b">
        <f>COUNTIF(Table_Beispiel[relWort], Table_Nomen[[#This Row],[wortKey]]) &gt; 0</f>
        <v>0</v>
      </c>
      <c r="F3876" t="str">
        <f t="shared" si="53"/>
        <v/>
      </c>
      <c r="J3876" t="s">
        <v>5403</v>
      </c>
      <c r="K3876" t="s">
        <v>5430</v>
      </c>
      <c r="L3876" t="s">
        <v>46</v>
      </c>
      <c r="M3876" t="s">
        <v>5404</v>
      </c>
      <c r="N3876" t="s">
        <v>7720</v>
      </c>
      <c r="O3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VerbOrder25IndikativKeypluralNumerus1. Person (ich, wir)KeyFutur IIKey</v>
      </c>
      <c r="P3876">
        <v>3875</v>
      </c>
    </row>
    <row r="3877" spans="1:16">
      <c r="A3877" t="s">
        <v>8802</v>
      </c>
      <c r="B3877" t="s">
        <v>11007</v>
      </c>
      <c r="C3877" t="b">
        <f>COUNTIF(Table_Beispiel[relWort], Table_Nomen[[#This Row],[wortKey]]) &gt; 0</f>
        <v>0</v>
      </c>
      <c r="F3877" t="str">
        <f t="shared" si="53"/>
        <v/>
      </c>
      <c r="J3877" t="s">
        <v>5403</v>
      </c>
      <c r="K3877" t="s">
        <v>5431</v>
      </c>
      <c r="L3877" t="s">
        <v>46</v>
      </c>
      <c r="M3877" t="s">
        <v>5404</v>
      </c>
      <c r="N3877" t="s">
        <v>7720</v>
      </c>
      <c r="O3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VerbOrder26IndikativKeypluralNumerus1. Person (ich, wir)KeyFutur IIKey</v>
      </c>
      <c r="P3877">
        <v>3876</v>
      </c>
    </row>
    <row r="3878" spans="1:16">
      <c r="A3878" t="s">
        <v>8803</v>
      </c>
      <c r="B3878" t="s">
        <v>11008</v>
      </c>
      <c r="C3878" t="b">
        <f>COUNTIF(Table_Beispiel[relWort], Table_Nomen[[#This Row],[wortKey]]) &gt; 0</f>
        <v>0</v>
      </c>
      <c r="F3878" t="str">
        <f t="shared" si="53"/>
        <v/>
      </c>
      <c r="J3878" t="s">
        <v>5403</v>
      </c>
      <c r="K3878" t="s">
        <v>5432</v>
      </c>
      <c r="L3878" t="s">
        <v>46</v>
      </c>
      <c r="M3878" t="s">
        <v>5404</v>
      </c>
      <c r="N3878" t="s">
        <v>7720</v>
      </c>
      <c r="O3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VerbOrder27IndikativKeypluralNumerus1. Person (ich, wir)KeyFutur IIKey</v>
      </c>
      <c r="P3878">
        <v>3877</v>
      </c>
    </row>
    <row r="3879" spans="1:16">
      <c r="A3879" t="s">
        <v>8804</v>
      </c>
      <c r="B3879" t="s">
        <v>11009</v>
      </c>
      <c r="C3879" t="b">
        <f>COUNTIF(Table_Beispiel[relWort], Table_Nomen[[#This Row],[wortKey]]) &gt; 0</f>
        <v>0</v>
      </c>
      <c r="F3879" t="str">
        <f t="shared" si="53"/>
        <v/>
      </c>
      <c r="J3879" t="s">
        <v>5403</v>
      </c>
      <c r="K3879" t="s">
        <v>5433</v>
      </c>
      <c r="L3879" t="s">
        <v>46</v>
      </c>
      <c r="M3879" t="s">
        <v>5404</v>
      </c>
      <c r="N3879" t="s">
        <v>7720</v>
      </c>
      <c r="O3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VerbOrder28IndikativKeypluralNumerus1. Person (ich, wir)KeyFutur IIKey</v>
      </c>
      <c r="P3879">
        <v>3878</v>
      </c>
    </row>
    <row r="3880" spans="1:16">
      <c r="A3880" t="s">
        <v>8805</v>
      </c>
      <c r="B3880" t="s">
        <v>11010</v>
      </c>
      <c r="C3880" t="b">
        <f>COUNTIF(Table_Beispiel[relWort], Table_Nomen[[#This Row],[wortKey]]) &gt; 0</f>
        <v>0</v>
      </c>
      <c r="F3880" t="str">
        <f t="shared" si="53"/>
        <v/>
      </c>
      <c r="J3880" t="s">
        <v>5403</v>
      </c>
      <c r="K3880" t="s">
        <v>5434</v>
      </c>
      <c r="L3880" t="s">
        <v>46</v>
      </c>
      <c r="M3880" t="s">
        <v>5404</v>
      </c>
      <c r="N3880" t="s">
        <v>7720</v>
      </c>
      <c r="O3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VerbOrder29IndikativKeypluralNumerus1. Person (ich, wir)KeyFutur IIKey</v>
      </c>
      <c r="P3880">
        <v>3879</v>
      </c>
    </row>
    <row r="3881" spans="1:16">
      <c r="A3881" t="s">
        <v>8806</v>
      </c>
      <c r="B3881" t="s">
        <v>11011</v>
      </c>
      <c r="C3881" t="b">
        <f>COUNTIF(Table_Beispiel[relWort], Table_Nomen[[#This Row],[wortKey]]) &gt; 0</f>
        <v>0</v>
      </c>
      <c r="F3881" t="str">
        <f t="shared" si="53"/>
        <v/>
      </c>
      <c r="J3881" t="s">
        <v>5403</v>
      </c>
      <c r="K3881" t="s">
        <v>5435</v>
      </c>
      <c r="L3881" t="s">
        <v>46</v>
      </c>
      <c r="M3881" t="s">
        <v>5404</v>
      </c>
      <c r="N3881" t="s">
        <v>7720</v>
      </c>
      <c r="O3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VerbOrder30IndikativKeypluralNumerus1. Person (ich, wir)KeyFutur IIKey</v>
      </c>
      <c r="P3881">
        <v>3880</v>
      </c>
    </row>
    <row r="3882" spans="1:16">
      <c r="A3882" t="s">
        <v>8807</v>
      </c>
      <c r="B3882" t="s">
        <v>10989</v>
      </c>
      <c r="C3882" t="b">
        <f>COUNTIF(Table_Beispiel[relWort], Table_Nomen[[#This Row],[wortKey]]) &gt; 0</f>
        <v>0</v>
      </c>
      <c r="F3882" t="str">
        <f t="shared" si="53"/>
        <v/>
      </c>
      <c r="J3882" t="s">
        <v>5403</v>
      </c>
      <c r="K3882" t="s">
        <v>5436</v>
      </c>
      <c r="L3882" t="s">
        <v>46</v>
      </c>
      <c r="M3882" t="s">
        <v>5404</v>
      </c>
      <c r="N3882" t="s">
        <v>7720</v>
      </c>
      <c r="O3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VerbOrder31IndikativKeypluralNumerus1. Person (ich, wir)KeyFutur IIKey</v>
      </c>
      <c r="P3882">
        <v>3881</v>
      </c>
    </row>
    <row r="3883" spans="1:16">
      <c r="A3883" t="s">
        <v>8808</v>
      </c>
      <c r="B3883" t="s">
        <v>11012</v>
      </c>
      <c r="C3883" t="b">
        <f>COUNTIF(Table_Beispiel[relWort], Table_Nomen[[#This Row],[wortKey]]) &gt; 0</f>
        <v>0</v>
      </c>
      <c r="F3883" t="str">
        <f t="shared" si="53"/>
        <v/>
      </c>
      <c r="J3883" t="s">
        <v>5403</v>
      </c>
      <c r="K3883" t="s">
        <v>5437</v>
      </c>
      <c r="L3883" t="s">
        <v>46</v>
      </c>
      <c r="M3883" t="s">
        <v>5404</v>
      </c>
      <c r="N3883" t="s">
        <v>7720</v>
      </c>
      <c r="O3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VerbOrder32IndikativKeypluralNumerus1. Person (ich, wir)KeyFutur IIKey</v>
      </c>
      <c r="P3883">
        <v>3882</v>
      </c>
    </row>
    <row r="3884" spans="1:16">
      <c r="A3884" t="s">
        <v>8809</v>
      </c>
      <c r="B3884" t="s">
        <v>11013</v>
      </c>
      <c r="C3884" t="b">
        <f>COUNTIF(Table_Beispiel[relWort], Table_Nomen[[#This Row],[wortKey]]) &gt; 0</f>
        <v>0</v>
      </c>
      <c r="F3884" t="str">
        <f t="shared" si="53"/>
        <v/>
      </c>
      <c r="J3884" t="s">
        <v>5403</v>
      </c>
      <c r="K3884" t="s">
        <v>5438</v>
      </c>
      <c r="L3884" t="s">
        <v>46</v>
      </c>
      <c r="M3884" t="s">
        <v>5404</v>
      </c>
      <c r="N3884" t="s">
        <v>7720</v>
      </c>
      <c r="O3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VerbOrder33IndikativKeypluralNumerus1. Person (ich, wir)KeyFutur IIKey</v>
      </c>
      <c r="P3884">
        <v>3883</v>
      </c>
    </row>
    <row r="3885" spans="1:16">
      <c r="A3885" t="s">
        <v>8810</v>
      </c>
      <c r="B3885" t="s">
        <v>11014</v>
      </c>
      <c r="C3885" t="b">
        <f>COUNTIF(Table_Beispiel[relWort], Table_Nomen[[#This Row],[wortKey]]) &gt; 0</f>
        <v>0</v>
      </c>
      <c r="F3885" t="str">
        <f t="shared" si="53"/>
        <v/>
      </c>
      <c r="J3885" t="s">
        <v>5403</v>
      </c>
      <c r="K3885" t="s">
        <v>5439</v>
      </c>
      <c r="L3885" t="s">
        <v>46</v>
      </c>
      <c r="M3885" t="s">
        <v>5404</v>
      </c>
      <c r="N3885" t="s">
        <v>7720</v>
      </c>
      <c r="O3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VerbOrder34IndikativKeypluralNumerus1. Person (ich, wir)KeyFutur IIKey</v>
      </c>
      <c r="P3885">
        <v>3884</v>
      </c>
    </row>
    <row r="3886" spans="1:16">
      <c r="A3886" t="s">
        <v>8811</v>
      </c>
      <c r="B3886" t="s">
        <v>11003</v>
      </c>
      <c r="C3886" t="b">
        <f>COUNTIF(Table_Beispiel[relWort], Table_Nomen[[#This Row],[wortKey]]) &gt; 0</f>
        <v>0</v>
      </c>
      <c r="F3886" t="str">
        <f t="shared" si="53"/>
        <v/>
      </c>
      <c r="J3886" t="s">
        <v>5403</v>
      </c>
      <c r="K3886" t="s">
        <v>5440</v>
      </c>
      <c r="L3886" t="s">
        <v>46</v>
      </c>
      <c r="M3886" t="s">
        <v>5404</v>
      </c>
      <c r="N3886" t="s">
        <v>7720</v>
      </c>
      <c r="O3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VerbOrder35IndikativKeypluralNumerus1. Person (ich, wir)KeyFutur IIKey</v>
      </c>
      <c r="P3886">
        <v>3885</v>
      </c>
    </row>
    <row r="3887" spans="1:16">
      <c r="A3887" t="s">
        <v>8812</v>
      </c>
      <c r="B3887" t="s">
        <v>11015</v>
      </c>
      <c r="C3887" t="b">
        <f>COUNTIF(Table_Beispiel[relWort], Table_Nomen[[#This Row],[wortKey]]) &gt; 0</f>
        <v>0</v>
      </c>
      <c r="F3887" t="str">
        <f t="shared" si="53"/>
        <v/>
      </c>
      <c r="J3887" t="s">
        <v>5403</v>
      </c>
      <c r="K3887" t="s">
        <v>5441</v>
      </c>
      <c r="L3887" t="s">
        <v>46</v>
      </c>
      <c r="M3887" t="s">
        <v>5404</v>
      </c>
      <c r="N3887" t="s">
        <v>7720</v>
      </c>
      <c r="O3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VerbOrder36IndikativKeypluralNumerus1. Person (ich, wir)KeyFutur IIKey</v>
      </c>
      <c r="P3887">
        <v>3886</v>
      </c>
    </row>
    <row r="3888" spans="1:16">
      <c r="A3888" t="s">
        <v>8813</v>
      </c>
      <c r="B3888" t="s">
        <v>10995</v>
      </c>
      <c r="C3888" t="b">
        <f>COUNTIF(Table_Beispiel[relWort], Table_Nomen[[#This Row],[wortKey]]) &gt; 0</f>
        <v>0</v>
      </c>
      <c r="F3888" t="str">
        <f t="shared" si="53"/>
        <v/>
      </c>
      <c r="J3888" t="s">
        <v>5403</v>
      </c>
      <c r="K3888" t="s">
        <v>5442</v>
      </c>
      <c r="L3888" t="s">
        <v>46</v>
      </c>
      <c r="M3888" t="s">
        <v>5404</v>
      </c>
      <c r="N3888" t="s">
        <v>7720</v>
      </c>
      <c r="O3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VerbOrder37IndikativKeypluralNumerus1. Person (ich, wir)KeyFutur IIKey</v>
      </c>
      <c r="P3888">
        <v>3887</v>
      </c>
    </row>
    <row r="3889" spans="1:16">
      <c r="A3889" t="s">
        <v>8814</v>
      </c>
      <c r="B3889" t="s">
        <v>11016</v>
      </c>
      <c r="C3889" t="b">
        <f>COUNTIF(Table_Beispiel[relWort], Table_Nomen[[#This Row],[wortKey]]) &gt; 0</f>
        <v>0</v>
      </c>
      <c r="F3889" t="str">
        <f t="shared" si="53"/>
        <v/>
      </c>
      <c r="J3889" t="s">
        <v>5403</v>
      </c>
      <c r="K3889" t="s">
        <v>5443</v>
      </c>
      <c r="L3889" t="s">
        <v>46</v>
      </c>
      <c r="M3889" t="s">
        <v>5404</v>
      </c>
      <c r="N3889" t="s">
        <v>7720</v>
      </c>
      <c r="O3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VerbOrder38IndikativKeypluralNumerus1. Person (ich, wir)KeyFutur IIKey</v>
      </c>
      <c r="P3889">
        <v>3888</v>
      </c>
    </row>
    <row r="3890" spans="1:16">
      <c r="A3890" t="s">
        <v>8815</v>
      </c>
      <c r="B3890" t="s">
        <v>11017</v>
      </c>
      <c r="C3890" t="b">
        <f>COUNTIF(Table_Beispiel[relWort], Table_Nomen[[#This Row],[wortKey]]) &gt; 0</f>
        <v>0</v>
      </c>
      <c r="F3890" t="str">
        <f t="shared" si="53"/>
        <v/>
      </c>
      <c r="J3890" t="s">
        <v>5403</v>
      </c>
      <c r="K3890" t="s">
        <v>5444</v>
      </c>
      <c r="L3890" t="s">
        <v>46</v>
      </c>
      <c r="M3890" t="s">
        <v>5404</v>
      </c>
      <c r="N3890" t="s">
        <v>7720</v>
      </c>
      <c r="O3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VerbOrder39IndikativKeypluralNumerus1. Person (ich, wir)KeyFutur IIKey</v>
      </c>
      <c r="P3890">
        <v>3889</v>
      </c>
    </row>
    <row r="3891" spans="1:16">
      <c r="A3891" t="s">
        <v>8816</v>
      </c>
      <c r="B3891" t="s">
        <v>11018</v>
      </c>
      <c r="C3891" t="b">
        <f>COUNTIF(Table_Beispiel[relWort], Table_Nomen[[#This Row],[wortKey]]) &gt; 0</f>
        <v>0</v>
      </c>
      <c r="F3891" t="str">
        <f t="shared" si="53"/>
        <v/>
      </c>
      <c r="J3891" t="s">
        <v>5403</v>
      </c>
      <c r="K3891" t="s">
        <v>5445</v>
      </c>
      <c r="L3891" t="s">
        <v>46</v>
      </c>
      <c r="M3891" t="s">
        <v>5404</v>
      </c>
      <c r="N3891" t="s">
        <v>7720</v>
      </c>
      <c r="O3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VerbOrder40IndikativKeypluralNumerus1. Person (ich, wir)KeyFutur IIKey</v>
      </c>
      <c r="P3891">
        <v>3890</v>
      </c>
    </row>
    <row r="3892" spans="1:16">
      <c r="A3892" t="s">
        <v>8817</v>
      </c>
      <c r="B3892" t="s">
        <v>11019</v>
      </c>
      <c r="C3892" t="b">
        <f>COUNTIF(Table_Beispiel[relWort], Table_Nomen[[#This Row],[wortKey]]) &gt; 0</f>
        <v>0</v>
      </c>
      <c r="F3892" t="str">
        <f t="shared" si="53"/>
        <v/>
      </c>
      <c r="J3892" t="s">
        <v>5403</v>
      </c>
      <c r="K3892" t="s">
        <v>5446</v>
      </c>
      <c r="L3892" t="s">
        <v>46</v>
      </c>
      <c r="M3892" t="s">
        <v>5404</v>
      </c>
      <c r="N3892" t="s">
        <v>7720</v>
      </c>
      <c r="O3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VerbOrder41IndikativKeypluralNumerus1. Person (ich, wir)KeyFutur IIKey</v>
      </c>
      <c r="P3892">
        <v>3891</v>
      </c>
    </row>
    <row r="3893" spans="1:16">
      <c r="A3893" t="s">
        <v>8818</v>
      </c>
      <c r="B3893" t="s">
        <v>11020</v>
      </c>
      <c r="C3893" t="b">
        <f>COUNTIF(Table_Beispiel[relWort], Table_Nomen[[#This Row],[wortKey]]) &gt; 0</f>
        <v>0</v>
      </c>
      <c r="F3893" t="str">
        <f t="shared" si="53"/>
        <v/>
      </c>
      <c r="J3893" t="s">
        <v>5403</v>
      </c>
      <c r="K3893" t="s">
        <v>5447</v>
      </c>
      <c r="L3893" t="s">
        <v>46</v>
      </c>
      <c r="M3893" t="s">
        <v>5404</v>
      </c>
      <c r="N3893" t="s">
        <v>7720</v>
      </c>
      <c r="O3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VerbOrder42IndikativKeypluralNumerus1. Person (ich, wir)KeyFutur IIKey</v>
      </c>
      <c r="P3893">
        <v>3892</v>
      </c>
    </row>
    <row r="3894" spans="1:16">
      <c r="A3894" t="s">
        <v>8819</v>
      </c>
      <c r="B3894" t="s">
        <v>11021</v>
      </c>
      <c r="C3894" t="b">
        <f>COUNTIF(Table_Beispiel[relWort], Table_Nomen[[#This Row],[wortKey]]) &gt; 0</f>
        <v>0</v>
      </c>
      <c r="F3894" t="str">
        <f t="shared" si="53"/>
        <v/>
      </c>
      <c r="J3894" t="s">
        <v>5403</v>
      </c>
      <c r="K3894" t="s">
        <v>5448</v>
      </c>
      <c r="L3894" t="s">
        <v>46</v>
      </c>
      <c r="M3894" t="s">
        <v>5404</v>
      </c>
      <c r="N3894" t="s">
        <v>7720</v>
      </c>
      <c r="O3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VerbOrder43IndikativKeypluralNumerus1. Person (ich, wir)KeyFutur IIKey</v>
      </c>
      <c r="P3894">
        <v>3893</v>
      </c>
    </row>
    <row r="3895" spans="1:16">
      <c r="A3895" t="s">
        <v>8820</v>
      </c>
      <c r="B3895" t="s">
        <v>11022</v>
      </c>
      <c r="C3895" t="b">
        <f>COUNTIF(Table_Beispiel[relWort], Table_Nomen[[#This Row],[wortKey]]) &gt; 0</f>
        <v>0</v>
      </c>
      <c r="F3895" t="str">
        <f t="shared" si="53"/>
        <v/>
      </c>
      <c r="J3895" t="s">
        <v>5403</v>
      </c>
      <c r="K3895" t="s">
        <v>5449</v>
      </c>
      <c r="L3895" t="s">
        <v>46</v>
      </c>
      <c r="M3895" t="s">
        <v>5404</v>
      </c>
      <c r="N3895" t="s">
        <v>7720</v>
      </c>
      <c r="O3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VerbOrder44IndikativKeypluralNumerus1. Person (ich, wir)KeyFutur IIKey</v>
      </c>
      <c r="P3895">
        <v>3894</v>
      </c>
    </row>
    <row r="3896" spans="1:16">
      <c r="A3896" t="s">
        <v>8821</v>
      </c>
      <c r="B3896" t="s">
        <v>11023</v>
      </c>
      <c r="C3896" t="b">
        <f>COUNTIF(Table_Beispiel[relWort], Table_Nomen[[#This Row],[wortKey]]) &gt; 0</f>
        <v>0</v>
      </c>
      <c r="F3896" t="str">
        <f t="shared" si="53"/>
        <v/>
      </c>
      <c r="J3896" t="s">
        <v>5403</v>
      </c>
      <c r="K3896" t="s">
        <v>5450</v>
      </c>
      <c r="L3896" t="s">
        <v>46</v>
      </c>
      <c r="M3896" t="s">
        <v>5404</v>
      </c>
      <c r="N3896" t="s">
        <v>7720</v>
      </c>
      <c r="O3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VerbOrder45IndikativKeypluralNumerus1. Person (ich, wir)KeyFutur IIKey</v>
      </c>
      <c r="P3896">
        <v>3895</v>
      </c>
    </row>
    <row r="3897" spans="1:16">
      <c r="A3897" t="s">
        <v>8822</v>
      </c>
      <c r="B3897" t="s">
        <v>11024</v>
      </c>
      <c r="C3897" t="b">
        <f>COUNTIF(Table_Beispiel[relWort], Table_Nomen[[#This Row],[wortKey]]) &gt; 0</f>
        <v>0</v>
      </c>
      <c r="F3897" t="str">
        <f t="shared" si="53"/>
        <v/>
      </c>
      <c r="J3897" t="s">
        <v>5403</v>
      </c>
      <c r="K3897" t="s">
        <v>5451</v>
      </c>
      <c r="L3897" t="s">
        <v>46</v>
      </c>
      <c r="M3897" t="s">
        <v>5404</v>
      </c>
      <c r="N3897" t="s">
        <v>7720</v>
      </c>
      <c r="O3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VerbOrder46IndikativKeypluralNumerus1. Person (ich, wir)KeyFutur IIKey</v>
      </c>
      <c r="P3897">
        <v>3896</v>
      </c>
    </row>
    <row r="3898" spans="1:16">
      <c r="A3898" t="s">
        <v>8823</v>
      </c>
      <c r="B3898" t="s">
        <v>11017</v>
      </c>
      <c r="C3898" t="b">
        <f>COUNTIF(Table_Beispiel[relWort], Table_Nomen[[#This Row],[wortKey]]) &gt; 0</f>
        <v>0</v>
      </c>
      <c r="F3898" t="str">
        <f t="shared" si="53"/>
        <v/>
      </c>
      <c r="J3898" t="s">
        <v>5403</v>
      </c>
      <c r="K3898" t="s">
        <v>5452</v>
      </c>
      <c r="L3898" t="s">
        <v>46</v>
      </c>
      <c r="M3898" t="s">
        <v>5404</v>
      </c>
      <c r="N3898" t="s">
        <v>7720</v>
      </c>
      <c r="O3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VerbOrder47IndikativKeypluralNumerus1. Person (ich, wir)KeyFutur IIKey</v>
      </c>
      <c r="P3898">
        <v>3897</v>
      </c>
    </row>
    <row r="3899" spans="1:16">
      <c r="A3899" t="s">
        <v>8824</v>
      </c>
      <c r="B3899" t="s">
        <v>11025</v>
      </c>
      <c r="C3899" t="b">
        <f>COUNTIF(Table_Beispiel[relWort], Table_Nomen[[#This Row],[wortKey]]) &gt; 0</f>
        <v>0</v>
      </c>
      <c r="F3899" t="str">
        <f t="shared" si="53"/>
        <v/>
      </c>
      <c r="J3899" t="s">
        <v>5403</v>
      </c>
      <c r="K3899" t="s">
        <v>5453</v>
      </c>
      <c r="L3899" t="s">
        <v>46</v>
      </c>
      <c r="M3899" t="s">
        <v>5404</v>
      </c>
      <c r="N3899" t="s">
        <v>7720</v>
      </c>
      <c r="O3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VerbOrder48IndikativKeypluralNumerus1. Person (ich, wir)KeyFutur IIKey</v>
      </c>
      <c r="P3899">
        <v>3898</v>
      </c>
    </row>
    <row r="3900" spans="1:16">
      <c r="A3900" t="s">
        <v>8825</v>
      </c>
      <c r="B3900" t="s">
        <v>11026</v>
      </c>
      <c r="C3900" t="b">
        <f>COUNTIF(Table_Beispiel[relWort], Table_Nomen[[#This Row],[wortKey]]) &gt; 0</f>
        <v>0</v>
      </c>
      <c r="F3900" t="str">
        <f t="shared" si="53"/>
        <v/>
      </c>
      <c r="J3900" t="s">
        <v>5403</v>
      </c>
      <c r="K3900" t="s">
        <v>5454</v>
      </c>
      <c r="L3900" t="s">
        <v>46</v>
      </c>
      <c r="M3900" t="s">
        <v>5404</v>
      </c>
      <c r="N3900" t="s">
        <v>7720</v>
      </c>
      <c r="O3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VerbOrder49IndikativKeypluralNumerus1. Person (ich, wir)KeyFutur IIKey</v>
      </c>
      <c r="P3900">
        <v>3899</v>
      </c>
    </row>
    <row r="3901" spans="1:16">
      <c r="A3901" t="s">
        <v>8826</v>
      </c>
      <c r="B3901" t="s">
        <v>11027</v>
      </c>
      <c r="C3901" t="b">
        <f>COUNTIF(Table_Beispiel[relWort], Table_Nomen[[#This Row],[wortKey]]) &gt; 0</f>
        <v>0</v>
      </c>
      <c r="F3901" t="str">
        <f t="shared" si="53"/>
        <v/>
      </c>
      <c r="J3901" t="s">
        <v>5403</v>
      </c>
      <c r="K3901" t="s">
        <v>5455</v>
      </c>
      <c r="L3901" t="s">
        <v>46</v>
      </c>
      <c r="M3901" t="s">
        <v>5404</v>
      </c>
      <c r="N3901" t="s">
        <v>7720</v>
      </c>
      <c r="O3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VerbOrder50IndikativKeypluralNumerus1. Person (ich, wir)KeyFutur IIKey</v>
      </c>
      <c r="P3901">
        <v>3900</v>
      </c>
    </row>
    <row r="3902" spans="1:16">
      <c r="A3902" t="s">
        <v>8827</v>
      </c>
      <c r="B3902" t="s">
        <v>11028</v>
      </c>
      <c r="C3902" t="b">
        <f>COUNTIF(Table_Beispiel[relWort], Table_Nomen[[#This Row],[wortKey]]) &gt; 0</f>
        <v>0</v>
      </c>
      <c r="F3902" t="str">
        <f t="shared" si="53"/>
        <v/>
      </c>
      <c r="J3902" t="s">
        <v>5403</v>
      </c>
      <c r="K3902" t="s">
        <v>5406</v>
      </c>
      <c r="L3902" t="s">
        <v>45</v>
      </c>
      <c r="M3902" t="s">
        <v>5606</v>
      </c>
      <c r="N3902" t="s">
        <v>7720</v>
      </c>
      <c r="O3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VerbOrder1IndikativKeysingularNumerus2. Person (du, ihr)KeyFutur IIKey</v>
      </c>
      <c r="P3902">
        <v>3901</v>
      </c>
    </row>
    <row r="3903" spans="1:16">
      <c r="A3903" t="s">
        <v>8828</v>
      </c>
      <c r="B3903" t="s">
        <v>11029</v>
      </c>
      <c r="C3903" t="b">
        <f>COUNTIF(Table_Beispiel[relWort], Table_Nomen[[#This Row],[wortKey]]) &gt; 0</f>
        <v>0</v>
      </c>
      <c r="F3903" t="str">
        <f t="shared" si="53"/>
        <v/>
      </c>
      <c r="J3903" t="s">
        <v>5403</v>
      </c>
      <c r="K3903" t="s">
        <v>5407</v>
      </c>
      <c r="L3903" t="s">
        <v>45</v>
      </c>
      <c r="M3903" t="s">
        <v>5606</v>
      </c>
      <c r="N3903" t="s">
        <v>7720</v>
      </c>
      <c r="O3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VerbOrder2IndikativKeysingularNumerus2. Person (du, ihr)KeyFutur IIKey</v>
      </c>
      <c r="P3903">
        <v>3902</v>
      </c>
    </row>
    <row r="3904" spans="1:16">
      <c r="A3904" t="s">
        <v>8829</v>
      </c>
      <c r="B3904" t="s">
        <v>11030</v>
      </c>
      <c r="C3904" t="b">
        <f>COUNTIF(Table_Beispiel[relWort], Table_Nomen[[#This Row],[wortKey]]) &gt; 0</f>
        <v>0</v>
      </c>
      <c r="F3904" t="str">
        <f t="shared" si="53"/>
        <v/>
      </c>
      <c r="J3904" t="s">
        <v>5403</v>
      </c>
      <c r="K3904" t="s">
        <v>5408</v>
      </c>
      <c r="L3904" t="s">
        <v>45</v>
      </c>
      <c r="M3904" t="s">
        <v>5606</v>
      </c>
      <c r="N3904" t="s">
        <v>7720</v>
      </c>
      <c r="O3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VerbOrder3IndikativKeysingularNumerus2. Person (du, ihr)KeyFutur IIKey</v>
      </c>
      <c r="P3904">
        <v>3903</v>
      </c>
    </row>
    <row r="3905" spans="1:16">
      <c r="A3905" t="s">
        <v>8830</v>
      </c>
      <c r="B3905" t="s">
        <v>11031</v>
      </c>
      <c r="C3905" t="b">
        <f>COUNTIF(Table_Beispiel[relWort], Table_Nomen[[#This Row],[wortKey]]) &gt; 0</f>
        <v>0</v>
      </c>
      <c r="F3905" t="str">
        <f t="shared" si="53"/>
        <v/>
      </c>
      <c r="J3905" t="s">
        <v>5403</v>
      </c>
      <c r="K3905" t="s">
        <v>5409</v>
      </c>
      <c r="L3905" t="s">
        <v>45</v>
      </c>
      <c r="M3905" t="s">
        <v>5606</v>
      </c>
      <c r="N3905" t="s">
        <v>7720</v>
      </c>
      <c r="O3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VerbOrder4IndikativKeysingularNumerus2. Person (du, ihr)KeyFutur IIKey</v>
      </c>
      <c r="P3905">
        <v>3904</v>
      </c>
    </row>
    <row r="3906" spans="1:16">
      <c r="A3906" t="s">
        <v>8831</v>
      </c>
      <c r="B3906" t="s">
        <v>11032</v>
      </c>
      <c r="C3906" t="b">
        <f>COUNTIF(Table_Beispiel[relWort], Table_Nomen[[#This Row],[wortKey]]) &gt; 0</f>
        <v>0</v>
      </c>
      <c r="F3906" t="str">
        <f t="shared" si="53"/>
        <v/>
      </c>
      <c r="J3906" t="s">
        <v>5403</v>
      </c>
      <c r="K3906" t="s">
        <v>5410</v>
      </c>
      <c r="L3906" t="s">
        <v>45</v>
      </c>
      <c r="M3906" t="s">
        <v>5606</v>
      </c>
      <c r="N3906" t="s">
        <v>7720</v>
      </c>
      <c r="O3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VerbOrder5IndikativKeysingularNumerus2. Person (du, ihr)KeyFutur IIKey</v>
      </c>
      <c r="P3906">
        <v>3905</v>
      </c>
    </row>
    <row r="3907" spans="1:16">
      <c r="A3907" t="s">
        <v>8832</v>
      </c>
      <c r="B3907" t="s">
        <v>11033</v>
      </c>
      <c r="C3907" t="b">
        <f>COUNTIF(Table_Beispiel[relWort], Table_Nomen[[#This Row],[wortKey]]) &gt; 0</f>
        <v>0</v>
      </c>
      <c r="F3907" t="str">
        <f t="shared" si="53"/>
        <v/>
      </c>
      <c r="J3907" t="s">
        <v>5403</v>
      </c>
      <c r="K3907" t="s">
        <v>5411</v>
      </c>
      <c r="L3907" t="s">
        <v>45</v>
      </c>
      <c r="M3907" t="s">
        <v>5606</v>
      </c>
      <c r="N3907" t="s">
        <v>7720</v>
      </c>
      <c r="O3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VerbOrder6IndikativKeysingularNumerus2. Person (du, ihr)KeyFutur IIKey</v>
      </c>
      <c r="P3907">
        <v>3906</v>
      </c>
    </row>
    <row r="3908" spans="1:16">
      <c r="A3908" t="s">
        <v>8833</v>
      </c>
      <c r="B3908" t="s">
        <v>11034</v>
      </c>
      <c r="C3908" t="b">
        <f>COUNTIF(Table_Beispiel[relWort], Table_Nomen[[#This Row],[wortKey]]) &gt; 0</f>
        <v>0</v>
      </c>
      <c r="F3908" t="str">
        <f t="shared" si="53"/>
        <v/>
      </c>
      <c r="J3908" t="s">
        <v>5403</v>
      </c>
      <c r="K3908" t="s">
        <v>5412</v>
      </c>
      <c r="L3908" t="s">
        <v>45</v>
      </c>
      <c r="M3908" t="s">
        <v>5606</v>
      </c>
      <c r="N3908" t="s">
        <v>7720</v>
      </c>
      <c r="O3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VerbOrder7IndikativKeysingularNumerus2. Person (du, ihr)KeyFutur IIKey</v>
      </c>
      <c r="P3908">
        <v>3907</v>
      </c>
    </row>
    <row r="3909" spans="1:16">
      <c r="A3909" t="s">
        <v>8834</v>
      </c>
      <c r="B3909" t="s">
        <v>11035</v>
      </c>
      <c r="C3909" t="b">
        <f>COUNTIF(Table_Beispiel[relWort], Table_Nomen[[#This Row],[wortKey]]) &gt; 0</f>
        <v>0</v>
      </c>
      <c r="F3909" t="str">
        <f t="shared" si="53"/>
        <v/>
      </c>
      <c r="J3909" t="s">
        <v>5403</v>
      </c>
      <c r="K3909" t="s">
        <v>5413</v>
      </c>
      <c r="L3909" t="s">
        <v>45</v>
      </c>
      <c r="M3909" t="s">
        <v>5606</v>
      </c>
      <c r="N3909" t="s">
        <v>7720</v>
      </c>
      <c r="O3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VerbOrder8IndikativKeysingularNumerus2. Person (du, ihr)KeyFutur IIKey</v>
      </c>
      <c r="P3909">
        <v>3908</v>
      </c>
    </row>
    <row r="3910" spans="1:16">
      <c r="A3910" t="s">
        <v>8835</v>
      </c>
      <c r="B3910" t="s">
        <v>11036</v>
      </c>
      <c r="C3910" t="b">
        <f>COUNTIF(Table_Beispiel[relWort], Table_Nomen[[#This Row],[wortKey]]) &gt; 0</f>
        <v>0</v>
      </c>
      <c r="F3910" t="str">
        <f t="shared" si="53"/>
        <v/>
      </c>
      <c r="J3910" t="s">
        <v>5403</v>
      </c>
      <c r="K3910" t="s">
        <v>5414</v>
      </c>
      <c r="L3910" t="s">
        <v>45</v>
      </c>
      <c r="M3910" t="s">
        <v>5606</v>
      </c>
      <c r="N3910" t="s">
        <v>7720</v>
      </c>
      <c r="O3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VerbOrder9IndikativKeysingularNumerus2. Person (du, ihr)KeyFutur IIKey</v>
      </c>
      <c r="P3910">
        <v>3909</v>
      </c>
    </row>
    <row r="3911" spans="1:16">
      <c r="A3911" t="s">
        <v>8836</v>
      </c>
      <c r="B3911" t="s">
        <v>11032</v>
      </c>
      <c r="C3911" t="b">
        <f>COUNTIF(Table_Beispiel[relWort], Table_Nomen[[#This Row],[wortKey]]) &gt; 0</f>
        <v>0</v>
      </c>
      <c r="F3911" t="str">
        <f t="shared" si="53"/>
        <v/>
      </c>
      <c r="J3911" t="s">
        <v>5403</v>
      </c>
      <c r="K3911" t="s">
        <v>5415</v>
      </c>
      <c r="L3911" t="s">
        <v>45</v>
      </c>
      <c r="M3911" t="s">
        <v>5606</v>
      </c>
      <c r="N3911" t="s">
        <v>7720</v>
      </c>
      <c r="O3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VerbOrder10IndikativKeysingularNumerus2. Person (du, ihr)KeyFutur IIKey</v>
      </c>
      <c r="P3911">
        <v>3910</v>
      </c>
    </row>
    <row r="3912" spans="1:16">
      <c r="A3912" t="s">
        <v>8837</v>
      </c>
      <c r="B3912" t="s">
        <v>11037</v>
      </c>
      <c r="C3912" t="b">
        <f>COUNTIF(Table_Beispiel[relWort], Table_Nomen[[#This Row],[wortKey]]) &gt; 0</f>
        <v>0</v>
      </c>
      <c r="F3912" t="str">
        <f t="shared" si="53"/>
        <v/>
      </c>
      <c r="J3912" t="s">
        <v>5403</v>
      </c>
      <c r="K3912" t="s">
        <v>5416</v>
      </c>
      <c r="L3912" t="s">
        <v>45</v>
      </c>
      <c r="M3912" t="s">
        <v>5606</v>
      </c>
      <c r="N3912" t="s">
        <v>7720</v>
      </c>
      <c r="O3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VerbOrder11IndikativKeysingularNumerus2. Person (du, ihr)KeyFutur IIKey</v>
      </c>
      <c r="P3912">
        <v>3911</v>
      </c>
    </row>
    <row r="3913" spans="1:16">
      <c r="A3913" t="s">
        <v>8838</v>
      </c>
      <c r="B3913" t="s">
        <v>11038</v>
      </c>
      <c r="C3913" t="b">
        <f>COUNTIF(Table_Beispiel[relWort], Table_Nomen[[#This Row],[wortKey]]) &gt; 0</f>
        <v>0</v>
      </c>
      <c r="F3913" t="str">
        <f t="shared" si="53"/>
        <v/>
      </c>
      <c r="J3913" t="s">
        <v>5403</v>
      </c>
      <c r="K3913" t="s">
        <v>5417</v>
      </c>
      <c r="L3913" t="s">
        <v>45</v>
      </c>
      <c r="M3913" t="s">
        <v>5606</v>
      </c>
      <c r="N3913" t="s">
        <v>7720</v>
      </c>
      <c r="O3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VerbOrder12IndikativKeysingularNumerus2. Person (du, ihr)KeyFutur IIKey</v>
      </c>
      <c r="P3913">
        <v>3912</v>
      </c>
    </row>
    <row r="3914" spans="1:16">
      <c r="A3914" t="s">
        <v>8839</v>
      </c>
      <c r="B3914" t="s">
        <v>11039</v>
      </c>
      <c r="C3914" t="b">
        <f>COUNTIF(Table_Beispiel[relWort], Table_Nomen[[#This Row],[wortKey]]) &gt; 0</f>
        <v>0</v>
      </c>
      <c r="F3914" t="str">
        <f t="shared" si="53"/>
        <v/>
      </c>
      <c r="J3914" t="s">
        <v>5403</v>
      </c>
      <c r="K3914" t="s">
        <v>5418</v>
      </c>
      <c r="L3914" t="s">
        <v>45</v>
      </c>
      <c r="M3914" t="s">
        <v>5606</v>
      </c>
      <c r="N3914" t="s">
        <v>7720</v>
      </c>
      <c r="O3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VerbOrder13IndikativKeysingularNumerus2. Person (du, ihr)KeyFutur IIKey</v>
      </c>
      <c r="P3914">
        <v>3913</v>
      </c>
    </row>
    <row r="3915" spans="1:16">
      <c r="A3915" t="s">
        <v>8840</v>
      </c>
      <c r="B3915" t="s">
        <v>11040</v>
      </c>
      <c r="C3915" t="b">
        <f>COUNTIF(Table_Beispiel[relWort], Table_Nomen[[#This Row],[wortKey]]) &gt; 0</f>
        <v>0</v>
      </c>
      <c r="F3915" t="str">
        <f t="shared" si="53"/>
        <v/>
      </c>
      <c r="J3915" t="s">
        <v>5403</v>
      </c>
      <c r="K3915" t="s">
        <v>5419</v>
      </c>
      <c r="L3915" t="s">
        <v>45</v>
      </c>
      <c r="M3915" t="s">
        <v>5606</v>
      </c>
      <c r="N3915" t="s">
        <v>7720</v>
      </c>
      <c r="O3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VerbOrder14IndikativKeysingularNumerus2. Person (du, ihr)KeyFutur IIKey</v>
      </c>
      <c r="P3915">
        <v>3914</v>
      </c>
    </row>
    <row r="3916" spans="1:16">
      <c r="A3916" t="s">
        <v>8841</v>
      </c>
      <c r="B3916" t="s">
        <v>11041</v>
      </c>
      <c r="C3916" t="b">
        <f>COUNTIF(Table_Beispiel[relWort], Table_Nomen[[#This Row],[wortKey]]) &gt; 0</f>
        <v>0</v>
      </c>
      <c r="F3916" t="str">
        <f t="shared" si="53"/>
        <v/>
      </c>
      <c r="J3916" t="s">
        <v>5403</v>
      </c>
      <c r="K3916" t="s">
        <v>5420</v>
      </c>
      <c r="L3916" t="s">
        <v>45</v>
      </c>
      <c r="M3916" t="s">
        <v>5606</v>
      </c>
      <c r="N3916" t="s">
        <v>7720</v>
      </c>
      <c r="O3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VerbOrder15IndikativKeysingularNumerus2. Person (du, ihr)KeyFutur IIKey</v>
      </c>
      <c r="P3916">
        <v>3915</v>
      </c>
    </row>
    <row r="3917" spans="1:16">
      <c r="A3917" t="s">
        <v>8842</v>
      </c>
      <c r="B3917" t="s">
        <v>11042</v>
      </c>
      <c r="C3917" t="b">
        <f>COUNTIF(Table_Beispiel[relWort], Table_Nomen[[#This Row],[wortKey]]) &gt; 0</f>
        <v>0</v>
      </c>
      <c r="F3917" t="str">
        <f t="shared" si="53"/>
        <v/>
      </c>
      <c r="J3917" t="s">
        <v>5403</v>
      </c>
      <c r="K3917" t="s">
        <v>5421</v>
      </c>
      <c r="L3917" t="s">
        <v>45</v>
      </c>
      <c r="M3917" t="s">
        <v>5606</v>
      </c>
      <c r="N3917" t="s">
        <v>7720</v>
      </c>
      <c r="O3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VerbOrder16IndikativKeysingularNumerus2. Person (du, ihr)KeyFutur IIKey</v>
      </c>
      <c r="P3917">
        <v>3916</v>
      </c>
    </row>
    <row r="3918" spans="1:16">
      <c r="A3918" t="s">
        <v>8843</v>
      </c>
      <c r="B3918" t="s">
        <v>11043</v>
      </c>
      <c r="C3918" t="b">
        <f>COUNTIF(Table_Beispiel[relWort], Table_Nomen[[#This Row],[wortKey]]) &gt; 0</f>
        <v>0</v>
      </c>
      <c r="F3918" t="str">
        <f t="shared" si="53"/>
        <v/>
      </c>
      <c r="J3918" t="s">
        <v>5403</v>
      </c>
      <c r="K3918" t="s">
        <v>5422</v>
      </c>
      <c r="L3918" t="s">
        <v>45</v>
      </c>
      <c r="M3918" t="s">
        <v>5606</v>
      </c>
      <c r="N3918" t="s">
        <v>7720</v>
      </c>
      <c r="O3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VerbOrder17IndikativKeysingularNumerus2. Person (du, ihr)KeyFutur IIKey</v>
      </c>
      <c r="P3918">
        <v>3917</v>
      </c>
    </row>
    <row r="3919" spans="1:16">
      <c r="A3919" t="s">
        <v>8844</v>
      </c>
      <c r="B3919" t="s">
        <v>11044</v>
      </c>
      <c r="C3919" t="b">
        <f>COUNTIF(Table_Beispiel[relWort], Table_Nomen[[#This Row],[wortKey]]) &gt; 0</f>
        <v>0</v>
      </c>
      <c r="F3919" t="str">
        <f t="shared" si="53"/>
        <v/>
      </c>
      <c r="J3919" t="s">
        <v>5403</v>
      </c>
      <c r="K3919" t="s">
        <v>5423</v>
      </c>
      <c r="L3919" t="s">
        <v>45</v>
      </c>
      <c r="M3919" t="s">
        <v>5606</v>
      </c>
      <c r="N3919" t="s">
        <v>7720</v>
      </c>
      <c r="O3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VerbOrder18IndikativKeysingularNumerus2. Person (du, ihr)KeyFutur IIKey</v>
      </c>
      <c r="P3919">
        <v>3918</v>
      </c>
    </row>
    <row r="3920" spans="1:16">
      <c r="A3920" t="s">
        <v>8845</v>
      </c>
      <c r="B3920" t="s">
        <v>11045</v>
      </c>
      <c r="C3920" t="b">
        <f>COUNTIF(Table_Beispiel[relWort], Table_Nomen[[#This Row],[wortKey]]) &gt; 0</f>
        <v>0</v>
      </c>
      <c r="F3920" t="str">
        <f t="shared" si="53"/>
        <v/>
      </c>
      <c r="J3920" t="s">
        <v>5403</v>
      </c>
      <c r="K3920" t="s">
        <v>5424</v>
      </c>
      <c r="L3920" t="s">
        <v>45</v>
      </c>
      <c r="M3920" t="s">
        <v>5606</v>
      </c>
      <c r="N3920" t="s">
        <v>7720</v>
      </c>
      <c r="O3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VerbOrder19IndikativKeysingularNumerus2. Person (du, ihr)KeyFutur IIKey</v>
      </c>
      <c r="P3920">
        <v>3919</v>
      </c>
    </row>
    <row r="3921" spans="1:16">
      <c r="A3921" t="s">
        <v>8846</v>
      </c>
      <c r="B3921" t="s">
        <v>11046</v>
      </c>
      <c r="C3921" t="b">
        <f>COUNTIF(Table_Beispiel[relWort], Table_Nomen[[#This Row],[wortKey]]) &gt; 0</f>
        <v>0</v>
      </c>
      <c r="F3921" t="str">
        <f t="shared" si="53"/>
        <v/>
      </c>
      <c r="J3921" t="s">
        <v>5403</v>
      </c>
      <c r="K3921" t="s">
        <v>5425</v>
      </c>
      <c r="L3921" t="s">
        <v>45</v>
      </c>
      <c r="M3921" t="s">
        <v>5606</v>
      </c>
      <c r="N3921" t="s">
        <v>7720</v>
      </c>
      <c r="O3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VerbOrder20IndikativKeysingularNumerus2. Person (du, ihr)KeyFutur IIKey</v>
      </c>
      <c r="P3921">
        <v>3920</v>
      </c>
    </row>
    <row r="3922" spans="1:16">
      <c r="A3922" t="s">
        <v>8847</v>
      </c>
      <c r="B3922" t="s">
        <v>11047</v>
      </c>
      <c r="C3922" t="b">
        <f>COUNTIF(Table_Beispiel[relWort], Table_Nomen[[#This Row],[wortKey]]) &gt; 0</f>
        <v>0</v>
      </c>
      <c r="F3922" t="str">
        <f t="shared" si="53"/>
        <v/>
      </c>
      <c r="J3922" t="s">
        <v>5403</v>
      </c>
      <c r="K3922" t="s">
        <v>5426</v>
      </c>
      <c r="L3922" t="s">
        <v>45</v>
      </c>
      <c r="M3922" t="s">
        <v>5606</v>
      </c>
      <c r="N3922" t="s">
        <v>7720</v>
      </c>
      <c r="O3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VerbOrder21IndikativKeysingularNumerus2. Person (du, ihr)KeyFutur IIKey</v>
      </c>
      <c r="P3922">
        <v>3921</v>
      </c>
    </row>
    <row r="3923" spans="1:16">
      <c r="A3923" t="s">
        <v>8848</v>
      </c>
      <c r="B3923" t="s">
        <v>11048</v>
      </c>
      <c r="C3923" t="b">
        <f>COUNTIF(Table_Beispiel[relWort], Table_Nomen[[#This Row],[wortKey]]) &gt; 0</f>
        <v>0</v>
      </c>
      <c r="F3923" t="str">
        <f t="shared" si="53"/>
        <v/>
      </c>
      <c r="J3923" t="s">
        <v>5403</v>
      </c>
      <c r="K3923" t="s">
        <v>5427</v>
      </c>
      <c r="L3923" t="s">
        <v>45</v>
      </c>
      <c r="M3923" t="s">
        <v>5606</v>
      </c>
      <c r="N3923" t="s">
        <v>7720</v>
      </c>
      <c r="O3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VerbOrder22IndikativKeysingularNumerus2. Person (du, ihr)KeyFutur IIKey</v>
      </c>
      <c r="P3923">
        <v>3922</v>
      </c>
    </row>
    <row r="3924" spans="1:16">
      <c r="A3924" t="s">
        <v>8849</v>
      </c>
      <c r="B3924" t="s">
        <v>11034</v>
      </c>
      <c r="C3924" t="b">
        <f>COUNTIF(Table_Beispiel[relWort], Table_Nomen[[#This Row],[wortKey]]) &gt; 0</f>
        <v>0</v>
      </c>
      <c r="F3924" t="str">
        <f t="shared" si="53"/>
        <v/>
      </c>
      <c r="J3924" t="s">
        <v>5403</v>
      </c>
      <c r="K3924" t="s">
        <v>5428</v>
      </c>
      <c r="L3924" t="s">
        <v>45</v>
      </c>
      <c r="M3924" t="s">
        <v>5606</v>
      </c>
      <c r="N3924" t="s">
        <v>7720</v>
      </c>
      <c r="O3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VerbOrder23IndikativKeysingularNumerus2. Person (du, ihr)KeyFutur IIKey</v>
      </c>
      <c r="P3924">
        <v>3923</v>
      </c>
    </row>
    <row r="3925" spans="1:16">
      <c r="A3925" t="s">
        <v>8850</v>
      </c>
      <c r="B3925" t="s">
        <v>11049</v>
      </c>
      <c r="C3925" t="b">
        <f>COUNTIF(Table_Beispiel[relWort], Table_Nomen[[#This Row],[wortKey]]) &gt; 0</f>
        <v>0</v>
      </c>
      <c r="F3925" t="str">
        <f t="shared" si="53"/>
        <v/>
      </c>
      <c r="J3925" t="s">
        <v>5403</v>
      </c>
      <c r="K3925" t="s">
        <v>5429</v>
      </c>
      <c r="L3925" t="s">
        <v>45</v>
      </c>
      <c r="M3925" t="s">
        <v>5606</v>
      </c>
      <c r="N3925" t="s">
        <v>7720</v>
      </c>
      <c r="O3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VerbOrder24IndikativKeysingularNumerus2. Person (du, ihr)KeyFutur IIKey</v>
      </c>
      <c r="P3925">
        <v>3924</v>
      </c>
    </row>
    <row r="3926" spans="1:16">
      <c r="A3926" t="s">
        <v>8851</v>
      </c>
      <c r="B3926" t="s">
        <v>11050</v>
      </c>
      <c r="C3926" t="b">
        <f>COUNTIF(Table_Beispiel[relWort], Table_Nomen[[#This Row],[wortKey]]) &gt; 0</f>
        <v>0</v>
      </c>
      <c r="F3926" t="str">
        <f t="shared" si="53"/>
        <v/>
      </c>
      <c r="J3926" t="s">
        <v>5403</v>
      </c>
      <c r="K3926" t="s">
        <v>5430</v>
      </c>
      <c r="L3926" t="s">
        <v>45</v>
      </c>
      <c r="M3926" t="s">
        <v>5606</v>
      </c>
      <c r="N3926" t="s">
        <v>7720</v>
      </c>
      <c r="O3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VerbOrder25IndikativKeysingularNumerus2. Person (du, ihr)KeyFutur IIKey</v>
      </c>
      <c r="P3926">
        <v>3925</v>
      </c>
    </row>
    <row r="3927" spans="1:16">
      <c r="A3927" t="s">
        <v>8852</v>
      </c>
      <c r="B3927" t="s">
        <v>11051</v>
      </c>
      <c r="C3927" t="b">
        <f>COUNTIF(Table_Beispiel[relWort], Table_Nomen[[#This Row],[wortKey]]) &gt; 0</f>
        <v>0</v>
      </c>
      <c r="F3927" t="str">
        <f t="shared" si="53"/>
        <v/>
      </c>
      <c r="J3927" t="s">
        <v>5403</v>
      </c>
      <c r="K3927" t="s">
        <v>5431</v>
      </c>
      <c r="L3927" t="s">
        <v>45</v>
      </c>
      <c r="M3927" t="s">
        <v>5606</v>
      </c>
      <c r="N3927" t="s">
        <v>7720</v>
      </c>
      <c r="O3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VerbOrder26IndikativKeysingularNumerus2. Person (du, ihr)KeyFutur IIKey</v>
      </c>
      <c r="P3927">
        <v>3926</v>
      </c>
    </row>
    <row r="3928" spans="1:16">
      <c r="A3928" t="s">
        <v>8853</v>
      </c>
      <c r="B3928" t="s">
        <v>11052</v>
      </c>
      <c r="C3928" t="b">
        <f>COUNTIF(Table_Beispiel[relWort], Table_Nomen[[#This Row],[wortKey]]) &gt; 0</f>
        <v>0</v>
      </c>
      <c r="F3928" t="str">
        <f t="shared" si="53"/>
        <v/>
      </c>
      <c r="J3928" t="s">
        <v>5403</v>
      </c>
      <c r="K3928" t="s">
        <v>5432</v>
      </c>
      <c r="L3928" t="s">
        <v>45</v>
      </c>
      <c r="M3928" t="s">
        <v>5606</v>
      </c>
      <c r="N3928" t="s">
        <v>7720</v>
      </c>
      <c r="O3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VerbOrder27IndikativKeysingularNumerus2. Person (du, ihr)KeyFutur IIKey</v>
      </c>
      <c r="P3928">
        <v>3927</v>
      </c>
    </row>
    <row r="3929" spans="1:16">
      <c r="A3929" t="s">
        <v>8854</v>
      </c>
      <c r="B3929" t="s">
        <v>11053</v>
      </c>
      <c r="C3929" t="b">
        <f>COUNTIF(Table_Beispiel[relWort], Table_Nomen[[#This Row],[wortKey]]) &gt; 0</f>
        <v>0</v>
      </c>
      <c r="F3929" t="str">
        <f t="shared" si="53"/>
        <v/>
      </c>
      <c r="J3929" t="s">
        <v>5403</v>
      </c>
      <c r="K3929" t="s">
        <v>5433</v>
      </c>
      <c r="L3929" t="s">
        <v>45</v>
      </c>
      <c r="M3929" t="s">
        <v>5606</v>
      </c>
      <c r="N3929" t="s">
        <v>7720</v>
      </c>
      <c r="O3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VerbOrder28IndikativKeysingularNumerus2. Person (du, ihr)KeyFutur IIKey</v>
      </c>
      <c r="P3929">
        <v>3928</v>
      </c>
    </row>
    <row r="3930" spans="1:16">
      <c r="A3930" t="s">
        <v>8855</v>
      </c>
      <c r="B3930" t="s">
        <v>11054</v>
      </c>
      <c r="C3930" t="b">
        <f>COUNTIF(Table_Beispiel[relWort], Table_Nomen[[#This Row],[wortKey]]) &gt; 0</f>
        <v>0</v>
      </c>
      <c r="F3930" t="str">
        <f t="shared" si="53"/>
        <v/>
      </c>
      <c r="J3930" t="s">
        <v>5403</v>
      </c>
      <c r="K3930" t="s">
        <v>5434</v>
      </c>
      <c r="L3930" t="s">
        <v>45</v>
      </c>
      <c r="M3930" t="s">
        <v>5606</v>
      </c>
      <c r="N3930" t="s">
        <v>7720</v>
      </c>
      <c r="O3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VerbOrder29IndikativKeysingularNumerus2. Person (du, ihr)KeyFutur IIKey</v>
      </c>
      <c r="P3930">
        <v>3929</v>
      </c>
    </row>
    <row r="3931" spans="1:16">
      <c r="A3931" t="s">
        <v>8856</v>
      </c>
      <c r="B3931" t="s">
        <v>11055</v>
      </c>
      <c r="C3931" t="b">
        <f>COUNTIF(Table_Beispiel[relWort], Table_Nomen[[#This Row],[wortKey]]) &gt; 0</f>
        <v>0</v>
      </c>
      <c r="F3931" t="str">
        <f t="shared" ref="F3931:F3994" si="54">IF(OR(LEFT(A3931,4)="der ", ISNUMBER(SEARCH("/der",A3931))),"mannlichGenus",
 IF(OR(LEFT(A3931,4)="das ", ISNUMBER(SEARCH("/das",A3931))),"sachlichGenus",
 IF(OR(LEFT(A3931,4)="die ", ISNUMBER(SEARCH("/die",A3931))),"weiblichGenus",
 "")))</f>
        <v/>
      </c>
      <c r="J3931" t="s">
        <v>5403</v>
      </c>
      <c r="K3931" t="s">
        <v>5435</v>
      </c>
      <c r="L3931" t="s">
        <v>45</v>
      </c>
      <c r="M3931" t="s">
        <v>5606</v>
      </c>
      <c r="N3931" t="s">
        <v>7720</v>
      </c>
      <c r="O3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VerbOrder30IndikativKeysingularNumerus2. Person (du, ihr)KeyFutur IIKey</v>
      </c>
      <c r="P3931">
        <v>3930</v>
      </c>
    </row>
    <row r="3932" spans="1:16">
      <c r="A3932" t="s">
        <v>8857</v>
      </c>
      <c r="B3932" t="s">
        <v>11033</v>
      </c>
      <c r="C3932" t="b">
        <f>COUNTIF(Table_Beispiel[relWort], Table_Nomen[[#This Row],[wortKey]]) &gt; 0</f>
        <v>0</v>
      </c>
      <c r="F3932" t="str">
        <f t="shared" si="54"/>
        <v/>
      </c>
      <c r="J3932" t="s">
        <v>5403</v>
      </c>
      <c r="K3932" t="s">
        <v>5436</v>
      </c>
      <c r="L3932" t="s">
        <v>45</v>
      </c>
      <c r="M3932" t="s">
        <v>5606</v>
      </c>
      <c r="N3932" t="s">
        <v>7720</v>
      </c>
      <c r="O3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VerbOrder31IndikativKeysingularNumerus2. Person (du, ihr)KeyFutur IIKey</v>
      </c>
      <c r="P3932">
        <v>3931</v>
      </c>
    </row>
    <row r="3933" spans="1:16">
      <c r="A3933" t="s">
        <v>8858</v>
      </c>
      <c r="B3933" t="s">
        <v>11056</v>
      </c>
      <c r="C3933" t="b">
        <f>COUNTIF(Table_Beispiel[relWort], Table_Nomen[[#This Row],[wortKey]]) &gt; 0</f>
        <v>0</v>
      </c>
      <c r="F3933" t="str">
        <f t="shared" si="54"/>
        <v/>
      </c>
      <c r="J3933" t="s">
        <v>5403</v>
      </c>
      <c r="K3933" t="s">
        <v>5437</v>
      </c>
      <c r="L3933" t="s">
        <v>45</v>
      </c>
      <c r="M3933" t="s">
        <v>5606</v>
      </c>
      <c r="N3933" t="s">
        <v>7720</v>
      </c>
      <c r="O3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VerbOrder32IndikativKeysingularNumerus2. Person (du, ihr)KeyFutur IIKey</v>
      </c>
      <c r="P3933">
        <v>3932</v>
      </c>
    </row>
    <row r="3934" spans="1:16">
      <c r="A3934" t="s">
        <v>8859</v>
      </c>
      <c r="B3934" t="s">
        <v>11057</v>
      </c>
      <c r="C3934" t="b">
        <f>COUNTIF(Table_Beispiel[relWort], Table_Nomen[[#This Row],[wortKey]]) &gt; 0</f>
        <v>0</v>
      </c>
      <c r="F3934" t="str">
        <f t="shared" si="54"/>
        <v/>
      </c>
      <c r="J3934" t="s">
        <v>5403</v>
      </c>
      <c r="K3934" t="s">
        <v>5438</v>
      </c>
      <c r="L3934" t="s">
        <v>45</v>
      </c>
      <c r="M3934" t="s">
        <v>5606</v>
      </c>
      <c r="N3934" t="s">
        <v>7720</v>
      </c>
      <c r="O3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VerbOrder33IndikativKeysingularNumerus2. Person (du, ihr)KeyFutur IIKey</v>
      </c>
      <c r="P3934">
        <v>3933</v>
      </c>
    </row>
    <row r="3935" spans="1:16">
      <c r="A3935" t="s">
        <v>8860</v>
      </c>
      <c r="B3935" t="s">
        <v>11058</v>
      </c>
      <c r="C3935" t="b">
        <f>COUNTIF(Table_Beispiel[relWort], Table_Nomen[[#This Row],[wortKey]]) &gt; 0</f>
        <v>0</v>
      </c>
      <c r="F3935" t="str">
        <f t="shared" si="54"/>
        <v/>
      </c>
      <c r="J3935" t="s">
        <v>5403</v>
      </c>
      <c r="K3935" t="s">
        <v>5439</v>
      </c>
      <c r="L3935" t="s">
        <v>45</v>
      </c>
      <c r="M3935" t="s">
        <v>5606</v>
      </c>
      <c r="N3935" t="s">
        <v>7720</v>
      </c>
      <c r="O3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VerbOrder34IndikativKeysingularNumerus2. Person (du, ihr)KeyFutur IIKey</v>
      </c>
      <c r="P3935">
        <v>3934</v>
      </c>
    </row>
    <row r="3936" spans="1:16">
      <c r="A3936" t="s">
        <v>8861</v>
      </c>
      <c r="B3936" t="s">
        <v>11047</v>
      </c>
      <c r="C3936" t="b">
        <f>COUNTIF(Table_Beispiel[relWort], Table_Nomen[[#This Row],[wortKey]]) &gt; 0</f>
        <v>0</v>
      </c>
      <c r="F3936" t="str">
        <f t="shared" si="54"/>
        <v/>
      </c>
      <c r="J3936" t="s">
        <v>5403</v>
      </c>
      <c r="K3936" t="s">
        <v>5440</v>
      </c>
      <c r="L3936" t="s">
        <v>45</v>
      </c>
      <c r="M3936" t="s">
        <v>5606</v>
      </c>
      <c r="N3936" t="s">
        <v>7720</v>
      </c>
      <c r="O3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VerbOrder35IndikativKeysingularNumerus2. Person (du, ihr)KeyFutur IIKey</v>
      </c>
      <c r="P3936">
        <v>3935</v>
      </c>
    </row>
    <row r="3937" spans="1:16">
      <c r="A3937" t="s">
        <v>8862</v>
      </c>
      <c r="B3937" t="s">
        <v>11059</v>
      </c>
      <c r="C3937" t="b">
        <f>COUNTIF(Table_Beispiel[relWort], Table_Nomen[[#This Row],[wortKey]]) &gt; 0</f>
        <v>0</v>
      </c>
      <c r="F3937" t="str">
        <f t="shared" si="54"/>
        <v/>
      </c>
      <c r="J3937" t="s">
        <v>5403</v>
      </c>
      <c r="K3937" t="s">
        <v>5441</v>
      </c>
      <c r="L3937" t="s">
        <v>45</v>
      </c>
      <c r="M3937" t="s">
        <v>5606</v>
      </c>
      <c r="N3937" t="s">
        <v>7720</v>
      </c>
      <c r="O3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VerbOrder36IndikativKeysingularNumerus2. Person (du, ihr)KeyFutur IIKey</v>
      </c>
      <c r="P3937">
        <v>3936</v>
      </c>
    </row>
    <row r="3938" spans="1:16">
      <c r="A3938" t="s">
        <v>8863</v>
      </c>
      <c r="B3938" t="s">
        <v>11039</v>
      </c>
      <c r="C3938" t="b">
        <f>COUNTIF(Table_Beispiel[relWort], Table_Nomen[[#This Row],[wortKey]]) &gt; 0</f>
        <v>0</v>
      </c>
      <c r="F3938" t="str">
        <f t="shared" si="54"/>
        <v/>
      </c>
      <c r="J3938" t="s">
        <v>5403</v>
      </c>
      <c r="K3938" t="s">
        <v>5442</v>
      </c>
      <c r="L3938" t="s">
        <v>45</v>
      </c>
      <c r="M3938" t="s">
        <v>5606</v>
      </c>
      <c r="N3938" t="s">
        <v>7720</v>
      </c>
      <c r="O3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VerbOrder37IndikativKeysingularNumerus2. Person (du, ihr)KeyFutur IIKey</v>
      </c>
      <c r="P3938">
        <v>3937</v>
      </c>
    </row>
    <row r="3939" spans="1:16">
      <c r="A3939" t="s">
        <v>8864</v>
      </c>
      <c r="B3939" t="s">
        <v>11060</v>
      </c>
      <c r="C3939" t="b">
        <f>COUNTIF(Table_Beispiel[relWort], Table_Nomen[[#This Row],[wortKey]]) &gt; 0</f>
        <v>0</v>
      </c>
      <c r="F3939" t="str">
        <f t="shared" si="54"/>
        <v/>
      </c>
      <c r="J3939" t="s">
        <v>5403</v>
      </c>
      <c r="K3939" t="s">
        <v>5443</v>
      </c>
      <c r="L3939" t="s">
        <v>45</v>
      </c>
      <c r="M3939" t="s">
        <v>5606</v>
      </c>
      <c r="N3939" t="s">
        <v>7720</v>
      </c>
      <c r="O3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VerbOrder38IndikativKeysingularNumerus2. Person (du, ihr)KeyFutur IIKey</v>
      </c>
      <c r="P3939">
        <v>3938</v>
      </c>
    </row>
    <row r="3940" spans="1:16">
      <c r="A3940" t="s">
        <v>8865</v>
      </c>
      <c r="B3940" t="s">
        <v>11061</v>
      </c>
      <c r="C3940" t="b">
        <f>COUNTIF(Table_Beispiel[relWort], Table_Nomen[[#This Row],[wortKey]]) &gt; 0</f>
        <v>0</v>
      </c>
      <c r="F3940" t="str">
        <f t="shared" si="54"/>
        <v/>
      </c>
      <c r="J3940" t="s">
        <v>5403</v>
      </c>
      <c r="K3940" t="s">
        <v>5444</v>
      </c>
      <c r="L3940" t="s">
        <v>45</v>
      </c>
      <c r="M3940" t="s">
        <v>5606</v>
      </c>
      <c r="N3940" t="s">
        <v>7720</v>
      </c>
      <c r="O3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VerbOrder39IndikativKeysingularNumerus2. Person (du, ihr)KeyFutur IIKey</v>
      </c>
      <c r="P3940">
        <v>3939</v>
      </c>
    </row>
    <row r="3941" spans="1:16">
      <c r="A3941" t="s">
        <v>8866</v>
      </c>
      <c r="B3941" t="s">
        <v>11062</v>
      </c>
      <c r="C3941" t="b">
        <f>COUNTIF(Table_Beispiel[relWort], Table_Nomen[[#This Row],[wortKey]]) &gt; 0</f>
        <v>0</v>
      </c>
      <c r="F3941" t="str">
        <f t="shared" si="54"/>
        <v/>
      </c>
      <c r="J3941" t="s">
        <v>5403</v>
      </c>
      <c r="K3941" t="s">
        <v>5445</v>
      </c>
      <c r="L3941" t="s">
        <v>45</v>
      </c>
      <c r="M3941" t="s">
        <v>5606</v>
      </c>
      <c r="N3941" t="s">
        <v>7720</v>
      </c>
      <c r="O3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VerbOrder40IndikativKeysingularNumerus2. Person (du, ihr)KeyFutur IIKey</v>
      </c>
      <c r="P3941">
        <v>3940</v>
      </c>
    </row>
    <row r="3942" spans="1:16">
      <c r="A3942" t="s">
        <v>8867</v>
      </c>
      <c r="B3942" t="s">
        <v>11063</v>
      </c>
      <c r="C3942" t="b">
        <f>COUNTIF(Table_Beispiel[relWort], Table_Nomen[[#This Row],[wortKey]]) &gt; 0</f>
        <v>0</v>
      </c>
      <c r="F3942" t="str">
        <f t="shared" si="54"/>
        <v/>
      </c>
      <c r="J3942" t="s">
        <v>5403</v>
      </c>
      <c r="K3942" t="s">
        <v>5446</v>
      </c>
      <c r="L3942" t="s">
        <v>45</v>
      </c>
      <c r="M3942" t="s">
        <v>5606</v>
      </c>
      <c r="N3942" t="s">
        <v>7720</v>
      </c>
      <c r="O3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VerbOrder41IndikativKeysingularNumerus2. Person (du, ihr)KeyFutur IIKey</v>
      </c>
      <c r="P3942">
        <v>3941</v>
      </c>
    </row>
    <row r="3943" spans="1:16">
      <c r="A3943" t="s">
        <v>8868</v>
      </c>
      <c r="B3943" t="s">
        <v>11064</v>
      </c>
      <c r="C3943" t="b">
        <f>COUNTIF(Table_Beispiel[relWort], Table_Nomen[[#This Row],[wortKey]]) &gt; 0</f>
        <v>0</v>
      </c>
      <c r="F3943" t="str">
        <f t="shared" si="54"/>
        <v/>
      </c>
      <c r="J3943" t="s">
        <v>5403</v>
      </c>
      <c r="K3943" t="s">
        <v>5447</v>
      </c>
      <c r="L3943" t="s">
        <v>45</v>
      </c>
      <c r="M3943" t="s">
        <v>5606</v>
      </c>
      <c r="N3943" t="s">
        <v>7720</v>
      </c>
      <c r="O3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VerbOrder42IndikativKeysingularNumerus2. Person (du, ihr)KeyFutur IIKey</v>
      </c>
      <c r="P3943">
        <v>3942</v>
      </c>
    </row>
    <row r="3944" spans="1:16">
      <c r="A3944" t="s">
        <v>8869</v>
      </c>
      <c r="B3944" t="s">
        <v>11065</v>
      </c>
      <c r="C3944" t="b">
        <f>COUNTIF(Table_Beispiel[relWort], Table_Nomen[[#This Row],[wortKey]]) &gt; 0</f>
        <v>0</v>
      </c>
      <c r="F3944" t="str">
        <f t="shared" si="54"/>
        <v/>
      </c>
      <c r="J3944" t="s">
        <v>5403</v>
      </c>
      <c r="K3944" t="s">
        <v>5448</v>
      </c>
      <c r="L3944" t="s">
        <v>45</v>
      </c>
      <c r="M3944" t="s">
        <v>5606</v>
      </c>
      <c r="N3944" t="s">
        <v>7720</v>
      </c>
      <c r="O3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VerbOrder43IndikativKeysingularNumerus2. Person (du, ihr)KeyFutur IIKey</v>
      </c>
      <c r="P3944">
        <v>3943</v>
      </c>
    </row>
    <row r="3945" spans="1:16">
      <c r="A3945" t="s">
        <v>8870</v>
      </c>
      <c r="B3945" t="s">
        <v>11066</v>
      </c>
      <c r="C3945" t="b">
        <f>COUNTIF(Table_Beispiel[relWort], Table_Nomen[[#This Row],[wortKey]]) &gt; 0</f>
        <v>0</v>
      </c>
      <c r="F3945" t="str">
        <f t="shared" si="54"/>
        <v/>
      </c>
      <c r="J3945" t="s">
        <v>5403</v>
      </c>
      <c r="K3945" t="s">
        <v>5449</v>
      </c>
      <c r="L3945" t="s">
        <v>45</v>
      </c>
      <c r="M3945" t="s">
        <v>5606</v>
      </c>
      <c r="N3945" t="s">
        <v>7720</v>
      </c>
      <c r="O3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VerbOrder44IndikativKeysingularNumerus2. Person (du, ihr)KeyFutur IIKey</v>
      </c>
      <c r="P3945">
        <v>3944</v>
      </c>
    </row>
    <row r="3946" spans="1:16">
      <c r="A3946" t="s">
        <v>8871</v>
      </c>
      <c r="B3946" t="s">
        <v>11067</v>
      </c>
      <c r="C3946" t="b">
        <f>COUNTIF(Table_Beispiel[relWort], Table_Nomen[[#This Row],[wortKey]]) &gt; 0</f>
        <v>0</v>
      </c>
      <c r="F3946" t="str">
        <f t="shared" si="54"/>
        <v/>
      </c>
      <c r="J3946" t="s">
        <v>5403</v>
      </c>
      <c r="K3946" t="s">
        <v>5450</v>
      </c>
      <c r="L3946" t="s">
        <v>45</v>
      </c>
      <c r="M3946" t="s">
        <v>5606</v>
      </c>
      <c r="N3946" t="s">
        <v>7720</v>
      </c>
      <c r="O3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VerbOrder45IndikativKeysingularNumerus2. Person (du, ihr)KeyFutur IIKey</v>
      </c>
      <c r="P3946">
        <v>3945</v>
      </c>
    </row>
    <row r="3947" spans="1:16">
      <c r="A3947" t="s">
        <v>8872</v>
      </c>
      <c r="B3947" t="s">
        <v>11068</v>
      </c>
      <c r="C3947" t="b">
        <f>COUNTIF(Table_Beispiel[relWort], Table_Nomen[[#This Row],[wortKey]]) &gt; 0</f>
        <v>0</v>
      </c>
      <c r="F3947" t="str">
        <f t="shared" si="54"/>
        <v/>
      </c>
      <c r="J3947" t="s">
        <v>5403</v>
      </c>
      <c r="K3947" t="s">
        <v>5451</v>
      </c>
      <c r="L3947" t="s">
        <v>45</v>
      </c>
      <c r="M3947" t="s">
        <v>5606</v>
      </c>
      <c r="N3947" t="s">
        <v>7720</v>
      </c>
      <c r="O3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VerbOrder46IndikativKeysingularNumerus2. Person (du, ihr)KeyFutur IIKey</v>
      </c>
      <c r="P3947">
        <v>3946</v>
      </c>
    </row>
    <row r="3948" spans="1:16">
      <c r="A3948" t="s">
        <v>8873</v>
      </c>
      <c r="B3948" t="s">
        <v>11061</v>
      </c>
      <c r="C3948" t="b">
        <f>COUNTIF(Table_Beispiel[relWort], Table_Nomen[[#This Row],[wortKey]]) &gt; 0</f>
        <v>0</v>
      </c>
      <c r="F3948" t="str">
        <f t="shared" si="54"/>
        <v/>
      </c>
      <c r="J3948" t="s">
        <v>5403</v>
      </c>
      <c r="K3948" t="s">
        <v>5452</v>
      </c>
      <c r="L3948" t="s">
        <v>45</v>
      </c>
      <c r="M3948" t="s">
        <v>5606</v>
      </c>
      <c r="N3948" t="s">
        <v>7720</v>
      </c>
      <c r="O3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VerbOrder47IndikativKeysingularNumerus2. Person (du, ihr)KeyFutur IIKey</v>
      </c>
      <c r="P3948">
        <v>3947</v>
      </c>
    </row>
    <row r="3949" spans="1:16">
      <c r="A3949" t="s">
        <v>8874</v>
      </c>
      <c r="B3949" t="s">
        <v>11069</v>
      </c>
      <c r="C3949" t="b">
        <f>COUNTIF(Table_Beispiel[relWort], Table_Nomen[[#This Row],[wortKey]]) &gt; 0</f>
        <v>0</v>
      </c>
      <c r="F3949" t="str">
        <f t="shared" si="54"/>
        <v/>
      </c>
      <c r="J3949" t="s">
        <v>5403</v>
      </c>
      <c r="K3949" t="s">
        <v>5453</v>
      </c>
      <c r="L3949" t="s">
        <v>45</v>
      </c>
      <c r="M3949" t="s">
        <v>5606</v>
      </c>
      <c r="N3949" t="s">
        <v>7720</v>
      </c>
      <c r="O3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VerbOrder48IndikativKeysingularNumerus2. Person (du, ihr)KeyFutur IIKey</v>
      </c>
      <c r="P3949">
        <v>3948</v>
      </c>
    </row>
    <row r="3950" spans="1:16">
      <c r="A3950" t="s">
        <v>8875</v>
      </c>
      <c r="B3950" t="s">
        <v>11070</v>
      </c>
      <c r="C3950" t="b">
        <f>COUNTIF(Table_Beispiel[relWort], Table_Nomen[[#This Row],[wortKey]]) &gt; 0</f>
        <v>0</v>
      </c>
      <c r="F3950" t="str">
        <f t="shared" si="54"/>
        <v/>
      </c>
      <c r="J3950" t="s">
        <v>5403</v>
      </c>
      <c r="K3950" t="s">
        <v>5454</v>
      </c>
      <c r="L3950" t="s">
        <v>45</v>
      </c>
      <c r="M3950" t="s">
        <v>5606</v>
      </c>
      <c r="N3950" t="s">
        <v>7720</v>
      </c>
      <c r="O3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VerbOrder49IndikativKeysingularNumerus2. Person (du, ihr)KeyFutur IIKey</v>
      </c>
      <c r="P3950">
        <v>3949</v>
      </c>
    </row>
    <row r="3951" spans="1:16">
      <c r="A3951" t="s">
        <v>8876</v>
      </c>
      <c r="B3951" t="s">
        <v>11071</v>
      </c>
      <c r="C3951" t="b">
        <f>COUNTIF(Table_Beispiel[relWort], Table_Nomen[[#This Row],[wortKey]]) &gt; 0</f>
        <v>0</v>
      </c>
      <c r="F3951" t="str">
        <f t="shared" si="54"/>
        <v/>
      </c>
      <c r="J3951" t="s">
        <v>5403</v>
      </c>
      <c r="K3951" t="s">
        <v>5455</v>
      </c>
      <c r="L3951" t="s">
        <v>45</v>
      </c>
      <c r="M3951" t="s">
        <v>5606</v>
      </c>
      <c r="N3951" t="s">
        <v>7720</v>
      </c>
      <c r="O3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VerbOrder50IndikativKeysingularNumerus2. Person (du, ihr)KeyFutur IIKey</v>
      </c>
      <c r="P3951">
        <v>3950</v>
      </c>
    </row>
    <row r="3952" spans="1:16">
      <c r="A3952" t="s">
        <v>8877</v>
      </c>
      <c r="B3952" t="s">
        <v>11072</v>
      </c>
      <c r="C3952" t="b">
        <f>COUNTIF(Table_Beispiel[relWort], Table_Nomen[[#This Row],[wortKey]]) &gt; 0</f>
        <v>0</v>
      </c>
      <c r="F3952" t="str">
        <f t="shared" si="54"/>
        <v/>
      </c>
      <c r="J3952" t="s">
        <v>5403</v>
      </c>
      <c r="K3952" t="s">
        <v>5406</v>
      </c>
      <c r="L3952" t="s">
        <v>46</v>
      </c>
      <c r="M3952" t="s">
        <v>5606</v>
      </c>
      <c r="N3952" t="s">
        <v>7720</v>
      </c>
      <c r="O3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VerbOrder1IndikativKeypluralNumerus2. Person (du, ihr)KeyFutur IIKey</v>
      </c>
      <c r="P3952">
        <v>3951</v>
      </c>
    </row>
    <row r="3953" spans="1:16">
      <c r="A3953" t="s">
        <v>8878</v>
      </c>
      <c r="B3953" t="s">
        <v>11073</v>
      </c>
      <c r="C3953" t="b">
        <f>COUNTIF(Table_Beispiel[relWort], Table_Nomen[[#This Row],[wortKey]]) &gt; 0</f>
        <v>0</v>
      </c>
      <c r="F3953" t="str">
        <f t="shared" si="54"/>
        <v/>
      </c>
      <c r="J3953" t="s">
        <v>5403</v>
      </c>
      <c r="K3953" t="s">
        <v>5407</v>
      </c>
      <c r="L3953" t="s">
        <v>46</v>
      </c>
      <c r="M3953" t="s">
        <v>5606</v>
      </c>
      <c r="N3953" t="s">
        <v>7720</v>
      </c>
      <c r="O3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VerbOrder2IndikativKeypluralNumerus2. Person (du, ihr)KeyFutur IIKey</v>
      </c>
      <c r="P3953">
        <v>3952</v>
      </c>
    </row>
    <row r="3954" spans="1:16">
      <c r="A3954" t="s">
        <v>8879</v>
      </c>
      <c r="B3954" t="s">
        <v>11074</v>
      </c>
      <c r="C3954" t="b">
        <f>COUNTIF(Table_Beispiel[relWort], Table_Nomen[[#This Row],[wortKey]]) &gt; 0</f>
        <v>0</v>
      </c>
      <c r="F3954" t="str">
        <f t="shared" si="54"/>
        <v/>
      </c>
      <c r="J3954" t="s">
        <v>5403</v>
      </c>
      <c r="K3954" t="s">
        <v>5408</v>
      </c>
      <c r="L3954" t="s">
        <v>46</v>
      </c>
      <c r="M3954" t="s">
        <v>5606</v>
      </c>
      <c r="N3954" t="s">
        <v>7720</v>
      </c>
      <c r="O3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VerbOrder3IndikativKeypluralNumerus2. Person (du, ihr)KeyFutur IIKey</v>
      </c>
      <c r="P3954">
        <v>3953</v>
      </c>
    </row>
    <row r="3955" spans="1:16">
      <c r="A3955" t="s">
        <v>8880</v>
      </c>
      <c r="B3955" t="s">
        <v>11075</v>
      </c>
      <c r="C3955" t="b">
        <f>COUNTIF(Table_Beispiel[relWort], Table_Nomen[[#This Row],[wortKey]]) &gt; 0</f>
        <v>0</v>
      </c>
      <c r="F3955" t="str">
        <f t="shared" si="54"/>
        <v/>
      </c>
      <c r="J3955" t="s">
        <v>5403</v>
      </c>
      <c r="K3955" t="s">
        <v>5409</v>
      </c>
      <c r="L3955" t="s">
        <v>46</v>
      </c>
      <c r="M3955" t="s">
        <v>5606</v>
      </c>
      <c r="N3955" t="s">
        <v>7720</v>
      </c>
      <c r="O3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VerbOrder4IndikativKeypluralNumerus2. Person (du, ihr)KeyFutur IIKey</v>
      </c>
      <c r="P3955">
        <v>3954</v>
      </c>
    </row>
    <row r="3956" spans="1:16">
      <c r="A3956" t="s">
        <v>8881</v>
      </c>
      <c r="B3956" t="s">
        <v>11076</v>
      </c>
      <c r="C3956" t="b">
        <f>COUNTIF(Table_Beispiel[relWort], Table_Nomen[[#This Row],[wortKey]]) &gt; 0</f>
        <v>0</v>
      </c>
      <c r="F3956" t="str">
        <f t="shared" si="54"/>
        <v/>
      </c>
      <c r="J3956" t="s">
        <v>5403</v>
      </c>
      <c r="K3956" t="s">
        <v>5410</v>
      </c>
      <c r="L3956" t="s">
        <v>46</v>
      </c>
      <c r="M3956" t="s">
        <v>5606</v>
      </c>
      <c r="N3956" t="s">
        <v>7720</v>
      </c>
      <c r="O3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VerbOrder5IndikativKeypluralNumerus2. Person (du, ihr)KeyFutur IIKey</v>
      </c>
      <c r="P3956">
        <v>3955</v>
      </c>
    </row>
    <row r="3957" spans="1:16">
      <c r="A3957" t="s">
        <v>8882</v>
      </c>
      <c r="B3957" t="s">
        <v>11077</v>
      </c>
      <c r="C3957" t="b">
        <f>COUNTIF(Table_Beispiel[relWort], Table_Nomen[[#This Row],[wortKey]]) &gt; 0</f>
        <v>0</v>
      </c>
      <c r="F3957" t="str">
        <f t="shared" si="54"/>
        <v/>
      </c>
      <c r="J3957" t="s">
        <v>5403</v>
      </c>
      <c r="K3957" t="s">
        <v>5411</v>
      </c>
      <c r="L3957" t="s">
        <v>46</v>
      </c>
      <c r="M3957" t="s">
        <v>5606</v>
      </c>
      <c r="N3957" t="s">
        <v>7720</v>
      </c>
      <c r="O3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VerbOrder6IndikativKeypluralNumerus2. Person (du, ihr)KeyFutur IIKey</v>
      </c>
      <c r="P3957">
        <v>3956</v>
      </c>
    </row>
    <row r="3958" spans="1:16">
      <c r="A3958" t="s">
        <v>8883</v>
      </c>
      <c r="B3958" t="s">
        <v>11078</v>
      </c>
      <c r="C3958" t="b">
        <f>COUNTIF(Table_Beispiel[relWort], Table_Nomen[[#This Row],[wortKey]]) &gt; 0</f>
        <v>0</v>
      </c>
      <c r="F3958" t="str">
        <f t="shared" si="54"/>
        <v/>
      </c>
      <c r="J3958" t="s">
        <v>5403</v>
      </c>
      <c r="K3958" t="s">
        <v>5412</v>
      </c>
      <c r="L3958" t="s">
        <v>46</v>
      </c>
      <c r="M3958" t="s">
        <v>5606</v>
      </c>
      <c r="N3958" t="s">
        <v>7720</v>
      </c>
      <c r="O3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VerbOrder7IndikativKeypluralNumerus2. Person (du, ihr)KeyFutur IIKey</v>
      </c>
      <c r="P3958">
        <v>3957</v>
      </c>
    </row>
    <row r="3959" spans="1:16">
      <c r="A3959" t="s">
        <v>8884</v>
      </c>
      <c r="B3959" t="s">
        <v>11079</v>
      </c>
      <c r="C3959" t="b">
        <f>COUNTIF(Table_Beispiel[relWort], Table_Nomen[[#This Row],[wortKey]]) &gt; 0</f>
        <v>0</v>
      </c>
      <c r="F3959" t="str">
        <f t="shared" si="54"/>
        <v/>
      </c>
      <c r="J3959" t="s">
        <v>5403</v>
      </c>
      <c r="K3959" t="s">
        <v>5413</v>
      </c>
      <c r="L3959" t="s">
        <v>46</v>
      </c>
      <c r="M3959" t="s">
        <v>5606</v>
      </c>
      <c r="N3959" t="s">
        <v>7720</v>
      </c>
      <c r="O3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VerbOrder8IndikativKeypluralNumerus2. Person (du, ihr)KeyFutur IIKey</v>
      </c>
      <c r="P3959">
        <v>3958</v>
      </c>
    </row>
    <row r="3960" spans="1:16">
      <c r="A3960" t="s">
        <v>8885</v>
      </c>
      <c r="B3960" t="s">
        <v>11080</v>
      </c>
      <c r="C3960" t="b">
        <f>COUNTIF(Table_Beispiel[relWort], Table_Nomen[[#This Row],[wortKey]]) &gt; 0</f>
        <v>0</v>
      </c>
      <c r="F3960" t="str">
        <f t="shared" si="54"/>
        <v/>
      </c>
      <c r="J3960" t="s">
        <v>5403</v>
      </c>
      <c r="K3960" t="s">
        <v>5414</v>
      </c>
      <c r="L3960" t="s">
        <v>46</v>
      </c>
      <c r="M3960" t="s">
        <v>5606</v>
      </c>
      <c r="N3960" t="s">
        <v>7720</v>
      </c>
      <c r="O3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VerbOrder9IndikativKeypluralNumerus2. Person (du, ihr)KeyFutur IIKey</v>
      </c>
      <c r="P3960">
        <v>3959</v>
      </c>
    </row>
    <row r="3961" spans="1:16">
      <c r="A3961" t="s">
        <v>8886</v>
      </c>
      <c r="B3961" t="s">
        <v>11076</v>
      </c>
      <c r="C3961" t="b">
        <f>COUNTIF(Table_Beispiel[relWort], Table_Nomen[[#This Row],[wortKey]]) &gt; 0</f>
        <v>0</v>
      </c>
      <c r="F3961" t="str">
        <f t="shared" si="54"/>
        <v/>
      </c>
      <c r="J3961" t="s">
        <v>5403</v>
      </c>
      <c r="K3961" t="s">
        <v>5415</v>
      </c>
      <c r="L3961" t="s">
        <v>46</v>
      </c>
      <c r="M3961" t="s">
        <v>5606</v>
      </c>
      <c r="N3961" t="s">
        <v>7720</v>
      </c>
      <c r="O3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VerbOrder10IndikativKeypluralNumerus2. Person (du, ihr)KeyFutur IIKey</v>
      </c>
      <c r="P3961">
        <v>3960</v>
      </c>
    </row>
    <row r="3962" spans="1:16">
      <c r="A3962" t="s">
        <v>8887</v>
      </c>
      <c r="B3962" t="s">
        <v>11081</v>
      </c>
      <c r="C3962" t="b">
        <f>COUNTIF(Table_Beispiel[relWort], Table_Nomen[[#This Row],[wortKey]]) &gt; 0</f>
        <v>0</v>
      </c>
      <c r="F3962" t="str">
        <f t="shared" si="54"/>
        <v/>
      </c>
      <c r="J3962" t="s">
        <v>5403</v>
      </c>
      <c r="K3962" t="s">
        <v>5416</v>
      </c>
      <c r="L3962" t="s">
        <v>46</v>
      </c>
      <c r="M3962" t="s">
        <v>5606</v>
      </c>
      <c r="N3962" t="s">
        <v>7720</v>
      </c>
      <c r="O3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VerbOrder11IndikativKeypluralNumerus2. Person (du, ihr)KeyFutur IIKey</v>
      </c>
      <c r="P3962">
        <v>3961</v>
      </c>
    </row>
    <row r="3963" spans="1:16">
      <c r="A3963" t="s">
        <v>8888</v>
      </c>
      <c r="B3963" t="s">
        <v>11082</v>
      </c>
      <c r="C3963" t="b">
        <f>COUNTIF(Table_Beispiel[relWort], Table_Nomen[[#This Row],[wortKey]]) &gt; 0</f>
        <v>0</v>
      </c>
      <c r="F3963" t="str">
        <f t="shared" si="54"/>
        <v/>
      </c>
      <c r="J3963" t="s">
        <v>5403</v>
      </c>
      <c r="K3963" t="s">
        <v>5417</v>
      </c>
      <c r="L3963" t="s">
        <v>46</v>
      </c>
      <c r="M3963" t="s">
        <v>5606</v>
      </c>
      <c r="N3963" t="s">
        <v>7720</v>
      </c>
      <c r="O3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VerbOrder12IndikativKeypluralNumerus2. Person (du, ihr)KeyFutur IIKey</v>
      </c>
      <c r="P3963">
        <v>3962</v>
      </c>
    </row>
    <row r="3964" spans="1:16">
      <c r="A3964" t="s">
        <v>8889</v>
      </c>
      <c r="B3964" t="s">
        <v>11083</v>
      </c>
      <c r="C3964" t="b">
        <f>COUNTIF(Table_Beispiel[relWort], Table_Nomen[[#This Row],[wortKey]]) &gt; 0</f>
        <v>0</v>
      </c>
      <c r="F3964" t="str">
        <f t="shared" si="54"/>
        <v/>
      </c>
      <c r="J3964" t="s">
        <v>5403</v>
      </c>
      <c r="K3964" t="s">
        <v>5418</v>
      </c>
      <c r="L3964" t="s">
        <v>46</v>
      </c>
      <c r="M3964" t="s">
        <v>5606</v>
      </c>
      <c r="N3964" t="s">
        <v>7720</v>
      </c>
      <c r="O3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VerbOrder13IndikativKeypluralNumerus2. Person (du, ihr)KeyFutur IIKey</v>
      </c>
      <c r="P3964">
        <v>3963</v>
      </c>
    </row>
    <row r="3965" spans="1:16">
      <c r="A3965" t="s">
        <v>8890</v>
      </c>
      <c r="B3965" t="s">
        <v>11084</v>
      </c>
      <c r="C3965" t="b">
        <f>COUNTIF(Table_Beispiel[relWort], Table_Nomen[[#This Row],[wortKey]]) &gt; 0</f>
        <v>0</v>
      </c>
      <c r="F3965" t="str">
        <f t="shared" si="54"/>
        <v/>
      </c>
      <c r="J3965" t="s">
        <v>5403</v>
      </c>
      <c r="K3965" t="s">
        <v>5419</v>
      </c>
      <c r="L3965" t="s">
        <v>46</v>
      </c>
      <c r="M3965" t="s">
        <v>5606</v>
      </c>
      <c r="N3965" t="s">
        <v>7720</v>
      </c>
      <c r="O3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VerbOrder14IndikativKeypluralNumerus2. Person (du, ihr)KeyFutur IIKey</v>
      </c>
      <c r="P3965">
        <v>3964</v>
      </c>
    </row>
    <row r="3966" spans="1:16">
      <c r="A3966" t="s">
        <v>8891</v>
      </c>
      <c r="B3966" t="s">
        <v>11085</v>
      </c>
      <c r="C3966" t="b">
        <f>COUNTIF(Table_Beispiel[relWort], Table_Nomen[[#This Row],[wortKey]]) &gt; 0</f>
        <v>0</v>
      </c>
      <c r="F3966" t="str">
        <f t="shared" si="54"/>
        <v/>
      </c>
      <c r="J3966" t="s">
        <v>5403</v>
      </c>
      <c r="K3966" t="s">
        <v>5420</v>
      </c>
      <c r="L3966" t="s">
        <v>46</v>
      </c>
      <c r="M3966" t="s">
        <v>5606</v>
      </c>
      <c r="N3966" t="s">
        <v>7720</v>
      </c>
      <c r="O3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VerbOrder15IndikativKeypluralNumerus2. Person (du, ihr)KeyFutur IIKey</v>
      </c>
      <c r="P3966">
        <v>3965</v>
      </c>
    </row>
    <row r="3967" spans="1:16">
      <c r="A3967" t="s">
        <v>8892</v>
      </c>
      <c r="B3967" t="s">
        <v>11086</v>
      </c>
      <c r="C3967" t="b">
        <f>COUNTIF(Table_Beispiel[relWort], Table_Nomen[[#This Row],[wortKey]]) &gt; 0</f>
        <v>0</v>
      </c>
      <c r="F3967" t="str">
        <f t="shared" si="54"/>
        <v/>
      </c>
      <c r="J3967" t="s">
        <v>5403</v>
      </c>
      <c r="K3967" t="s">
        <v>5421</v>
      </c>
      <c r="L3967" t="s">
        <v>46</v>
      </c>
      <c r="M3967" t="s">
        <v>5606</v>
      </c>
      <c r="N3967" t="s">
        <v>7720</v>
      </c>
      <c r="O3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VerbOrder16IndikativKeypluralNumerus2. Person (du, ihr)KeyFutur IIKey</v>
      </c>
      <c r="P3967">
        <v>3966</v>
      </c>
    </row>
    <row r="3968" spans="1:16">
      <c r="A3968" t="s">
        <v>8893</v>
      </c>
      <c r="B3968" t="s">
        <v>11087</v>
      </c>
      <c r="C3968" t="b">
        <f>COUNTIF(Table_Beispiel[relWort], Table_Nomen[[#This Row],[wortKey]]) &gt; 0</f>
        <v>0</v>
      </c>
      <c r="F3968" t="str">
        <f t="shared" si="54"/>
        <v/>
      </c>
      <c r="J3968" t="s">
        <v>5403</v>
      </c>
      <c r="K3968" t="s">
        <v>5422</v>
      </c>
      <c r="L3968" t="s">
        <v>46</v>
      </c>
      <c r="M3968" t="s">
        <v>5606</v>
      </c>
      <c r="N3968" t="s">
        <v>7720</v>
      </c>
      <c r="O3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VerbOrder17IndikativKeypluralNumerus2. Person (du, ihr)KeyFutur IIKey</v>
      </c>
      <c r="P3968">
        <v>3967</v>
      </c>
    </row>
    <row r="3969" spans="1:16">
      <c r="A3969" t="s">
        <v>8894</v>
      </c>
      <c r="B3969" t="s">
        <v>11088</v>
      </c>
      <c r="C3969" t="b">
        <f>COUNTIF(Table_Beispiel[relWort], Table_Nomen[[#This Row],[wortKey]]) &gt; 0</f>
        <v>0</v>
      </c>
      <c r="F3969" t="str">
        <f t="shared" si="54"/>
        <v/>
      </c>
      <c r="J3969" t="s">
        <v>5403</v>
      </c>
      <c r="K3969" t="s">
        <v>5423</v>
      </c>
      <c r="L3969" t="s">
        <v>46</v>
      </c>
      <c r="M3969" t="s">
        <v>5606</v>
      </c>
      <c r="N3969" t="s">
        <v>7720</v>
      </c>
      <c r="O3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VerbOrder18IndikativKeypluralNumerus2. Person (du, ihr)KeyFutur IIKey</v>
      </c>
      <c r="P3969">
        <v>3968</v>
      </c>
    </row>
    <row r="3970" spans="1:16">
      <c r="A3970" t="s">
        <v>8895</v>
      </c>
      <c r="B3970" t="s">
        <v>11089</v>
      </c>
      <c r="C3970" t="b">
        <f>COUNTIF(Table_Beispiel[relWort], Table_Nomen[[#This Row],[wortKey]]) &gt; 0</f>
        <v>0</v>
      </c>
      <c r="F3970" t="str">
        <f t="shared" si="54"/>
        <v/>
      </c>
      <c r="J3970" t="s">
        <v>5403</v>
      </c>
      <c r="K3970" t="s">
        <v>5424</v>
      </c>
      <c r="L3970" t="s">
        <v>46</v>
      </c>
      <c r="M3970" t="s">
        <v>5606</v>
      </c>
      <c r="N3970" t="s">
        <v>7720</v>
      </c>
      <c r="O3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VerbOrder19IndikativKeypluralNumerus2. Person (du, ihr)KeyFutur IIKey</v>
      </c>
      <c r="P3970">
        <v>3969</v>
      </c>
    </row>
    <row r="3971" spans="1:16">
      <c r="A3971" t="s">
        <v>8896</v>
      </c>
      <c r="B3971" t="s">
        <v>11090</v>
      </c>
      <c r="C3971" t="b">
        <f>COUNTIF(Table_Beispiel[relWort], Table_Nomen[[#This Row],[wortKey]]) &gt; 0</f>
        <v>0</v>
      </c>
      <c r="F3971" t="str">
        <f t="shared" si="54"/>
        <v/>
      </c>
      <c r="J3971" t="s">
        <v>5403</v>
      </c>
      <c r="K3971" t="s">
        <v>5425</v>
      </c>
      <c r="L3971" t="s">
        <v>46</v>
      </c>
      <c r="M3971" t="s">
        <v>5606</v>
      </c>
      <c r="N3971" t="s">
        <v>7720</v>
      </c>
      <c r="O3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VerbOrder20IndikativKeypluralNumerus2. Person (du, ihr)KeyFutur IIKey</v>
      </c>
      <c r="P3971">
        <v>3970</v>
      </c>
    </row>
    <row r="3972" spans="1:16">
      <c r="A3972" t="s">
        <v>8897</v>
      </c>
      <c r="B3972" t="s">
        <v>11091</v>
      </c>
      <c r="C3972" t="b">
        <f>COUNTIF(Table_Beispiel[relWort], Table_Nomen[[#This Row],[wortKey]]) &gt; 0</f>
        <v>0</v>
      </c>
      <c r="F3972" t="str">
        <f t="shared" si="54"/>
        <v/>
      </c>
      <c r="J3972" t="s">
        <v>5403</v>
      </c>
      <c r="K3972" t="s">
        <v>5426</v>
      </c>
      <c r="L3972" t="s">
        <v>46</v>
      </c>
      <c r="M3972" t="s">
        <v>5606</v>
      </c>
      <c r="N3972" t="s">
        <v>7720</v>
      </c>
      <c r="O3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VerbOrder21IndikativKeypluralNumerus2. Person (du, ihr)KeyFutur IIKey</v>
      </c>
      <c r="P3972">
        <v>3971</v>
      </c>
    </row>
    <row r="3973" spans="1:16">
      <c r="A3973" t="s">
        <v>8898</v>
      </c>
      <c r="B3973" t="s">
        <v>11092</v>
      </c>
      <c r="C3973" t="b">
        <f>COUNTIF(Table_Beispiel[relWort], Table_Nomen[[#This Row],[wortKey]]) &gt; 0</f>
        <v>0</v>
      </c>
      <c r="F3973" t="str">
        <f t="shared" si="54"/>
        <v/>
      </c>
      <c r="J3973" t="s">
        <v>5403</v>
      </c>
      <c r="K3973" t="s">
        <v>5427</v>
      </c>
      <c r="L3973" t="s">
        <v>46</v>
      </c>
      <c r="M3973" t="s">
        <v>5606</v>
      </c>
      <c r="N3973" t="s">
        <v>7720</v>
      </c>
      <c r="O3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VerbOrder22IndikativKeypluralNumerus2. Person (du, ihr)KeyFutur IIKey</v>
      </c>
      <c r="P3973">
        <v>3972</v>
      </c>
    </row>
    <row r="3974" spans="1:16">
      <c r="A3974" t="s">
        <v>8899</v>
      </c>
      <c r="B3974" t="s">
        <v>11078</v>
      </c>
      <c r="C3974" t="b">
        <f>COUNTIF(Table_Beispiel[relWort], Table_Nomen[[#This Row],[wortKey]]) &gt; 0</f>
        <v>0</v>
      </c>
      <c r="F3974" t="str">
        <f t="shared" si="54"/>
        <v/>
      </c>
      <c r="J3974" t="s">
        <v>5403</v>
      </c>
      <c r="K3974" t="s">
        <v>5428</v>
      </c>
      <c r="L3974" t="s">
        <v>46</v>
      </c>
      <c r="M3974" t="s">
        <v>5606</v>
      </c>
      <c r="N3974" t="s">
        <v>7720</v>
      </c>
      <c r="O3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VerbOrder23IndikativKeypluralNumerus2. Person (du, ihr)KeyFutur IIKey</v>
      </c>
      <c r="P3974">
        <v>3973</v>
      </c>
    </row>
    <row r="3975" spans="1:16">
      <c r="A3975" t="s">
        <v>8900</v>
      </c>
      <c r="B3975" t="s">
        <v>11093</v>
      </c>
      <c r="C3975" t="b">
        <f>COUNTIF(Table_Beispiel[relWort], Table_Nomen[[#This Row],[wortKey]]) &gt; 0</f>
        <v>0</v>
      </c>
      <c r="F3975" t="str">
        <f t="shared" si="54"/>
        <v/>
      </c>
      <c r="J3975" t="s">
        <v>5403</v>
      </c>
      <c r="K3975" t="s">
        <v>5429</v>
      </c>
      <c r="L3975" t="s">
        <v>46</v>
      </c>
      <c r="M3975" t="s">
        <v>5606</v>
      </c>
      <c r="N3975" t="s">
        <v>7720</v>
      </c>
      <c r="O3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VerbOrder24IndikativKeypluralNumerus2. Person (du, ihr)KeyFutur IIKey</v>
      </c>
      <c r="P3975">
        <v>3974</v>
      </c>
    </row>
    <row r="3976" spans="1:16">
      <c r="A3976" t="s">
        <v>8901</v>
      </c>
      <c r="B3976" t="s">
        <v>11094</v>
      </c>
      <c r="C3976" t="b">
        <f>COUNTIF(Table_Beispiel[relWort], Table_Nomen[[#This Row],[wortKey]]) &gt; 0</f>
        <v>0</v>
      </c>
      <c r="F3976" t="str">
        <f t="shared" si="54"/>
        <v/>
      </c>
      <c r="J3976" t="s">
        <v>5403</v>
      </c>
      <c r="K3976" t="s">
        <v>5430</v>
      </c>
      <c r="L3976" t="s">
        <v>46</v>
      </c>
      <c r="M3976" t="s">
        <v>5606</v>
      </c>
      <c r="N3976" t="s">
        <v>7720</v>
      </c>
      <c r="O3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VerbOrder25IndikativKeypluralNumerus2. Person (du, ihr)KeyFutur IIKey</v>
      </c>
      <c r="P3976">
        <v>3975</v>
      </c>
    </row>
    <row r="3977" spans="1:16">
      <c r="A3977" t="s">
        <v>8902</v>
      </c>
      <c r="B3977" t="s">
        <v>11095</v>
      </c>
      <c r="C3977" t="b">
        <f>COUNTIF(Table_Beispiel[relWort], Table_Nomen[[#This Row],[wortKey]]) &gt; 0</f>
        <v>0</v>
      </c>
      <c r="F3977" t="str">
        <f t="shared" si="54"/>
        <v/>
      </c>
      <c r="J3977" t="s">
        <v>5403</v>
      </c>
      <c r="K3977" t="s">
        <v>5431</v>
      </c>
      <c r="L3977" t="s">
        <v>46</v>
      </c>
      <c r="M3977" t="s">
        <v>5606</v>
      </c>
      <c r="N3977" t="s">
        <v>7720</v>
      </c>
      <c r="O3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VerbOrder26IndikativKeypluralNumerus2. Person (du, ihr)KeyFutur IIKey</v>
      </c>
      <c r="P3977">
        <v>3976</v>
      </c>
    </row>
    <row r="3978" spans="1:16">
      <c r="A3978" t="s">
        <v>8903</v>
      </c>
      <c r="B3978" t="s">
        <v>11096</v>
      </c>
      <c r="C3978" t="b">
        <f>COUNTIF(Table_Beispiel[relWort], Table_Nomen[[#This Row],[wortKey]]) &gt; 0</f>
        <v>0</v>
      </c>
      <c r="F3978" t="str">
        <f t="shared" si="54"/>
        <v/>
      </c>
      <c r="J3978" t="s">
        <v>5403</v>
      </c>
      <c r="K3978" t="s">
        <v>5432</v>
      </c>
      <c r="L3978" t="s">
        <v>46</v>
      </c>
      <c r="M3978" t="s">
        <v>5606</v>
      </c>
      <c r="N3978" t="s">
        <v>7720</v>
      </c>
      <c r="O3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VerbOrder27IndikativKeypluralNumerus2. Person (du, ihr)KeyFutur IIKey</v>
      </c>
      <c r="P3978">
        <v>3977</v>
      </c>
    </row>
    <row r="3979" spans="1:16">
      <c r="A3979" t="s">
        <v>8904</v>
      </c>
      <c r="B3979" t="s">
        <v>11097</v>
      </c>
      <c r="C3979" t="b">
        <f>COUNTIF(Table_Beispiel[relWort], Table_Nomen[[#This Row],[wortKey]]) &gt; 0</f>
        <v>0</v>
      </c>
      <c r="F3979" t="str">
        <f t="shared" si="54"/>
        <v/>
      </c>
      <c r="J3979" t="s">
        <v>5403</v>
      </c>
      <c r="K3979" t="s">
        <v>5433</v>
      </c>
      <c r="L3979" t="s">
        <v>46</v>
      </c>
      <c r="M3979" t="s">
        <v>5606</v>
      </c>
      <c r="N3979" t="s">
        <v>7720</v>
      </c>
      <c r="O3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VerbOrder28IndikativKeypluralNumerus2. Person (du, ihr)KeyFutur IIKey</v>
      </c>
      <c r="P3979">
        <v>3978</v>
      </c>
    </row>
    <row r="3980" spans="1:16">
      <c r="A3980" t="s">
        <v>8905</v>
      </c>
      <c r="B3980" t="s">
        <v>11098</v>
      </c>
      <c r="C3980" t="b">
        <f>COUNTIF(Table_Beispiel[relWort], Table_Nomen[[#This Row],[wortKey]]) &gt; 0</f>
        <v>0</v>
      </c>
      <c r="F3980" t="str">
        <f t="shared" si="54"/>
        <v/>
      </c>
      <c r="J3980" t="s">
        <v>5403</v>
      </c>
      <c r="K3980" t="s">
        <v>5434</v>
      </c>
      <c r="L3980" t="s">
        <v>46</v>
      </c>
      <c r="M3980" t="s">
        <v>5606</v>
      </c>
      <c r="N3980" t="s">
        <v>7720</v>
      </c>
      <c r="O3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VerbOrder29IndikativKeypluralNumerus2. Person (du, ihr)KeyFutur IIKey</v>
      </c>
      <c r="P3980">
        <v>3979</v>
      </c>
    </row>
    <row r="3981" spans="1:16">
      <c r="A3981" t="s">
        <v>8906</v>
      </c>
      <c r="B3981" t="s">
        <v>11099</v>
      </c>
      <c r="C3981" t="b">
        <f>COUNTIF(Table_Beispiel[relWort], Table_Nomen[[#This Row],[wortKey]]) &gt; 0</f>
        <v>0</v>
      </c>
      <c r="F3981" t="str">
        <f t="shared" si="54"/>
        <v/>
      </c>
      <c r="J3981" t="s">
        <v>5403</v>
      </c>
      <c r="K3981" t="s">
        <v>5435</v>
      </c>
      <c r="L3981" t="s">
        <v>46</v>
      </c>
      <c r="M3981" t="s">
        <v>5606</v>
      </c>
      <c r="N3981" t="s">
        <v>7720</v>
      </c>
      <c r="O3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VerbOrder30IndikativKeypluralNumerus2. Person (du, ihr)KeyFutur IIKey</v>
      </c>
      <c r="P3981">
        <v>3980</v>
      </c>
    </row>
    <row r="3982" spans="1:16">
      <c r="A3982" t="s">
        <v>8907</v>
      </c>
      <c r="B3982" t="s">
        <v>11077</v>
      </c>
      <c r="C3982" t="b">
        <f>COUNTIF(Table_Beispiel[relWort], Table_Nomen[[#This Row],[wortKey]]) &gt; 0</f>
        <v>0</v>
      </c>
      <c r="F3982" t="str">
        <f t="shared" si="54"/>
        <v/>
      </c>
      <c r="J3982" t="s">
        <v>5403</v>
      </c>
      <c r="K3982" t="s">
        <v>5436</v>
      </c>
      <c r="L3982" t="s">
        <v>46</v>
      </c>
      <c r="M3982" t="s">
        <v>5606</v>
      </c>
      <c r="N3982" t="s">
        <v>7720</v>
      </c>
      <c r="O3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VerbOrder31IndikativKeypluralNumerus2. Person (du, ihr)KeyFutur IIKey</v>
      </c>
      <c r="P3982">
        <v>3981</v>
      </c>
    </row>
    <row r="3983" spans="1:16">
      <c r="A3983" t="s">
        <v>8908</v>
      </c>
      <c r="B3983" t="s">
        <v>11100</v>
      </c>
      <c r="C3983" t="b">
        <f>COUNTIF(Table_Beispiel[relWort], Table_Nomen[[#This Row],[wortKey]]) &gt; 0</f>
        <v>0</v>
      </c>
      <c r="F3983" t="str">
        <f t="shared" si="54"/>
        <v/>
      </c>
      <c r="J3983" t="s">
        <v>5403</v>
      </c>
      <c r="K3983" t="s">
        <v>5437</v>
      </c>
      <c r="L3983" t="s">
        <v>46</v>
      </c>
      <c r="M3983" t="s">
        <v>5606</v>
      </c>
      <c r="N3983" t="s">
        <v>7720</v>
      </c>
      <c r="O3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VerbOrder32IndikativKeypluralNumerus2. Person (du, ihr)KeyFutur IIKey</v>
      </c>
      <c r="P3983">
        <v>3982</v>
      </c>
    </row>
    <row r="3984" spans="1:16">
      <c r="A3984" t="s">
        <v>8909</v>
      </c>
      <c r="B3984" t="s">
        <v>11101</v>
      </c>
      <c r="C3984" t="b">
        <f>COUNTIF(Table_Beispiel[relWort], Table_Nomen[[#This Row],[wortKey]]) &gt; 0</f>
        <v>0</v>
      </c>
      <c r="F3984" t="str">
        <f t="shared" si="54"/>
        <v/>
      </c>
      <c r="J3984" t="s">
        <v>5403</v>
      </c>
      <c r="K3984" t="s">
        <v>5438</v>
      </c>
      <c r="L3984" t="s">
        <v>46</v>
      </c>
      <c r="M3984" t="s">
        <v>5606</v>
      </c>
      <c r="N3984" t="s">
        <v>7720</v>
      </c>
      <c r="O3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VerbOrder33IndikativKeypluralNumerus2. Person (du, ihr)KeyFutur IIKey</v>
      </c>
      <c r="P3984">
        <v>3983</v>
      </c>
    </row>
    <row r="3985" spans="1:16">
      <c r="A3985" t="s">
        <v>8910</v>
      </c>
      <c r="B3985" t="s">
        <v>11102</v>
      </c>
      <c r="C3985" t="b">
        <f>COUNTIF(Table_Beispiel[relWort], Table_Nomen[[#This Row],[wortKey]]) &gt; 0</f>
        <v>0</v>
      </c>
      <c r="F3985" t="str">
        <f t="shared" si="54"/>
        <v/>
      </c>
      <c r="J3985" t="s">
        <v>5403</v>
      </c>
      <c r="K3985" t="s">
        <v>5439</v>
      </c>
      <c r="L3985" t="s">
        <v>46</v>
      </c>
      <c r="M3985" t="s">
        <v>5606</v>
      </c>
      <c r="N3985" t="s">
        <v>7720</v>
      </c>
      <c r="O3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VerbOrder34IndikativKeypluralNumerus2. Person (du, ihr)KeyFutur IIKey</v>
      </c>
      <c r="P3985">
        <v>3984</v>
      </c>
    </row>
    <row r="3986" spans="1:16">
      <c r="A3986" t="s">
        <v>8911</v>
      </c>
      <c r="B3986" t="s">
        <v>11091</v>
      </c>
      <c r="C3986" t="b">
        <f>COUNTIF(Table_Beispiel[relWort], Table_Nomen[[#This Row],[wortKey]]) &gt; 0</f>
        <v>0</v>
      </c>
      <c r="F3986" t="str">
        <f t="shared" si="54"/>
        <v/>
      </c>
      <c r="J3986" t="s">
        <v>5403</v>
      </c>
      <c r="K3986" t="s">
        <v>5440</v>
      </c>
      <c r="L3986" t="s">
        <v>46</v>
      </c>
      <c r="M3986" t="s">
        <v>5606</v>
      </c>
      <c r="N3986" t="s">
        <v>7720</v>
      </c>
      <c r="O3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VerbOrder35IndikativKeypluralNumerus2. Person (du, ihr)KeyFutur IIKey</v>
      </c>
      <c r="P3986">
        <v>3985</v>
      </c>
    </row>
    <row r="3987" spans="1:16">
      <c r="A3987" t="s">
        <v>8912</v>
      </c>
      <c r="B3987" t="s">
        <v>11103</v>
      </c>
      <c r="C3987" t="b">
        <f>COUNTIF(Table_Beispiel[relWort], Table_Nomen[[#This Row],[wortKey]]) &gt; 0</f>
        <v>0</v>
      </c>
      <c r="F3987" t="str">
        <f t="shared" si="54"/>
        <v/>
      </c>
      <c r="J3987" t="s">
        <v>5403</v>
      </c>
      <c r="K3987" t="s">
        <v>5441</v>
      </c>
      <c r="L3987" t="s">
        <v>46</v>
      </c>
      <c r="M3987" t="s">
        <v>5606</v>
      </c>
      <c r="N3987" t="s">
        <v>7720</v>
      </c>
      <c r="O3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VerbOrder36IndikativKeypluralNumerus2. Person (du, ihr)KeyFutur IIKey</v>
      </c>
      <c r="P3987">
        <v>3986</v>
      </c>
    </row>
    <row r="3988" spans="1:16">
      <c r="A3988" t="s">
        <v>8913</v>
      </c>
      <c r="B3988" t="s">
        <v>11083</v>
      </c>
      <c r="C3988" t="b">
        <f>COUNTIF(Table_Beispiel[relWort], Table_Nomen[[#This Row],[wortKey]]) &gt; 0</f>
        <v>0</v>
      </c>
      <c r="F3988" t="str">
        <f t="shared" si="54"/>
        <v/>
      </c>
      <c r="J3988" t="s">
        <v>5403</v>
      </c>
      <c r="K3988" t="s">
        <v>5442</v>
      </c>
      <c r="L3988" t="s">
        <v>46</v>
      </c>
      <c r="M3988" t="s">
        <v>5606</v>
      </c>
      <c r="N3988" t="s">
        <v>7720</v>
      </c>
      <c r="O3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VerbOrder37IndikativKeypluralNumerus2. Person (du, ihr)KeyFutur IIKey</v>
      </c>
      <c r="P3988">
        <v>3987</v>
      </c>
    </row>
    <row r="3989" spans="1:16">
      <c r="A3989" t="s">
        <v>8914</v>
      </c>
      <c r="B3989" t="s">
        <v>11104</v>
      </c>
      <c r="C3989" t="b">
        <f>COUNTIF(Table_Beispiel[relWort], Table_Nomen[[#This Row],[wortKey]]) &gt; 0</f>
        <v>0</v>
      </c>
      <c r="F3989" t="str">
        <f t="shared" si="54"/>
        <v/>
      </c>
      <c r="J3989" t="s">
        <v>5403</v>
      </c>
      <c r="K3989" t="s">
        <v>5443</v>
      </c>
      <c r="L3989" t="s">
        <v>46</v>
      </c>
      <c r="M3989" t="s">
        <v>5606</v>
      </c>
      <c r="N3989" t="s">
        <v>7720</v>
      </c>
      <c r="O3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VerbOrder38IndikativKeypluralNumerus2. Person (du, ihr)KeyFutur IIKey</v>
      </c>
      <c r="P3989">
        <v>3988</v>
      </c>
    </row>
    <row r="3990" spans="1:16">
      <c r="A3990" t="s">
        <v>8915</v>
      </c>
      <c r="B3990" t="s">
        <v>11105</v>
      </c>
      <c r="C3990" t="b">
        <f>COUNTIF(Table_Beispiel[relWort], Table_Nomen[[#This Row],[wortKey]]) &gt; 0</f>
        <v>0</v>
      </c>
      <c r="F3990" t="str">
        <f t="shared" si="54"/>
        <v/>
      </c>
      <c r="J3990" t="s">
        <v>5403</v>
      </c>
      <c r="K3990" t="s">
        <v>5444</v>
      </c>
      <c r="L3990" t="s">
        <v>46</v>
      </c>
      <c r="M3990" t="s">
        <v>5606</v>
      </c>
      <c r="N3990" t="s">
        <v>7720</v>
      </c>
      <c r="O3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VerbOrder39IndikativKeypluralNumerus2. Person (du, ihr)KeyFutur IIKey</v>
      </c>
      <c r="P3990">
        <v>3989</v>
      </c>
    </row>
    <row r="3991" spans="1:16">
      <c r="A3991" t="s">
        <v>8916</v>
      </c>
      <c r="B3991" t="s">
        <v>11106</v>
      </c>
      <c r="C3991" t="b">
        <f>COUNTIF(Table_Beispiel[relWort], Table_Nomen[[#This Row],[wortKey]]) &gt; 0</f>
        <v>0</v>
      </c>
      <c r="F3991" t="str">
        <f t="shared" si="54"/>
        <v/>
      </c>
      <c r="J3991" t="s">
        <v>5403</v>
      </c>
      <c r="K3991" t="s">
        <v>5445</v>
      </c>
      <c r="L3991" t="s">
        <v>46</v>
      </c>
      <c r="M3991" t="s">
        <v>5606</v>
      </c>
      <c r="N3991" t="s">
        <v>7720</v>
      </c>
      <c r="O3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VerbOrder40IndikativKeypluralNumerus2. Person (du, ihr)KeyFutur IIKey</v>
      </c>
      <c r="P3991">
        <v>3990</v>
      </c>
    </row>
    <row r="3992" spans="1:16">
      <c r="A3992" t="s">
        <v>8917</v>
      </c>
      <c r="B3992" t="s">
        <v>11107</v>
      </c>
      <c r="C3992" t="b">
        <f>COUNTIF(Table_Beispiel[relWort], Table_Nomen[[#This Row],[wortKey]]) &gt; 0</f>
        <v>0</v>
      </c>
      <c r="F3992" t="str">
        <f t="shared" si="54"/>
        <v/>
      </c>
      <c r="J3992" t="s">
        <v>5403</v>
      </c>
      <c r="K3992" t="s">
        <v>5446</v>
      </c>
      <c r="L3992" t="s">
        <v>46</v>
      </c>
      <c r="M3992" t="s">
        <v>5606</v>
      </c>
      <c r="N3992" t="s">
        <v>7720</v>
      </c>
      <c r="O3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VerbOrder41IndikativKeypluralNumerus2. Person (du, ihr)KeyFutur IIKey</v>
      </c>
      <c r="P3992">
        <v>3991</v>
      </c>
    </row>
    <row r="3993" spans="1:16">
      <c r="A3993" t="s">
        <v>8918</v>
      </c>
      <c r="B3993" t="s">
        <v>11108</v>
      </c>
      <c r="C3993" t="b">
        <f>COUNTIF(Table_Beispiel[relWort], Table_Nomen[[#This Row],[wortKey]]) &gt; 0</f>
        <v>0</v>
      </c>
      <c r="F3993" t="str">
        <f t="shared" si="54"/>
        <v/>
      </c>
      <c r="J3993" t="s">
        <v>5403</v>
      </c>
      <c r="K3993" t="s">
        <v>5447</v>
      </c>
      <c r="L3993" t="s">
        <v>46</v>
      </c>
      <c r="M3993" t="s">
        <v>5606</v>
      </c>
      <c r="N3993" t="s">
        <v>7720</v>
      </c>
      <c r="O3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VerbOrder42IndikativKeypluralNumerus2. Person (du, ihr)KeyFutur IIKey</v>
      </c>
      <c r="P3993">
        <v>3992</v>
      </c>
    </row>
    <row r="3994" spans="1:16">
      <c r="A3994" t="s">
        <v>8919</v>
      </c>
      <c r="B3994" t="s">
        <v>11109</v>
      </c>
      <c r="C3994" t="b">
        <f>COUNTIF(Table_Beispiel[relWort], Table_Nomen[[#This Row],[wortKey]]) &gt; 0</f>
        <v>0</v>
      </c>
      <c r="F3994" t="str">
        <f t="shared" si="54"/>
        <v/>
      </c>
      <c r="J3994" t="s">
        <v>5403</v>
      </c>
      <c r="K3994" t="s">
        <v>5448</v>
      </c>
      <c r="L3994" t="s">
        <v>46</v>
      </c>
      <c r="M3994" t="s">
        <v>5606</v>
      </c>
      <c r="N3994" t="s">
        <v>7720</v>
      </c>
      <c r="O3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VerbOrder43IndikativKeypluralNumerus2. Person (du, ihr)KeyFutur IIKey</v>
      </c>
      <c r="P3994">
        <v>3993</v>
      </c>
    </row>
    <row r="3995" spans="1:16">
      <c r="A3995" t="s">
        <v>8920</v>
      </c>
      <c r="B3995" t="s">
        <v>11110</v>
      </c>
      <c r="C3995" t="b">
        <f>COUNTIF(Table_Beispiel[relWort], Table_Nomen[[#This Row],[wortKey]]) &gt; 0</f>
        <v>0</v>
      </c>
      <c r="F3995" t="str">
        <f t="shared" ref="F3995:F4058" si="55">IF(OR(LEFT(A3995,4)="der ", ISNUMBER(SEARCH("/der",A3995))),"mannlichGenus",
 IF(OR(LEFT(A3995,4)="das ", ISNUMBER(SEARCH("/das",A3995))),"sachlichGenus",
 IF(OR(LEFT(A3995,4)="die ", ISNUMBER(SEARCH("/die",A3995))),"weiblichGenus",
 "")))</f>
        <v/>
      </c>
      <c r="J3995" t="s">
        <v>5403</v>
      </c>
      <c r="K3995" t="s">
        <v>5449</v>
      </c>
      <c r="L3995" t="s">
        <v>46</v>
      </c>
      <c r="M3995" t="s">
        <v>5606</v>
      </c>
      <c r="N3995" t="s">
        <v>7720</v>
      </c>
      <c r="O3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VerbOrder44IndikativKeypluralNumerus2. Person (du, ihr)KeyFutur IIKey</v>
      </c>
      <c r="P3995">
        <v>3994</v>
      </c>
    </row>
    <row r="3996" spans="1:16">
      <c r="A3996" t="s">
        <v>8921</v>
      </c>
      <c r="B3996" t="s">
        <v>11111</v>
      </c>
      <c r="C3996" t="b">
        <f>COUNTIF(Table_Beispiel[relWort], Table_Nomen[[#This Row],[wortKey]]) &gt; 0</f>
        <v>0</v>
      </c>
      <c r="F3996" t="str">
        <f t="shared" si="55"/>
        <v/>
      </c>
      <c r="J3996" t="s">
        <v>5403</v>
      </c>
      <c r="K3996" t="s">
        <v>5450</v>
      </c>
      <c r="L3996" t="s">
        <v>46</v>
      </c>
      <c r="M3996" t="s">
        <v>5606</v>
      </c>
      <c r="N3996" t="s">
        <v>7720</v>
      </c>
      <c r="O3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VerbOrder45IndikativKeypluralNumerus2. Person (du, ihr)KeyFutur IIKey</v>
      </c>
      <c r="P3996">
        <v>3995</v>
      </c>
    </row>
    <row r="3997" spans="1:16">
      <c r="A3997" t="s">
        <v>8922</v>
      </c>
      <c r="B3997" t="s">
        <v>11112</v>
      </c>
      <c r="C3997" t="b">
        <f>COUNTIF(Table_Beispiel[relWort], Table_Nomen[[#This Row],[wortKey]]) &gt; 0</f>
        <v>0</v>
      </c>
      <c r="F3997" t="str">
        <f t="shared" si="55"/>
        <v/>
      </c>
      <c r="J3997" t="s">
        <v>5403</v>
      </c>
      <c r="K3997" t="s">
        <v>5451</v>
      </c>
      <c r="L3997" t="s">
        <v>46</v>
      </c>
      <c r="M3997" t="s">
        <v>5606</v>
      </c>
      <c r="N3997" t="s">
        <v>7720</v>
      </c>
      <c r="O3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VerbOrder46IndikativKeypluralNumerus2. Person (du, ihr)KeyFutur IIKey</v>
      </c>
      <c r="P3997">
        <v>3996</v>
      </c>
    </row>
    <row r="3998" spans="1:16">
      <c r="A3998" t="s">
        <v>8923</v>
      </c>
      <c r="B3998" t="s">
        <v>11105</v>
      </c>
      <c r="C3998" t="b">
        <f>COUNTIF(Table_Beispiel[relWort], Table_Nomen[[#This Row],[wortKey]]) &gt; 0</f>
        <v>0</v>
      </c>
      <c r="F3998" t="str">
        <f t="shared" si="55"/>
        <v/>
      </c>
      <c r="J3998" t="s">
        <v>5403</v>
      </c>
      <c r="K3998" t="s">
        <v>5452</v>
      </c>
      <c r="L3998" t="s">
        <v>46</v>
      </c>
      <c r="M3998" t="s">
        <v>5606</v>
      </c>
      <c r="N3998" t="s">
        <v>7720</v>
      </c>
      <c r="O3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VerbOrder47IndikativKeypluralNumerus2. Person (du, ihr)KeyFutur IIKey</v>
      </c>
      <c r="P3998">
        <v>3997</v>
      </c>
    </row>
    <row r="3999" spans="1:16">
      <c r="A3999" t="s">
        <v>8924</v>
      </c>
      <c r="B3999" t="s">
        <v>11113</v>
      </c>
      <c r="C3999" t="b">
        <f>COUNTIF(Table_Beispiel[relWort], Table_Nomen[[#This Row],[wortKey]]) &gt; 0</f>
        <v>0</v>
      </c>
      <c r="F3999" t="str">
        <f t="shared" si="55"/>
        <v/>
      </c>
      <c r="J3999" t="s">
        <v>5403</v>
      </c>
      <c r="K3999" t="s">
        <v>5453</v>
      </c>
      <c r="L3999" t="s">
        <v>46</v>
      </c>
      <c r="M3999" t="s">
        <v>5606</v>
      </c>
      <c r="N3999" t="s">
        <v>7720</v>
      </c>
      <c r="O3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VerbOrder48IndikativKeypluralNumerus2. Person (du, ihr)KeyFutur IIKey</v>
      </c>
      <c r="P3999">
        <v>3998</v>
      </c>
    </row>
    <row r="4000" spans="1:16">
      <c r="A4000" t="s">
        <v>8925</v>
      </c>
      <c r="B4000" t="s">
        <v>11114</v>
      </c>
      <c r="C4000" t="b">
        <f>COUNTIF(Table_Beispiel[relWort], Table_Nomen[[#This Row],[wortKey]]) &gt; 0</f>
        <v>0</v>
      </c>
      <c r="F4000" t="str">
        <f t="shared" si="55"/>
        <v/>
      </c>
      <c r="J4000" t="s">
        <v>5403</v>
      </c>
      <c r="K4000" t="s">
        <v>5454</v>
      </c>
      <c r="L4000" t="s">
        <v>46</v>
      </c>
      <c r="M4000" t="s">
        <v>5606</v>
      </c>
      <c r="N4000" t="s">
        <v>7720</v>
      </c>
      <c r="O4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VerbOrder49IndikativKeypluralNumerus2. Person (du, ihr)KeyFutur IIKey</v>
      </c>
      <c r="P4000">
        <v>3999</v>
      </c>
    </row>
    <row r="4001" spans="1:16">
      <c r="A4001" t="s">
        <v>8926</v>
      </c>
      <c r="B4001" t="s">
        <v>11115</v>
      </c>
      <c r="C4001" t="b">
        <f>COUNTIF(Table_Beispiel[relWort], Table_Nomen[[#This Row],[wortKey]]) &gt; 0</f>
        <v>0</v>
      </c>
      <c r="F4001" t="str">
        <f t="shared" si="55"/>
        <v/>
      </c>
      <c r="J4001" t="s">
        <v>5403</v>
      </c>
      <c r="K4001" t="s">
        <v>5455</v>
      </c>
      <c r="L4001" t="s">
        <v>46</v>
      </c>
      <c r="M4001" t="s">
        <v>5606</v>
      </c>
      <c r="N4001" t="s">
        <v>7720</v>
      </c>
      <c r="O4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VerbOrder50IndikativKeypluralNumerus2. Person (du, ihr)KeyFutur IIKey</v>
      </c>
      <c r="P4001">
        <v>4000</v>
      </c>
    </row>
    <row r="4002" spans="1:16">
      <c r="A4002" t="s">
        <v>8927</v>
      </c>
      <c r="B4002" t="s">
        <v>11116</v>
      </c>
      <c r="C4002" t="b">
        <f>COUNTIF(Table_Beispiel[relWort], Table_Nomen[[#This Row],[wortKey]]) &gt; 0</f>
        <v>0</v>
      </c>
      <c r="F4002" t="str">
        <f t="shared" si="55"/>
        <v/>
      </c>
      <c r="J4002" t="s">
        <v>5403</v>
      </c>
      <c r="K4002" t="s">
        <v>5406</v>
      </c>
      <c r="L4002" t="s">
        <v>45</v>
      </c>
      <c r="M4002" t="s">
        <v>5707</v>
      </c>
      <c r="N4002" t="s">
        <v>7720</v>
      </c>
      <c r="O4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VerbOrder1IndikativKeysingularNumerus3. Person (er, sie, es, sie, Sie)KeyFutur IIKey</v>
      </c>
      <c r="P4002">
        <v>4001</v>
      </c>
    </row>
    <row r="4003" spans="1:16">
      <c r="A4003" t="s">
        <v>8928</v>
      </c>
      <c r="B4003" t="s">
        <v>11117</v>
      </c>
      <c r="C4003" t="b">
        <f>COUNTIF(Table_Beispiel[relWort], Table_Nomen[[#This Row],[wortKey]]) &gt; 0</f>
        <v>0</v>
      </c>
      <c r="F4003" t="str">
        <f t="shared" si="55"/>
        <v/>
      </c>
      <c r="J4003" t="s">
        <v>5403</v>
      </c>
      <c r="K4003" t="s">
        <v>5407</v>
      </c>
      <c r="L4003" t="s">
        <v>45</v>
      </c>
      <c r="M4003" t="s">
        <v>5707</v>
      </c>
      <c r="N4003" t="s">
        <v>7720</v>
      </c>
      <c r="O4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VerbOrder2IndikativKeysingularNumerus3. Person (er, sie, es, sie, Sie)KeyFutur IIKey</v>
      </c>
      <c r="P4003">
        <v>4002</v>
      </c>
    </row>
    <row r="4004" spans="1:16">
      <c r="A4004" t="s">
        <v>8929</v>
      </c>
      <c r="B4004" t="s">
        <v>11118</v>
      </c>
      <c r="C4004" t="b">
        <f>COUNTIF(Table_Beispiel[relWort], Table_Nomen[[#This Row],[wortKey]]) &gt; 0</f>
        <v>0</v>
      </c>
      <c r="F4004" t="str">
        <f t="shared" si="55"/>
        <v/>
      </c>
      <c r="J4004" t="s">
        <v>5403</v>
      </c>
      <c r="K4004" t="s">
        <v>5408</v>
      </c>
      <c r="L4004" t="s">
        <v>45</v>
      </c>
      <c r="M4004" t="s">
        <v>5707</v>
      </c>
      <c r="N4004" t="s">
        <v>7720</v>
      </c>
      <c r="O4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VerbOrder3IndikativKeysingularNumerus3. Person (er, sie, es, sie, Sie)KeyFutur IIKey</v>
      </c>
      <c r="P4004">
        <v>4003</v>
      </c>
    </row>
    <row r="4005" spans="1:16">
      <c r="A4005" t="s">
        <v>8930</v>
      </c>
      <c r="B4005" t="s">
        <v>11119</v>
      </c>
      <c r="C4005" t="b">
        <f>COUNTIF(Table_Beispiel[relWort], Table_Nomen[[#This Row],[wortKey]]) &gt; 0</f>
        <v>0</v>
      </c>
      <c r="F4005" t="str">
        <f t="shared" si="55"/>
        <v/>
      </c>
      <c r="J4005" t="s">
        <v>5403</v>
      </c>
      <c r="K4005" t="s">
        <v>5409</v>
      </c>
      <c r="L4005" t="s">
        <v>45</v>
      </c>
      <c r="M4005" t="s">
        <v>5707</v>
      </c>
      <c r="N4005" t="s">
        <v>7720</v>
      </c>
      <c r="O4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VerbOrder4IndikativKeysingularNumerus3. Person (er, sie, es, sie, Sie)KeyFutur IIKey</v>
      </c>
      <c r="P4005">
        <v>4004</v>
      </c>
    </row>
    <row r="4006" spans="1:16">
      <c r="A4006" t="s">
        <v>8931</v>
      </c>
      <c r="B4006" t="s">
        <v>11120</v>
      </c>
      <c r="C4006" t="b">
        <f>COUNTIF(Table_Beispiel[relWort], Table_Nomen[[#This Row],[wortKey]]) &gt; 0</f>
        <v>0</v>
      </c>
      <c r="F4006" t="str">
        <f t="shared" si="55"/>
        <v/>
      </c>
      <c r="J4006" t="s">
        <v>5403</v>
      </c>
      <c r="K4006" t="s">
        <v>5410</v>
      </c>
      <c r="L4006" t="s">
        <v>45</v>
      </c>
      <c r="M4006" t="s">
        <v>5707</v>
      </c>
      <c r="N4006" t="s">
        <v>7720</v>
      </c>
      <c r="O4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VerbOrder5IndikativKeysingularNumerus3. Person (er, sie, es, sie, Sie)KeyFutur IIKey</v>
      </c>
      <c r="P4006">
        <v>4005</v>
      </c>
    </row>
    <row r="4007" spans="1:16">
      <c r="A4007" t="s">
        <v>8932</v>
      </c>
      <c r="B4007" t="s">
        <v>11121</v>
      </c>
      <c r="C4007" t="b">
        <f>COUNTIF(Table_Beispiel[relWort], Table_Nomen[[#This Row],[wortKey]]) &gt; 0</f>
        <v>0</v>
      </c>
      <c r="F4007" t="str">
        <f t="shared" si="55"/>
        <v/>
      </c>
      <c r="J4007" t="s">
        <v>5403</v>
      </c>
      <c r="K4007" t="s">
        <v>5411</v>
      </c>
      <c r="L4007" t="s">
        <v>45</v>
      </c>
      <c r="M4007" t="s">
        <v>5707</v>
      </c>
      <c r="N4007" t="s">
        <v>7720</v>
      </c>
      <c r="O4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VerbOrder6IndikativKeysingularNumerus3. Person (er, sie, es, sie, Sie)KeyFutur IIKey</v>
      </c>
      <c r="P4007">
        <v>4006</v>
      </c>
    </row>
    <row r="4008" spans="1:16">
      <c r="A4008" t="s">
        <v>8933</v>
      </c>
      <c r="B4008" t="s">
        <v>11122</v>
      </c>
      <c r="C4008" t="b">
        <f>COUNTIF(Table_Beispiel[relWort], Table_Nomen[[#This Row],[wortKey]]) &gt; 0</f>
        <v>0</v>
      </c>
      <c r="F4008" t="str">
        <f t="shared" si="55"/>
        <v/>
      </c>
      <c r="J4008" t="s">
        <v>5403</v>
      </c>
      <c r="K4008" t="s">
        <v>5412</v>
      </c>
      <c r="L4008" t="s">
        <v>45</v>
      </c>
      <c r="M4008" t="s">
        <v>5707</v>
      </c>
      <c r="N4008" t="s">
        <v>7720</v>
      </c>
      <c r="O4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VerbOrder7IndikativKeysingularNumerus3. Person (er, sie, es, sie, Sie)KeyFutur IIKey</v>
      </c>
      <c r="P4008">
        <v>4007</v>
      </c>
    </row>
    <row r="4009" spans="1:16">
      <c r="A4009" t="s">
        <v>8934</v>
      </c>
      <c r="B4009" t="s">
        <v>11123</v>
      </c>
      <c r="C4009" t="b">
        <f>COUNTIF(Table_Beispiel[relWort], Table_Nomen[[#This Row],[wortKey]]) &gt; 0</f>
        <v>0</v>
      </c>
      <c r="F4009" t="str">
        <f t="shared" si="55"/>
        <v/>
      </c>
      <c r="J4009" t="s">
        <v>5403</v>
      </c>
      <c r="K4009" t="s">
        <v>5413</v>
      </c>
      <c r="L4009" t="s">
        <v>45</v>
      </c>
      <c r="M4009" t="s">
        <v>5707</v>
      </c>
      <c r="N4009" t="s">
        <v>7720</v>
      </c>
      <c r="O4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VerbOrder8IndikativKeysingularNumerus3. Person (er, sie, es, sie, Sie)KeyFutur IIKey</v>
      </c>
      <c r="P4009">
        <v>4008</v>
      </c>
    </row>
    <row r="4010" spans="1:16">
      <c r="A4010" t="s">
        <v>8935</v>
      </c>
      <c r="B4010" t="s">
        <v>11124</v>
      </c>
      <c r="C4010" t="b">
        <f>COUNTIF(Table_Beispiel[relWort], Table_Nomen[[#This Row],[wortKey]]) &gt; 0</f>
        <v>0</v>
      </c>
      <c r="F4010" t="str">
        <f t="shared" si="55"/>
        <v/>
      </c>
      <c r="J4010" t="s">
        <v>5403</v>
      </c>
      <c r="K4010" t="s">
        <v>5414</v>
      </c>
      <c r="L4010" t="s">
        <v>45</v>
      </c>
      <c r="M4010" t="s">
        <v>5707</v>
      </c>
      <c r="N4010" t="s">
        <v>7720</v>
      </c>
      <c r="O4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VerbOrder9IndikativKeysingularNumerus3. Person (er, sie, es, sie, Sie)KeyFutur IIKey</v>
      </c>
      <c r="P4010">
        <v>4009</v>
      </c>
    </row>
    <row r="4011" spans="1:16">
      <c r="A4011" t="s">
        <v>8936</v>
      </c>
      <c r="B4011" t="s">
        <v>11120</v>
      </c>
      <c r="C4011" t="b">
        <f>COUNTIF(Table_Beispiel[relWort], Table_Nomen[[#This Row],[wortKey]]) &gt; 0</f>
        <v>0</v>
      </c>
      <c r="F4011" t="str">
        <f t="shared" si="55"/>
        <v/>
      </c>
      <c r="J4011" t="s">
        <v>5403</v>
      </c>
      <c r="K4011" t="s">
        <v>5415</v>
      </c>
      <c r="L4011" t="s">
        <v>45</v>
      </c>
      <c r="M4011" t="s">
        <v>5707</v>
      </c>
      <c r="N4011" t="s">
        <v>7720</v>
      </c>
      <c r="O4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VerbOrder10IndikativKeysingularNumerus3. Person (er, sie, es, sie, Sie)KeyFutur IIKey</v>
      </c>
      <c r="P4011">
        <v>4010</v>
      </c>
    </row>
    <row r="4012" spans="1:16">
      <c r="A4012" t="s">
        <v>8937</v>
      </c>
      <c r="B4012" t="s">
        <v>11125</v>
      </c>
      <c r="C4012" t="b">
        <f>COUNTIF(Table_Beispiel[relWort], Table_Nomen[[#This Row],[wortKey]]) &gt; 0</f>
        <v>0</v>
      </c>
      <c r="F4012" t="str">
        <f t="shared" si="55"/>
        <v/>
      </c>
      <c r="J4012" t="s">
        <v>5403</v>
      </c>
      <c r="K4012" t="s">
        <v>5416</v>
      </c>
      <c r="L4012" t="s">
        <v>45</v>
      </c>
      <c r="M4012" t="s">
        <v>5707</v>
      </c>
      <c r="N4012" t="s">
        <v>7720</v>
      </c>
      <c r="O4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VerbOrder11IndikativKeysingularNumerus3. Person (er, sie, es, sie, Sie)KeyFutur IIKey</v>
      </c>
      <c r="P4012">
        <v>4011</v>
      </c>
    </row>
    <row r="4013" spans="1:16">
      <c r="A4013" t="s">
        <v>8938</v>
      </c>
      <c r="B4013" t="s">
        <v>11126</v>
      </c>
      <c r="C4013" t="b">
        <f>COUNTIF(Table_Beispiel[relWort], Table_Nomen[[#This Row],[wortKey]]) &gt; 0</f>
        <v>0</v>
      </c>
      <c r="F4013" t="str">
        <f t="shared" si="55"/>
        <v/>
      </c>
      <c r="J4013" t="s">
        <v>5403</v>
      </c>
      <c r="K4013" t="s">
        <v>5417</v>
      </c>
      <c r="L4013" t="s">
        <v>45</v>
      </c>
      <c r="M4013" t="s">
        <v>5707</v>
      </c>
      <c r="N4013" t="s">
        <v>7720</v>
      </c>
      <c r="O4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VerbOrder12IndikativKeysingularNumerus3. Person (er, sie, es, sie, Sie)KeyFutur IIKey</v>
      </c>
      <c r="P4013">
        <v>4012</v>
      </c>
    </row>
    <row r="4014" spans="1:16">
      <c r="A4014" t="s">
        <v>8939</v>
      </c>
      <c r="B4014" t="s">
        <v>11127</v>
      </c>
      <c r="C4014" t="b">
        <f>COUNTIF(Table_Beispiel[relWort], Table_Nomen[[#This Row],[wortKey]]) &gt; 0</f>
        <v>0</v>
      </c>
      <c r="F4014" t="str">
        <f t="shared" si="55"/>
        <v/>
      </c>
      <c r="J4014" t="s">
        <v>5403</v>
      </c>
      <c r="K4014" t="s">
        <v>5418</v>
      </c>
      <c r="L4014" t="s">
        <v>45</v>
      </c>
      <c r="M4014" t="s">
        <v>5707</v>
      </c>
      <c r="N4014" t="s">
        <v>7720</v>
      </c>
      <c r="O4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VerbOrder13IndikativKeysingularNumerus3. Person (er, sie, es, sie, Sie)KeyFutur IIKey</v>
      </c>
      <c r="P4014">
        <v>4013</v>
      </c>
    </row>
    <row r="4015" spans="1:16">
      <c r="A4015" t="s">
        <v>8940</v>
      </c>
      <c r="B4015" t="s">
        <v>11128</v>
      </c>
      <c r="C4015" t="b">
        <f>COUNTIF(Table_Beispiel[relWort], Table_Nomen[[#This Row],[wortKey]]) &gt; 0</f>
        <v>0</v>
      </c>
      <c r="F4015" t="str">
        <f t="shared" si="55"/>
        <v/>
      </c>
      <c r="J4015" t="s">
        <v>5403</v>
      </c>
      <c r="K4015" t="s">
        <v>5419</v>
      </c>
      <c r="L4015" t="s">
        <v>45</v>
      </c>
      <c r="M4015" t="s">
        <v>5707</v>
      </c>
      <c r="N4015" t="s">
        <v>7720</v>
      </c>
      <c r="O4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VerbOrder14IndikativKeysingularNumerus3. Person (er, sie, es, sie, Sie)KeyFutur IIKey</v>
      </c>
      <c r="P4015">
        <v>4014</v>
      </c>
    </row>
    <row r="4016" spans="1:16">
      <c r="A4016" t="s">
        <v>8941</v>
      </c>
      <c r="B4016" t="s">
        <v>11129</v>
      </c>
      <c r="C4016" t="b">
        <f>COUNTIF(Table_Beispiel[relWort], Table_Nomen[[#This Row],[wortKey]]) &gt; 0</f>
        <v>0</v>
      </c>
      <c r="F4016" t="str">
        <f t="shared" si="55"/>
        <v/>
      </c>
      <c r="J4016" t="s">
        <v>5403</v>
      </c>
      <c r="K4016" t="s">
        <v>5420</v>
      </c>
      <c r="L4016" t="s">
        <v>45</v>
      </c>
      <c r="M4016" t="s">
        <v>5707</v>
      </c>
      <c r="N4016" t="s">
        <v>7720</v>
      </c>
      <c r="O4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VerbOrder15IndikativKeysingularNumerus3. Person (er, sie, es, sie, Sie)KeyFutur IIKey</v>
      </c>
      <c r="P4016">
        <v>4015</v>
      </c>
    </row>
    <row r="4017" spans="1:16">
      <c r="A4017" t="s">
        <v>8942</v>
      </c>
      <c r="B4017" t="s">
        <v>11130</v>
      </c>
      <c r="C4017" t="b">
        <f>COUNTIF(Table_Beispiel[relWort], Table_Nomen[[#This Row],[wortKey]]) &gt; 0</f>
        <v>0</v>
      </c>
      <c r="F4017" t="str">
        <f t="shared" si="55"/>
        <v/>
      </c>
      <c r="J4017" t="s">
        <v>5403</v>
      </c>
      <c r="K4017" t="s">
        <v>5421</v>
      </c>
      <c r="L4017" t="s">
        <v>45</v>
      </c>
      <c r="M4017" t="s">
        <v>5707</v>
      </c>
      <c r="N4017" t="s">
        <v>7720</v>
      </c>
      <c r="O4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VerbOrder16IndikativKeysingularNumerus3. Person (er, sie, es, sie, Sie)KeyFutur IIKey</v>
      </c>
      <c r="P4017">
        <v>4016</v>
      </c>
    </row>
    <row r="4018" spans="1:16">
      <c r="A4018" t="s">
        <v>8943</v>
      </c>
      <c r="B4018" t="s">
        <v>11131</v>
      </c>
      <c r="C4018" t="b">
        <f>COUNTIF(Table_Beispiel[relWort], Table_Nomen[[#This Row],[wortKey]]) &gt; 0</f>
        <v>0</v>
      </c>
      <c r="F4018" t="str">
        <f t="shared" si="55"/>
        <v/>
      </c>
      <c r="J4018" t="s">
        <v>5403</v>
      </c>
      <c r="K4018" t="s">
        <v>5422</v>
      </c>
      <c r="L4018" t="s">
        <v>45</v>
      </c>
      <c r="M4018" t="s">
        <v>5707</v>
      </c>
      <c r="N4018" t="s">
        <v>7720</v>
      </c>
      <c r="O4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VerbOrder17IndikativKeysingularNumerus3. Person (er, sie, es, sie, Sie)KeyFutur IIKey</v>
      </c>
      <c r="P4018">
        <v>4017</v>
      </c>
    </row>
    <row r="4019" spans="1:16">
      <c r="A4019" t="s">
        <v>8944</v>
      </c>
      <c r="B4019" t="s">
        <v>11132</v>
      </c>
      <c r="C4019" t="b">
        <f>COUNTIF(Table_Beispiel[relWort], Table_Nomen[[#This Row],[wortKey]]) &gt; 0</f>
        <v>0</v>
      </c>
      <c r="F4019" t="str">
        <f t="shared" si="55"/>
        <v/>
      </c>
      <c r="J4019" t="s">
        <v>5403</v>
      </c>
      <c r="K4019" t="s">
        <v>5423</v>
      </c>
      <c r="L4019" t="s">
        <v>45</v>
      </c>
      <c r="M4019" t="s">
        <v>5707</v>
      </c>
      <c r="N4019" t="s">
        <v>7720</v>
      </c>
      <c r="O4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VerbOrder18IndikativKeysingularNumerus3. Person (er, sie, es, sie, Sie)KeyFutur IIKey</v>
      </c>
      <c r="P4019">
        <v>4018</v>
      </c>
    </row>
    <row r="4020" spans="1:16">
      <c r="A4020" t="s">
        <v>8945</v>
      </c>
      <c r="B4020" t="s">
        <v>11133</v>
      </c>
      <c r="C4020" t="b">
        <f>COUNTIF(Table_Beispiel[relWort], Table_Nomen[[#This Row],[wortKey]]) &gt; 0</f>
        <v>0</v>
      </c>
      <c r="F4020" t="str">
        <f t="shared" si="55"/>
        <v/>
      </c>
      <c r="J4020" t="s">
        <v>5403</v>
      </c>
      <c r="K4020" t="s">
        <v>5424</v>
      </c>
      <c r="L4020" t="s">
        <v>45</v>
      </c>
      <c r="M4020" t="s">
        <v>5707</v>
      </c>
      <c r="N4020" t="s">
        <v>7720</v>
      </c>
      <c r="O4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VerbOrder19IndikativKeysingularNumerus3. Person (er, sie, es, sie, Sie)KeyFutur IIKey</v>
      </c>
      <c r="P4020">
        <v>4019</v>
      </c>
    </row>
    <row r="4021" spans="1:16">
      <c r="A4021" t="s">
        <v>8946</v>
      </c>
      <c r="B4021" t="s">
        <v>11134</v>
      </c>
      <c r="C4021" t="b">
        <f>COUNTIF(Table_Beispiel[relWort], Table_Nomen[[#This Row],[wortKey]]) &gt; 0</f>
        <v>0</v>
      </c>
      <c r="F4021" t="str">
        <f t="shared" si="55"/>
        <v/>
      </c>
      <c r="J4021" t="s">
        <v>5403</v>
      </c>
      <c r="K4021" t="s">
        <v>5425</v>
      </c>
      <c r="L4021" t="s">
        <v>45</v>
      </c>
      <c r="M4021" t="s">
        <v>5707</v>
      </c>
      <c r="N4021" t="s">
        <v>7720</v>
      </c>
      <c r="O4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VerbOrder20IndikativKeysingularNumerus3. Person (er, sie, es, sie, Sie)KeyFutur IIKey</v>
      </c>
      <c r="P4021">
        <v>4020</v>
      </c>
    </row>
    <row r="4022" spans="1:16">
      <c r="A4022" t="s">
        <v>8947</v>
      </c>
      <c r="B4022" t="s">
        <v>11135</v>
      </c>
      <c r="C4022" t="b">
        <f>COUNTIF(Table_Beispiel[relWort], Table_Nomen[[#This Row],[wortKey]]) &gt; 0</f>
        <v>0</v>
      </c>
      <c r="F4022" t="str">
        <f t="shared" si="55"/>
        <v/>
      </c>
      <c r="J4022" t="s">
        <v>5403</v>
      </c>
      <c r="K4022" t="s">
        <v>5426</v>
      </c>
      <c r="L4022" t="s">
        <v>45</v>
      </c>
      <c r="M4022" t="s">
        <v>5707</v>
      </c>
      <c r="N4022" t="s">
        <v>7720</v>
      </c>
      <c r="O4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VerbOrder21IndikativKeysingularNumerus3. Person (er, sie, es, sie, Sie)KeyFutur IIKey</v>
      </c>
      <c r="P4022">
        <v>4021</v>
      </c>
    </row>
    <row r="4023" spans="1:16">
      <c r="A4023" t="s">
        <v>8948</v>
      </c>
      <c r="B4023" t="s">
        <v>11136</v>
      </c>
      <c r="C4023" t="b">
        <f>COUNTIF(Table_Beispiel[relWort], Table_Nomen[[#This Row],[wortKey]]) &gt; 0</f>
        <v>0</v>
      </c>
      <c r="F4023" t="str">
        <f t="shared" si="55"/>
        <v/>
      </c>
      <c r="J4023" t="s">
        <v>5403</v>
      </c>
      <c r="K4023" t="s">
        <v>5427</v>
      </c>
      <c r="L4023" t="s">
        <v>45</v>
      </c>
      <c r="M4023" t="s">
        <v>5707</v>
      </c>
      <c r="N4023" t="s">
        <v>7720</v>
      </c>
      <c r="O4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VerbOrder22IndikativKeysingularNumerus3. Person (er, sie, es, sie, Sie)KeyFutur IIKey</v>
      </c>
      <c r="P4023">
        <v>4022</v>
      </c>
    </row>
    <row r="4024" spans="1:16">
      <c r="A4024" t="s">
        <v>8949</v>
      </c>
      <c r="B4024" t="s">
        <v>11122</v>
      </c>
      <c r="C4024" t="b">
        <f>COUNTIF(Table_Beispiel[relWort], Table_Nomen[[#This Row],[wortKey]]) &gt; 0</f>
        <v>0</v>
      </c>
      <c r="F4024" t="str">
        <f t="shared" si="55"/>
        <v/>
      </c>
      <c r="J4024" t="s">
        <v>5403</v>
      </c>
      <c r="K4024" t="s">
        <v>5428</v>
      </c>
      <c r="L4024" t="s">
        <v>45</v>
      </c>
      <c r="M4024" t="s">
        <v>5707</v>
      </c>
      <c r="N4024" t="s">
        <v>7720</v>
      </c>
      <c r="O4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VerbOrder23IndikativKeysingularNumerus3. Person (er, sie, es, sie, Sie)KeyFutur IIKey</v>
      </c>
      <c r="P4024">
        <v>4023</v>
      </c>
    </row>
    <row r="4025" spans="1:16">
      <c r="A4025" t="s">
        <v>8950</v>
      </c>
      <c r="B4025" t="s">
        <v>11137</v>
      </c>
      <c r="C4025" t="b">
        <f>COUNTIF(Table_Beispiel[relWort], Table_Nomen[[#This Row],[wortKey]]) &gt; 0</f>
        <v>0</v>
      </c>
      <c r="F4025" t="str">
        <f t="shared" si="55"/>
        <v/>
      </c>
      <c r="J4025" t="s">
        <v>5403</v>
      </c>
      <c r="K4025" t="s">
        <v>5429</v>
      </c>
      <c r="L4025" t="s">
        <v>45</v>
      </c>
      <c r="M4025" t="s">
        <v>5707</v>
      </c>
      <c r="N4025" t="s">
        <v>7720</v>
      </c>
      <c r="O4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VerbOrder24IndikativKeysingularNumerus3. Person (er, sie, es, sie, Sie)KeyFutur IIKey</v>
      </c>
      <c r="P4025">
        <v>4024</v>
      </c>
    </row>
    <row r="4026" spans="1:16">
      <c r="A4026" t="s">
        <v>8951</v>
      </c>
      <c r="B4026" t="s">
        <v>11138</v>
      </c>
      <c r="C4026" t="b">
        <f>COUNTIF(Table_Beispiel[relWort], Table_Nomen[[#This Row],[wortKey]]) &gt; 0</f>
        <v>0</v>
      </c>
      <c r="F4026" t="str">
        <f t="shared" si="55"/>
        <v/>
      </c>
      <c r="J4026" t="s">
        <v>5403</v>
      </c>
      <c r="K4026" t="s">
        <v>5430</v>
      </c>
      <c r="L4026" t="s">
        <v>45</v>
      </c>
      <c r="M4026" t="s">
        <v>5707</v>
      </c>
      <c r="N4026" t="s">
        <v>7720</v>
      </c>
      <c r="O4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VerbOrder25IndikativKeysingularNumerus3. Person (er, sie, es, sie, Sie)KeyFutur IIKey</v>
      </c>
      <c r="P4026">
        <v>4025</v>
      </c>
    </row>
    <row r="4027" spans="1:16">
      <c r="A4027" t="s">
        <v>8952</v>
      </c>
      <c r="B4027" t="s">
        <v>11139</v>
      </c>
      <c r="C4027" t="b">
        <f>COUNTIF(Table_Beispiel[relWort], Table_Nomen[[#This Row],[wortKey]]) &gt; 0</f>
        <v>0</v>
      </c>
      <c r="F4027" t="str">
        <f t="shared" si="55"/>
        <v/>
      </c>
      <c r="J4027" t="s">
        <v>5403</v>
      </c>
      <c r="K4027" t="s">
        <v>5431</v>
      </c>
      <c r="L4027" t="s">
        <v>45</v>
      </c>
      <c r="M4027" t="s">
        <v>5707</v>
      </c>
      <c r="N4027" t="s">
        <v>7720</v>
      </c>
      <c r="O4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VerbOrder26IndikativKeysingularNumerus3. Person (er, sie, es, sie, Sie)KeyFutur IIKey</v>
      </c>
      <c r="P4027">
        <v>4026</v>
      </c>
    </row>
    <row r="4028" spans="1:16">
      <c r="A4028" t="s">
        <v>8953</v>
      </c>
      <c r="B4028" t="s">
        <v>11140</v>
      </c>
      <c r="C4028" t="b">
        <f>COUNTIF(Table_Beispiel[relWort], Table_Nomen[[#This Row],[wortKey]]) &gt; 0</f>
        <v>0</v>
      </c>
      <c r="F4028" t="str">
        <f t="shared" si="55"/>
        <v/>
      </c>
      <c r="J4028" t="s">
        <v>5403</v>
      </c>
      <c r="K4028" t="s">
        <v>5432</v>
      </c>
      <c r="L4028" t="s">
        <v>45</v>
      </c>
      <c r="M4028" t="s">
        <v>5707</v>
      </c>
      <c r="N4028" t="s">
        <v>7720</v>
      </c>
      <c r="O4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VerbOrder27IndikativKeysingularNumerus3. Person (er, sie, es, sie, Sie)KeyFutur IIKey</v>
      </c>
      <c r="P4028">
        <v>4027</v>
      </c>
    </row>
    <row r="4029" spans="1:16">
      <c r="A4029" t="s">
        <v>8954</v>
      </c>
      <c r="B4029" t="s">
        <v>11141</v>
      </c>
      <c r="C4029" t="b">
        <f>COUNTIF(Table_Beispiel[relWort], Table_Nomen[[#This Row],[wortKey]]) &gt; 0</f>
        <v>0</v>
      </c>
      <c r="F4029" t="str">
        <f t="shared" si="55"/>
        <v/>
      </c>
      <c r="J4029" t="s">
        <v>5403</v>
      </c>
      <c r="K4029" t="s">
        <v>5433</v>
      </c>
      <c r="L4029" t="s">
        <v>45</v>
      </c>
      <c r="M4029" t="s">
        <v>5707</v>
      </c>
      <c r="N4029" t="s">
        <v>7720</v>
      </c>
      <c r="O4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VerbOrder28IndikativKeysingularNumerus3. Person (er, sie, es, sie, Sie)KeyFutur IIKey</v>
      </c>
      <c r="P4029">
        <v>4028</v>
      </c>
    </row>
    <row r="4030" spans="1:16">
      <c r="A4030" t="s">
        <v>8955</v>
      </c>
      <c r="B4030" t="s">
        <v>11142</v>
      </c>
      <c r="C4030" t="b">
        <f>COUNTIF(Table_Beispiel[relWort], Table_Nomen[[#This Row],[wortKey]]) &gt; 0</f>
        <v>0</v>
      </c>
      <c r="F4030" t="str">
        <f t="shared" si="55"/>
        <v/>
      </c>
      <c r="J4030" t="s">
        <v>5403</v>
      </c>
      <c r="K4030" t="s">
        <v>5434</v>
      </c>
      <c r="L4030" t="s">
        <v>45</v>
      </c>
      <c r="M4030" t="s">
        <v>5707</v>
      </c>
      <c r="N4030" t="s">
        <v>7720</v>
      </c>
      <c r="O4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VerbOrder29IndikativKeysingularNumerus3. Person (er, sie, es, sie, Sie)KeyFutur IIKey</v>
      </c>
      <c r="P4030">
        <v>4029</v>
      </c>
    </row>
    <row r="4031" spans="1:16">
      <c r="A4031" t="s">
        <v>8956</v>
      </c>
      <c r="B4031" t="s">
        <v>11143</v>
      </c>
      <c r="C4031" t="b">
        <f>COUNTIF(Table_Beispiel[relWort], Table_Nomen[[#This Row],[wortKey]]) &gt; 0</f>
        <v>0</v>
      </c>
      <c r="F4031" t="str">
        <f t="shared" si="55"/>
        <v/>
      </c>
      <c r="J4031" t="s">
        <v>5403</v>
      </c>
      <c r="K4031" t="s">
        <v>5435</v>
      </c>
      <c r="L4031" t="s">
        <v>45</v>
      </c>
      <c r="M4031" t="s">
        <v>5707</v>
      </c>
      <c r="N4031" t="s">
        <v>7720</v>
      </c>
      <c r="O4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VerbOrder30IndikativKeysingularNumerus3. Person (er, sie, es, sie, Sie)KeyFutur IIKey</v>
      </c>
      <c r="P4031">
        <v>4030</v>
      </c>
    </row>
    <row r="4032" spans="1:16">
      <c r="A4032" t="s">
        <v>8957</v>
      </c>
      <c r="B4032" t="s">
        <v>11121</v>
      </c>
      <c r="C4032" t="b">
        <f>COUNTIF(Table_Beispiel[relWort], Table_Nomen[[#This Row],[wortKey]]) &gt; 0</f>
        <v>0</v>
      </c>
      <c r="F4032" t="str">
        <f t="shared" si="55"/>
        <v/>
      </c>
      <c r="J4032" t="s">
        <v>5403</v>
      </c>
      <c r="K4032" t="s">
        <v>5436</v>
      </c>
      <c r="L4032" t="s">
        <v>45</v>
      </c>
      <c r="M4032" t="s">
        <v>5707</v>
      </c>
      <c r="N4032" t="s">
        <v>7720</v>
      </c>
      <c r="O4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VerbOrder31IndikativKeysingularNumerus3. Person (er, sie, es, sie, Sie)KeyFutur IIKey</v>
      </c>
      <c r="P4032">
        <v>4031</v>
      </c>
    </row>
    <row r="4033" spans="1:16">
      <c r="A4033" t="s">
        <v>8958</v>
      </c>
      <c r="B4033" t="s">
        <v>11144</v>
      </c>
      <c r="C4033" t="b">
        <f>COUNTIF(Table_Beispiel[relWort], Table_Nomen[[#This Row],[wortKey]]) &gt; 0</f>
        <v>0</v>
      </c>
      <c r="F4033" t="str">
        <f t="shared" si="55"/>
        <v/>
      </c>
      <c r="J4033" t="s">
        <v>5403</v>
      </c>
      <c r="K4033" t="s">
        <v>5437</v>
      </c>
      <c r="L4033" t="s">
        <v>45</v>
      </c>
      <c r="M4033" t="s">
        <v>5707</v>
      </c>
      <c r="N4033" t="s">
        <v>7720</v>
      </c>
      <c r="O4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VerbOrder32IndikativKeysingularNumerus3. Person (er, sie, es, sie, Sie)KeyFutur IIKey</v>
      </c>
      <c r="P4033">
        <v>4032</v>
      </c>
    </row>
    <row r="4034" spans="1:16">
      <c r="A4034" t="s">
        <v>8959</v>
      </c>
      <c r="B4034" t="s">
        <v>11145</v>
      </c>
      <c r="C4034" t="b">
        <f>COUNTIF(Table_Beispiel[relWort], Table_Nomen[[#This Row],[wortKey]]) &gt; 0</f>
        <v>0</v>
      </c>
      <c r="F4034" t="str">
        <f t="shared" si="55"/>
        <v/>
      </c>
      <c r="J4034" t="s">
        <v>5403</v>
      </c>
      <c r="K4034" t="s">
        <v>5438</v>
      </c>
      <c r="L4034" t="s">
        <v>45</v>
      </c>
      <c r="M4034" t="s">
        <v>5707</v>
      </c>
      <c r="N4034" t="s">
        <v>7720</v>
      </c>
      <c r="O4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VerbOrder33IndikativKeysingularNumerus3. Person (er, sie, es, sie, Sie)KeyFutur IIKey</v>
      </c>
      <c r="P4034">
        <v>4033</v>
      </c>
    </row>
    <row r="4035" spans="1:16">
      <c r="A4035" t="s">
        <v>8960</v>
      </c>
      <c r="B4035" t="s">
        <v>11146</v>
      </c>
      <c r="C4035" t="b">
        <f>COUNTIF(Table_Beispiel[relWort], Table_Nomen[[#This Row],[wortKey]]) &gt; 0</f>
        <v>0</v>
      </c>
      <c r="F4035" t="str">
        <f t="shared" si="55"/>
        <v/>
      </c>
      <c r="J4035" t="s">
        <v>5403</v>
      </c>
      <c r="K4035" t="s">
        <v>5439</v>
      </c>
      <c r="L4035" t="s">
        <v>45</v>
      </c>
      <c r="M4035" t="s">
        <v>5707</v>
      </c>
      <c r="N4035" t="s">
        <v>7720</v>
      </c>
      <c r="O4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VerbOrder34IndikativKeysingularNumerus3. Person (er, sie, es, sie, Sie)KeyFutur IIKey</v>
      </c>
      <c r="P4035">
        <v>4034</v>
      </c>
    </row>
    <row r="4036" spans="1:16">
      <c r="A4036" t="s">
        <v>8961</v>
      </c>
      <c r="B4036" t="s">
        <v>11135</v>
      </c>
      <c r="C4036" t="b">
        <f>COUNTIF(Table_Beispiel[relWort], Table_Nomen[[#This Row],[wortKey]]) &gt; 0</f>
        <v>0</v>
      </c>
      <c r="F4036" t="str">
        <f t="shared" si="55"/>
        <v/>
      </c>
      <c r="J4036" t="s">
        <v>5403</v>
      </c>
      <c r="K4036" t="s">
        <v>5440</v>
      </c>
      <c r="L4036" t="s">
        <v>45</v>
      </c>
      <c r="M4036" t="s">
        <v>5707</v>
      </c>
      <c r="N4036" t="s">
        <v>7720</v>
      </c>
      <c r="O4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VerbOrder35IndikativKeysingularNumerus3. Person (er, sie, es, sie, Sie)KeyFutur IIKey</v>
      </c>
      <c r="P4036">
        <v>4035</v>
      </c>
    </row>
    <row r="4037" spans="1:16">
      <c r="A4037" t="s">
        <v>8962</v>
      </c>
      <c r="B4037" t="s">
        <v>11147</v>
      </c>
      <c r="C4037" t="b">
        <f>COUNTIF(Table_Beispiel[relWort], Table_Nomen[[#This Row],[wortKey]]) &gt; 0</f>
        <v>0</v>
      </c>
      <c r="F4037" t="str">
        <f t="shared" si="55"/>
        <v/>
      </c>
      <c r="J4037" t="s">
        <v>5403</v>
      </c>
      <c r="K4037" t="s">
        <v>5441</v>
      </c>
      <c r="L4037" t="s">
        <v>45</v>
      </c>
      <c r="M4037" t="s">
        <v>5707</v>
      </c>
      <c r="N4037" t="s">
        <v>7720</v>
      </c>
      <c r="O4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VerbOrder36IndikativKeysingularNumerus3. Person (er, sie, es, sie, Sie)KeyFutur IIKey</v>
      </c>
      <c r="P4037">
        <v>4036</v>
      </c>
    </row>
    <row r="4038" spans="1:16">
      <c r="A4038" t="s">
        <v>8963</v>
      </c>
      <c r="B4038" t="s">
        <v>11127</v>
      </c>
      <c r="C4038" t="b">
        <f>COUNTIF(Table_Beispiel[relWort], Table_Nomen[[#This Row],[wortKey]]) &gt; 0</f>
        <v>0</v>
      </c>
      <c r="F4038" t="str">
        <f t="shared" si="55"/>
        <v/>
      </c>
      <c r="J4038" t="s">
        <v>5403</v>
      </c>
      <c r="K4038" t="s">
        <v>5442</v>
      </c>
      <c r="L4038" t="s">
        <v>45</v>
      </c>
      <c r="M4038" t="s">
        <v>5707</v>
      </c>
      <c r="N4038" t="s">
        <v>7720</v>
      </c>
      <c r="O4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VerbOrder37IndikativKeysingularNumerus3. Person (er, sie, es, sie, Sie)KeyFutur IIKey</v>
      </c>
      <c r="P4038">
        <v>4037</v>
      </c>
    </row>
    <row r="4039" spans="1:16">
      <c r="A4039" t="s">
        <v>8964</v>
      </c>
      <c r="B4039" t="s">
        <v>11148</v>
      </c>
      <c r="C4039" t="b">
        <f>COUNTIF(Table_Beispiel[relWort], Table_Nomen[[#This Row],[wortKey]]) &gt; 0</f>
        <v>0</v>
      </c>
      <c r="F4039" t="str">
        <f t="shared" si="55"/>
        <v/>
      </c>
      <c r="J4039" t="s">
        <v>5403</v>
      </c>
      <c r="K4039" t="s">
        <v>5443</v>
      </c>
      <c r="L4039" t="s">
        <v>45</v>
      </c>
      <c r="M4039" t="s">
        <v>5707</v>
      </c>
      <c r="N4039" t="s">
        <v>7720</v>
      </c>
      <c r="O4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VerbOrder38IndikativKeysingularNumerus3. Person (er, sie, es, sie, Sie)KeyFutur IIKey</v>
      </c>
      <c r="P4039">
        <v>4038</v>
      </c>
    </row>
    <row r="4040" spans="1:16">
      <c r="A4040" t="s">
        <v>8965</v>
      </c>
      <c r="B4040" t="s">
        <v>11149</v>
      </c>
      <c r="C4040" t="b">
        <f>COUNTIF(Table_Beispiel[relWort], Table_Nomen[[#This Row],[wortKey]]) &gt; 0</f>
        <v>0</v>
      </c>
      <c r="F4040" t="str">
        <f t="shared" si="55"/>
        <v/>
      </c>
      <c r="J4040" t="s">
        <v>5403</v>
      </c>
      <c r="K4040" t="s">
        <v>5444</v>
      </c>
      <c r="L4040" t="s">
        <v>45</v>
      </c>
      <c r="M4040" t="s">
        <v>5707</v>
      </c>
      <c r="N4040" t="s">
        <v>7720</v>
      </c>
      <c r="O4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VerbOrder39IndikativKeysingularNumerus3. Person (er, sie, es, sie, Sie)KeyFutur IIKey</v>
      </c>
      <c r="P4040">
        <v>4039</v>
      </c>
    </row>
    <row r="4041" spans="1:16">
      <c r="A4041" t="s">
        <v>8966</v>
      </c>
      <c r="B4041" t="s">
        <v>11150</v>
      </c>
      <c r="C4041" t="b">
        <f>COUNTIF(Table_Beispiel[relWort], Table_Nomen[[#This Row],[wortKey]]) &gt; 0</f>
        <v>0</v>
      </c>
      <c r="F4041" t="str">
        <f t="shared" si="55"/>
        <v/>
      </c>
      <c r="J4041" t="s">
        <v>5403</v>
      </c>
      <c r="K4041" t="s">
        <v>5445</v>
      </c>
      <c r="L4041" t="s">
        <v>45</v>
      </c>
      <c r="M4041" t="s">
        <v>5707</v>
      </c>
      <c r="N4041" t="s">
        <v>7720</v>
      </c>
      <c r="O4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VerbOrder40IndikativKeysingularNumerus3. Person (er, sie, es, sie, Sie)KeyFutur IIKey</v>
      </c>
      <c r="P4041">
        <v>4040</v>
      </c>
    </row>
    <row r="4042" spans="1:16">
      <c r="A4042" t="s">
        <v>8967</v>
      </c>
      <c r="B4042" t="s">
        <v>11151</v>
      </c>
      <c r="C4042" t="b">
        <f>COUNTIF(Table_Beispiel[relWort], Table_Nomen[[#This Row],[wortKey]]) &gt; 0</f>
        <v>0</v>
      </c>
      <c r="F4042" t="str">
        <f t="shared" si="55"/>
        <v/>
      </c>
      <c r="J4042" t="s">
        <v>5403</v>
      </c>
      <c r="K4042" t="s">
        <v>5446</v>
      </c>
      <c r="L4042" t="s">
        <v>45</v>
      </c>
      <c r="M4042" t="s">
        <v>5707</v>
      </c>
      <c r="N4042" t="s">
        <v>7720</v>
      </c>
      <c r="O4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VerbOrder41IndikativKeysingularNumerus3. Person (er, sie, es, sie, Sie)KeyFutur IIKey</v>
      </c>
      <c r="P4042">
        <v>4041</v>
      </c>
    </row>
    <row r="4043" spans="1:16">
      <c r="A4043" t="s">
        <v>8968</v>
      </c>
      <c r="B4043" t="s">
        <v>11152</v>
      </c>
      <c r="C4043" t="b">
        <f>COUNTIF(Table_Beispiel[relWort], Table_Nomen[[#This Row],[wortKey]]) &gt; 0</f>
        <v>0</v>
      </c>
      <c r="F4043" t="str">
        <f t="shared" si="55"/>
        <v/>
      </c>
      <c r="J4043" t="s">
        <v>5403</v>
      </c>
      <c r="K4043" t="s">
        <v>5447</v>
      </c>
      <c r="L4043" t="s">
        <v>45</v>
      </c>
      <c r="M4043" t="s">
        <v>5707</v>
      </c>
      <c r="N4043" t="s">
        <v>7720</v>
      </c>
      <c r="O4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VerbOrder42IndikativKeysingularNumerus3. Person (er, sie, es, sie, Sie)KeyFutur IIKey</v>
      </c>
      <c r="P4043">
        <v>4042</v>
      </c>
    </row>
    <row r="4044" spans="1:16">
      <c r="A4044" t="s">
        <v>8969</v>
      </c>
      <c r="B4044" t="s">
        <v>11153</v>
      </c>
      <c r="C4044" t="b">
        <f>COUNTIF(Table_Beispiel[relWort], Table_Nomen[[#This Row],[wortKey]]) &gt; 0</f>
        <v>0</v>
      </c>
      <c r="F4044" t="str">
        <f t="shared" si="55"/>
        <v/>
      </c>
      <c r="J4044" t="s">
        <v>5403</v>
      </c>
      <c r="K4044" t="s">
        <v>5448</v>
      </c>
      <c r="L4044" t="s">
        <v>45</v>
      </c>
      <c r="M4044" t="s">
        <v>5707</v>
      </c>
      <c r="N4044" t="s">
        <v>7720</v>
      </c>
      <c r="O4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VerbOrder43IndikativKeysingularNumerus3. Person (er, sie, es, sie, Sie)KeyFutur IIKey</v>
      </c>
      <c r="P4044">
        <v>4043</v>
      </c>
    </row>
    <row r="4045" spans="1:16">
      <c r="A4045" t="s">
        <v>8970</v>
      </c>
      <c r="B4045" t="s">
        <v>11154</v>
      </c>
      <c r="C4045" t="b">
        <f>COUNTIF(Table_Beispiel[relWort], Table_Nomen[[#This Row],[wortKey]]) &gt; 0</f>
        <v>0</v>
      </c>
      <c r="F4045" t="str">
        <f t="shared" si="55"/>
        <v/>
      </c>
      <c r="J4045" t="s">
        <v>5403</v>
      </c>
      <c r="K4045" t="s">
        <v>5449</v>
      </c>
      <c r="L4045" t="s">
        <v>45</v>
      </c>
      <c r="M4045" t="s">
        <v>5707</v>
      </c>
      <c r="N4045" t="s">
        <v>7720</v>
      </c>
      <c r="O4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VerbOrder44IndikativKeysingularNumerus3. Person (er, sie, es, sie, Sie)KeyFutur IIKey</v>
      </c>
      <c r="P4045">
        <v>4044</v>
      </c>
    </row>
    <row r="4046" spans="1:16">
      <c r="A4046" t="s">
        <v>8971</v>
      </c>
      <c r="B4046" t="s">
        <v>11155</v>
      </c>
      <c r="C4046" t="b">
        <f>COUNTIF(Table_Beispiel[relWort], Table_Nomen[[#This Row],[wortKey]]) &gt; 0</f>
        <v>0</v>
      </c>
      <c r="F4046" t="str">
        <f t="shared" si="55"/>
        <v/>
      </c>
      <c r="J4046" t="s">
        <v>5403</v>
      </c>
      <c r="K4046" t="s">
        <v>5450</v>
      </c>
      <c r="L4046" t="s">
        <v>45</v>
      </c>
      <c r="M4046" t="s">
        <v>5707</v>
      </c>
      <c r="N4046" t="s">
        <v>7720</v>
      </c>
      <c r="O4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VerbOrder45IndikativKeysingularNumerus3. Person (er, sie, es, sie, Sie)KeyFutur IIKey</v>
      </c>
      <c r="P4046">
        <v>4045</v>
      </c>
    </row>
    <row r="4047" spans="1:16">
      <c r="A4047" t="s">
        <v>8972</v>
      </c>
      <c r="B4047" t="s">
        <v>11156</v>
      </c>
      <c r="C4047" t="b">
        <f>COUNTIF(Table_Beispiel[relWort], Table_Nomen[[#This Row],[wortKey]]) &gt; 0</f>
        <v>0</v>
      </c>
      <c r="F4047" t="str">
        <f t="shared" si="55"/>
        <v/>
      </c>
      <c r="J4047" t="s">
        <v>5403</v>
      </c>
      <c r="K4047" t="s">
        <v>5451</v>
      </c>
      <c r="L4047" t="s">
        <v>45</v>
      </c>
      <c r="M4047" t="s">
        <v>5707</v>
      </c>
      <c r="N4047" t="s">
        <v>7720</v>
      </c>
      <c r="O4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VerbOrder46IndikativKeysingularNumerus3. Person (er, sie, es, sie, Sie)KeyFutur IIKey</v>
      </c>
      <c r="P4047">
        <v>4046</v>
      </c>
    </row>
    <row r="4048" spans="1:16">
      <c r="A4048" t="s">
        <v>8973</v>
      </c>
      <c r="B4048" t="s">
        <v>11149</v>
      </c>
      <c r="C4048" t="b">
        <f>COUNTIF(Table_Beispiel[relWort], Table_Nomen[[#This Row],[wortKey]]) &gt; 0</f>
        <v>0</v>
      </c>
      <c r="F4048" t="str">
        <f t="shared" si="55"/>
        <v/>
      </c>
      <c r="J4048" t="s">
        <v>5403</v>
      </c>
      <c r="K4048" t="s">
        <v>5452</v>
      </c>
      <c r="L4048" t="s">
        <v>45</v>
      </c>
      <c r="M4048" t="s">
        <v>5707</v>
      </c>
      <c r="N4048" t="s">
        <v>7720</v>
      </c>
      <c r="O4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VerbOrder47IndikativKeysingularNumerus3. Person (er, sie, es, sie, Sie)KeyFutur IIKey</v>
      </c>
      <c r="P4048">
        <v>4047</v>
      </c>
    </row>
    <row r="4049" spans="1:16">
      <c r="A4049" t="s">
        <v>8974</v>
      </c>
      <c r="B4049" t="s">
        <v>11157</v>
      </c>
      <c r="C4049" t="b">
        <f>COUNTIF(Table_Beispiel[relWort], Table_Nomen[[#This Row],[wortKey]]) &gt; 0</f>
        <v>0</v>
      </c>
      <c r="F4049" t="str">
        <f t="shared" si="55"/>
        <v/>
      </c>
      <c r="J4049" t="s">
        <v>5403</v>
      </c>
      <c r="K4049" t="s">
        <v>5453</v>
      </c>
      <c r="L4049" t="s">
        <v>45</v>
      </c>
      <c r="M4049" t="s">
        <v>5707</v>
      </c>
      <c r="N4049" t="s">
        <v>7720</v>
      </c>
      <c r="O4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VerbOrder48IndikativKeysingularNumerus3. Person (er, sie, es, sie, Sie)KeyFutur IIKey</v>
      </c>
      <c r="P4049">
        <v>4048</v>
      </c>
    </row>
    <row r="4050" spans="1:16">
      <c r="A4050" t="s">
        <v>8975</v>
      </c>
      <c r="B4050" t="s">
        <v>11158</v>
      </c>
      <c r="C4050" t="b">
        <f>COUNTIF(Table_Beispiel[relWort], Table_Nomen[[#This Row],[wortKey]]) &gt; 0</f>
        <v>0</v>
      </c>
      <c r="F4050" t="str">
        <f t="shared" si="55"/>
        <v/>
      </c>
      <c r="J4050" t="s">
        <v>5403</v>
      </c>
      <c r="K4050" t="s">
        <v>5454</v>
      </c>
      <c r="L4050" t="s">
        <v>45</v>
      </c>
      <c r="M4050" t="s">
        <v>5707</v>
      </c>
      <c r="N4050" t="s">
        <v>7720</v>
      </c>
      <c r="O4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VerbOrder49IndikativKeysingularNumerus3. Person (er, sie, es, sie, Sie)KeyFutur IIKey</v>
      </c>
      <c r="P4050">
        <v>4049</v>
      </c>
    </row>
    <row r="4051" spans="1:16">
      <c r="A4051" t="s">
        <v>8976</v>
      </c>
      <c r="B4051" t="s">
        <v>11159</v>
      </c>
      <c r="C4051" t="b">
        <f>COUNTIF(Table_Beispiel[relWort], Table_Nomen[[#This Row],[wortKey]]) &gt; 0</f>
        <v>0</v>
      </c>
      <c r="F4051" t="str">
        <f t="shared" si="55"/>
        <v/>
      </c>
      <c r="J4051" t="s">
        <v>5403</v>
      </c>
      <c r="K4051" t="s">
        <v>5455</v>
      </c>
      <c r="L4051" t="s">
        <v>45</v>
      </c>
      <c r="M4051" t="s">
        <v>5707</v>
      </c>
      <c r="N4051" t="s">
        <v>7720</v>
      </c>
      <c r="O4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VerbOrder50IndikativKeysingularNumerus3. Person (er, sie, es, sie, Sie)KeyFutur IIKey</v>
      </c>
      <c r="P4051">
        <v>4050</v>
      </c>
    </row>
    <row r="4052" spans="1:16">
      <c r="A4052" t="s">
        <v>8977</v>
      </c>
      <c r="B4052" t="s">
        <v>11160</v>
      </c>
      <c r="C4052" t="b">
        <f>COUNTIF(Table_Beispiel[relWort], Table_Nomen[[#This Row],[wortKey]]) &gt; 0</f>
        <v>0</v>
      </c>
      <c r="F4052" t="str">
        <f t="shared" si="55"/>
        <v/>
      </c>
      <c r="J4052" t="s">
        <v>5403</v>
      </c>
      <c r="K4052" t="s">
        <v>5406</v>
      </c>
      <c r="L4052" t="s">
        <v>46</v>
      </c>
      <c r="M4052" t="s">
        <v>5707</v>
      </c>
      <c r="N4052" t="s">
        <v>7720</v>
      </c>
      <c r="O4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VerbOrder1IndikativKeypluralNumerus3. Person (er, sie, es, sie, Sie)KeyFutur IIKey</v>
      </c>
      <c r="P4052">
        <v>4051</v>
      </c>
    </row>
    <row r="4053" spans="1:16">
      <c r="A4053" t="s">
        <v>8978</v>
      </c>
      <c r="B4053" t="s">
        <v>11161</v>
      </c>
      <c r="C4053" t="b">
        <f>COUNTIF(Table_Beispiel[relWort], Table_Nomen[[#This Row],[wortKey]]) &gt; 0</f>
        <v>0</v>
      </c>
      <c r="F4053" t="str">
        <f t="shared" si="55"/>
        <v/>
      </c>
      <c r="J4053" t="s">
        <v>5403</v>
      </c>
      <c r="K4053" t="s">
        <v>5407</v>
      </c>
      <c r="L4053" t="s">
        <v>46</v>
      </c>
      <c r="M4053" t="s">
        <v>5707</v>
      </c>
      <c r="N4053" t="s">
        <v>7720</v>
      </c>
      <c r="O4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VerbOrder2IndikativKeypluralNumerus3. Person (er, sie, es, sie, Sie)KeyFutur IIKey</v>
      </c>
      <c r="P4053">
        <v>4052</v>
      </c>
    </row>
    <row r="4054" spans="1:16">
      <c r="A4054" t="s">
        <v>8979</v>
      </c>
      <c r="B4054" t="s">
        <v>11162</v>
      </c>
      <c r="C4054" t="b">
        <f>COUNTIF(Table_Beispiel[relWort], Table_Nomen[[#This Row],[wortKey]]) &gt; 0</f>
        <v>0</v>
      </c>
      <c r="F4054" t="str">
        <f t="shared" si="55"/>
        <v/>
      </c>
      <c r="J4054" t="s">
        <v>5403</v>
      </c>
      <c r="K4054" t="s">
        <v>5408</v>
      </c>
      <c r="L4054" t="s">
        <v>46</v>
      </c>
      <c r="M4054" t="s">
        <v>5707</v>
      </c>
      <c r="N4054" t="s">
        <v>7720</v>
      </c>
      <c r="O4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VerbOrder3IndikativKeypluralNumerus3. Person (er, sie, es, sie, Sie)KeyFutur IIKey</v>
      </c>
      <c r="P4054">
        <v>4053</v>
      </c>
    </row>
    <row r="4055" spans="1:16">
      <c r="A4055" t="s">
        <v>8980</v>
      </c>
      <c r="B4055" t="s">
        <v>11163</v>
      </c>
      <c r="C4055" t="b">
        <f>COUNTIF(Table_Beispiel[relWort], Table_Nomen[[#This Row],[wortKey]]) &gt; 0</f>
        <v>0</v>
      </c>
      <c r="F4055" t="str">
        <f t="shared" si="55"/>
        <v/>
      </c>
      <c r="J4055" t="s">
        <v>5403</v>
      </c>
      <c r="K4055" t="s">
        <v>5409</v>
      </c>
      <c r="L4055" t="s">
        <v>46</v>
      </c>
      <c r="M4055" t="s">
        <v>5707</v>
      </c>
      <c r="N4055" t="s">
        <v>7720</v>
      </c>
      <c r="O4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VerbOrder4IndikativKeypluralNumerus3. Person (er, sie, es, sie, Sie)KeyFutur IIKey</v>
      </c>
      <c r="P4055">
        <v>4054</v>
      </c>
    </row>
    <row r="4056" spans="1:16">
      <c r="A4056" t="s">
        <v>8981</v>
      </c>
      <c r="B4056" t="s">
        <v>11164</v>
      </c>
      <c r="C4056" t="b">
        <f>COUNTIF(Table_Beispiel[relWort], Table_Nomen[[#This Row],[wortKey]]) &gt; 0</f>
        <v>0</v>
      </c>
      <c r="F4056" t="str">
        <f t="shared" si="55"/>
        <v/>
      </c>
      <c r="J4056" t="s">
        <v>5403</v>
      </c>
      <c r="K4056" t="s">
        <v>5410</v>
      </c>
      <c r="L4056" t="s">
        <v>46</v>
      </c>
      <c r="M4056" t="s">
        <v>5707</v>
      </c>
      <c r="N4056" t="s">
        <v>7720</v>
      </c>
      <c r="O4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VerbOrder5IndikativKeypluralNumerus3. Person (er, sie, es, sie, Sie)KeyFutur IIKey</v>
      </c>
      <c r="P4056">
        <v>4055</v>
      </c>
    </row>
    <row r="4057" spans="1:16">
      <c r="A4057" t="s">
        <v>8982</v>
      </c>
      <c r="B4057" t="s">
        <v>11165</v>
      </c>
      <c r="C4057" t="b">
        <f>COUNTIF(Table_Beispiel[relWort], Table_Nomen[[#This Row],[wortKey]]) &gt; 0</f>
        <v>0</v>
      </c>
      <c r="F4057" t="str">
        <f t="shared" si="55"/>
        <v/>
      </c>
      <c r="J4057" t="s">
        <v>5403</v>
      </c>
      <c r="K4057" t="s">
        <v>5411</v>
      </c>
      <c r="L4057" t="s">
        <v>46</v>
      </c>
      <c r="M4057" t="s">
        <v>5707</v>
      </c>
      <c r="N4057" t="s">
        <v>7720</v>
      </c>
      <c r="O4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VerbOrder6IndikativKeypluralNumerus3. Person (er, sie, es, sie, Sie)KeyFutur IIKey</v>
      </c>
      <c r="P4057">
        <v>4056</v>
      </c>
    </row>
    <row r="4058" spans="1:16">
      <c r="A4058" t="s">
        <v>8983</v>
      </c>
      <c r="B4058" t="s">
        <v>11166</v>
      </c>
      <c r="C4058" t="b">
        <f>COUNTIF(Table_Beispiel[relWort], Table_Nomen[[#This Row],[wortKey]]) &gt; 0</f>
        <v>0</v>
      </c>
      <c r="F4058" t="str">
        <f t="shared" si="55"/>
        <v/>
      </c>
      <c r="J4058" t="s">
        <v>5403</v>
      </c>
      <c r="K4058" t="s">
        <v>5412</v>
      </c>
      <c r="L4058" t="s">
        <v>46</v>
      </c>
      <c r="M4058" t="s">
        <v>5707</v>
      </c>
      <c r="N4058" t="s">
        <v>7720</v>
      </c>
      <c r="O4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VerbOrder7IndikativKeypluralNumerus3. Person (er, sie, es, sie, Sie)KeyFutur IIKey</v>
      </c>
      <c r="P4058">
        <v>4057</v>
      </c>
    </row>
    <row r="4059" spans="1:16">
      <c r="A4059" t="s">
        <v>8984</v>
      </c>
      <c r="B4059" t="s">
        <v>11167</v>
      </c>
      <c r="C4059" t="b">
        <f>COUNTIF(Table_Beispiel[relWort], Table_Nomen[[#This Row],[wortKey]]) &gt; 0</f>
        <v>0</v>
      </c>
      <c r="F4059" t="str">
        <f t="shared" ref="F4059:F4122" si="56">IF(OR(LEFT(A4059,4)="der ", ISNUMBER(SEARCH("/der",A4059))),"mannlichGenus",
 IF(OR(LEFT(A4059,4)="das ", ISNUMBER(SEARCH("/das",A4059))),"sachlichGenus",
 IF(OR(LEFT(A4059,4)="die ", ISNUMBER(SEARCH("/die",A4059))),"weiblichGenus",
 "")))</f>
        <v/>
      </c>
      <c r="J4059" t="s">
        <v>5403</v>
      </c>
      <c r="K4059" t="s">
        <v>5413</v>
      </c>
      <c r="L4059" t="s">
        <v>46</v>
      </c>
      <c r="M4059" t="s">
        <v>5707</v>
      </c>
      <c r="N4059" t="s">
        <v>7720</v>
      </c>
      <c r="O4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VerbOrder8IndikativKeypluralNumerus3. Person (er, sie, es, sie, Sie)KeyFutur IIKey</v>
      </c>
      <c r="P4059">
        <v>4058</v>
      </c>
    </row>
    <row r="4060" spans="1:16">
      <c r="A4060" t="s">
        <v>8985</v>
      </c>
      <c r="B4060" t="s">
        <v>11168</v>
      </c>
      <c r="C4060" t="b">
        <f>COUNTIF(Table_Beispiel[relWort], Table_Nomen[[#This Row],[wortKey]]) &gt; 0</f>
        <v>0</v>
      </c>
      <c r="F4060" t="str">
        <f t="shared" si="56"/>
        <v/>
      </c>
      <c r="J4060" t="s">
        <v>5403</v>
      </c>
      <c r="K4060" t="s">
        <v>5414</v>
      </c>
      <c r="L4060" t="s">
        <v>46</v>
      </c>
      <c r="M4060" t="s">
        <v>5707</v>
      </c>
      <c r="N4060" t="s">
        <v>7720</v>
      </c>
      <c r="O4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VerbOrder9IndikativKeypluralNumerus3. Person (er, sie, es, sie, Sie)KeyFutur IIKey</v>
      </c>
      <c r="P4060">
        <v>4059</v>
      </c>
    </row>
    <row r="4061" spans="1:16">
      <c r="A4061" t="s">
        <v>8986</v>
      </c>
      <c r="B4061" t="s">
        <v>11164</v>
      </c>
      <c r="C4061" t="b">
        <f>COUNTIF(Table_Beispiel[relWort], Table_Nomen[[#This Row],[wortKey]]) &gt; 0</f>
        <v>0</v>
      </c>
      <c r="F4061" t="str">
        <f t="shared" si="56"/>
        <v/>
      </c>
      <c r="J4061" t="s">
        <v>5403</v>
      </c>
      <c r="K4061" t="s">
        <v>5415</v>
      </c>
      <c r="L4061" t="s">
        <v>46</v>
      </c>
      <c r="M4061" t="s">
        <v>5707</v>
      </c>
      <c r="N4061" t="s">
        <v>7720</v>
      </c>
      <c r="O4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VerbOrder10IndikativKeypluralNumerus3. Person (er, sie, es, sie, Sie)KeyFutur IIKey</v>
      </c>
      <c r="P4061">
        <v>4060</v>
      </c>
    </row>
    <row r="4062" spans="1:16">
      <c r="A4062" t="s">
        <v>8987</v>
      </c>
      <c r="B4062" t="s">
        <v>11169</v>
      </c>
      <c r="C4062" t="b">
        <f>COUNTIF(Table_Beispiel[relWort], Table_Nomen[[#This Row],[wortKey]]) &gt; 0</f>
        <v>0</v>
      </c>
      <c r="F4062" t="str">
        <f t="shared" si="56"/>
        <v/>
      </c>
      <c r="J4062" t="s">
        <v>5403</v>
      </c>
      <c r="K4062" t="s">
        <v>5416</v>
      </c>
      <c r="L4062" t="s">
        <v>46</v>
      </c>
      <c r="M4062" t="s">
        <v>5707</v>
      </c>
      <c r="N4062" t="s">
        <v>7720</v>
      </c>
      <c r="O4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VerbOrder11IndikativKeypluralNumerus3. Person (er, sie, es, sie, Sie)KeyFutur IIKey</v>
      </c>
      <c r="P4062">
        <v>4061</v>
      </c>
    </row>
    <row r="4063" spans="1:16">
      <c r="A4063" t="s">
        <v>8988</v>
      </c>
      <c r="B4063" t="s">
        <v>11170</v>
      </c>
      <c r="C4063" t="b">
        <f>COUNTIF(Table_Beispiel[relWort], Table_Nomen[[#This Row],[wortKey]]) &gt; 0</f>
        <v>0</v>
      </c>
      <c r="F4063" t="str">
        <f t="shared" si="56"/>
        <v/>
      </c>
      <c r="J4063" t="s">
        <v>5403</v>
      </c>
      <c r="K4063" t="s">
        <v>5417</v>
      </c>
      <c r="L4063" t="s">
        <v>46</v>
      </c>
      <c r="M4063" t="s">
        <v>5707</v>
      </c>
      <c r="N4063" t="s">
        <v>7720</v>
      </c>
      <c r="O4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VerbOrder12IndikativKeypluralNumerus3. Person (er, sie, es, sie, Sie)KeyFutur IIKey</v>
      </c>
      <c r="P4063">
        <v>4062</v>
      </c>
    </row>
    <row r="4064" spans="1:16">
      <c r="A4064" t="s">
        <v>8989</v>
      </c>
      <c r="B4064" t="s">
        <v>11171</v>
      </c>
      <c r="C4064" t="b">
        <f>COUNTIF(Table_Beispiel[relWort], Table_Nomen[[#This Row],[wortKey]]) &gt; 0</f>
        <v>0</v>
      </c>
      <c r="F4064" t="str">
        <f t="shared" si="56"/>
        <v/>
      </c>
      <c r="J4064" t="s">
        <v>5403</v>
      </c>
      <c r="K4064" t="s">
        <v>5418</v>
      </c>
      <c r="L4064" t="s">
        <v>46</v>
      </c>
      <c r="M4064" t="s">
        <v>5707</v>
      </c>
      <c r="N4064" t="s">
        <v>7720</v>
      </c>
      <c r="O4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VerbOrder13IndikativKeypluralNumerus3. Person (er, sie, es, sie, Sie)KeyFutur IIKey</v>
      </c>
      <c r="P4064">
        <v>4063</v>
      </c>
    </row>
    <row r="4065" spans="1:16">
      <c r="A4065" t="s">
        <v>8990</v>
      </c>
      <c r="B4065" t="s">
        <v>11172</v>
      </c>
      <c r="C4065" t="b">
        <f>COUNTIF(Table_Beispiel[relWort], Table_Nomen[[#This Row],[wortKey]]) &gt; 0</f>
        <v>0</v>
      </c>
      <c r="F4065" t="str">
        <f t="shared" si="56"/>
        <v/>
      </c>
      <c r="J4065" t="s">
        <v>5403</v>
      </c>
      <c r="K4065" t="s">
        <v>5419</v>
      </c>
      <c r="L4065" t="s">
        <v>46</v>
      </c>
      <c r="M4065" t="s">
        <v>5707</v>
      </c>
      <c r="N4065" t="s">
        <v>7720</v>
      </c>
      <c r="O4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VerbOrder14IndikativKeypluralNumerus3. Person (er, sie, es, sie, Sie)KeyFutur IIKey</v>
      </c>
      <c r="P4065">
        <v>4064</v>
      </c>
    </row>
    <row r="4066" spans="1:16">
      <c r="A4066" t="s">
        <v>8991</v>
      </c>
      <c r="B4066" t="s">
        <v>11173</v>
      </c>
      <c r="C4066" t="b">
        <f>COUNTIF(Table_Beispiel[relWort], Table_Nomen[[#This Row],[wortKey]]) &gt; 0</f>
        <v>0</v>
      </c>
      <c r="F4066" t="str">
        <f t="shared" si="56"/>
        <v/>
      </c>
      <c r="J4066" t="s">
        <v>5403</v>
      </c>
      <c r="K4066" t="s">
        <v>5420</v>
      </c>
      <c r="L4066" t="s">
        <v>46</v>
      </c>
      <c r="M4066" t="s">
        <v>5707</v>
      </c>
      <c r="N4066" t="s">
        <v>7720</v>
      </c>
      <c r="O4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VerbOrder15IndikativKeypluralNumerus3. Person (er, sie, es, sie, Sie)KeyFutur IIKey</v>
      </c>
      <c r="P4066">
        <v>4065</v>
      </c>
    </row>
    <row r="4067" spans="1:16">
      <c r="A4067" t="s">
        <v>8992</v>
      </c>
      <c r="B4067" t="s">
        <v>11174</v>
      </c>
      <c r="C4067" t="b">
        <f>COUNTIF(Table_Beispiel[relWort], Table_Nomen[[#This Row],[wortKey]]) &gt; 0</f>
        <v>0</v>
      </c>
      <c r="F4067" t="str">
        <f t="shared" si="56"/>
        <v/>
      </c>
      <c r="J4067" t="s">
        <v>5403</v>
      </c>
      <c r="K4067" t="s">
        <v>5421</v>
      </c>
      <c r="L4067" t="s">
        <v>46</v>
      </c>
      <c r="M4067" t="s">
        <v>5707</v>
      </c>
      <c r="N4067" t="s">
        <v>7720</v>
      </c>
      <c r="O4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VerbOrder16IndikativKeypluralNumerus3. Person (er, sie, es, sie, Sie)KeyFutur IIKey</v>
      </c>
      <c r="P4067">
        <v>4066</v>
      </c>
    </row>
    <row r="4068" spans="1:16">
      <c r="A4068" t="s">
        <v>8993</v>
      </c>
      <c r="B4068" t="s">
        <v>11175</v>
      </c>
      <c r="C4068" t="b">
        <f>COUNTIF(Table_Beispiel[relWort], Table_Nomen[[#This Row],[wortKey]]) &gt; 0</f>
        <v>0</v>
      </c>
      <c r="F4068" t="str">
        <f t="shared" si="56"/>
        <v/>
      </c>
      <c r="J4068" t="s">
        <v>5403</v>
      </c>
      <c r="K4068" t="s">
        <v>5422</v>
      </c>
      <c r="L4068" t="s">
        <v>46</v>
      </c>
      <c r="M4068" t="s">
        <v>5707</v>
      </c>
      <c r="N4068" t="s">
        <v>7720</v>
      </c>
      <c r="O4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VerbOrder17IndikativKeypluralNumerus3. Person (er, sie, es, sie, Sie)KeyFutur IIKey</v>
      </c>
      <c r="P4068">
        <v>4067</v>
      </c>
    </row>
    <row r="4069" spans="1:16">
      <c r="A4069" t="s">
        <v>8994</v>
      </c>
      <c r="B4069" t="s">
        <v>11176</v>
      </c>
      <c r="C4069" t="b">
        <f>COUNTIF(Table_Beispiel[relWort], Table_Nomen[[#This Row],[wortKey]]) &gt; 0</f>
        <v>0</v>
      </c>
      <c r="F4069" t="str">
        <f t="shared" si="56"/>
        <v/>
      </c>
      <c r="J4069" t="s">
        <v>5403</v>
      </c>
      <c r="K4069" t="s">
        <v>5423</v>
      </c>
      <c r="L4069" t="s">
        <v>46</v>
      </c>
      <c r="M4069" t="s">
        <v>5707</v>
      </c>
      <c r="N4069" t="s">
        <v>7720</v>
      </c>
      <c r="O4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VerbOrder18IndikativKeypluralNumerus3. Person (er, sie, es, sie, Sie)KeyFutur IIKey</v>
      </c>
      <c r="P4069">
        <v>4068</v>
      </c>
    </row>
    <row r="4070" spans="1:16">
      <c r="A4070" t="s">
        <v>8995</v>
      </c>
      <c r="B4070" t="s">
        <v>11177</v>
      </c>
      <c r="C4070" t="b">
        <f>COUNTIF(Table_Beispiel[relWort], Table_Nomen[[#This Row],[wortKey]]) &gt; 0</f>
        <v>0</v>
      </c>
      <c r="F4070" t="str">
        <f t="shared" si="56"/>
        <v/>
      </c>
      <c r="J4070" t="s">
        <v>5403</v>
      </c>
      <c r="K4070" t="s">
        <v>5424</v>
      </c>
      <c r="L4070" t="s">
        <v>46</v>
      </c>
      <c r="M4070" t="s">
        <v>5707</v>
      </c>
      <c r="N4070" t="s">
        <v>7720</v>
      </c>
      <c r="O4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VerbOrder19IndikativKeypluralNumerus3. Person (er, sie, es, sie, Sie)KeyFutur IIKey</v>
      </c>
      <c r="P4070">
        <v>4069</v>
      </c>
    </row>
    <row r="4071" spans="1:16">
      <c r="A4071" t="s">
        <v>8996</v>
      </c>
      <c r="B4071" t="s">
        <v>11178</v>
      </c>
      <c r="C4071" t="b">
        <f>COUNTIF(Table_Beispiel[relWort], Table_Nomen[[#This Row],[wortKey]]) &gt; 0</f>
        <v>0</v>
      </c>
      <c r="F4071" t="str">
        <f t="shared" si="56"/>
        <v/>
      </c>
      <c r="J4071" t="s">
        <v>5403</v>
      </c>
      <c r="K4071" t="s">
        <v>5425</v>
      </c>
      <c r="L4071" t="s">
        <v>46</v>
      </c>
      <c r="M4071" t="s">
        <v>5707</v>
      </c>
      <c r="N4071" t="s">
        <v>7720</v>
      </c>
      <c r="O4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VerbOrder20IndikativKeypluralNumerus3. Person (er, sie, es, sie, Sie)KeyFutur IIKey</v>
      </c>
      <c r="P4071">
        <v>4070</v>
      </c>
    </row>
    <row r="4072" spans="1:16">
      <c r="A4072" t="s">
        <v>8997</v>
      </c>
      <c r="B4072" t="s">
        <v>11179</v>
      </c>
      <c r="C4072" t="b">
        <f>COUNTIF(Table_Beispiel[relWort], Table_Nomen[[#This Row],[wortKey]]) &gt; 0</f>
        <v>0</v>
      </c>
      <c r="F4072" t="str">
        <f t="shared" si="56"/>
        <v/>
      </c>
      <c r="J4072" t="s">
        <v>5403</v>
      </c>
      <c r="K4072" t="s">
        <v>5426</v>
      </c>
      <c r="L4072" t="s">
        <v>46</v>
      </c>
      <c r="M4072" t="s">
        <v>5707</v>
      </c>
      <c r="N4072" t="s">
        <v>7720</v>
      </c>
      <c r="O4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VerbOrder21IndikativKeypluralNumerus3. Person (er, sie, es, sie, Sie)KeyFutur IIKey</v>
      </c>
      <c r="P4072">
        <v>4071</v>
      </c>
    </row>
    <row r="4073" spans="1:16">
      <c r="A4073" t="s">
        <v>8998</v>
      </c>
      <c r="B4073" t="s">
        <v>11180</v>
      </c>
      <c r="C4073" t="b">
        <f>COUNTIF(Table_Beispiel[relWort], Table_Nomen[[#This Row],[wortKey]]) &gt; 0</f>
        <v>0</v>
      </c>
      <c r="F4073" t="str">
        <f t="shared" si="56"/>
        <v/>
      </c>
      <c r="J4073" t="s">
        <v>5403</v>
      </c>
      <c r="K4073" t="s">
        <v>5427</v>
      </c>
      <c r="L4073" t="s">
        <v>46</v>
      </c>
      <c r="M4073" t="s">
        <v>5707</v>
      </c>
      <c r="N4073" t="s">
        <v>7720</v>
      </c>
      <c r="O4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VerbOrder22IndikativKeypluralNumerus3. Person (er, sie, es, sie, Sie)KeyFutur IIKey</v>
      </c>
      <c r="P4073">
        <v>4072</v>
      </c>
    </row>
    <row r="4074" spans="1:16">
      <c r="A4074" t="s">
        <v>8999</v>
      </c>
      <c r="B4074" t="s">
        <v>11166</v>
      </c>
      <c r="C4074" t="b">
        <f>COUNTIF(Table_Beispiel[relWort], Table_Nomen[[#This Row],[wortKey]]) &gt; 0</f>
        <v>0</v>
      </c>
      <c r="F4074" t="str">
        <f t="shared" si="56"/>
        <v/>
      </c>
      <c r="J4074" t="s">
        <v>5403</v>
      </c>
      <c r="K4074" t="s">
        <v>5428</v>
      </c>
      <c r="L4074" t="s">
        <v>46</v>
      </c>
      <c r="M4074" t="s">
        <v>5707</v>
      </c>
      <c r="N4074" t="s">
        <v>7720</v>
      </c>
      <c r="O4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VerbOrder23IndikativKeypluralNumerus3. Person (er, sie, es, sie, Sie)KeyFutur IIKey</v>
      </c>
      <c r="P4074">
        <v>4073</v>
      </c>
    </row>
    <row r="4075" spans="1:16">
      <c r="A4075" t="s">
        <v>9000</v>
      </c>
      <c r="B4075" t="s">
        <v>11181</v>
      </c>
      <c r="C4075" t="b">
        <f>COUNTIF(Table_Beispiel[relWort], Table_Nomen[[#This Row],[wortKey]]) &gt; 0</f>
        <v>0</v>
      </c>
      <c r="F4075" t="str">
        <f t="shared" si="56"/>
        <v/>
      </c>
      <c r="J4075" t="s">
        <v>5403</v>
      </c>
      <c r="K4075" t="s">
        <v>5429</v>
      </c>
      <c r="L4075" t="s">
        <v>46</v>
      </c>
      <c r="M4075" t="s">
        <v>5707</v>
      </c>
      <c r="N4075" t="s">
        <v>7720</v>
      </c>
      <c r="O4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VerbOrder24IndikativKeypluralNumerus3. Person (er, sie, es, sie, Sie)KeyFutur IIKey</v>
      </c>
      <c r="P4075">
        <v>4074</v>
      </c>
    </row>
    <row r="4076" spans="1:16">
      <c r="A4076" t="s">
        <v>9001</v>
      </c>
      <c r="B4076" t="s">
        <v>11182</v>
      </c>
      <c r="C4076" t="b">
        <f>COUNTIF(Table_Beispiel[relWort], Table_Nomen[[#This Row],[wortKey]]) &gt; 0</f>
        <v>0</v>
      </c>
      <c r="F4076" t="str">
        <f t="shared" si="56"/>
        <v/>
      </c>
      <c r="J4076" t="s">
        <v>5403</v>
      </c>
      <c r="K4076" t="s">
        <v>5430</v>
      </c>
      <c r="L4076" t="s">
        <v>46</v>
      </c>
      <c r="M4076" t="s">
        <v>5707</v>
      </c>
      <c r="N4076" t="s">
        <v>7720</v>
      </c>
      <c r="O4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VerbOrder25IndikativKeypluralNumerus3. Person (er, sie, es, sie, Sie)KeyFutur IIKey</v>
      </c>
      <c r="P4076">
        <v>4075</v>
      </c>
    </row>
    <row r="4077" spans="1:16">
      <c r="A4077" t="s">
        <v>9002</v>
      </c>
      <c r="B4077" t="s">
        <v>11183</v>
      </c>
      <c r="C4077" t="b">
        <f>COUNTIF(Table_Beispiel[relWort], Table_Nomen[[#This Row],[wortKey]]) &gt; 0</f>
        <v>0</v>
      </c>
      <c r="F4077" t="str">
        <f t="shared" si="56"/>
        <v/>
      </c>
      <c r="J4077" t="s">
        <v>5403</v>
      </c>
      <c r="K4077" t="s">
        <v>5431</v>
      </c>
      <c r="L4077" t="s">
        <v>46</v>
      </c>
      <c r="M4077" t="s">
        <v>5707</v>
      </c>
      <c r="N4077" t="s">
        <v>7720</v>
      </c>
      <c r="O4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VerbOrder26IndikativKeypluralNumerus3. Person (er, sie, es, sie, Sie)KeyFutur IIKey</v>
      </c>
      <c r="P4077">
        <v>4076</v>
      </c>
    </row>
    <row r="4078" spans="1:16">
      <c r="A4078" t="s">
        <v>9003</v>
      </c>
      <c r="B4078" t="s">
        <v>11184</v>
      </c>
      <c r="C4078" t="b">
        <f>COUNTIF(Table_Beispiel[relWort], Table_Nomen[[#This Row],[wortKey]]) &gt; 0</f>
        <v>0</v>
      </c>
      <c r="F4078" t="str">
        <f t="shared" si="56"/>
        <v/>
      </c>
      <c r="J4078" t="s">
        <v>5403</v>
      </c>
      <c r="K4078" t="s">
        <v>5432</v>
      </c>
      <c r="L4078" t="s">
        <v>46</v>
      </c>
      <c r="M4078" t="s">
        <v>5707</v>
      </c>
      <c r="N4078" t="s">
        <v>7720</v>
      </c>
      <c r="O4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VerbOrder27IndikativKeypluralNumerus3. Person (er, sie, es, sie, Sie)KeyFutur IIKey</v>
      </c>
      <c r="P4078">
        <v>4077</v>
      </c>
    </row>
    <row r="4079" spans="1:16">
      <c r="A4079" t="s">
        <v>9004</v>
      </c>
      <c r="B4079" t="s">
        <v>11185</v>
      </c>
      <c r="C4079" t="b">
        <f>COUNTIF(Table_Beispiel[relWort], Table_Nomen[[#This Row],[wortKey]]) &gt; 0</f>
        <v>0</v>
      </c>
      <c r="F4079" t="str">
        <f t="shared" si="56"/>
        <v/>
      </c>
      <c r="J4079" t="s">
        <v>5403</v>
      </c>
      <c r="K4079" t="s">
        <v>5433</v>
      </c>
      <c r="L4079" t="s">
        <v>46</v>
      </c>
      <c r="M4079" t="s">
        <v>5707</v>
      </c>
      <c r="N4079" t="s">
        <v>7720</v>
      </c>
      <c r="O4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VerbOrder28IndikativKeypluralNumerus3. Person (er, sie, es, sie, Sie)KeyFutur IIKey</v>
      </c>
      <c r="P4079">
        <v>4078</v>
      </c>
    </row>
    <row r="4080" spans="1:16">
      <c r="A4080" t="s">
        <v>9005</v>
      </c>
      <c r="B4080" t="s">
        <v>11186</v>
      </c>
      <c r="C4080" t="b">
        <f>COUNTIF(Table_Beispiel[relWort], Table_Nomen[[#This Row],[wortKey]]) &gt; 0</f>
        <v>0</v>
      </c>
      <c r="F4080" t="str">
        <f t="shared" si="56"/>
        <v/>
      </c>
      <c r="J4080" t="s">
        <v>5403</v>
      </c>
      <c r="K4080" t="s">
        <v>5434</v>
      </c>
      <c r="L4080" t="s">
        <v>46</v>
      </c>
      <c r="M4080" t="s">
        <v>5707</v>
      </c>
      <c r="N4080" t="s">
        <v>7720</v>
      </c>
      <c r="O4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VerbOrder29IndikativKeypluralNumerus3. Person (er, sie, es, sie, Sie)KeyFutur IIKey</v>
      </c>
      <c r="P4080">
        <v>4079</v>
      </c>
    </row>
    <row r="4081" spans="1:16">
      <c r="A4081" t="s">
        <v>9006</v>
      </c>
      <c r="B4081" t="s">
        <v>11187</v>
      </c>
      <c r="C4081" t="b">
        <f>COUNTIF(Table_Beispiel[relWort], Table_Nomen[[#This Row],[wortKey]]) &gt; 0</f>
        <v>0</v>
      </c>
      <c r="F4081" t="str">
        <f t="shared" si="56"/>
        <v/>
      </c>
      <c r="J4081" t="s">
        <v>5403</v>
      </c>
      <c r="K4081" t="s">
        <v>5435</v>
      </c>
      <c r="L4081" t="s">
        <v>46</v>
      </c>
      <c r="M4081" t="s">
        <v>5707</v>
      </c>
      <c r="N4081" t="s">
        <v>7720</v>
      </c>
      <c r="O4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VerbOrder30IndikativKeypluralNumerus3. Person (er, sie, es, sie, Sie)KeyFutur IIKey</v>
      </c>
      <c r="P4081">
        <v>4080</v>
      </c>
    </row>
    <row r="4082" spans="1:16">
      <c r="A4082" t="s">
        <v>9007</v>
      </c>
      <c r="B4082" t="s">
        <v>11165</v>
      </c>
      <c r="C4082" t="b">
        <f>COUNTIF(Table_Beispiel[relWort], Table_Nomen[[#This Row],[wortKey]]) &gt; 0</f>
        <v>0</v>
      </c>
      <c r="F4082" t="str">
        <f t="shared" si="56"/>
        <v/>
      </c>
      <c r="J4082" t="s">
        <v>5403</v>
      </c>
      <c r="K4082" t="s">
        <v>5436</v>
      </c>
      <c r="L4082" t="s">
        <v>46</v>
      </c>
      <c r="M4082" t="s">
        <v>5707</v>
      </c>
      <c r="N4082" t="s">
        <v>7720</v>
      </c>
      <c r="O4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VerbOrder31IndikativKeypluralNumerus3. Person (er, sie, es, sie, Sie)KeyFutur IIKey</v>
      </c>
      <c r="P4082">
        <v>4081</v>
      </c>
    </row>
    <row r="4083" spans="1:16">
      <c r="A4083" t="s">
        <v>9008</v>
      </c>
      <c r="B4083" t="s">
        <v>11188</v>
      </c>
      <c r="C4083" t="b">
        <f>COUNTIF(Table_Beispiel[relWort], Table_Nomen[[#This Row],[wortKey]]) &gt; 0</f>
        <v>0</v>
      </c>
      <c r="F4083" t="str">
        <f t="shared" si="56"/>
        <v/>
      </c>
      <c r="J4083" t="s">
        <v>5403</v>
      </c>
      <c r="K4083" t="s">
        <v>5437</v>
      </c>
      <c r="L4083" t="s">
        <v>46</v>
      </c>
      <c r="M4083" t="s">
        <v>5707</v>
      </c>
      <c r="N4083" t="s">
        <v>7720</v>
      </c>
      <c r="O4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VerbOrder32IndikativKeypluralNumerus3. Person (er, sie, es, sie, Sie)KeyFutur IIKey</v>
      </c>
      <c r="P4083">
        <v>4082</v>
      </c>
    </row>
    <row r="4084" spans="1:16">
      <c r="A4084" t="s">
        <v>9009</v>
      </c>
      <c r="B4084" t="s">
        <v>11189</v>
      </c>
      <c r="C4084" t="b">
        <f>COUNTIF(Table_Beispiel[relWort], Table_Nomen[[#This Row],[wortKey]]) &gt; 0</f>
        <v>0</v>
      </c>
      <c r="F4084" t="str">
        <f t="shared" si="56"/>
        <v/>
      </c>
      <c r="J4084" t="s">
        <v>5403</v>
      </c>
      <c r="K4084" t="s">
        <v>5438</v>
      </c>
      <c r="L4084" t="s">
        <v>46</v>
      </c>
      <c r="M4084" t="s">
        <v>5707</v>
      </c>
      <c r="N4084" t="s">
        <v>7720</v>
      </c>
      <c r="O4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VerbOrder33IndikativKeypluralNumerus3. Person (er, sie, es, sie, Sie)KeyFutur IIKey</v>
      </c>
      <c r="P4084">
        <v>4083</v>
      </c>
    </row>
    <row r="4085" spans="1:16">
      <c r="A4085" t="s">
        <v>9010</v>
      </c>
      <c r="B4085" t="s">
        <v>11190</v>
      </c>
      <c r="C4085" t="b">
        <f>COUNTIF(Table_Beispiel[relWort], Table_Nomen[[#This Row],[wortKey]]) &gt; 0</f>
        <v>0</v>
      </c>
      <c r="F4085" t="str">
        <f t="shared" si="56"/>
        <v/>
      </c>
      <c r="J4085" t="s">
        <v>5403</v>
      </c>
      <c r="K4085" t="s">
        <v>5439</v>
      </c>
      <c r="L4085" t="s">
        <v>46</v>
      </c>
      <c r="M4085" t="s">
        <v>5707</v>
      </c>
      <c r="N4085" t="s">
        <v>7720</v>
      </c>
      <c r="O4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VerbOrder34IndikativKeypluralNumerus3. Person (er, sie, es, sie, Sie)KeyFutur IIKey</v>
      </c>
      <c r="P4085">
        <v>4084</v>
      </c>
    </row>
    <row r="4086" spans="1:16">
      <c r="A4086" t="s">
        <v>9011</v>
      </c>
      <c r="B4086" t="s">
        <v>11179</v>
      </c>
      <c r="C4086" t="b">
        <f>COUNTIF(Table_Beispiel[relWort], Table_Nomen[[#This Row],[wortKey]]) &gt; 0</f>
        <v>0</v>
      </c>
      <c r="F4086" t="str">
        <f t="shared" si="56"/>
        <v/>
      </c>
      <c r="J4086" t="s">
        <v>5403</v>
      </c>
      <c r="K4086" t="s">
        <v>5440</v>
      </c>
      <c r="L4086" t="s">
        <v>46</v>
      </c>
      <c r="M4086" t="s">
        <v>5707</v>
      </c>
      <c r="N4086" t="s">
        <v>7720</v>
      </c>
      <c r="O4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VerbOrder35IndikativKeypluralNumerus3. Person (er, sie, es, sie, Sie)KeyFutur IIKey</v>
      </c>
      <c r="P4086">
        <v>4085</v>
      </c>
    </row>
    <row r="4087" spans="1:16">
      <c r="A4087" t="s">
        <v>9012</v>
      </c>
      <c r="B4087" t="s">
        <v>11191</v>
      </c>
      <c r="C4087" t="b">
        <f>COUNTIF(Table_Beispiel[relWort], Table_Nomen[[#This Row],[wortKey]]) &gt; 0</f>
        <v>0</v>
      </c>
      <c r="F4087" t="str">
        <f t="shared" si="56"/>
        <v/>
      </c>
      <c r="J4087" t="s">
        <v>5403</v>
      </c>
      <c r="K4087" t="s">
        <v>5441</v>
      </c>
      <c r="L4087" t="s">
        <v>46</v>
      </c>
      <c r="M4087" t="s">
        <v>5707</v>
      </c>
      <c r="N4087" t="s">
        <v>7720</v>
      </c>
      <c r="O4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VerbOrder36IndikativKeypluralNumerus3. Person (er, sie, es, sie, Sie)KeyFutur IIKey</v>
      </c>
      <c r="P4087">
        <v>4086</v>
      </c>
    </row>
    <row r="4088" spans="1:16">
      <c r="A4088" t="s">
        <v>9013</v>
      </c>
      <c r="B4088" t="s">
        <v>11171</v>
      </c>
      <c r="C4088" t="b">
        <f>COUNTIF(Table_Beispiel[relWort], Table_Nomen[[#This Row],[wortKey]]) &gt; 0</f>
        <v>0</v>
      </c>
      <c r="F4088" t="str">
        <f t="shared" si="56"/>
        <v/>
      </c>
      <c r="J4088" t="s">
        <v>5403</v>
      </c>
      <c r="K4088" t="s">
        <v>5442</v>
      </c>
      <c r="L4088" t="s">
        <v>46</v>
      </c>
      <c r="M4088" t="s">
        <v>5707</v>
      </c>
      <c r="N4088" t="s">
        <v>7720</v>
      </c>
      <c r="O4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VerbOrder37IndikativKeypluralNumerus3. Person (er, sie, es, sie, Sie)KeyFutur IIKey</v>
      </c>
      <c r="P4088">
        <v>4087</v>
      </c>
    </row>
    <row r="4089" spans="1:16">
      <c r="A4089" t="s">
        <v>9014</v>
      </c>
      <c r="B4089" t="s">
        <v>11192</v>
      </c>
      <c r="C4089" t="b">
        <f>COUNTIF(Table_Beispiel[relWort], Table_Nomen[[#This Row],[wortKey]]) &gt; 0</f>
        <v>0</v>
      </c>
      <c r="F4089" t="str">
        <f t="shared" si="56"/>
        <v/>
      </c>
      <c r="J4089" t="s">
        <v>5403</v>
      </c>
      <c r="K4089" t="s">
        <v>5443</v>
      </c>
      <c r="L4089" t="s">
        <v>46</v>
      </c>
      <c r="M4089" t="s">
        <v>5707</v>
      </c>
      <c r="N4089" t="s">
        <v>7720</v>
      </c>
      <c r="O4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VerbOrder38IndikativKeypluralNumerus3. Person (er, sie, es, sie, Sie)KeyFutur IIKey</v>
      </c>
      <c r="P4089">
        <v>4088</v>
      </c>
    </row>
    <row r="4090" spans="1:16">
      <c r="A4090" t="s">
        <v>9015</v>
      </c>
      <c r="B4090" t="s">
        <v>11193</v>
      </c>
      <c r="C4090" t="b">
        <f>COUNTIF(Table_Beispiel[relWort], Table_Nomen[[#This Row],[wortKey]]) &gt; 0</f>
        <v>0</v>
      </c>
      <c r="F4090" t="str">
        <f t="shared" si="56"/>
        <v/>
      </c>
      <c r="J4090" t="s">
        <v>5403</v>
      </c>
      <c r="K4090" t="s">
        <v>5444</v>
      </c>
      <c r="L4090" t="s">
        <v>46</v>
      </c>
      <c r="M4090" t="s">
        <v>5707</v>
      </c>
      <c r="N4090" t="s">
        <v>7720</v>
      </c>
      <c r="O4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VerbOrder39IndikativKeypluralNumerus3. Person (er, sie, es, sie, Sie)KeyFutur IIKey</v>
      </c>
      <c r="P4090">
        <v>4089</v>
      </c>
    </row>
    <row r="4091" spans="1:16">
      <c r="A4091" t="s">
        <v>9016</v>
      </c>
      <c r="B4091" t="s">
        <v>11194</v>
      </c>
      <c r="C4091" t="b">
        <f>COUNTIF(Table_Beispiel[relWort], Table_Nomen[[#This Row],[wortKey]]) &gt; 0</f>
        <v>0</v>
      </c>
      <c r="F4091" t="str">
        <f t="shared" si="56"/>
        <v/>
      </c>
      <c r="J4091" t="s">
        <v>5403</v>
      </c>
      <c r="K4091" t="s">
        <v>5445</v>
      </c>
      <c r="L4091" t="s">
        <v>46</v>
      </c>
      <c r="M4091" t="s">
        <v>5707</v>
      </c>
      <c r="N4091" t="s">
        <v>7720</v>
      </c>
      <c r="O4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VerbOrder40IndikativKeypluralNumerus3. Person (er, sie, es, sie, Sie)KeyFutur IIKey</v>
      </c>
      <c r="P4091">
        <v>4090</v>
      </c>
    </row>
    <row r="4092" spans="1:16">
      <c r="A4092" t="s">
        <v>9017</v>
      </c>
      <c r="B4092" t="s">
        <v>11195</v>
      </c>
      <c r="C4092" t="b">
        <f>COUNTIF(Table_Beispiel[relWort], Table_Nomen[[#This Row],[wortKey]]) &gt; 0</f>
        <v>0</v>
      </c>
      <c r="F4092" t="str">
        <f t="shared" si="56"/>
        <v/>
      </c>
      <c r="J4092" t="s">
        <v>5403</v>
      </c>
      <c r="K4092" t="s">
        <v>5446</v>
      </c>
      <c r="L4092" t="s">
        <v>46</v>
      </c>
      <c r="M4092" t="s">
        <v>5707</v>
      </c>
      <c r="N4092" t="s">
        <v>7720</v>
      </c>
      <c r="O4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VerbOrder41IndikativKeypluralNumerus3. Person (er, sie, es, sie, Sie)KeyFutur IIKey</v>
      </c>
      <c r="P4092">
        <v>4091</v>
      </c>
    </row>
    <row r="4093" spans="1:16">
      <c r="A4093" t="s">
        <v>9018</v>
      </c>
      <c r="B4093" t="s">
        <v>11196</v>
      </c>
      <c r="C4093" t="b">
        <f>COUNTIF(Table_Beispiel[relWort], Table_Nomen[[#This Row],[wortKey]]) &gt; 0</f>
        <v>0</v>
      </c>
      <c r="F4093" t="str">
        <f t="shared" si="56"/>
        <v/>
      </c>
      <c r="J4093" t="s">
        <v>5403</v>
      </c>
      <c r="K4093" t="s">
        <v>5447</v>
      </c>
      <c r="L4093" t="s">
        <v>46</v>
      </c>
      <c r="M4093" t="s">
        <v>5707</v>
      </c>
      <c r="N4093" t="s">
        <v>7720</v>
      </c>
      <c r="O4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VerbOrder42IndikativKeypluralNumerus3. Person (er, sie, es, sie, Sie)KeyFutur IIKey</v>
      </c>
      <c r="P4093">
        <v>4092</v>
      </c>
    </row>
    <row r="4094" spans="1:16">
      <c r="A4094" t="s">
        <v>9019</v>
      </c>
      <c r="B4094" t="s">
        <v>11197</v>
      </c>
      <c r="C4094" t="b">
        <f>COUNTIF(Table_Beispiel[relWort], Table_Nomen[[#This Row],[wortKey]]) &gt; 0</f>
        <v>0</v>
      </c>
      <c r="F4094" t="str">
        <f t="shared" si="56"/>
        <v/>
      </c>
      <c r="J4094" t="s">
        <v>5403</v>
      </c>
      <c r="K4094" t="s">
        <v>5448</v>
      </c>
      <c r="L4094" t="s">
        <v>46</v>
      </c>
      <c r="M4094" t="s">
        <v>5707</v>
      </c>
      <c r="N4094" t="s">
        <v>7720</v>
      </c>
      <c r="O4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VerbOrder43IndikativKeypluralNumerus3. Person (er, sie, es, sie, Sie)KeyFutur IIKey</v>
      </c>
      <c r="P4094">
        <v>4093</v>
      </c>
    </row>
    <row r="4095" spans="1:16">
      <c r="A4095" t="s">
        <v>9020</v>
      </c>
      <c r="B4095" t="s">
        <v>11198</v>
      </c>
      <c r="C4095" t="b">
        <f>COUNTIF(Table_Beispiel[relWort], Table_Nomen[[#This Row],[wortKey]]) &gt; 0</f>
        <v>0</v>
      </c>
      <c r="F4095" t="str">
        <f t="shared" si="56"/>
        <v/>
      </c>
      <c r="J4095" t="s">
        <v>5403</v>
      </c>
      <c r="K4095" t="s">
        <v>5449</v>
      </c>
      <c r="L4095" t="s">
        <v>46</v>
      </c>
      <c r="M4095" t="s">
        <v>5707</v>
      </c>
      <c r="N4095" t="s">
        <v>7720</v>
      </c>
      <c r="O4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VerbOrder44IndikativKeypluralNumerus3. Person (er, sie, es, sie, Sie)KeyFutur IIKey</v>
      </c>
      <c r="P4095">
        <v>4094</v>
      </c>
    </row>
    <row r="4096" spans="1:16">
      <c r="A4096" t="s">
        <v>9021</v>
      </c>
      <c r="B4096" t="s">
        <v>11199</v>
      </c>
      <c r="C4096" t="b">
        <f>COUNTIF(Table_Beispiel[relWort], Table_Nomen[[#This Row],[wortKey]]) &gt; 0</f>
        <v>0</v>
      </c>
      <c r="F4096" t="str">
        <f t="shared" si="56"/>
        <v/>
      </c>
      <c r="J4096" t="s">
        <v>5403</v>
      </c>
      <c r="K4096" t="s">
        <v>5450</v>
      </c>
      <c r="L4096" t="s">
        <v>46</v>
      </c>
      <c r="M4096" t="s">
        <v>5707</v>
      </c>
      <c r="N4096" t="s">
        <v>7720</v>
      </c>
      <c r="O4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VerbOrder45IndikativKeypluralNumerus3. Person (er, sie, es, sie, Sie)KeyFutur IIKey</v>
      </c>
      <c r="P4096">
        <v>4095</v>
      </c>
    </row>
    <row r="4097" spans="1:16">
      <c r="A4097" t="s">
        <v>9022</v>
      </c>
      <c r="B4097" t="s">
        <v>11200</v>
      </c>
      <c r="C4097" t="b">
        <f>COUNTIF(Table_Beispiel[relWort], Table_Nomen[[#This Row],[wortKey]]) &gt; 0</f>
        <v>0</v>
      </c>
      <c r="F4097" t="str">
        <f t="shared" si="56"/>
        <v/>
      </c>
      <c r="J4097" t="s">
        <v>5403</v>
      </c>
      <c r="K4097" t="s">
        <v>5451</v>
      </c>
      <c r="L4097" t="s">
        <v>46</v>
      </c>
      <c r="M4097" t="s">
        <v>5707</v>
      </c>
      <c r="N4097" t="s">
        <v>7720</v>
      </c>
      <c r="O4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VerbOrder46IndikativKeypluralNumerus3. Person (er, sie, es, sie, Sie)KeyFutur IIKey</v>
      </c>
      <c r="P4097">
        <v>4096</v>
      </c>
    </row>
    <row r="4098" spans="1:16">
      <c r="A4098" t="s">
        <v>9023</v>
      </c>
      <c r="B4098" t="s">
        <v>11193</v>
      </c>
      <c r="C4098" t="b">
        <f>COUNTIF(Table_Beispiel[relWort], Table_Nomen[[#This Row],[wortKey]]) &gt; 0</f>
        <v>0</v>
      </c>
      <c r="F4098" t="str">
        <f t="shared" si="56"/>
        <v/>
      </c>
      <c r="J4098" t="s">
        <v>5403</v>
      </c>
      <c r="K4098" t="s">
        <v>5452</v>
      </c>
      <c r="L4098" t="s">
        <v>46</v>
      </c>
      <c r="M4098" t="s">
        <v>5707</v>
      </c>
      <c r="N4098" t="s">
        <v>7720</v>
      </c>
      <c r="O4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VerbOrder47IndikativKeypluralNumerus3. Person (er, sie, es, sie, Sie)KeyFutur IIKey</v>
      </c>
      <c r="P4098">
        <v>4097</v>
      </c>
    </row>
    <row r="4099" spans="1:16">
      <c r="A4099" t="s">
        <v>9024</v>
      </c>
      <c r="B4099" t="s">
        <v>11201</v>
      </c>
      <c r="C4099" t="b">
        <f>COUNTIF(Table_Beispiel[relWort], Table_Nomen[[#This Row],[wortKey]]) &gt; 0</f>
        <v>0</v>
      </c>
      <c r="F4099" t="str">
        <f t="shared" si="56"/>
        <v/>
      </c>
      <c r="J4099" t="s">
        <v>5403</v>
      </c>
      <c r="K4099" t="s">
        <v>5453</v>
      </c>
      <c r="L4099" t="s">
        <v>46</v>
      </c>
      <c r="M4099" t="s">
        <v>5707</v>
      </c>
      <c r="N4099" t="s">
        <v>7720</v>
      </c>
      <c r="O4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VerbOrder48IndikativKeypluralNumerus3. Person (er, sie, es, sie, Sie)KeyFutur IIKey</v>
      </c>
      <c r="P4099">
        <v>4098</v>
      </c>
    </row>
    <row r="4100" spans="1:16">
      <c r="A4100" t="s">
        <v>9025</v>
      </c>
      <c r="B4100" t="s">
        <v>11202</v>
      </c>
      <c r="C4100" t="b">
        <f>COUNTIF(Table_Beispiel[relWort], Table_Nomen[[#This Row],[wortKey]]) &gt; 0</f>
        <v>0</v>
      </c>
      <c r="F4100" t="str">
        <f t="shared" si="56"/>
        <v/>
      </c>
      <c r="J4100" t="s">
        <v>5403</v>
      </c>
      <c r="K4100" t="s">
        <v>5454</v>
      </c>
      <c r="L4100" t="s">
        <v>46</v>
      </c>
      <c r="M4100" t="s">
        <v>5707</v>
      </c>
      <c r="N4100" t="s">
        <v>7720</v>
      </c>
      <c r="O4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VerbOrder49IndikativKeypluralNumerus3. Person (er, sie, es, sie, Sie)KeyFutur IIKey</v>
      </c>
      <c r="P4100">
        <v>4099</v>
      </c>
    </row>
    <row r="4101" spans="1:16">
      <c r="A4101" t="s">
        <v>9026</v>
      </c>
      <c r="B4101" t="s">
        <v>11203</v>
      </c>
      <c r="C4101" t="b">
        <f>COUNTIF(Table_Beispiel[relWort], Table_Nomen[[#This Row],[wortKey]]) &gt; 0</f>
        <v>0</v>
      </c>
      <c r="F4101" t="str">
        <f t="shared" si="56"/>
        <v/>
      </c>
      <c r="J4101" t="s">
        <v>5403</v>
      </c>
      <c r="K4101" t="s">
        <v>5455</v>
      </c>
      <c r="L4101" t="s">
        <v>46</v>
      </c>
      <c r="M4101" t="s">
        <v>5707</v>
      </c>
      <c r="N4101" t="s">
        <v>7720</v>
      </c>
      <c r="O4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VerbOrder50IndikativKeypluralNumerus3. Person (er, sie, es, sie, Sie)KeyFutur IIKey</v>
      </c>
      <c r="P4101">
        <v>4100</v>
      </c>
    </row>
    <row r="4102" spans="1:16" ht="17">
      <c r="A4102" s="7" t="s">
        <v>9027</v>
      </c>
      <c r="B4102" s="7" t="s">
        <v>5708</v>
      </c>
      <c r="C4102" s="7" t="b">
        <f>COUNTIF(Table_Beispiel[relWort], Table_Nomen[[#This Row],[wortKey]]) &gt; 0</f>
        <v>0</v>
      </c>
      <c r="F4102" t="str">
        <f t="shared" si="56"/>
        <v/>
      </c>
      <c r="J4102" t="s">
        <v>11208</v>
      </c>
      <c r="K4102" t="s">
        <v>5406</v>
      </c>
      <c r="L4102" t="s">
        <v>45</v>
      </c>
      <c r="M4102" t="s">
        <v>5404</v>
      </c>
      <c r="N4102" t="s">
        <v>5405</v>
      </c>
      <c r="O4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wir)KeyPräsensKey</v>
      </c>
      <c r="P4102">
        <v>4101</v>
      </c>
    </row>
    <row r="4103" spans="1:16" ht="17">
      <c r="A4103" s="7" t="s">
        <v>5354</v>
      </c>
      <c r="B4103" s="7" t="s">
        <v>5709</v>
      </c>
      <c r="C4103" s="7" t="b">
        <f>COUNTIF(Table_Beispiel[relWort], Table_Nomen[[#This Row],[wortKey]]) &gt; 0</f>
        <v>0</v>
      </c>
      <c r="F4103" t="str">
        <f t="shared" si="56"/>
        <v/>
      </c>
      <c r="J4103" t="s">
        <v>11208</v>
      </c>
      <c r="K4103" t="s">
        <v>5407</v>
      </c>
      <c r="L4103" t="s">
        <v>45</v>
      </c>
      <c r="M4103" t="s">
        <v>5404</v>
      </c>
      <c r="N4103" t="s">
        <v>5405</v>
      </c>
      <c r="O4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wir)KeyPräsensKey</v>
      </c>
      <c r="P4103">
        <v>4102</v>
      </c>
    </row>
    <row r="4104" spans="1:16" ht="17">
      <c r="A4104" s="7" t="s">
        <v>5355</v>
      </c>
      <c r="B4104" s="7" t="s">
        <v>11917</v>
      </c>
      <c r="C4104" s="7" t="b">
        <f>COUNTIF(Table_Beispiel[relWort], Table_Nomen[[#This Row],[wortKey]]) &gt; 0</f>
        <v>0</v>
      </c>
      <c r="F4104" t="str">
        <f t="shared" si="56"/>
        <v/>
      </c>
      <c r="J4104" t="s">
        <v>11208</v>
      </c>
      <c r="K4104" t="s">
        <v>5408</v>
      </c>
      <c r="L4104" t="s">
        <v>45</v>
      </c>
      <c r="M4104" t="s">
        <v>5404</v>
      </c>
      <c r="N4104" t="s">
        <v>5405</v>
      </c>
      <c r="O4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wir)KeyPräsensKey</v>
      </c>
      <c r="P4104">
        <v>4103</v>
      </c>
    </row>
    <row r="4105" spans="1:16" ht="17">
      <c r="A4105" s="7" t="s">
        <v>9028</v>
      </c>
      <c r="B4105" s="7" t="s">
        <v>5711</v>
      </c>
      <c r="C4105" s="7" t="b">
        <f>COUNTIF(Table_Beispiel[relWort], Table_Nomen[[#This Row],[wortKey]]) &gt; 0</f>
        <v>0</v>
      </c>
      <c r="F4105" t="str">
        <f t="shared" si="56"/>
        <v/>
      </c>
      <c r="J4105" t="s">
        <v>11208</v>
      </c>
      <c r="K4105" t="s">
        <v>5409</v>
      </c>
      <c r="L4105" t="s">
        <v>45</v>
      </c>
      <c r="M4105" t="s">
        <v>5404</v>
      </c>
      <c r="N4105" t="s">
        <v>5405</v>
      </c>
      <c r="O4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wir)KeyPräsensKey</v>
      </c>
      <c r="P4105">
        <v>4104</v>
      </c>
    </row>
    <row r="4106" spans="1:16" ht="17">
      <c r="A4106" s="7" t="s">
        <v>9029</v>
      </c>
      <c r="B4106" s="7" t="s">
        <v>5712</v>
      </c>
      <c r="C4106" s="7" t="b">
        <f>COUNTIF(Table_Beispiel[relWort], Table_Nomen[[#This Row],[wortKey]]) &gt; 0</f>
        <v>0</v>
      </c>
      <c r="F4106" t="str">
        <f t="shared" si="56"/>
        <v/>
      </c>
      <c r="J4106" t="s">
        <v>11208</v>
      </c>
      <c r="K4106" t="s">
        <v>5410</v>
      </c>
      <c r="L4106" t="s">
        <v>45</v>
      </c>
      <c r="M4106" t="s">
        <v>5404</v>
      </c>
      <c r="N4106" t="s">
        <v>5405</v>
      </c>
      <c r="O4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wir)KeyPräsensKey</v>
      </c>
      <c r="P4106">
        <v>4105</v>
      </c>
    </row>
    <row r="4107" spans="1:16" ht="17">
      <c r="A4107" s="7" t="s">
        <v>5358</v>
      </c>
      <c r="B4107" s="7" t="s">
        <v>5713</v>
      </c>
      <c r="C4107" s="7" t="b">
        <f>COUNTIF(Table_Beispiel[relWort], Table_Nomen[[#This Row],[wortKey]]) &gt; 0</f>
        <v>0</v>
      </c>
      <c r="F4107" t="str">
        <f t="shared" si="56"/>
        <v/>
      </c>
      <c r="J4107" t="s">
        <v>11208</v>
      </c>
      <c r="K4107" t="s">
        <v>5411</v>
      </c>
      <c r="L4107" t="s">
        <v>45</v>
      </c>
      <c r="M4107" t="s">
        <v>5404</v>
      </c>
      <c r="N4107" t="s">
        <v>5405</v>
      </c>
      <c r="O4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wir)KeyPräsensKey</v>
      </c>
      <c r="P4107">
        <v>4106</v>
      </c>
    </row>
    <row r="4108" spans="1:16" ht="17">
      <c r="A4108" s="7" t="s">
        <v>5359</v>
      </c>
      <c r="B4108" s="7" t="s">
        <v>5714</v>
      </c>
      <c r="C4108" s="7" t="b">
        <f>COUNTIF(Table_Beispiel[relWort], Table_Nomen[[#This Row],[wortKey]]) &gt; 0</f>
        <v>0</v>
      </c>
      <c r="F4108" t="str">
        <f t="shared" si="56"/>
        <v/>
      </c>
      <c r="J4108" t="s">
        <v>11208</v>
      </c>
      <c r="K4108" t="s">
        <v>5412</v>
      </c>
      <c r="L4108" t="s">
        <v>45</v>
      </c>
      <c r="M4108" t="s">
        <v>5404</v>
      </c>
      <c r="N4108" t="s">
        <v>5405</v>
      </c>
      <c r="O4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wir)KeyPräsensKey</v>
      </c>
      <c r="P4108">
        <v>4107</v>
      </c>
    </row>
    <row r="4109" spans="1:16" ht="17">
      <c r="A4109" s="7" t="s">
        <v>5360</v>
      </c>
      <c r="B4109" s="7" t="s">
        <v>5715</v>
      </c>
      <c r="C4109" s="7" t="b">
        <f>COUNTIF(Table_Beispiel[relWort], Table_Nomen[[#This Row],[wortKey]]) &gt; 0</f>
        <v>0</v>
      </c>
      <c r="F4109" t="str">
        <f t="shared" si="56"/>
        <v/>
      </c>
      <c r="J4109" t="s">
        <v>11208</v>
      </c>
      <c r="K4109" t="s">
        <v>5413</v>
      </c>
      <c r="L4109" t="s">
        <v>45</v>
      </c>
      <c r="M4109" t="s">
        <v>5404</v>
      </c>
      <c r="N4109" t="s">
        <v>5405</v>
      </c>
      <c r="O4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wir)KeyPräsensKey</v>
      </c>
      <c r="P4109">
        <v>4108</v>
      </c>
    </row>
    <row r="4110" spans="1:16" ht="17">
      <c r="A4110" s="7" t="s">
        <v>5361</v>
      </c>
      <c r="B4110" s="7" t="s">
        <v>5716</v>
      </c>
      <c r="C4110" s="7" t="b">
        <f>COUNTIF(Table_Beispiel[relWort], Table_Nomen[[#This Row],[wortKey]]) &gt; 0</f>
        <v>0</v>
      </c>
      <c r="F4110" t="str">
        <f t="shared" si="56"/>
        <v/>
      </c>
      <c r="J4110" t="s">
        <v>11208</v>
      </c>
      <c r="K4110" t="s">
        <v>5414</v>
      </c>
      <c r="L4110" t="s">
        <v>45</v>
      </c>
      <c r="M4110" t="s">
        <v>5404</v>
      </c>
      <c r="N4110" t="s">
        <v>5405</v>
      </c>
      <c r="O4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wir)KeyPräsensKey</v>
      </c>
      <c r="P4110">
        <v>4109</v>
      </c>
    </row>
    <row r="4111" spans="1:16" ht="17">
      <c r="A4111" s="7" t="s">
        <v>9030</v>
      </c>
      <c r="B4111" s="7" t="s">
        <v>5712</v>
      </c>
      <c r="C4111" s="7" t="b">
        <f>COUNTIF(Table_Beispiel[relWort], Table_Nomen[[#This Row],[wortKey]]) &gt; 0</f>
        <v>0</v>
      </c>
      <c r="F4111" t="str">
        <f t="shared" si="56"/>
        <v/>
      </c>
      <c r="J4111" t="s">
        <v>11208</v>
      </c>
      <c r="K4111" t="s">
        <v>5415</v>
      </c>
      <c r="L4111" t="s">
        <v>45</v>
      </c>
      <c r="M4111" t="s">
        <v>5404</v>
      </c>
      <c r="N4111" t="s">
        <v>5405</v>
      </c>
      <c r="O4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wir)KeyPräsensKey</v>
      </c>
      <c r="P4111">
        <v>4110</v>
      </c>
    </row>
    <row r="4112" spans="1:16" ht="17">
      <c r="A4112" s="7" t="s">
        <v>9031</v>
      </c>
      <c r="B4112" s="7" t="s">
        <v>5718</v>
      </c>
      <c r="C4112" s="7" t="b">
        <f>COUNTIF(Table_Beispiel[relWort], Table_Nomen[[#This Row],[wortKey]]) &gt; 0</f>
        <v>0</v>
      </c>
      <c r="F4112" t="str">
        <f t="shared" si="56"/>
        <v/>
      </c>
      <c r="J4112" t="s">
        <v>11208</v>
      </c>
      <c r="K4112" t="s">
        <v>5416</v>
      </c>
      <c r="L4112" t="s">
        <v>45</v>
      </c>
      <c r="M4112" t="s">
        <v>5404</v>
      </c>
      <c r="N4112" t="s">
        <v>5405</v>
      </c>
      <c r="O4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wir)KeyPräsensKey</v>
      </c>
      <c r="P4112">
        <v>4111</v>
      </c>
    </row>
    <row r="4113" spans="1:16" ht="17">
      <c r="A4113" s="7" t="s">
        <v>5364</v>
      </c>
      <c r="B4113" s="7" t="s">
        <v>5719</v>
      </c>
      <c r="C4113" s="7" t="b">
        <f>COUNTIF(Table_Beispiel[relWort], Table_Nomen[[#This Row],[wortKey]]) &gt; 0</f>
        <v>0</v>
      </c>
      <c r="F4113" t="str">
        <f t="shared" si="56"/>
        <v/>
      </c>
      <c r="J4113" t="s">
        <v>11208</v>
      </c>
      <c r="K4113" t="s">
        <v>5417</v>
      </c>
      <c r="L4113" t="s">
        <v>45</v>
      </c>
      <c r="M4113" t="s">
        <v>5404</v>
      </c>
      <c r="N4113" t="s">
        <v>5405</v>
      </c>
      <c r="O4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wir)KeyPräsensKey</v>
      </c>
      <c r="P4113">
        <v>4112</v>
      </c>
    </row>
    <row r="4114" spans="1:16" ht="17">
      <c r="A4114" s="7" t="s">
        <v>9032</v>
      </c>
      <c r="B4114" s="7" t="s">
        <v>5720</v>
      </c>
      <c r="C4114" s="7" t="b">
        <f>COUNTIF(Table_Beispiel[relWort], Table_Nomen[[#This Row],[wortKey]]) &gt; 0</f>
        <v>0</v>
      </c>
      <c r="F4114" t="str">
        <f t="shared" si="56"/>
        <v/>
      </c>
      <c r="J4114" t="s">
        <v>11208</v>
      </c>
      <c r="K4114" t="s">
        <v>5418</v>
      </c>
      <c r="L4114" t="s">
        <v>45</v>
      </c>
      <c r="M4114" t="s">
        <v>5404</v>
      </c>
      <c r="N4114" t="s">
        <v>5405</v>
      </c>
      <c r="O4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wir)KeyPräsensKey</v>
      </c>
      <c r="P4114">
        <v>4113</v>
      </c>
    </row>
    <row r="4115" spans="1:16" ht="17">
      <c r="A4115" s="7" t="s">
        <v>5366</v>
      </c>
      <c r="B4115" s="7" t="s">
        <v>5721</v>
      </c>
      <c r="C4115" s="7" t="b">
        <f>COUNTIF(Table_Beispiel[relWort], Table_Nomen[[#This Row],[wortKey]]) &gt; 0</f>
        <v>0</v>
      </c>
      <c r="F4115" t="str">
        <f t="shared" si="56"/>
        <v/>
      </c>
      <c r="J4115" t="s">
        <v>11208</v>
      </c>
      <c r="K4115" t="s">
        <v>5419</v>
      </c>
      <c r="L4115" t="s">
        <v>45</v>
      </c>
      <c r="M4115" t="s">
        <v>5404</v>
      </c>
      <c r="N4115" t="s">
        <v>5405</v>
      </c>
      <c r="O4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wir)KeyPräsensKey</v>
      </c>
      <c r="P4115">
        <v>4114</v>
      </c>
    </row>
    <row r="4116" spans="1:16" ht="17">
      <c r="A4116" s="7" t="s">
        <v>5367</v>
      </c>
      <c r="B4116" s="7" t="s">
        <v>11918</v>
      </c>
      <c r="C4116" s="7" t="b">
        <f>COUNTIF(Table_Beispiel[relWort], Table_Nomen[[#This Row],[wortKey]]) &gt; 0</f>
        <v>0</v>
      </c>
      <c r="F4116" t="str">
        <f t="shared" si="56"/>
        <v/>
      </c>
      <c r="J4116" t="s">
        <v>11208</v>
      </c>
      <c r="K4116" t="s">
        <v>5420</v>
      </c>
      <c r="L4116" t="s">
        <v>45</v>
      </c>
      <c r="M4116" t="s">
        <v>5404</v>
      </c>
      <c r="N4116" t="s">
        <v>5405</v>
      </c>
      <c r="O4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wir)KeyPräsensKey</v>
      </c>
      <c r="P4116">
        <v>4115</v>
      </c>
    </row>
    <row r="4117" spans="1:16" ht="17">
      <c r="A4117" s="7" t="s">
        <v>5368</v>
      </c>
      <c r="B4117" s="7" t="s">
        <v>5723</v>
      </c>
      <c r="C4117" s="7" t="b">
        <f>COUNTIF(Table_Beispiel[relWort], Table_Nomen[[#This Row],[wortKey]]) &gt; 0</f>
        <v>0</v>
      </c>
      <c r="F4117" t="str">
        <f t="shared" si="56"/>
        <v/>
      </c>
      <c r="J4117" t="s">
        <v>11208</v>
      </c>
      <c r="K4117" t="s">
        <v>5421</v>
      </c>
      <c r="L4117" t="s">
        <v>45</v>
      </c>
      <c r="M4117" t="s">
        <v>5404</v>
      </c>
      <c r="N4117" t="s">
        <v>5405</v>
      </c>
      <c r="O4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wir)KeyPräsensKey</v>
      </c>
      <c r="P4117">
        <v>4116</v>
      </c>
    </row>
    <row r="4118" spans="1:16" ht="17">
      <c r="A4118" s="7" t="s">
        <v>5369</v>
      </c>
      <c r="B4118" s="7" t="s">
        <v>5724</v>
      </c>
      <c r="C4118" s="7" t="b">
        <f>COUNTIF(Table_Beispiel[relWort], Table_Nomen[[#This Row],[wortKey]]) &gt; 0</f>
        <v>0</v>
      </c>
      <c r="F4118" t="str">
        <f t="shared" si="56"/>
        <v/>
      </c>
      <c r="J4118" t="s">
        <v>11208</v>
      </c>
      <c r="K4118" t="s">
        <v>5422</v>
      </c>
      <c r="L4118" t="s">
        <v>45</v>
      </c>
      <c r="M4118" t="s">
        <v>5404</v>
      </c>
      <c r="N4118" t="s">
        <v>5405</v>
      </c>
      <c r="O4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wir)KeyPräsensKey</v>
      </c>
      <c r="P4118">
        <v>4117</v>
      </c>
    </row>
    <row r="4119" spans="1:16" ht="17">
      <c r="A4119" s="7" t="s">
        <v>5370</v>
      </c>
      <c r="B4119" s="7" t="s">
        <v>5725</v>
      </c>
      <c r="C4119" s="7" t="b">
        <f>COUNTIF(Table_Beispiel[relWort], Table_Nomen[[#This Row],[wortKey]]) &gt; 0</f>
        <v>0</v>
      </c>
      <c r="F4119" t="str">
        <f t="shared" si="56"/>
        <v/>
      </c>
      <c r="J4119" t="s">
        <v>11208</v>
      </c>
      <c r="K4119" t="s">
        <v>5423</v>
      </c>
      <c r="L4119" t="s">
        <v>45</v>
      </c>
      <c r="M4119" t="s">
        <v>5404</v>
      </c>
      <c r="N4119" t="s">
        <v>5405</v>
      </c>
      <c r="O4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wir)KeyPräsensKey</v>
      </c>
      <c r="P4119">
        <v>4118</v>
      </c>
    </row>
    <row r="4120" spans="1:16" ht="17">
      <c r="A4120" s="7" t="s">
        <v>5371</v>
      </c>
      <c r="B4120" s="7" t="s">
        <v>5726</v>
      </c>
      <c r="C4120" s="7" t="b">
        <f>COUNTIF(Table_Beispiel[relWort], Table_Nomen[[#This Row],[wortKey]]) &gt; 0</f>
        <v>0</v>
      </c>
      <c r="F4120" t="str">
        <f t="shared" si="56"/>
        <v/>
      </c>
      <c r="J4120" t="s">
        <v>11208</v>
      </c>
      <c r="K4120" t="s">
        <v>5424</v>
      </c>
      <c r="L4120" t="s">
        <v>45</v>
      </c>
      <c r="M4120" t="s">
        <v>5404</v>
      </c>
      <c r="N4120" t="s">
        <v>5405</v>
      </c>
      <c r="O4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wir)KeyPräsensKey</v>
      </c>
      <c r="P4120">
        <v>4119</v>
      </c>
    </row>
    <row r="4121" spans="1:16" ht="17">
      <c r="A4121" s="7" t="s">
        <v>5372</v>
      </c>
      <c r="B4121" s="7" t="s">
        <v>11919</v>
      </c>
      <c r="C4121" s="7" t="b">
        <f>COUNTIF(Table_Beispiel[relWort], Table_Nomen[[#This Row],[wortKey]]) &gt; 0</f>
        <v>0</v>
      </c>
      <c r="F4121" t="str">
        <f t="shared" si="56"/>
        <v/>
      </c>
      <c r="J4121" t="s">
        <v>11208</v>
      </c>
      <c r="K4121" t="s">
        <v>5425</v>
      </c>
      <c r="L4121" t="s">
        <v>45</v>
      </c>
      <c r="M4121" t="s">
        <v>5404</v>
      </c>
      <c r="N4121" t="s">
        <v>5405</v>
      </c>
      <c r="O4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wir)KeyPräsensKey</v>
      </c>
      <c r="P4121">
        <v>4120</v>
      </c>
    </row>
    <row r="4122" spans="1:16" ht="17">
      <c r="A4122" s="7" t="s">
        <v>5373</v>
      </c>
      <c r="B4122" s="7" t="s">
        <v>5728</v>
      </c>
      <c r="C4122" s="7" t="b">
        <f>COUNTIF(Table_Beispiel[relWort], Table_Nomen[[#This Row],[wortKey]]) &gt; 0</f>
        <v>0</v>
      </c>
      <c r="F4122" t="str">
        <f t="shared" si="56"/>
        <v/>
      </c>
      <c r="J4122" t="s">
        <v>11208</v>
      </c>
      <c r="K4122" t="s">
        <v>5426</v>
      </c>
      <c r="L4122" t="s">
        <v>45</v>
      </c>
      <c r="M4122" t="s">
        <v>5404</v>
      </c>
      <c r="N4122" t="s">
        <v>5405</v>
      </c>
      <c r="O4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wir)KeyPräsensKey</v>
      </c>
      <c r="P4122">
        <v>4121</v>
      </c>
    </row>
    <row r="4123" spans="1:16" ht="17">
      <c r="A4123" s="7" t="s">
        <v>5374</v>
      </c>
      <c r="B4123" s="7" t="s">
        <v>5729</v>
      </c>
      <c r="C4123" s="7" t="b">
        <f>COUNTIF(Table_Beispiel[relWort], Table_Nomen[[#This Row],[wortKey]]) &gt; 0</f>
        <v>0</v>
      </c>
      <c r="F4123" t="str">
        <f t="shared" ref="F4123:F4186" si="57">IF(OR(LEFT(A4123,4)="der ", ISNUMBER(SEARCH("/der",A4123))),"mannlichGenus",
 IF(OR(LEFT(A4123,4)="das ", ISNUMBER(SEARCH("/das",A4123))),"sachlichGenus",
 IF(OR(LEFT(A4123,4)="die ", ISNUMBER(SEARCH("/die",A4123))),"weiblichGenus",
 "")))</f>
        <v/>
      </c>
      <c r="J4123" t="s">
        <v>11208</v>
      </c>
      <c r="K4123" t="s">
        <v>5427</v>
      </c>
      <c r="L4123" t="s">
        <v>45</v>
      </c>
      <c r="M4123" t="s">
        <v>5404</v>
      </c>
      <c r="N4123" t="s">
        <v>5405</v>
      </c>
      <c r="O4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wir)KeyPräsensKey</v>
      </c>
      <c r="P4123">
        <v>4122</v>
      </c>
    </row>
    <row r="4124" spans="1:16" ht="17">
      <c r="A4124" s="7" t="s">
        <v>5375</v>
      </c>
      <c r="B4124" s="7" t="s">
        <v>5714</v>
      </c>
      <c r="C4124" s="7" t="b">
        <f>COUNTIF(Table_Beispiel[relWort], Table_Nomen[[#This Row],[wortKey]]) &gt; 0</f>
        <v>0</v>
      </c>
      <c r="F4124" t="str">
        <f t="shared" si="57"/>
        <v/>
      </c>
      <c r="J4124" t="s">
        <v>11208</v>
      </c>
      <c r="K4124" t="s">
        <v>5428</v>
      </c>
      <c r="L4124" t="s">
        <v>45</v>
      </c>
      <c r="M4124" t="s">
        <v>5404</v>
      </c>
      <c r="N4124" t="s">
        <v>5405</v>
      </c>
      <c r="O4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wir)KeyPräsensKey</v>
      </c>
      <c r="P4124">
        <v>4123</v>
      </c>
    </row>
    <row r="4125" spans="1:16" ht="17">
      <c r="A4125" s="7" t="s">
        <v>9033</v>
      </c>
      <c r="B4125" s="7" t="s">
        <v>11920</v>
      </c>
      <c r="C4125" s="7" t="b">
        <f>COUNTIF(Table_Beispiel[relWort], Table_Nomen[[#This Row],[wortKey]]) &gt; 0</f>
        <v>0</v>
      </c>
      <c r="F4125" t="str">
        <f t="shared" si="57"/>
        <v/>
      </c>
      <c r="J4125" t="s">
        <v>11208</v>
      </c>
      <c r="K4125" t="s">
        <v>5429</v>
      </c>
      <c r="L4125" t="s">
        <v>45</v>
      </c>
      <c r="M4125" t="s">
        <v>5404</v>
      </c>
      <c r="N4125" t="s">
        <v>5405</v>
      </c>
      <c r="O4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wir)KeyPräsensKey</v>
      </c>
      <c r="P4125">
        <v>4124</v>
      </c>
    </row>
    <row r="4126" spans="1:16" ht="17">
      <c r="A4126" s="7" t="s">
        <v>5377</v>
      </c>
      <c r="B4126" s="7" t="s">
        <v>5731</v>
      </c>
      <c r="C4126" s="7" t="b">
        <f>COUNTIF(Table_Beispiel[relWort], Table_Nomen[[#This Row],[wortKey]]) &gt; 0</f>
        <v>0</v>
      </c>
      <c r="F4126" t="str">
        <f t="shared" si="57"/>
        <v/>
      </c>
      <c r="J4126" t="s">
        <v>11208</v>
      </c>
      <c r="K4126" t="s">
        <v>5430</v>
      </c>
      <c r="L4126" t="s">
        <v>45</v>
      </c>
      <c r="M4126" t="s">
        <v>5404</v>
      </c>
      <c r="N4126" t="s">
        <v>5405</v>
      </c>
      <c r="O4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wir)KeyPräsensKey</v>
      </c>
      <c r="P4126">
        <v>4125</v>
      </c>
    </row>
    <row r="4127" spans="1:16" ht="17">
      <c r="A4127" s="7" t="s">
        <v>5378</v>
      </c>
      <c r="B4127" s="7" t="s">
        <v>5732</v>
      </c>
      <c r="C4127" s="7" t="b">
        <f>COUNTIF(Table_Beispiel[relWort], Table_Nomen[[#This Row],[wortKey]]) &gt; 0</f>
        <v>0</v>
      </c>
      <c r="F4127" t="str">
        <f t="shared" si="57"/>
        <v/>
      </c>
      <c r="J4127" t="s">
        <v>11208</v>
      </c>
      <c r="K4127" t="s">
        <v>5431</v>
      </c>
      <c r="L4127" t="s">
        <v>45</v>
      </c>
      <c r="M4127" t="s">
        <v>5404</v>
      </c>
      <c r="N4127" t="s">
        <v>5405</v>
      </c>
      <c r="O4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wir)KeyPräsensKey</v>
      </c>
      <c r="P4127">
        <v>4126</v>
      </c>
    </row>
    <row r="4128" spans="1:16" ht="17">
      <c r="A4128" s="7" t="s">
        <v>5379</v>
      </c>
      <c r="B4128" s="7" t="s">
        <v>5733</v>
      </c>
      <c r="C4128" s="7" t="b">
        <f>COUNTIF(Table_Beispiel[relWort], Table_Nomen[[#This Row],[wortKey]]) &gt; 0</f>
        <v>0</v>
      </c>
      <c r="F4128" t="str">
        <f t="shared" si="57"/>
        <v/>
      </c>
      <c r="J4128" t="s">
        <v>11208</v>
      </c>
      <c r="K4128" t="s">
        <v>5432</v>
      </c>
      <c r="L4128" t="s">
        <v>45</v>
      </c>
      <c r="M4128" t="s">
        <v>5404</v>
      </c>
      <c r="N4128" t="s">
        <v>5405</v>
      </c>
      <c r="O4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wir)KeyPräsensKey</v>
      </c>
      <c r="P4128">
        <v>4127</v>
      </c>
    </row>
    <row r="4129" spans="1:16" ht="17">
      <c r="A4129" s="7" t="s">
        <v>9034</v>
      </c>
      <c r="B4129" s="7" t="s">
        <v>11921</v>
      </c>
      <c r="C4129" s="7" t="b">
        <f>COUNTIF(Table_Beispiel[relWort], Table_Nomen[[#This Row],[wortKey]]) &gt; 0</f>
        <v>0</v>
      </c>
      <c r="F4129" t="str">
        <f t="shared" si="57"/>
        <v/>
      </c>
      <c r="J4129" t="s">
        <v>11208</v>
      </c>
      <c r="K4129" t="s">
        <v>5433</v>
      </c>
      <c r="L4129" t="s">
        <v>45</v>
      </c>
      <c r="M4129" t="s">
        <v>5404</v>
      </c>
      <c r="N4129" t="s">
        <v>5405</v>
      </c>
      <c r="O4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wir)KeyPräsensKey</v>
      </c>
      <c r="P4129">
        <v>4128</v>
      </c>
    </row>
    <row r="4130" spans="1:16" ht="17">
      <c r="A4130" s="7" t="s">
        <v>5381</v>
      </c>
      <c r="B4130" s="7" t="s">
        <v>5735</v>
      </c>
      <c r="C4130" s="7" t="b">
        <f>COUNTIF(Table_Beispiel[relWort], Table_Nomen[[#This Row],[wortKey]]) &gt; 0</f>
        <v>0</v>
      </c>
      <c r="F4130" t="str">
        <f t="shared" si="57"/>
        <v/>
      </c>
      <c r="J4130" t="s">
        <v>11208</v>
      </c>
      <c r="K4130" t="s">
        <v>5434</v>
      </c>
      <c r="L4130" t="s">
        <v>45</v>
      </c>
      <c r="M4130" t="s">
        <v>5404</v>
      </c>
      <c r="N4130" t="s">
        <v>5405</v>
      </c>
      <c r="O4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wir)KeyPräsensKey</v>
      </c>
      <c r="P4130">
        <v>4129</v>
      </c>
    </row>
    <row r="4131" spans="1:16" ht="17">
      <c r="A4131" s="7" t="s">
        <v>5382</v>
      </c>
      <c r="B4131" s="7" t="s">
        <v>5736</v>
      </c>
      <c r="C4131" s="7" t="b">
        <f>COUNTIF(Table_Beispiel[relWort], Table_Nomen[[#This Row],[wortKey]]) &gt; 0</f>
        <v>0</v>
      </c>
      <c r="F4131" t="str">
        <f t="shared" si="57"/>
        <v/>
      </c>
      <c r="J4131" t="s">
        <v>11208</v>
      </c>
      <c r="K4131" t="s">
        <v>5435</v>
      </c>
      <c r="L4131" t="s">
        <v>45</v>
      </c>
      <c r="M4131" t="s">
        <v>5404</v>
      </c>
      <c r="N4131" t="s">
        <v>5405</v>
      </c>
      <c r="O4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wir)KeyPräsensKey</v>
      </c>
      <c r="P4131">
        <v>4130</v>
      </c>
    </row>
    <row r="4132" spans="1:16" ht="17">
      <c r="A4132" s="7" t="s">
        <v>5383</v>
      </c>
      <c r="B4132" s="7" t="s">
        <v>5713</v>
      </c>
      <c r="C4132" s="7" t="b">
        <f>COUNTIF(Table_Beispiel[relWort], Table_Nomen[[#This Row],[wortKey]]) &gt; 0</f>
        <v>0</v>
      </c>
      <c r="F4132" t="str">
        <f t="shared" si="57"/>
        <v/>
      </c>
      <c r="J4132" t="s">
        <v>11208</v>
      </c>
      <c r="K4132" t="s">
        <v>5436</v>
      </c>
      <c r="L4132" t="s">
        <v>45</v>
      </c>
      <c r="M4132" t="s">
        <v>5404</v>
      </c>
      <c r="N4132" t="s">
        <v>5405</v>
      </c>
      <c r="O4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wir)KeyPräsensKey</v>
      </c>
      <c r="P4132">
        <v>4131</v>
      </c>
    </row>
    <row r="4133" spans="1:16" ht="17">
      <c r="A4133" s="7" t="s">
        <v>5384</v>
      </c>
      <c r="B4133" s="7" t="s">
        <v>5738</v>
      </c>
      <c r="C4133" s="7" t="b">
        <f>COUNTIF(Table_Beispiel[relWort], Table_Nomen[[#This Row],[wortKey]]) &gt; 0</f>
        <v>0</v>
      </c>
      <c r="F4133" t="str">
        <f t="shared" si="57"/>
        <v/>
      </c>
      <c r="J4133" t="s">
        <v>11208</v>
      </c>
      <c r="K4133" t="s">
        <v>5437</v>
      </c>
      <c r="L4133" t="s">
        <v>45</v>
      </c>
      <c r="M4133" t="s">
        <v>5404</v>
      </c>
      <c r="N4133" t="s">
        <v>5405</v>
      </c>
      <c r="O4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wir)KeyPräsensKey</v>
      </c>
      <c r="P4133">
        <v>4132</v>
      </c>
    </row>
    <row r="4134" spans="1:16" ht="17">
      <c r="A4134" s="7" t="s">
        <v>5385</v>
      </c>
      <c r="B4134" s="7" t="s">
        <v>5739</v>
      </c>
      <c r="C4134" s="7" t="b">
        <f>COUNTIF(Table_Beispiel[relWort], Table_Nomen[[#This Row],[wortKey]]) &gt; 0</f>
        <v>0</v>
      </c>
      <c r="F4134" t="str">
        <f t="shared" si="57"/>
        <v/>
      </c>
      <c r="J4134" t="s">
        <v>11208</v>
      </c>
      <c r="K4134" t="s">
        <v>5438</v>
      </c>
      <c r="L4134" t="s">
        <v>45</v>
      </c>
      <c r="M4134" t="s">
        <v>5404</v>
      </c>
      <c r="N4134" t="s">
        <v>5405</v>
      </c>
      <c r="O4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wir)KeyPräsensKey</v>
      </c>
      <c r="P4134">
        <v>4133</v>
      </c>
    </row>
    <row r="4135" spans="1:16" ht="17">
      <c r="A4135" s="7" t="s">
        <v>5386</v>
      </c>
      <c r="B4135" s="7" t="s">
        <v>11922</v>
      </c>
      <c r="C4135" s="7" t="b">
        <f>COUNTIF(Table_Beispiel[relWort], Table_Nomen[[#This Row],[wortKey]]) &gt; 0</f>
        <v>0</v>
      </c>
      <c r="F4135" t="str">
        <f t="shared" si="57"/>
        <v/>
      </c>
      <c r="J4135" t="s">
        <v>11208</v>
      </c>
      <c r="K4135" t="s">
        <v>5439</v>
      </c>
      <c r="L4135" t="s">
        <v>45</v>
      </c>
      <c r="M4135" t="s">
        <v>5404</v>
      </c>
      <c r="N4135" t="s">
        <v>5405</v>
      </c>
      <c r="O4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wir)KeyPräsensKey</v>
      </c>
      <c r="P4135">
        <v>4134</v>
      </c>
    </row>
    <row r="4136" spans="1:16" ht="17">
      <c r="A4136" s="7" t="s">
        <v>5387</v>
      </c>
      <c r="B4136" s="7" t="s">
        <v>5728</v>
      </c>
      <c r="C4136" s="7" t="b">
        <f>COUNTIF(Table_Beispiel[relWort], Table_Nomen[[#This Row],[wortKey]]) &gt; 0</f>
        <v>0</v>
      </c>
      <c r="F4136" t="str">
        <f t="shared" si="57"/>
        <v/>
      </c>
      <c r="J4136" t="s">
        <v>11208</v>
      </c>
      <c r="K4136" t="s">
        <v>5440</v>
      </c>
      <c r="L4136" t="s">
        <v>45</v>
      </c>
      <c r="M4136" t="s">
        <v>5404</v>
      </c>
      <c r="N4136" t="s">
        <v>5405</v>
      </c>
      <c r="O4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wir)KeyPräsensKey</v>
      </c>
      <c r="P4136">
        <v>4135</v>
      </c>
    </row>
    <row r="4137" spans="1:16" ht="17">
      <c r="A4137" s="7" t="s">
        <v>5388</v>
      </c>
      <c r="B4137" s="7" t="s">
        <v>5742</v>
      </c>
      <c r="C4137" s="7" t="b">
        <f>COUNTIF(Table_Beispiel[relWort], Table_Nomen[[#This Row],[wortKey]]) &gt; 0</f>
        <v>0</v>
      </c>
      <c r="F4137" t="str">
        <f t="shared" si="57"/>
        <v/>
      </c>
      <c r="J4137" t="s">
        <v>11208</v>
      </c>
      <c r="K4137" t="s">
        <v>5441</v>
      </c>
      <c r="L4137" t="s">
        <v>45</v>
      </c>
      <c r="M4137" t="s">
        <v>5404</v>
      </c>
      <c r="N4137" t="s">
        <v>5405</v>
      </c>
      <c r="O4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wir)KeyPräsensKey</v>
      </c>
      <c r="P4137">
        <v>4136</v>
      </c>
    </row>
    <row r="4138" spans="1:16" ht="17">
      <c r="A4138" s="7" t="s">
        <v>5389</v>
      </c>
      <c r="B4138" s="7" t="s">
        <v>5720</v>
      </c>
      <c r="C4138" s="7" t="b">
        <f>COUNTIF(Table_Beispiel[relWort], Table_Nomen[[#This Row],[wortKey]]) &gt; 0</f>
        <v>0</v>
      </c>
      <c r="F4138" t="str">
        <f t="shared" si="57"/>
        <v/>
      </c>
      <c r="J4138" t="s">
        <v>11208</v>
      </c>
      <c r="K4138" t="s">
        <v>5442</v>
      </c>
      <c r="L4138" t="s">
        <v>45</v>
      </c>
      <c r="M4138" t="s">
        <v>5404</v>
      </c>
      <c r="N4138" t="s">
        <v>5405</v>
      </c>
      <c r="O4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wir)KeyPräsensKey</v>
      </c>
      <c r="P4138">
        <v>4137</v>
      </c>
    </row>
    <row r="4139" spans="1:16" ht="17">
      <c r="A4139" s="7" t="s">
        <v>5390</v>
      </c>
      <c r="B4139" s="7" t="s">
        <v>11923</v>
      </c>
      <c r="C4139" s="7" t="b">
        <f>COUNTIF(Table_Beispiel[relWort], Table_Nomen[[#This Row],[wortKey]]) &gt; 0</f>
        <v>0</v>
      </c>
      <c r="F4139" t="str">
        <f t="shared" si="57"/>
        <v/>
      </c>
      <c r="J4139" t="s">
        <v>11208</v>
      </c>
      <c r="K4139" t="s">
        <v>5443</v>
      </c>
      <c r="L4139" t="s">
        <v>45</v>
      </c>
      <c r="M4139" t="s">
        <v>5404</v>
      </c>
      <c r="N4139" t="s">
        <v>5405</v>
      </c>
      <c r="O4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wir)KeyPräsensKey</v>
      </c>
      <c r="P4139">
        <v>4138</v>
      </c>
    </row>
    <row r="4140" spans="1:16" ht="17">
      <c r="A4140" s="7" t="s">
        <v>5391</v>
      </c>
      <c r="B4140" s="7" t="s">
        <v>5745</v>
      </c>
      <c r="C4140" s="7" t="b">
        <f>COUNTIF(Table_Beispiel[relWort], Table_Nomen[[#This Row],[wortKey]]) &gt; 0</f>
        <v>0</v>
      </c>
      <c r="F4140" t="str">
        <f t="shared" si="57"/>
        <v/>
      </c>
      <c r="J4140" t="s">
        <v>11208</v>
      </c>
      <c r="K4140" t="s">
        <v>5444</v>
      </c>
      <c r="L4140" t="s">
        <v>45</v>
      </c>
      <c r="M4140" t="s">
        <v>5404</v>
      </c>
      <c r="N4140" t="s">
        <v>5405</v>
      </c>
      <c r="O4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wir)KeyPräsensKey</v>
      </c>
      <c r="P4140">
        <v>4139</v>
      </c>
    </row>
    <row r="4141" spans="1:16" ht="17">
      <c r="A4141" s="7" t="s">
        <v>5392</v>
      </c>
      <c r="B4141" s="7" t="s">
        <v>5746</v>
      </c>
      <c r="C4141" s="7" t="b">
        <f>COUNTIF(Table_Beispiel[relWort], Table_Nomen[[#This Row],[wortKey]]) &gt; 0</f>
        <v>0</v>
      </c>
      <c r="F4141" t="str">
        <f t="shared" si="57"/>
        <v/>
      </c>
      <c r="J4141" t="s">
        <v>11208</v>
      </c>
      <c r="K4141" t="s">
        <v>5445</v>
      </c>
      <c r="L4141" t="s">
        <v>45</v>
      </c>
      <c r="M4141" t="s">
        <v>5404</v>
      </c>
      <c r="N4141" t="s">
        <v>5405</v>
      </c>
      <c r="O4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wir)KeyPräsensKey</v>
      </c>
      <c r="P4141">
        <v>4140</v>
      </c>
    </row>
    <row r="4142" spans="1:16" ht="17">
      <c r="A4142" s="7" t="s">
        <v>5393</v>
      </c>
      <c r="B4142" s="7" t="s">
        <v>5747</v>
      </c>
      <c r="C4142" s="7" t="b">
        <f>COUNTIF(Table_Beispiel[relWort], Table_Nomen[[#This Row],[wortKey]]) &gt; 0</f>
        <v>0</v>
      </c>
      <c r="F4142" t="str">
        <f t="shared" si="57"/>
        <v/>
      </c>
      <c r="J4142" t="s">
        <v>11208</v>
      </c>
      <c r="K4142" t="s">
        <v>5446</v>
      </c>
      <c r="L4142" t="s">
        <v>45</v>
      </c>
      <c r="M4142" t="s">
        <v>5404</v>
      </c>
      <c r="N4142" t="s">
        <v>5405</v>
      </c>
      <c r="O4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wir)KeyPräsensKey</v>
      </c>
      <c r="P4142">
        <v>4141</v>
      </c>
    </row>
    <row r="4143" spans="1:16" ht="17">
      <c r="A4143" s="7" t="s">
        <v>5394</v>
      </c>
      <c r="B4143" s="7" t="s">
        <v>11924</v>
      </c>
      <c r="C4143" s="7" t="b">
        <f>COUNTIF(Table_Beispiel[relWort], Table_Nomen[[#This Row],[wortKey]]) &gt; 0</f>
        <v>0</v>
      </c>
      <c r="F4143" t="str">
        <f t="shared" si="57"/>
        <v/>
      </c>
      <c r="J4143" t="s">
        <v>11208</v>
      </c>
      <c r="K4143" t="s">
        <v>5447</v>
      </c>
      <c r="L4143" t="s">
        <v>45</v>
      </c>
      <c r="M4143" t="s">
        <v>5404</v>
      </c>
      <c r="N4143" t="s">
        <v>5405</v>
      </c>
      <c r="O4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wir)KeyPräsensKey</v>
      </c>
      <c r="P4143">
        <v>4142</v>
      </c>
    </row>
    <row r="4144" spans="1:16" ht="17">
      <c r="A4144" s="7" t="s">
        <v>5395</v>
      </c>
      <c r="B4144" s="7" t="s">
        <v>5749</v>
      </c>
      <c r="C4144" s="7" t="b">
        <f>COUNTIF(Table_Beispiel[relWort], Table_Nomen[[#This Row],[wortKey]]) &gt; 0</f>
        <v>0</v>
      </c>
      <c r="F4144" t="str">
        <f t="shared" si="57"/>
        <v/>
      </c>
      <c r="J4144" t="s">
        <v>11208</v>
      </c>
      <c r="K4144" t="s">
        <v>5448</v>
      </c>
      <c r="L4144" t="s">
        <v>45</v>
      </c>
      <c r="M4144" t="s">
        <v>5404</v>
      </c>
      <c r="N4144" t="s">
        <v>5405</v>
      </c>
      <c r="O4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wir)KeyPräsensKey</v>
      </c>
      <c r="P4144">
        <v>4143</v>
      </c>
    </row>
    <row r="4145" spans="1:16" ht="17">
      <c r="A4145" s="7" t="s">
        <v>5396</v>
      </c>
      <c r="B4145" s="7" t="s">
        <v>5750</v>
      </c>
      <c r="C4145" s="7" t="b">
        <f>COUNTIF(Table_Beispiel[relWort], Table_Nomen[[#This Row],[wortKey]]) &gt; 0</f>
        <v>0</v>
      </c>
      <c r="F4145" t="str">
        <f t="shared" si="57"/>
        <v/>
      </c>
      <c r="J4145" t="s">
        <v>11208</v>
      </c>
      <c r="K4145" t="s">
        <v>5449</v>
      </c>
      <c r="L4145" t="s">
        <v>45</v>
      </c>
      <c r="M4145" t="s">
        <v>5404</v>
      </c>
      <c r="N4145" t="s">
        <v>5405</v>
      </c>
      <c r="O4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wir)KeyPräsensKey</v>
      </c>
      <c r="P4145">
        <v>4144</v>
      </c>
    </row>
    <row r="4146" spans="1:16" ht="17">
      <c r="A4146" s="7" t="s">
        <v>5397</v>
      </c>
      <c r="B4146" s="7" t="s">
        <v>11925</v>
      </c>
      <c r="C4146" s="7" t="b">
        <f>COUNTIF(Table_Beispiel[relWort], Table_Nomen[[#This Row],[wortKey]]) &gt; 0</f>
        <v>0</v>
      </c>
      <c r="F4146" t="str">
        <f t="shared" si="57"/>
        <v/>
      </c>
      <c r="J4146" t="s">
        <v>11208</v>
      </c>
      <c r="K4146" t="s">
        <v>5450</v>
      </c>
      <c r="L4146" t="s">
        <v>45</v>
      </c>
      <c r="M4146" t="s">
        <v>5404</v>
      </c>
      <c r="N4146" t="s">
        <v>5405</v>
      </c>
      <c r="O4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wir)KeyPräsensKey</v>
      </c>
      <c r="P4146">
        <v>4145</v>
      </c>
    </row>
    <row r="4147" spans="1:16" ht="17">
      <c r="A4147" s="7" t="s">
        <v>5398</v>
      </c>
      <c r="B4147" s="7" t="s">
        <v>5752</v>
      </c>
      <c r="C4147" s="7" t="b">
        <f>COUNTIF(Table_Beispiel[relWort], Table_Nomen[[#This Row],[wortKey]]) &gt; 0</f>
        <v>0</v>
      </c>
      <c r="F4147" t="str">
        <f t="shared" si="57"/>
        <v/>
      </c>
      <c r="J4147" t="s">
        <v>11208</v>
      </c>
      <c r="K4147" t="s">
        <v>5451</v>
      </c>
      <c r="L4147" t="s">
        <v>45</v>
      </c>
      <c r="M4147" t="s">
        <v>5404</v>
      </c>
      <c r="N4147" t="s">
        <v>5405</v>
      </c>
      <c r="O4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wir)KeyPräsensKey</v>
      </c>
      <c r="P4147">
        <v>4146</v>
      </c>
    </row>
    <row r="4148" spans="1:16" ht="17">
      <c r="A4148" s="7" t="s">
        <v>5399</v>
      </c>
      <c r="B4148" s="7" t="s">
        <v>11926</v>
      </c>
      <c r="C4148" s="7" t="b">
        <f>COUNTIF(Table_Beispiel[relWort], Table_Nomen[[#This Row],[wortKey]]) &gt; 0</f>
        <v>0</v>
      </c>
      <c r="F4148" t="str">
        <f t="shared" si="57"/>
        <v/>
      </c>
      <c r="J4148" t="s">
        <v>11208</v>
      </c>
      <c r="K4148" t="s">
        <v>5452</v>
      </c>
      <c r="L4148" t="s">
        <v>45</v>
      </c>
      <c r="M4148" t="s">
        <v>5404</v>
      </c>
      <c r="N4148" t="s">
        <v>5405</v>
      </c>
      <c r="O4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wir)KeyPräsensKey</v>
      </c>
      <c r="P4148">
        <v>4147</v>
      </c>
    </row>
    <row r="4149" spans="1:16" ht="17">
      <c r="A4149" s="7" t="s">
        <v>5400</v>
      </c>
      <c r="B4149" s="7" t="s">
        <v>5754</v>
      </c>
      <c r="C4149" s="7" t="b">
        <f>COUNTIF(Table_Beispiel[relWort], Table_Nomen[[#This Row],[wortKey]]) &gt; 0</f>
        <v>0</v>
      </c>
      <c r="F4149" t="str">
        <f t="shared" si="57"/>
        <v/>
      </c>
      <c r="J4149" t="s">
        <v>11208</v>
      </c>
      <c r="K4149" t="s">
        <v>5453</v>
      </c>
      <c r="L4149" t="s">
        <v>45</v>
      </c>
      <c r="M4149" t="s">
        <v>5404</v>
      </c>
      <c r="N4149" t="s">
        <v>5405</v>
      </c>
      <c r="O4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wir)KeyPräsensKey</v>
      </c>
      <c r="P4149">
        <v>4148</v>
      </c>
    </row>
    <row r="4150" spans="1:16" ht="17">
      <c r="A4150" s="7" t="s">
        <v>5401</v>
      </c>
      <c r="B4150" s="7" t="s">
        <v>5755</v>
      </c>
      <c r="C4150" s="7" t="b">
        <f>COUNTIF(Table_Beispiel[relWort], Table_Nomen[[#This Row],[wortKey]]) &gt; 0</f>
        <v>0</v>
      </c>
      <c r="F4150" t="str">
        <f t="shared" si="57"/>
        <v/>
      </c>
      <c r="J4150" t="s">
        <v>11208</v>
      </c>
      <c r="K4150" t="s">
        <v>5454</v>
      </c>
      <c r="L4150" t="s">
        <v>45</v>
      </c>
      <c r="M4150" t="s">
        <v>5404</v>
      </c>
      <c r="N4150" t="s">
        <v>5405</v>
      </c>
      <c r="O4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wir)KeyPräsensKey</v>
      </c>
      <c r="P4150">
        <v>4149</v>
      </c>
    </row>
    <row r="4151" spans="1:16" ht="17">
      <c r="A4151" s="7" t="s">
        <v>5402</v>
      </c>
      <c r="B4151" s="7" t="s">
        <v>5756</v>
      </c>
      <c r="C4151" s="7" t="b">
        <f>COUNTIF(Table_Beispiel[relWort], Table_Nomen[[#This Row],[wortKey]]) &gt; 0</f>
        <v>0</v>
      </c>
      <c r="F4151" t="str">
        <f t="shared" si="57"/>
        <v/>
      </c>
      <c r="J4151" t="s">
        <v>11208</v>
      </c>
      <c r="K4151" t="s">
        <v>5455</v>
      </c>
      <c r="L4151" t="s">
        <v>45</v>
      </c>
      <c r="M4151" t="s">
        <v>5404</v>
      </c>
      <c r="N4151" t="s">
        <v>5405</v>
      </c>
      <c r="O4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wir)KeyPräsensKey</v>
      </c>
      <c r="P4151">
        <v>4150</v>
      </c>
    </row>
    <row r="4152" spans="1:16" ht="17">
      <c r="A4152" s="7" t="s">
        <v>9035</v>
      </c>
      <c r="B4152" s="7" t="s">
        <v>5757</v>
      </c>
      <c r="C4152" s="7" t="b">
        <f>COUNTIF(Table_Beispiel[relWort], Table_Nomen[[#This Row],[wortKey]]) &gt; 0</f>
        <v>0</v>
      </c>
      <c r="F4152" t="str">
        <f t="shared" si="57"/>
        <v/>
      </c>
      <c r="J4152" t="s">
        <v>11208</v>
      </c>
      <c r="K4152" t="s">
        <v>5406</v>
      </c>
      <c r="L4152" t="s">
        <v>46</v>
      </c>
      <c r="M4152" t="s">
        <v>5404</v>
      </c>
      <c r="N4152" t="s">
        <v>5405</v>
      </c>
      <c r="O4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wir)KeyPräsensKey</v>
      </c>
      <c r="P4152">
        <v>4151</v>
      </c>
    </row>
    <row r="4153" spans="1:16" ht="17">
      <c r="A4153" s="7" t="s">
        <v>5457</v>
      </c>
      <c r="B4153" s="7" t="s">
        <v>5758</v>
      </c>
      <c r="C4153" s="7" t="b">
        <f>COUNTIF(Table_Beispiel[relWort], Table_Nomen[[#This Row],[wortKey]]) &gt; 0</f>
        <v>0</v>
      </c>
      <c r="F4153" t="str">
        <f t="shared" si="57"/>
        <v/>
      </c>
      <c r="J4153" t="s">
        <v>11208</v>
      </c>
      <c r="K4153" t="s">
        <v>5407</v>
      </c>
      <c r="L4153" t="s">
        <v>46</v>
      </c>
      <c r="M4153" t="s">
        <v>5404</v>
      </c>
      <c r="N4153" t="s">
        <v>5405</v>
      </c>
      <c r="O4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wir)KeyPräsensKey</v>
      </c>
      <c r="P4153">
        <v>4152</v>
      </c>
    </row>
    <row r="4154" spans="1:16" ht="17">
      <c r="A4154" s="7" t="s">
        <v>5458</v>
      </c>
      <c r="B4154" s="7" t="s">
        <v>11927</v>
      </c>
      <c r="C4154" s="7" t="b">
        <f>COUNTIF(Table_Beispiel[relWort], Table_Nomen[[#This Row],[wortKey]]) &gt; 0</f>
        <v>0</v>
      </c>
      <c r="F4154" t="str">
        <f t="shared" si="57"/>
        <v/>
      </c>
      <c r="J4154" t="s">
        <v>11208</v>
      </c>
      <c r="K4154" t="s">
        <v>5408</v>
      </c>
      <c r="L4154" t="s">
        <v>46</v>
      </c>
      <c r="M4154" t="s">
        <v>5404</v>
      </c>
      <c r="N4154" t="s">
        <v>5405</v>
      </c>
      <c r="O4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wir)KeyPräsensKey</v>
      </c>
      <c r="P4154">
        <v>4153</v>
      </c>
    </row>
    <row r="4155" spans="1:16" ht="17">
      <c r="A4155" s="7" t="s">
        <v>5459</v>
      </c>
      <c r="B4155" s="7" t="s">
        <v>5760</v>
      </c>
      <c r="C4155" s="7" t="b">
        <f>COUNTIF(Table_Beispiel[relWort], Table_Nomen[[#This Row],[wortKey]]) &gt; 0</f>
        <v>0</v>
      </c>
      <c r="F4155" t="str">
        <f t="shared" si="57"/>
        <v/>
      </c>
      <c r="J4155" t="s">
        <v>11208</v>
      </c>
      <c r="K4155" t="s">
        <v>5409</v>
      </c>
      <c r="L4155" t="s">
        <v>46</v>
      </c>
      <c r="M4155" t="s">
        <v>5404</v>
      </c>
      <c r="N4155" t="s">
        <v>5405</v>
      </c>
      <c r="O4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wir)KeyPräsensKey</v>
      </c>
      <c r="P4155">
        <v>4154</v>
      </c>
    </row>
    <row r="4156" spans="1:16" ht="17">
      <c r="A4156" s="7" t="s">
        <v>5460</v>
      </c>
      <c r="B4156" s="7" t="s">
        <v>5761</v>
      </c>
      <c r="C4156" s="7" t="b">
        <f>COUNTIF(Table_Beispiel[relWort], Table_Nomen[[#This Row],[wortKey]]) &gt; 0</f>
        <v>0</v>
      </c>
      <c r="F4156" t="str">
        <f t="shared" si="57"/>
        <v/>
      </c>
      <c r="J4156" t="s">
        <v>11208</v>
      </c>
      <c r="K4156" t="s">
        <v>5410</v>
      </c>
      <c r="L4156" t="s">
        <v>46</v>
      </c>
      <c r="M4156" t="s">
        <v>5404</v>
      </c>
      <c r="N4156" t="s">
        <v>5405</v>
      </c>
      <c r="O4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wir)KeyPräsensKey</v>
      </c>
      <c r="P4156">
        <v>4155</v>
      </c>
    </row>
    <row r="4157" spans="1:16" ht="17">
      <c r="A4157" s="7" t="s">
        <v>5461</v>
      </c>
      <c r="B4157" s="7" t="s">
        <v>5762</v>
      </c>
      <c r="C4157" s="7" t="b">
        <f>COUNTIF(Table_Beispiel[relWort], Table_Nomen[[#This Row],[wortKey]]) &gt; 0</f>
        <v>0</v>
      </c>
      <c r="F4157" t="str">
        <f t="shared" si="57"/>
        <v/>
      </c>
      <c r="J4157" t="s">
        <v>11208</v>
      </c>
      <c r="K4157" t="s">
        <v>5411</v>
      </c>
      <c r="L4157" t="s">
        <v>46</v>
      </c>
      <c r="M4157" t="s">
        <v>5404</v>
      </c>
      <c r="N4157" t="s">
        <v>5405</v>
      </c>
      <c r="O4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wir)KeyPräsensKey</v>
      </c>
      <c r="P4157">
        <v>4156</v>
      </c>
    </row>
    <row r="4158" spans="1:16" ht="17">
      <c r="A4158" s="7" t="s">
        <v>5462</v>
      </c>
      <c r="B4158" s="7" t="s">
        <v>5763</v>
      </c>
      <c r="C4158" s="7" t="b">
        <f>COUNTIF(Table_Beispiel[relWort], Table_Nomen[[#This Row],[wortKey]]) &gt; 0</f>
        <v>0</v>
      </c>
      <c r="F4158" t="str">
        <f t="shared" si="57"/>
        <v/>
      </c>
      <c r="J4158" t="s">
        <v>11208</v>
      </c>
      <c r="K4158" t="s">
        <v>5412</v>
      </c>
      <c r="L4158" t="s">
        <v>46</v>
      </c>
      <c r="M4158" t="s">
        <v>5404</v>
      </c>
      <c r="N4158" t="s">
        <v>5405</v>
      </c>
      <c r="O4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wir)KeyPräsensKey</v>
      </c>
      <c r="P4158">
        <v>4157</v>
      </c>
    </row>
    <row r="4159" spans="1:16" ht="17">
      <c r="A4159" s="7" t="s">
        <v>5463</v>
      </c>
      <c r="B4159" s="7" t="s">
        <v>11928</v>
      </c>
      <c r="C4159" s="7" t="b">
        <f>COUNTIF(Table_Beispiel[relWort], Table_Nomen[[#This Row],[wortKey]]) &gt; 0</f>
        <v>0</v>
      </c>
      <c r="F4159" t="str">
        <f t="shared" si="57"/>
        <v/>
      </c>
      <c r="J4159" t="s">
        <v>11208</v>
      </c>
      <c r="K4159" t="s">
        <v>5413</v>
      </c>
      <c r="L4159" t="s">
        <v>46</v>
      </c>
      <c r="M4159" t="s">
        <v>5404</v>
      </c>
      <c r="N4159" t="s">
        <v>5405</v>
      </c>
      <c r="O4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wir)KeyPräsensKey</v>
      </c>
      <c r="P4159">
        <v>4158</v>
      </c>
    </row>
    <row r="4160" spans="1:16" ht="17">
      <c r="A4160" s="7" t="s">
        <v>5464</v>
      </c>
      <c r="B4160" s="7" t="s">
        <v>5765</v>
      </c>
      <c r="C4160" s="7" t="b">
        <f>COUNTIF(Table_Beispiel[relWort], Table_Nomen[[#This Row],[wortKey]]) &gt; 0</f>
        <v>0</v>
      </c>
      <c r="F4160" t="str">
        <f t="shared" si="57"/>
        <v/>
      </c>
      <c r="J4160" t="s">
        <v>11208</v>
      </c>
      <c r="K4160" t="s">
        <v>5414</v>
      </c>
      <c r="L4160" t="s">
        <v>46</v>
      </c>
      <c r="M4160" t="s">
        <v>5404</v>
      </c>
      <c r="N4160" t="s">
        <v>5405</v>
      </c>
      <c r="O4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wir)KeyPräsensKey</v>
      </c>
      <c r="P4160">
        <v>4159</v>
      </c>
    </row>
    <row r="4161" spans="1:16" ht="17">
      <c r="A4161" s="7" t="s">
        <v>5465</v>
      </c>
      <c r="B4161" s="7" t="s">
        <v>5761</v>
      </c>
      <c r="C4161" s="7" t="b">
        <f>COUNTIF(Table_Beispiel[relWort], Table_Nomen[[#This Row],[wortKey]]) &gt; 0</f>
        <v>0</v>
      </c>
      <c r="F4161" t="str">
        <f t="shared" si="57"/>
        <v/>
      </c>
      <c r="J4161" t="s">
        <v>11208</v>
      </c>
      <c r="K4161" t="s">
        <v>5415</v>
      </c>
      <c r="L4161" t="s">
        <v>46</v>
      </c>
      <c r="M4161" t="s">
        <v>5404</v>
      </c>
      <c r="N4161" t="s">
        <v>5405</v>
      </c>
      <c r="O4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wir)KeyPräsensKey</v>
      </c>
      <c r="P4161">
        <v>4160</v>
      </c>
    </row>
    <row r="4162" spans="1:16" ht="17">
      <c r="A4162" s="7" t="s">
        <v>5466</v>
      </c>
      <c r="B4162" s="7" t="s">
        <v>5767</v>
      </c>
      <c r="C4162" s="7" t="b">
        <f>COUNTIF(Table_Beispiel[relWort], Table_Nomen[[#This Row],[wortKey]]) &gt; 0</f>
        <v>0</v>
      </c>
      <c r="F4162" t="str">
        <f t="shared" si="57"/>
        <v/>
      </c>
      <c r="J4162" t="s">
        <v>11208</v>
      </c>
      <c r="K4162" t="s">
        <v>5416</v>
      </c>
      <c r="L4162" t="s">
        <v>46</v>
      </c>
      <c r="M4162" t="s">
        <v>5404</v>
      </c>
      <c r="N4162" t="s">
        <v>5405</v>
      </c>
      <c r="O4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wir)KeyPräsensKey</v>
      </c>
      <c r="P4162">
        <v>4161</v>
      </c>
    </row>
    <row r="4163" spans="1:16" ht="17">
      <c r="A4163" s="7" t="s">
        <v>5467</v>
      </c>
      <c r="B4163" s="7" t="s">
        <v>11929</v>
      </c>
      <c r="C4163" s="7" t="b">
        <f>COUNTIF(Table_Beispiel[relWort], Table_Nomen[[#This Row],[wortKey]]) &gt; 0</f>
        <v>0</v>
      </c>
      <c r="F4163" t="str">
        <f t="shared" si="57"/>
        <v/>
      </c>
      <c r="J4163" t="s">
        <v>11208</v>
      </c>
      <c r="K4163" t="s">
        <v>5417</v>
      </c>
      <c r="L4163" t="s">
        <v>46</v>
      </c>
      <c r="M4163" t="s">
        <v>5404</v>
      </c>
      <c r="N4163" t="s">
        <v>5405</v>
      </c>
      <c r="O4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wir)KeyPräsensKey</v>
      </c>
      <c r="P4163">
        <v>4162</v>
      </c>
    </row>
    <row r="4164" spans="1:16" ht="17">
      <c r="A4164" s="7" t="s">
        <v>5468</v>
      </c>
      <c r="B4164" s="7" t="s">
        <v>5769</v>
      </c>
      <c r="C4164" s="7" t="b">
        <f>COUNTIF(Table_Beispiel[relWort], Table_Nomen[[#This Row],[wortKey]]) &gt; 0</f>
        <v>0</v>
      </c>
      <c r="F4164" t="str">
        <f t="shared" si="57"/>
        <v/>
      </c>
      <c r="J4164" t="s">
        <v>11208</v>
      </c>
      <c r="K4164" t="s">
        <v>5418</v>
      </c>
      <c r="L4164" t="s">
        <v>46</v>
      </c>
      <c r="M4164" t="s">
        <v>5404</v>
      </c>
      <c r="N4164" t="s">
        <v>5405</v>
      </c>
      <c r="O4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wir)KeyPräsensKey</v>
      </c>
      <c r="P4164">
        <v>4163</v>
      </c>
    </row>
    <row r="4165" spans="1:16" ht="17">
      <c r="A4165" s="7" t="s">
        <v>5469</v>
      </c>
      <c r="B4165" s="7" t="s">
        <v>5770</v>
      </c>
      <c r="C4165" s="7" t="b">
        <f>COUNTIF(Table_Beispiel[relWort], Table_Nomen[[#This Row],[wortKey]]) &gt; 0</f>
        <v>0</v>
      </c>
      <c r="F4165" t="str">
        <f t="shared" si="57"/>
        <v/>
      </c>
      <c r="J4165" t="s">
        <v>11208</v>
      </c>
      <c r="K4165" t="s">
        <v>5419</v>
      </c>
      <c r="L4165" t="s">
        <v>46</v>
      </c>
      <c r="M4165" t="s">
        <v>5404</v>
      </c>
      <c r="N4165" t="s">
        <v>5405</v>
      </c>
      <c r="O4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wir)KeyPräsensKey</v>
      </c>
      <c r="P4165">
        <v>4164</v>
      </c>
    </row>
    <row r="4166" spans="1:16" ht="17">
      <c r="A4166" s="7" t="s">
        <v>5470</v>
      </c>
      <c r="B4166" s="7" t="s">
        <v>11930</v>
      </c>
      <c r="C4166" s="7" t="b">
        <f>COUNTIF(Table_Beispiel[relWort], Table_Nomen[[#This Row],[wortKey]]) &gt; 0</f>
        <v>0</v>
      </c>
      <c r="F4166" t="str">
        <f t="shared" si="57"/>
        <v/>
      </c>
      <c r="J4166" t="s">
        <v>11208</v>
      </c>
      <c r="K4166" t="s">
        <v>5420</v>
      </c>
      <c r="L4166" t="s">
        <v>46</v>
      </c>
      <c r="M4166" t="s">
        <v>5404</v>
      </c>
      <c r="N4166" t="s">
        <v>5405</v>
      </c>
      <c r="O4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wir)KeyPräsensKey</v>
      </c>
      <c r="P4166">
        <v>4165</v>
      </c>
    </row>
    <row r="4167" spans="1:16" ht="17">
      <c r="A4167" s="7" t="s">
        <v>5471</v>
      </c>
      <c r="B4167" s="7" t="s">
        <v>5772</v>
      </c>
      <c r="C4167" s="7" t="b">
        <f>COUNTIF(Table_Beispiel[relWort], Table_Nomen[[#This Row],[wortKey]]) &gt; 0</f>
        <v>0</v>
      </c>
      <c r="F4167" t="str">
        <f t="shared" si="57"/>
        <v/>
      </c>
      <c r="J4167" t="s">
        <v>11208</v>
      </c>
      <c r="K4167" t="s">
        <v>5421</v>
      </c>
      <c r="L4167" t="s">
        <v>46</v>
      </c>
      <c r="M4167" t="s">
        <v>5404</v>
      </c>
      <c r="N4167" t="s">
        <v>5405</v>
      </c>
      <c r="O4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wir)KeyPräsensKey</v>
      </c>
      <c r="P4167">
        <v>4166</v>
      </c>
    </row>
    <row r="4168" spans="1:16" ht="17">
      <c r="A4168" s="7" t="s">
        <v>5472</v>
      </c>
      <c r="B4168" s="7" t="s">
        <v>5773</v>
      </c>
      <c r="C4168" s="7" t="b">
        <f>COUNTIF(Table_Beispiel[relWort], Table_Nomen[[#This Row],[wortKey]]) &gt; 0</f>
        <v>0</v>
      </c>
      <c r="F4168" t="str">
        <f t="shared" si="57"/>
        <v/>
      </c>
      <c r="J4168" t="s">
        <v>11208</v>
      </c>
      <c r="K4168" t="s">
        <v>5422</v>
      </c>
      <c r="L4168" t="s">
        <v>46</v>
      </c>
      <c r="M4168" t="s">
        <v>5404</v>
      </c>
      <c r="N4168" t="s">
        <v>5405</v>
      </c>
      <c r="O4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wir)KeyPräsensKey</v>
      </c>
      <c r="P4168">
        <v>4167</v>
      </c>
    </row>
    <row r="4169" spans="1:16" ht="17">
      <c r="A4169" s="7" t="s">
        <v>5473</v>
      </c>
      <c r="B4169" s="7" t="s">
        <v>11931</v>
      </c>
      <c r="C4169" s="7" t="b">
        <f>COUNTIF(Table_Beispiel[relWort], Table_Nomen[[#This Row],[wortKey]]) &gt; 0</f>
        <v>0</v>
      </c>
      <c r="F4169" t="str">
        <f t="shared" si="57"/>
        <v/>
      </c>
      <c r="J4169" t="s">
        <v>11208</v>
      </c>
      <c r="K4169" t="s">
        <v>5423</v>
      </c>
      <c r="L4169" t="s">
        <v>46</v>
      </c>
      <c r="M4169" t="s">
        <v>5404</v>
      </c>
      <c r="N4169" t="s">
        <v>5405</v>
      </c>
      <c r="O4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wir)KeyPräsensKey</v>
      </c>
      <c r="P4169">
        <v>4168</v>
      </c>
    </row>
    <row r="4170" spans="1:16" ht="17">
      <c r="A4170" s="7" t="s">
        <v>5474</v>
      </c>
      <c r="B4170" s="7" t="s">
        <v>5775</v>
      </c>
      <c r="C4170" s="7" t="b">
        <f>COUNTIF(Table_Beispiel[relWort], Table_Nomen[[#This Row],[wortKey]]) &gt; 0</f>
        <v>0</v>
      </c>
      <c r="F4170" t="str">
        <f t="shared" si="57"/>
        <v/>
      </c>
      <c r="J4170" t="s">
        <v>11208</v>
      </c>
      <c r="K4170" t="s">
        <v>5424</v>
      </c>
      <c r="L4170" t="s">
        <v>46</v>
      </c>
      <c r="M4170" t="s">
        <v>5404</v>
      </c>
      <c r="N4170" t="s">
        <v>5405</v>
      </c>
      <c r="O4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wir)KeyPräsensKey</v>
      </c>
      <c r="P4170">
        <v>4169</v>
      </c>
    </row>
    <row r="4171" spans="1:16" ht="17">
      <c r="A4171" s="7" t="s">
        <v>5475</v>
      </c>
      <c r="B4171" s="7" t="s">
        <v>11932</v>
      </c>
      <c r="C4171" s="7" t="b">
        <f>COUNTIF(Table_Beispiel[relWort], Table_Nomen[[#This Row],[wortKey]]) &gt; 0</f>
        <v>0</v>
      </c>
      <c r="F4171" t="str">
        <f t="shared" si="57"/>
        <v/>
      </c>
      <c r="J4171" t="s">
        <v>11208</v>
      </c>
      <c r="K4171" t="s">
        <v>5425</v>
      </c>
      <c r="L4171" t="s">
        <v>46</v>
      </c>
      <c r="M4171" t="s">
        <v>5404</v>
      </c>
      <c r="N4171" t="s">
        <v>5405</v>
      </c>
      <c r="O4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wir)KeyPräsensKey</v>
      </c>
      <c r="P4171">
        <v>4170</v>
      </c>
    </row>
    <row r="4172" spans="1:16" ht="17">
      <c r="A4172" s="7" t="s">
        <v>5476</v>
      </c>
      <c r="B4172" s="7" t="s">
        <v>5777</v>
      </c>
      <c r="C4172" s="7" t="b">
        <f>COUNTIF(Table_Beispiel[relWort], Table_Nomen[[#This Row],[wortKey]]) &gt; 0</f>
        <v>0</v>
      </c>
      <c r="F4172" t="str">
        <f t="shared" si="57"/>
        <v/>
      </c>
      <c r="J4172" t="s">
        <v>11208</v>
      </c>
      <c r="K4172" t="s">
        <v>5426</v>
      </c>
      <c r="L4172" t="s">
        <v>46</v>
      </c>
      <c r="M4172" t="s">
        <v>5404</v>
      </c>
      <c r="N4172" t="s">
        <v>5405</v>
      </c>
      <c r="O4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wir)KeyPräsensKey</v>
      </c>
      <c r="P4172">
        <v>4171</v>
      </c>
    </row>
    <row r="4173" spans="1:16" ht="17">
      <c r="A4173" s="7" t="s">
        <v>5477</v>
      </c>
      <c r="B4173" s="7" t="s">
        <v>11933</v>
      </c>
      <c r="C4173" s="7" t="b">
        <f>COUNTIF(Table_Beispiel[relWort], Table_Nomen[[#This Row],[wortKey]]) &gt; 0</f>
        <v>0</v>
      </c>
      <c r="F4173" t="str">
        <f t="shared" si="57"/>
        <v/>
      </c>
      <c r="J4173" t="s">
        <v>11208</v>
      </c>
      <c r="K4173" t="s">
        <v>5427</v>
      </c>
      <c r="L4173" t="s">
        <v>46</v>
      </c>
      <c r="M4173" t="s">
        <v>5404</v>
      </c>
      <c r="N4173" t="s">
        <v>5405</v>
      </c>
      <c r="O4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wir)KeyPräsensKey</v>
      </c>
      <c r="P4173">
        <v>4172</v>
      </c>
    </row>
    <row r="4174" spans="1:16" ht="17">
      <c r="A4174" s="7" t="s">
        <v>5478</v>
      </c>
      <c r="B4174" s="7" t="s">
        <v>5763</v>
      </c>
      <c r="C4174" s="7" t="b">
        <f>COUNTIF(Table_Beispiel[relWort], Table_Nomen[[#This Row],[wortKey]]) &gt; 0</f>
        <v>0</v>
      </c>
      <c r="F4174" t="str">
        <f t="shared" si="57"/>
        <v/>
      </c>
      <c r="J4174" t="s">
        <v>11208</v>
      </c>
      <c r="K4174" t="s">
        <v>5428</v>
      </c>
      <c r="L4174" t="s">
        <v>46</v>
      </c>
      <c r="M4174" t="s">
        <v>5404</v>
      </c>
      <c r="N4174" t="s">
        <v>5405</v>
      </c>
      <c r="O4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wir)KeyPräsensKey</v>
      </c>
      <c r="P4174">
        <v>4173</v>
      </c>
    </row>
    <row r="4175" spans="1:16" ht="17">
      <c r="A4175" s="7" t="s">
        <v>5479</v>
      </c>
      <c r="B4175" s="7" t="s">
        <v>11934</v>
      </c>
      <c r="C4175" s="7" t="b">
        <f>COUNTIF(Table_Beispiel[relWort], Table_Nomen[[#This Row],[wortKey]]) &gt; 0</f>
        <v>0</v>
      </c>
      <c r="F4175" t="str">
        <f t="shared" si="57"/>
        <v/>
      </c>
      <c r="J4175" t="s">
        <v>11208</v>
      </c>
      <c r="K4175" t="s">
        <v>5429</v>
      </c>
      <c r="L4175" t="s">
        <v>46</v>
      </c>
      <c r="M4175" t="s">
        <v>5404</v>
      </c>
      <c r="N4175" t="s">
        <v>5405</v>
      </c>
      <c r="O4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wir)KeyPräsensKey</v>
      </c>
      <c r="P4175">
        <v>4174</v>
      </c>
    </row>
    <row r="4176" spans="1:16" ht="17">
      <c r="A4176" s="7" t="s">
        <v>5480</v>
      </c>
      <c r="B4176" s="7" t="s">
        <v>5780</v>
      </c>
      <c r="C4176" s="7" t="b">
        <f>COUNTIF(Table_Beispiel[relWort], Table_Nomen[[#This Row],[wortKey]]) &gt; 0</f>
        <v>0</v>
      </c>
      <c r="F4176" t="str">
        <f t="shared" si="57"/>
        <v/>
      </c>
      <c r="J4176" t="s">
        <v>11208</v>
      </c>
      <c r="K4176" t="s">
        <v>5430</v>
      </c>
      <c r="L4176" t="s">
        <v>46</v>
      </c>
      <c r="M4176" t="s">
        <v>5404</v>
      </c>
      <c r="N4176" t="s">
        <v>5405</v>
      </c>
      <c r="O4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wir)KeyPräsensKey</v>
      </c>
      <c r="P4176">
        <v>4175</v>
      </c>
    </row>
    <row r="4177" spans="1:16" ht="17">
      <c r="A4177" s="7" t="s">
        <v>5481</v>
      </c>
      <c r="B4177" s="7" t="s">
        <v>5781</v>
      </c>
      <c r="C4177" s="7" t="b">
        <f>COUNTIF(Table_Beispiel[relWort], Table_Nomen[[#This Row],[wortKey]]) &gt; 0</f>
        <v>0</v>
      </c>
      <c r="F4177" t="str">
        <f t="shared" si="57"/>
        <v/>
      </c>
      <c r="J4177" t="s">
        <v>11208</v>
      </c>
      <c r="K4177" t="s">
        <v>5431</v>
      </c>
      <c r="L4177" t="s">
        <v>46</v>
      </c>
      <c r="M4177" t="s">
        <v>5404</v>
      </c>
      <c r="N4177" t="s">
        <v>5405</v>
      </c>
      <c r="O4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wir)KeyPräsensKey</v>
      </c>
      <c r="P4177">
        <v>4176</v>
      </c>
    </row>
    <row r="4178" spans="1:16" ht="17">
      <c r="A4178" s="7" t="s">
        <v>5482</v>
      </c>
      <c r="B4178" s="7" t="s">
        <v>5782</v>
      </c>
      <c r="C4178" s="7" t="b">
        <f>COUNTIF(Table_Beispiel[relWort], Table_Nomen[[#This Row],[wortKey]]) &gt; 0</f>
        <v>0</v>
      </c>
      <c r="F4178" t="str">
        <f t="shared" si="57"/>
        <v/>
      </c>
      <c r="J4178" t="s">
        <v>11208</v>
      </c>
      <c r="K4178" t="s">
        <v>5432</v>
      </c>
      <c r="L4178" t="s">
        <v>46</v>
      </c>
      <c r="M4178" t="s">
        <v>5404</v>
      </c>
      <c r="N4178" t="s">
        <v>5405</v>
      </c>
      <c r="O4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wir)KeyPräsensKey</v>
      </c>
      <c r="P4178">
        <v>4177</v>
      </c>
    </row>
    <row r="4179" spans="1:16" ht="17">
      <c r="A4179" s="7" t="s">
        <v>5483</v>
      </c>
      <c r="B4179" s="7" t="s">
        <v>11935</v>
      </c>
      <c r="C4179" s="7" t="b">
        <f>COUNTIF(Table_Beispiel[relWort], Table_Nomen[[#This Row],[wortKey]]) &gt; 0</f>
        <v>0</v>
      </c>
      <c r="F4179" t="str">
        <f t="shared" si="57"/>
        <v/>
      </c>
      <c r="J4179" t="s">
        <v>11208</v>
      </c>
      <c r="K4179" t="s">
        <v>5433</v>
      </c>
      <c r="L4179" t="s">
        <v>46</v>
      </c>
      <c r="M4179" t="s">
        <v>5404</v>
      </c>
      <c r="N4179" t="s">
        <v>5405</v>
      </c>
      <c r="O4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wir)KeyPräsensKey</v>
      </c>
      <c r="P4179">
        <v>4178</v>
      </c>
    </row>
    <row r="4180" spans="1:16" ht="17">
      <c r="A4180" s="7" t="s">
        <v>5484</v>
      </c>
      <c r="B4180" s="7" t="s">
        <v>5784</v>
      </c>
      <c r="C4180" s="7" t="b">
        <f>COUNTIF(Table_Beispiel[relWort], Table_Nomen[[#This Row],[wortKey]]) &gt; 0</f>
        <v>0</v>
      </c>
      <c r="F4180" t="str">
        <f t="shared" si="57"/>
        <v/>
      </c>
      <c r="J4180" t="s">
        <v>11208</v>
      </c>
      <c r="K4180" t="s">
        <v>5434</v>
      </c>
      <c r="L4180" t="s">
        <v>46</v>
      </c>
      <c r="M4180" t="s">
        <v>5404</v>
      </c>
      <c r="N4180" t="s">
        <v>5405</v>
      </c>
      <c r="O4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wir)KeyPräsensKey</v>
      </c>
      <c r="P4180">
        <v>4179</v>
      </c>
    </row>
    <row r="4181" spans="1:16" ht="17">
      <c r="A4181" s="7" t="s">
        <v>5485</v>
      </c>
      <c r="B4181" s="7" t="s">
        <v>11936</v>
      </c>
      <c r="C4181" s="7" t="b">
        <f>COUNTIF(Table_Beispiel[relWort], Table_Nomen[[#This Row],[wortKey]]) &gt; 0</f>
        <v>0</v>
      </c>
      <c r="F4181" t="str">
        <f t="shared" si="57"/>
        <v/>
      </c>
      <c r="J4181" t="s">
        <v>11208</v>
      </c>
      <c r="K4181" t="s">
        <v>5435</v>
      </c>
      <c r="L4181" t="s">
        <v>46</v>
      </c>
      <c r="M4181" t="s">
        <v>5404</v>
      </c>
      <c r="N4181" t="s">
        <v>5405</v>
      </c>
      <c r="O4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wir)KeyPräsensKey</v>
      </c>
      <c r="P4181">
        <v>4180</v>
      </c>
    </row>
    <row r="4182" spans="1:16" ht="17">
      <c r="A4182" s="7" t="s">
        <v>5486</v>
      </c>
      <c r="B4182" s="7" t="s">
        <v>5762</v>
      </c>
      <c r="C4182" s="7" t="b">
        <f>COUNTIF(Table_Beispiel[relWort], Table_Nomen[[#This Row],[wortKey]]) &gt; 0</f>
        <v>0</v>
      </c>
      <c r="F4182" t="str">
        <f t="shared" si="57"/>
        <v/>
      </c>
      <c r="J4182" t="s">
        <v>11208</v>
      </c>
      <c r="K4182" t="s">
        <v>5436</v>
      </c>
      <c r="L4182" t="s">
        <v>46</v>
      </c>
      <c r="M4182" t="s">
        <v>5404</v>
      </c>
      <c r="N4182" t="s">
        <v>5405</v>
      </c>
      <c r="O4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wir)KeyPräsensKey</v>
      </c>
      <c r="P4182">
        <v>4181</v>
      </c>
    </row>
    <row r="4183" spans="1:16" ht="17">
      <c r="A4183" s="7" t="s">
        <v>5487</v>
      </c>
      <c r="B4183" s="7" t="s">
        <v>5787</v>
      </c>
      <c r="C4183" s="7" t="b">
        <f>COUNTIF(Table_Beispiel[relWort], Table_Nomen[[#This Row],[wortKey]]) &gt; 0</f>
        <v>0</v>
      </c>
      <c r="F4183" t="str">
        <f t="shared" si="57"/>
        <v/>
      </c>
      <c r="J4183" t="s">
        <v>11208</v>
      </c>
      <c r="K4183" t="s">
        <v>5437</v>
      </c>
      <c r="L4183" t="s">
        <v>46</v>
      </c>
      <c r="M4183" t="s">
        <v>5404</v>
      </c>
      <c r="N4183" t="s">
        <v>5405</v>
      </c>
      <c r="O4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wir)KeyPräsensKey</v>
      </c>
      <c r="P4183">
        <v>4182</v>
      </c>
    </row>
    <row r="4184" spans="1:16" ht="17">
      <c r="A4184" s="7" t="s">
        <v>5488</v>
      </c>
      <c r="B4184" s="7" t="s">
        <v>11937</v>
      </c>
      <c r="C4184" s="7" t="b">
        <f>COUNTIF(Table_Beispiel[relWort], Table_Nomen[[#This Row],[wortKey]]) &gt; 0</f>
        <v>0</v>
      </c>
      <c r="F4184" t="str">
        <f t="shared" si="57"/>
        <v/>
      </c>
      <c r="J4184" t="s">
        <v>11208</v>
      </c>
      <c r="K4184" t="s">
        <v>5438</v>
      </c>
      <c r="L4184" t="s">
        <v>46</v>
      </c>
      <c r="M4184" t="s">
        <v>5404</v>
      </c>
      <c r="N4184" t="s">
        <v>5405</v>
      </c>
      <c r="O4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wir)KeyPräsensKey</v>
      </c>
      <c r="P4184">
        <v>4183</v>
      </c>
    </row>
    <row r="4185" spans="1:16" ht="17">
      <c r="A4185" s="7" t="s">
        <v>5489</v>
      </c>
      <c r="B4185" s="7" t="s">
        <v>11938</v>
      </c>
      <c r="C4185" s="7" t="b">
        <f>COUNTIF(Table_Beispiel[relWort], Table_Nomen[[#This Row],[wortKey]]) &gt; 0</f>
        <v>0</v>
      </c>
      <c r="F4185" t="str">
        <f t="shared" si="57"/>
        <v/>
      </c>
      <c r="J4185" t="s">
        <v>11208</v>
      </c>
      <c r="K4185" t="s">
        <v>5439</v>
      </c>
      <c r="L4185" t="s">
        <v>46</v>
      </c>
      <c r="M4185" t="s">
        <v>5404</v>
      </c>
      <c r="N4185" t="s">
        <v>5405</v>
      </c>
      <c r="O4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wir)KeyPräsensKey</v>
      </c>
      <c r="P4185">
        <v>4184</v>
      </c>
    </row>
    <row r="4186" spans="1:16" ht="17">
      <c r="A4186" s="7" t="s">
        <v>5490</v>
      </c>
      <c r="B4186" s="7" t="s">
        <v>5777</v>
      </c>
      <c r="C4186" s="7" t="b">
        <f>COUNTIF(Table_Beispiel[relWort], Table_Nomen[[#This Row],[wortKey]]) &gt; 0</f>
        <v>0</v>
      </c>
      <c r="F4186" t="str">
        <f t="shared" si="57"/>
        <v/>
      </c>
      <c r="J4186" t="s">
        <v>11208</v>
      </c>
      <c r="K4186" t="s">
        <v>5440</v>
      </c>
      <c r="L4186" t="s">
        <v>46</v>
      </c>
      <c r="M4186" t="s">
        <v>5404</v>
      </c>
      <c r="N4186" t="s">
        <v>5405</v>
      </c>
      <c r="O4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wir)KeyPräsensKey</v>
      </c>
      <c r="P4186">
        <v>4185</v>
      </c>
    </row>
    <row r="4187" spans="1:16" ht="17">
      <c r="A4187" s="7" t="s">
        <v>5491</v>
      </c>
      <c r="B4187" s="7" t="s">
        <v>5791</v>
      </c>
      <c r="C4187" s="7" t="b">
        <f>COUNTIF(Table_Beispiel[relWort], Table_Nomen[[#This Row],[wortKey]]) &gt; 0</f>
        <v>0</v>
      </c>
      <c r="F4187" t="str">
        <f t="shared" ref="F4187:F4250" si="58">IF(OR(LEFT(A4187,4)="der ", ISNUMBER(SEARCH("/der",A4187))),"mannlichGenus",
 IF(OR(LEFT(A4187,4)="das ", ISNUMBER(SEARCH("/das",A4187))),"sachlichGenus",
 IF(OR(LEFT(A4187,4)="die ", ISNUMBER(SEARCH("/die",A4187))),"weiblichGenus",
 "")))</f>
        <v/>
      </c>
      <c r="J4187" t="s">
        <v>11208</v>
      </c>
      <c r="K4187" t="s">
        <v>5441</v>
      </c>
      <c r="L4187" t="s">
        <v>46</v>
      </c>
      <c r="M4187" t="s">
        <v>5404</v>
      </c>
      <c r="N4187" t="s">
        <v>5405</v>
      </c>
      <c r="O4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wir)KeyPräsensKey</v>
      </c>
      <c r="P4187">
        <v>4186</v>
      </c>
    </row>
    <row r="4188" spans="1:16" ht="17">
      <c r="A4188" s="7" t="s">
        <v>5492</v>
      </c>
      <c r="B4188" s="7" t="s">
        <v>5769</v>
      </c>
      <c r="C4188" s="7" t="b">
        <f>COUNTIF(Table_Beispiel[relWort], Table_Nomen[[#This Row],[wortKey]]) &gt; 0</f>
        <v>0</v>
      </c>
      <c r="F4188" t="str">
        <f t="shared" si="58"/>
        <v/>
      </c>
      <c r="J4188" t="s">
        <v>11208</v>
      </c>
      <c r="K4188" t="s">
        <v>5442</v>
      </c>
      <c r="L4188" t="s">
        <v>46</v>
      </c>
      <c r="M4188" t="s">
        <v>5404</v>
      </c>
      <c r="N4188" t="s">
        <v>5405</v>
      </c>
      <c r="O4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wir)KeyPräsensKey</v>
      </c>
      <c r="P4188">
        <v>4187</v>
      </c>
    </row>
    <row r="4189" spans="1:16" ht="17">
      <c r="A4189" s="7" t="s">
        <v>5493</v>
      </c>
      <c r="B4189" s="7" t="s">
        <v>11939</v>
      </c>
      <c r="C4189" s="7" t="b">
        <f>COUNTIF(Table_Beispiel[relWort], Table_Nomen[[#This Row],[wortKey]]) &gt; 0</f>
        <v>0</v>
      </c>
      <c r="F4189" t="str">
        <f t="shared" si="58"/>
        <v/>
      </c>
      <c r="J4189" t="s">
        <v>11208</v>
      </c>
      <c r="K4189" t="s">
        <v>5443</v>
      </c>
      <c r="L4189" t="s">
        <v>46</v>
      </c>
      <c r="M4189" t="s">
        <v>5404</v>
      </c>
      <c r="N4189" t="s">
        <v>5405</v>
      </c>
      <c r="O4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wir)KeyPräsensKey</v>
      </c>
      <c r="P4189">
        <v>4188</v>
      </c>
    </row>
    <row r="4190" spans="1:16" ht="17">
      <c r="A4190" s="7" t="s">
        <v>5494</v>
      </c>
      <c r="B4190" s="7" t="s">
        <v>5794</v>
      </c>
      <c r="C4190" s="7" t="b">
        <f>COUNTIF(Table_Beispiel[relWort], Table_Nomen[[#This Row],[wortKey]]) &gt; 0</f>
        <v>0</v>
      </c>
      <c r="F4190" t="str">
        <f t="shared" si="58"/>
        <v/>
      </c>
      <c r="J4190" t="s">
        <v>11208</v>
      </c>
      <c r="K4190" t="s">
        <v>5444</v>
      </c>
      <c r="L4190" t="s">
        <v>46</v>
      </c>
      <c r="M4190" t="s">
        <v>5404</v>
      </c>
      <c r="N4190" t="s">
        <v>5405</v>
      </c>
      <c r="O4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wir)KeyPräsensKey</v>
      </c>
      <c r="P4190">
        <v>4189</v>
      </c>
    </row>
    <row r="4191" spans="1:16" ht="17">
      <c r="A4191" s="7" t="s">
        <v>5495</v>
      </c>
      <c r="B4191" s="7" t="s">
        <v>5795</v>
      </c>
      <c r="C4191" s="7" t="b">
        <f>COUNTIF(Table_Beispiel[relWort], Table_Nomen[[#This Row],[wortKey]]) &gt; 0</f>
        <v>0</v>
      </c>
      <c r="F4191" t="str">
        <f t="shared" si="58"/>
        <v/>
      </c>
      <c r="J4191" t="s">
        <v>11208</v>
      </c>
      <c r="K4191" t="s">
        <v>5445</v>
      </c>
      <c r="L4191" t="s">
        <v>46</v>
      </c>
      <c r="M4191" t="s">
        <v>5404</v>
      </c>
      <c r="N4191" t="s">
        <v>5405</v>
      </c>
      <c r="O4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wir)KeyPräsensKey</v>
      </c>
      <c r="P4191">
        <v>4190</v>
      </c>
    </row>
    <row r="4192" spans="1:16" ht="17">
      <c r="A4192" s="7" t="s">
        <v>5496</v>
      </c>
      <c r="B4192" s="7" t="s">
        <v>5796</v>
      </c>
      <c r="C4192" s="7" t="b">
        <f>COUNTIF(Table_Beispiel[relWort], Table_Nomen[[#This Row],[wortKey]]) &gt; 0</f>
        <v>0</v>
      </c>
      <c r="F4192" t="str">
        <f t="shared" si="58"/>
        <v/>
      </c>
      <c r="J4192" t="s">
        <v>11208</v>
      </c>
      <c r="K4192" t="s">
        <v>5446</v>
      </c>
      <c r="L4192" t="s">
        <v>46</v>
      </c>
      <c r="M4192" t="s">
        <v>5404</v>
      </c>
      <c r="N4192" t="s">
        <v>5405</v>
      </c>
      <c r="O4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wir)KeyPräsensKey</v>
      </c>
      <c r="P4192">
        <v>4191</v>
      </c>
    </row>
    <row r="4193" spans="1:16" ht="17">
      <c r="A4193" s="7" t="s">
        <v>5497</v>
      </c>
      <c r="B4193" s="7" t="s">
        <v>11940</v>
      </c>
      <c r="C4193" s="7" t="b">
        <f>COUNTIF(Table_Beispiel[relWort], Table_Nomen[[#This Row],[wortKey]]) &gt; 0</f>
        <v>0</v>
      </c>
      <c r="F4193" t="str">
        <f t="shared" si="58"/>
        <v/>
      </c>
      <c r="J4193" t="s">
        <v>11208</v>
      </c>
      <c r="K4193" t="s">
        <v>5447</v>
      </c>
      <c r="L4193" t="s">
        <v>46</v>
      </c>
      <c r="M4193" t="s">
        <v>5404</v>
      </c>
      <c r="N4193" t="s">
        <v>5405</v>
      </c>
      <c r="O4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wir)KeyPräsensKey</v>
      </c>
      <c r="P4193">
        <v>4192</v>
      </c>
    </row>
    <row r="4194" spans="1:16" ht="17">
      <c r="A4194" s="7" t="s">
        <v>5498</v>
      </c>
      <c r="B4194" s="7" t="s">
        <v>5798</v>
      </c>
      <c r="C4194" s="7" t="b">
        <f>COUNTIF(Table_Beispiel[relWort], Table_Nomen[[#This Row],[wortKey]]) &gt; 0</f>
        <v>0</v>
      </c>
      <c r="F4194" t="str">
        <f t="shared" si="58"/>
        <v/>
      </c>
      <c r="J4194" t="s">
        <v>11208</v>
      </c>
      <c r="K4194" t="s">
        <v>5448</v>
      </c>
      <c r="L4194" t="s">
        <v>46</v>
      </c>
      <c r="M4194" t="s">
        <v>5404</v>
      </c>
      <c r="N4194" t="s">
        <v>5405</v>
      </c>
      <c r="O4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wir)KeyPräsensKey</v>
      </c>
      <c r="P4194">
        <v>4193</v>
      </c>
    </row>
    <row r="4195" spans="1:16" ht="17">
      <c r="A4195" s="7" t="s">
        <v>5499</v>
      </c>
      <c r="B4195" s="7" t="s">
        <v>5799</v>
      </c>
      <c r="C4195" s="7" t="b">
        <f>COUNTIF(Table_Beispiel[relWort], Table_Nomen[[#This Row],[wortKey]]) &gt; 0</f>
        <v>0</v>
      </c>
      <c r="F4195" t="str">
        <f t="shared" si="58"/>
        <v/>
      </c>
      <c r="J4195" t="s">
        <v>11208</v>
      </c>
      <c r="K4195" t="s">
        <v>5449</v>
      </c>
      <c r="L4195" t="s">
        <v>46</v>
      </c>
      <c r="M4195" t="s">
        <v>5404</v>
      </c>
      <c r="N4195" t="s">
        <v>5405</v>
      </c>
      <c r="O4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wir)KeyPräsensKey</v>
      </c>
      <c r="P4195">
        <v>4194</v>
      </c>
    </row>
    <row r="4196" spans="1:16" ht="17">
      <c r="A4196" s="7" t="s">
        <v>5500</v>
      </c>
      <c r="B4196" s="7" t="s">
        <v>11941</v>
      </c>
      <c r="C4196" s="7" t="b">
        <f>COUNTIF(Table_Beispiel[relWort], Table_Nomen[[#This Row],[wortKey]]) &gt; 0</f>
        <v>0</v>
      </c>
      <c r="F4196" t="str">
        <f t="shared" si="58"/>
        <v/>
      </c>
      <c r="J4196" t="s">
        <v>11208</v>
      </c>
      <c r="K4196" t="s">
        <v>5450</v>
      </c>
      <c r="L4196" t="s">
        <v>46</v>
      </c>
      <c r="M4196" t="s">
        <v>5404</v>
      </c>
      <c r="N4196" t="s">
        <v>5405</v>
      </c>
      <c r="O4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wir)KeyPräsensKey</v>
      </c>
      <c r="P4196">
        <v>4195</v>
      </c>
    </row>
    <row r="4197" spans="1:16" ht="17">
      <c r="A4197" s="7" t="s">
        <v>5501</v>
      </c>
      <c r="B4197" s="7" t="s">
        <v>5801</v>
      </c>
      <c r="C4197" s="7" t="b">
        <f>COUNTIF(Table_Beispiel[relWort], Table_Nomen[[#This Row],[wortKey]]) &gt; 0</f>
        <v>0</v>
      </c>
      <c r="F4197" t="str">
        <f t="shared" si="58"/>
        <v/>
      </c>
      <c r="J4197" t="s">
        <v>11208</v>
      </c>
      <c r="K4197" t="s">
        <v>5451</v>
      </c>
      <c r="L4197" t="s">
        <v>46</v>
      </c>
      <c r="M4197" t="s">
        <v>5404</v>
      </c>
      <c r="N4197" t="s">
        <v>5405</v>
      </c>
      <c r="O4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wir)KeyPräsensKey</v>
      </c>
      <c r="P4197">
        <v>4196</v>
      </c>
    </row>
    <row r="4198" spans="1:16" ht="17">
      <c r="A4198" s="7" t="s">
        <v>5502</v>
      </c>
      <c r="B4198" s="7" t="s">
        <v>11942</v>
      </c>
      <c r="C4198" s="7" t="b">
        <f>COUNTIF(Table_Beispiel[relWort], Table_Nomen[[#This Row],[wortKey]]) &gt; 0</f>
        <v>0</v>
      </c>
      <c r="F4198" t="str">
        <f t="shared" si="58"/>
        <v/>
      </c>
      <c r="J4198" t="s">
        <v>11208</v>
      </c>
      <c r="K4198" t="s">
        <v>5452</v>
      </c>
      <c r="L4198" t="s">
        <v>46</v>
      </c>
      <c r="M4198" t="s">
        <v>5404</v>
      </c>
      <c r="N4198" t="s">
        <v>5405</v>
      </c>
      <c r="O4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wir)KeyPräsensKey</v>
      </c>
      <c r="P4198">
        <v>4197</v>
      </c>
    </row>
    <row r="4199" spans="1:16" ht="17">
      <c r="A4199" s="7" t="s">
        <v>5503</v>
      </c>
      <c r="B4199" s="7" t="s">
        <v>5803</v>
      </c>
      <c r="C4199" s="7" t="b">
        <f>COUNTIF(Table_Beispiel[relWort], Table_Nomen[[#This Row],[wortKey]]) &gt; 0</f>
        <v>0</v>
      </c>
      <c r="F4199" t="str">
        <f t="shared" si="58"/>
        <v/>
      </c>
      <c r="J4199" t="s">
        <v>11208</v>
      </c>
      <c r="K4199" t="s">
        <v>5453</v>
      </c>
      <c r="L4199" t="s">
        <v>46</v>
      </c>
      <c r="M4199" t="s">
        <v>5404</v>
      </c>
      <c r="N4199" t="s">
        <v>5405</v>
      </c>
      <c r="O4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wir)KeyPräsensKey</v>
      </c>
      <c r="P4199">
        <v>4198</v>
      </c>
    </row>
    <row r="4200" spans="1:16" ht="17">
      <c r="A4200" s="7" t="s">
        <v>5504</v>
      </c>
      <c r="B4200" s="7" t="s">
        <v>5804</v>
      </c>
      <c r="C4200" s="7" t="b">
        <f>COUNTIF(Table_Beispiel[relWort], Table_Nomen[[#This Row],[wortKey]]) &gt; 0</f>
        <v>0</v>
      </c>
      <c r="F4200" t="str">
        <f t="shared" si="58"/>
        <v/>
      </c>
      <c r="J4200" t="s">
        <v>11208</v>
      </c>
      <c r="K4200" t="s">
        <v>5454</v>
      </c>
      <c r="L4200" t="s">
        <v>46</v>
      </c>
      <c r="M4200" t="s">
        <v>5404</v>
      </c>
      <c r="N4200" t="s">
        <v>5405</v>
      </c>
      <c r="O4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wir)KeyPräsensKey</v>
      </c>
      <c r="P4200">
        <v>4199</v>
      </c>
    </row>
    <row r="4201" spans="1:16" ht="17">
      <c r="A4201" s="7" t="s">
        <v>5505</v>
      </c>
      <c r="B4201" s="7" t="s">
        <v>5805</v>
      </c>
      <c r="C4201" s="7" t="b">
        <f>COUNTIF(Table_Beispiel[relWort], Table_Nomen[[#This Row],[wortKey]]) &gt; 0</f>
        <v>0</v>
      </c>
      <c r="F4201" t="str">
        <f t="shared" si="58"/>
        <v/>
      </c>
      <c r="J4201" t="s">
        <v>11208</v>
      </c>
      <c r="K4201" t="s">
        <v>5455</v>
      </c>
      <c r="L4201" t="s">
        <v>46</v>
      </c>
      <c r="M4201" t="s">
        <v>5404</v>
      </c>
      <c r="N4201" t="s">
        <v>5405</v>
      </c>
      <c r="O4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wir)KeyPräsensKey</v>
      </c>
      <c r="P4201">
        <v>4200</v>
      </c>
    </row>
    <row r="4202" spans="1:16" ht="17">
      <c r="A4202" s="7" t="s">
        <v>9036</v>
      </c>
      <c r="B4202" s="7" t="s">
        <v>5806</v>
      </c>
      <c r="C4202" s="7" t="b">
        <f>COUNTIF(Table_Beispiel[relWort], Table_Nomen[[#This Row],[wortKey]]) &gt; 0</f>
        <v>0</v>
      </c>
      <c r="F4202" t="str">
        <f t="shared" si="58"/>
        <v/>
      </c>
      <c r="J4202" t="s">
        <v>11208</v>
      </c>
      <c r="K4202" t="s">
        <v>5406</v>
      </c>
      <c r="L4202" t="s">
        <v>45</v>
      </c>
      <c r="M4202" t="s">
        <v>5606</v>
      </c>
      <c r="N4202" t="s">
        <v>5405</v>
      </c>
      <c r="O4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ihr)KeyPräsensKey</v>
      </c>
      <c r="P4202">
        <v>4201</v>
      </c>
    </row>
    <row r="4203" spans="1:16" ht="17">
      <c r="A4203" s="7" t="s">
        <v>9037</v>
      </c>
      <c r="B4203" s="7" t="s">
        <v>5807</v>
      </c>
      <c r="C4203" s="7" t="b">
        <f>COUNTIF(Table_Beispiel[relWort], Table_Nomen[[#This Row],[wortKey]]) &gt; 0</f>
        <v>0</v>
      </c>
      <c r="F4203" t="str">
        <f t="shared" si="58"/>
        <v/>
      </c>
      <c r="J4203" t="s">
        <v>11208</v>
      </c>
      <c r="K4203" t="s">
        <v>5407</v>
      </c>
      <c r="L4203" t="s">
        <v>45</v>
      </c>
      <c r="M4203" t="s">
        <v>5606</v>
      </c>
      <c r="N4203" t="s">
        <v>5405</v>
      </c>
      <c r="O4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ihr)KeyPräsensKey</v>
      </c>
      <c r="P4203">
        <v>4202</v>
      </c>
    </row>
    <row r="4204" spans="1:16" ht="17">
      <c r="A4204" s="7" t="s">
        <v>9038</v>
      </c>
      <c r="B4204" s="7" t="s">
        <v>11943</v>
      </c>
      <c r="C4204" s="7" t="b">
        <f>COUNTIF(Table_Beispiel[relWort], Table_Nomen[[#This Row],[wortKey]]) &gt; 0</f>
        <v>0</v>
      </c>
      <c r="F4204" t="str">
        <f t="shared" si="58"/>
        <v/>
      </c>
      <c r="J4204" t="s">
        <v>11208</v>
      </c>
      <c r="K4204" t="s">
        <v>5408</v>
      </c>
      <c r="L4204" t="s">
        <v>45</v>
      </c>
      <c r="M4204" t="s">
        <v>5606</v>
      </c>
      <c r="N4204" t="s">
        <v>5405</v>
      </c>
      <c r="O4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ihr)KeyPräsensKey</v>
      </c>
      <c r="P4204">
        <v>4203</v>
      </c>
    </row>
    <row r="4205" spans="1:16" ht="17">
      <c r="A4205" s="7" t="s">
        <v>9039</v>
      </c>
      <c r="B4205" s="7" t="s">
        <v>5809</v>
      </c>
      <c r="C4205" s="7" t="b">
        <f>COUNTIF(Table_Beispiel[relWort], Table_Nomen[[#This Row],[wortKey]]) &gt; 0</f>
        <v>0</v>
      </c>
      <c r="F4205" t="str">
        <f t="shared" si="58"/>
        <v/>
      </c>
      <c r="J4205" t="s">
        <v>11208</v>
      </c>
      <c r="K4205" t="s">
        <v>5409</v>
      </c>
      <c r="L4205" t="s">
        <v>45</v>
      </c>
      <c r="M4205" t="s">
        <v>5606</v>
      </c>
      <c r="N4205" t="s">
        <v>5405</v>
      </c>
      <c r="O4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ihr)KeyPräsensKey</v>
      </c>
      <c r="P4205">
        <v>4204</v>
      </c>
    </row>
    <row r="4206" spans="1:16" ht="17">
      <c r="A4206" s="7" t="s">
        <v>9040</v>
      </c>
      <c r="B4206" s="7" t="s">
        <v>5810</v>
      </c>
      <c r="C4206" s="7" t="b">
        <f>COUNTIF(Table_Beispiel[relWort], Table_Nomen[[#This Row],[wortKey]]) &gt; 0</f>
        <v>0</v>
      </c>
      <c r="F4206" t="str">
        <f t="shared" si="58"/>
        <v/>
      </c>
      <c r="J4206" t="s">
        <v>11208</v>
      </c>
      <c r="K4206" t="s">
        <v>5410</v>
      </c>
      <c r="L4206" t="s">
        <v>45</v>
      </c>
      <c r="M4206" t="s">
        <v>5606</v>
      </c>
      <c r="N4206" t="s">
        <v>5405</v>
      </c>
      <c r="O4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ihr)KeyPräsensKey</v>
      </c>
      <c r="P4206">
        <v>4205</v>
      </c>
    </row>
    <row r="4207" spans="1:16" ht="17">
      <c r="A4207" s="7" t="s">
        <v>9041</v>
      </c>
      <c r="B4207" s="7" t="s">
        <v>5811</v>
      </c>
      <c r="C4207" s="7" t="b">
        <f>COUNTIF(Table_Beispiel[relWort], Table_Nomen[[#This Row],[wortKey]]) &gt; 0</f>
        <v>0</v>
      </c>
      <c r="F4207" t="str">
        <f t="shared" si="58"/>
        <v/>
      </c>
      <c r="J4207" t="s">
        <v>11208</v>
      </c>
      <c r="K4207" t="s">
        <v>5411</v>
      </c>
      <c r="L4207" t="s">
        <v>45</v>
      </c>
      <c r="M4207" t="s">
        <v>5606</v>
      </c>
      <c r="N4207" t="s">
        <v>5405</v>
      </c>
      <c r="O4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ihr)KeyPräsensKey</v>
      </c>
      <c r="P4207">
        <v>4206</v>
      </c>
    </row>
    <row r="4208" spans="1:16" ht="17">
      <c r="A4208" s="7" t="s">
        <v>9042</v>
      </c>
      <c r="B4208" s="7" t="s">
        <v>5812</v>
      </c>
      <c r="C4208" s="7" t="b">
        <f>COUNTIF(Table_Beispiel[relWort], Table_Nomen[[#This Row],[wortKey]]) &gt; 0</f>
        <v>0</v>
      </c>
      <c r="F4208" t="str">
        <f t="shared" si="58"/>
        <v/>
      </c>
      <c r="J4208" t="s">
        <v>11208</v>
      </c>
      <c r="K4208" t="s">
        <v>5412</v>
      </c>
      <c r="L4208" t="s">
        <v>45</v>
      </c>
      <c r="M4208" t="s">
        <v>5606</v>
      </c>
      <c r="N4208" t="s">
        <v>5405</v>
      </c>
      <c r="O4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ihr)KeyPräsensKey</v>
      </c>
      <c r="P4208">
        <v>4207</v>
      </c>
    </row>
    <row r="4209" spans="1:16" ht="17">
      <c r="A4209" s="7" t="s">
        <v>9043</v>
      </c>
      <c r="B4209" s="7" t="s">
        <v>11944</v>
      </c>
      <c r="C4209" s="7" t="b">
        <f>COUNTIF(Table_Beispiel[relWort], Table_Nomen[[#This Row],[wortKey]]) &gt; 0</f>
        <v>0</v>
      </c>
      <c r="F4209" t="str">
        <f t="shared" si="58"/>
        <v/>
      </c>
      <c r="J4209" t="s">
        <v>11208</v>
      </c>
      <c r="K4209" t="s">
        <v>5413</v>
      </c>
      <c r="L4209" t="s">
        <v>45</v>
      </c>
      <c r="M4209" t="s">
        <v>5606</v>
      </c>
      <c r="N4209" t="s">
        <v>5405</v>
      </c>
      <c r="O4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ihr)KeyPräsensKey</v>
      </c>
      <c r="P4209">
        <v>4208</v>
      </c>
    </row>
    <row r="4210" spans="1:16" ht="17">
      <c r="A4210" s="7" t="s">
        <v>9044</v>
      </c>
      <c r="B4210" s="7" t="s">
        <v>5814</v>
      </c>
      <c r="C4210" s="7" t="b">
        <f>COUNTIF(Table_Beispiel[relWort], Table_Nomen[[#This Row],[wortKey]]) &gt; 0</f>
        <v>0</v>
      </c>
      <c r="F4210" t="str">
        <f t="shared" si="58"/>
        <v/>
      </c>
      <c r="J4210" t="s">
        <v>11208</v>
      </c>
      <c r="K4210" t="s">
        <v>5414</v>
      </c>
      <c r="L4210" t="s">
        <v>45</v>
      </c>
      <c r="M4210" t="s">
        <v>5606</v>
      </c>
      <c r="N4210" t="s">
        <v>5405</v>
      </c>
      <c r="O4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ihr)KeyPräsensKey</v>
      </c>
      <c r="P4210">
        <v>4209</v>
      </c>
    </row>
    <row r="4211" spans="1:16" ht="17">
      <c r="A4211" s="7" t="s">
        <v>9045</v>
      </c>
      <c r="B4211" s="7" t="s">
        <v>5810</v>
      </c>
      <c r="C4211" s="7" t="b">
        <f>COUNTIF(Table_Beispiel[relWort], Table_Nomen[[#This Row],[wortKey]]) &gt; 0</f>
        <v>0</v>
      </c>
      <c r="F4211" t="str">
        <f t="shared" si="58"/>
        <v/>
      </c>
      <c r="J4211" t="s">
        <v>11208</v>
      </c>
      <c r="K4211" t="s">
        <v>5415</v>
      </c>
      <c r="L4211" t="s">
        <v>45</v>
      </c>
      <c r="M4211" t="s">
        <v>5606</v>
      </c>
      <c r="N4211" t="s">
        <v>5405</v>
      </c>
      <c r="O4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ihr)KeyPräsensKey</v>
      </c>
      <c r="P4211">
        <v>4210</v>
      </c>
    </row>
    <row r="4212" spans="1:16" ht="17">
      <c r="A4212" s="7" t="s">
        <v>9046</v>
      </c>
      <c r="B4212" s="7" t="s">
        <v>5816</v>
      </c>
      <c r="C4212" s="7" t="b">
        <f>COUNTIF(Table_Beispiel[relWort], Table_Nomen[[#This Row],[wortKey]]) &gt; 0</f>
        <v>0</v>
      </c>
      <c r="F4212" t="str">
        <f t="shared" si="58"/>
        <v/>
      </c>
      <c r="J4212" t="s">
        <v>11208</v>
      </c>
      <c r="K4212" t="s">
        <v>5416</v>
      </c>
      <c r="L4212" t="s">
        <v>45</v>
      </c>
      <c r="M4212" t="s">
        <v>5606</v>
      </c>
      <c r="N4212" t="s">
        <v>5405</v>
      </c>
      <c r="O4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ihr)KeyPräsensKey</v>
      </c>
      <c r="P4212">
        <v>4211</v>
      </c>
    </row>
    <row r="4213" spans="1:16" ht="17">
      <c r="A4213" s="7" t="s">
        <v>9047</v>
      </c>
      <c r="B4213" s="7" t="s">
        <v>11945</v>
      </c>
      <c r="C4213" s="7" t="b">
        <f>COUNTIF(Table_Beispiel[relWort], Table_Nomen[[#This Row],[wortKey]]) &gt; 0</f>
        <v>0</v>
      </c>
      <c r="F4213" t="str">
        <f t="shared" si="58"/>
        <v/>
      </c>
      <c r="J4213" t="s">
        <v>11208</v>
      </c>
      <c r="K4213" t="s">
        <v>5417</v>
      </c>
      <c r="L4213" t="s">
        <v>45</v>
      </c>
      <c r="M4213" t="s">
        <v>5606</v>
      </c>
      <c r="N4213" t="s">
        <v>5405</v>
      </c>
      <c r="O4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ihr)KeyPräsensKey</v>
      </c>
      <c r="P4213">
        <v>4212</v>
      </c>
    </row>
    <row r="4214" spans="1:16" ht="17">
      <c r="A4214" s="7" t="s">
        <v>9048</v>
      </c>
      <c r="B4214" s="7" t="s">
        <v>5818</v>
      </c>
      <c r="C4214" s="7" t="b">
        <f>COUNTIF(Table_Beispiel[relWort], Table_Nomen[[#This Row],[wortKey]]) &gt; 0</f>
        <v>0</v>
      </c>
      <c r="F4214" t="str">
        <f t="shared" si="58"/>
        <v/>
      </c>
      <c r="J4214" t="s">
        <v>11208</v>
      </c>
      <c r="K4214" t="s">
        <v>5418</v>
      </c>
      <c r="L4214" t="s">
        <v>45</v>
      </c>
      <c r="M4214" t="s">
        <v>5606</v>
      </c>
      <c r="N4214" t="s">
        <v>5405</v>
      </c>
      <c r="O4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ihr)KeyPräsensKey</v>
      </c>
      <c r="P4214">
        <v>4213</v>
      </c>
    </row>
    <row r="4215" spans="1:16" ht="17">
      <c r="A4215" s="7" t="s">
        <v>9049</v>
      </c>
      <c r="B4215" s="7" t="s">
        <v>5819</v>
      </c>
      <c r="C4215" s="7" t="b">
        <f>COUNTIF(Table_Beispiel[relWort], Table_Nomen[[#This Row],[wortKey]]) &gt; 0</f>
        <v>0</v>
      </c>
      <c r="F4215" t="str">
        <f t="shared" si="58"/>
        <v/>
      </c>
      <c r="J4215" t="s">
        <v>11208</v>
      </c>
      <c r="K4215" t="s">
        <v>5419</v>
      </c>
      <c r="L4215" t="s">
        <v>45</v>
      </c>
      <c r="M4215" t="s">
        <v>5606</v>
      </c>
      <c r="N4215" t="s">
        <v>5405</v>
      </c>
      <c r="O4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ihr)KeyPräsensKey</v>
      </c>
      <c r="P4215">
        <v>4214</v>
      </c>
    </row>
    <row r="4216" spans="1:16" ht="17">
      <c r="A4216" s="7" t="s">
        <v>9050</v>
      </c>
      <c r="B4216" s="7" t="s">
        <v>11946</v>
      </c>
      <c r="C4216" s="7" t="b">
        <f>COUNTIF(Table_Beispiel[relWort], Table_Nomen[[#This Row],[wortKey]]) &gt; 0</f>
        <v>0</v>
      </c>
      <c r="F4216" t="str">
        <f t="shared" si="58"/>
        <v/>
      </c>
      <c r="J4216" t="s">
        <v>11208</v>
      </c>
      <c r="K4216" t="s">
        <v>5420</v>
      </c>
      <c r="L4216" t="s">
        <v>45</v>
      </c>
      <c r="M4216" t="s">
        <v>5606</v>
      </c>
      <c r="N4216" t="s">
        <v>5405</v>
      </c>
      <c r="O4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ihr)KeyPräsensKey</v>
      </c>
      <c r="P4216">
        <v>4215</v>
      </c>
    </row>
    <row r="4217" spans="1:16" ht="17">
      <c r="A4217" s="7" t="s">
        <v>9051</v>
      </c>
      <c r="B4217" s="7" t="s">
        <v>5821</v>
      </c>
      <c r="C4217" s="7" t="b">
        <f>COUNTIF(Table_Beispiel[relWort], Table_Nomen[[#This Row],[wortKey]]) &gt; 0</f>
        <v>0</v>
      </c>
      <c r="F4217" t="str">
        <f t="shared" si="58"/>
        <v/>
      </c>
      <c r="J4217" t="s">
        <v>11208</v>
      </c>
      <c r="K4217" t="s">
        <v>5421</v>
      </c>
      <c r="L4217" t="s">
        <v>45</v>
      </c>
      <c r="M4217" t="s">
        <v>5606</v>
      </c>
      <c r="N4217" t="s">
        <v>5405</v>
      </c>
      <c r="O4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ihr)KeyPräsensKey</v>
      </c>
      <c r="P4217">
        <v>4216</v>
      </c>
    </row>
    <row r="4218" spans="1:16" ht="17">
      <c r="A4218" s="7" t="s">
        <v>5522</v>
      </c>
      <c r="B4218" s="7" t="s">
        <v>5822</v>
      </c>
      <c r="C4218" s="7" t="b">
        <f>COUNTIF(Table_Beispiel[relWort], Table_Nomen[[#This Row],[wortKey]]) &gt; 0</f>
        <v>0</v>
      </c>
      <c r="F4218" t="str">
        <f t="shared" si="58"/>
        <v/>
      </c>
      <c r="J4218" t="s">
        <v>11208</v>
      </c>
      <c r="K4218" t="s">
        <v>5422</v>
      </c>
      <c r="L4218" t="s">
        <v>45</v>
      </c>
      <c r="M4218" t="s">
        <v>5606</v>
      </c>
      <c r="N4218" t="s">
        <v>5405</v>
      </c>
      <c r="O4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ihr)KeyPräsensKey</v>
      </c>
      <c r="P4218">
        <v>4217</v>
      </c>
    </row>
    <row r="4219" spans="1:16" ht="17">
      <c r="A4219" s="7" t="s">
        <v>9052</v>
      </c>
      <c r="B4219" s="7" t="s">
        <v>11947</v>
      </c>
      <c r="C4219" s="7" t="b">
        <f>COUNTIF(Table_Beispiel[relWort], Table_Nomen[[#This Row],[wortKey]]) &gt; 0</f>
        <v>0</v>
      </c>
      <c r="F4219" t="str">
        <f t="shared" si="58"/>
        <v/>
      </c>
      <c r="J4219" t="s">
        <v>11208</v>
      </c>
      <c r="K4219" t="s">
        <v>5423</v>
      </c>
      <c r="L4219" t="s">
        <v>45</v>
      </c>
      <c r="M4219" t="s">
        <v>5606</v>
      </c>
      <c r="N4219" t="s">
        <v>5405</v>
      </c>
      <c r="O4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ihr)KeyPräsensKey</v>
      </c>
      <c r="P4219">
        <v>4218</v>
      </c>
    </row>
    <row r="4220" spans="1:16" ht="17">
      <c r="A4220" s="7" t="s">
        <v>9053</v>
      </c>
      <c r="B4220" s="7" t="s">
        <v>5824</v>
      </c>
      <c r="C4220" s="7" t="b">
        <f>COUNTIF(Table_Beispiel[relWort], Table_Nomen[[#This Row],[wortKey]]) &gt; 0</f>
        <v>0</v>
      </c>
      <c r="F4220" t="str">
        <f t="shared" si="58"/>
        <v/>
      </c>
      <c r="J4220" t="s">
        <v>11208</v>
      </c>
      <c r="K4220" t="s">
        <v>5424</v>
      </c>
      <c r="L4220" t="s">
        <v>45</v>
      </c>
      <c r="M4220" t="s">
        <v>5606</v>
      </c>
      <c r="N4220" t="s">
        <v>5405</v>
      </c>
      <c r="O4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ihr)KeyPräsensKey</v>
      </c>
      <c r="P4220">
        <v>4219</v>
      </c>
    </row>
    <row r="4221" spans="1:16" ht="17">
      <c r="A4221" s="7" t="s">
        <v>9054</v>
      </c>
      <c r="B4221" s="7" t="s">
        <v>11948</v>
      </c>
      <c r="C4221" s="7" t="b">
        <f>COUNTIF(Table_Beispiel[relWort], Table_Nomen[[#This Row],[wortKey]]) &gt; 0</f>
        <v>0</v>
      </c>
      <c r="F4221" t="str">
        <f t="shared" si="58"/>
        <v/>
      </c>
      <c r="J4221" t="s">
        <v>11208</v>
      </c>
      <c r="K4221" t="s">
        <v>5425</v>
      </c>
      <c r="L4221" t="s">
        <v>45</v>
      </c>
      <c r="M4221" t="s">
        <v>5606</v>
      </c>
      <c r="N4221" t="s">
        <v>5405</v>
      </c>
      <c r="O4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ihr)KeyPräsensKey</v>
      </c>
      <c r="P4221">
        <v>4220</v>
      </c>
    </row>
    <row r="4222" spans="1:16" ht="17">
      <c r="A4222" s="7" t="s">
        <v>9055</v>
      </c>
      <c r="B4222" s="7" t="s">
        <v>5826</v>
      </c>
      <c r="C4222" s="7" t="b">
        <f>COUNTIF(Table_Beispiel[relWort], Table_Nomen[[#This Row],[wortKey]]) &gt; 0</f>
        <v>0</v>
      </c>
      <c r="F4222" t="str">
        <f t="shared" si="58"/>
        <v/>
      </c>
      <c r="J4222" t="s">
        <v>11208</v>
      </c>
      <c r="K4222" t="s">
        <v>5426</v>
      </c>
      <c r="L4222" t="s">
        <v>45</v>
      </c>
      <c r="M4222" t="s">
        <v>5606</v>
      </c>
      <c r="N4222" t="s">
        <v>5405</v>
      </c>
      <c r="O4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ihr)KeyPräsensKey</v>
      </c>
      <c r="P4222">
        <v>4221</v>
      </c>
    </row>
    <row r="4223" spans="1:16" ht="17">
      <c r="A4223" s="7" t="s">
        <v>9056</v>
      </c>
      <c r="B4223" s="7" t="s">
        <v>11949</v>
      </c>
      <c r="C4223" s="7" t="b">
        <f>COUNTIF(Table_Beispiel[relWort], Table_Nomen[[#This Row],[wortKey]]) &gt; 0</f>
        <v>0</v>
      </c>
      <c r="F4223" t="str">
        <f t="shared" si="58"/>
        <v/>
      </c>
      <c r="J4223" t="s">
        <v>11208</v>
      </c>
      <c r="K4223" t="s">
        <v>5427</v>
      </c>
      <c r="L4223" t="s">
        <v>45</v>
      </c>
      <c r="M4223" t="s">
        <v>5606</v>
      </c>
      <c r="N4223" t="s">
        <v>5405</v>
      </c>
      <c r="O4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ihr)KeyPräsensKey</v>
      </c>
      <c r="P4223">
        <v>4222</v>
      </c>
    </row>
    <row r="4224" spans="1:16" ht="17">
      <c r="A4224" s="7" t="s">
        <v>9057</v>
      </c>
      <c r="B4224" s="7" t="s">
        <v>5812</v>
      </c>
      <c r="C4224" s="7" t="b">
        <f>COUNTIF(Table_Beispiel[relWort], Table_Nomen[[#This Row],[wortKey]]) &gt; 0</f>
        <v>0</v>
      </c>
      <c r="F4224" t="str">
        <f t="shared" si="58"/>
        <v/>
      </c>
      <c r="J4224" t="s">
        <v>11208</v>
      </c>
      <c r="K4224" t="s">
        <v>5428</v>
      </c>
      <c r="L4224" t="s">
        <v>45</v>
      </c>
      <c r="M4224" t="s">
        <v>5606</v>
      </c>
      <c r="N4224" t="s">
        <v>5405</v>
      </c>
      <c r="O4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ihr)KeyPräsensKey</v>
      </c>
      <c r="P4224">
        <v>4223</v>
      </c>
    </row>
    <row r="4225" spans="1:16" ht="17">
      <c r="A4225" s="7" t="s">
        <v>9058</v>
      </c>
      <c r="B4225" s="7" t="s">
        <v>11950</v>
      </c>
      <c r="C4225" s="7" t="b">
        <f>COUNTIF(Table_Beispiel[relWort], Table_Nomen[[#This Row],[wortKey]]) &gt; 0</f>
        <v>0</v>
      </c>
      <c r="F4225" t="str">
        <f t="shared" si="58"/>
        <v/>
      </c>
      <c r="J4225" t="s">
        <v>11208</v>
      </c>
      <c r="K4225" t="s">
        <v>5429</v>
      </c>
      <c r="L4225" t="s">
        <v>45</v>
      </c>
      <c r="M4225" t="s">
        <v>5606</v>
      </c>
      <c r="N4225" t="s">
        <v>5405</v>
      </c>
      <c r="O4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ihr)KeyPräsensKey</v>
      </c>
      <c r="P4225">
        <v>4224</v>
      </c>
    </row>
    <row r="4226" spans="1:16" ht="17">
      <c r="A4226" s="7" t="s">
        <v>9059</v>
      </c>
      <c r="B4226" s="7" t="s">
        <v>5829</v>
      </c>
      <c r="C4226" s="7" t="b">
        <f>COUNTIF(Table_Beispiel[relWort], Table_Nomen[[#This Row],[wortKey]]) &gt; 0</f>
        <v>0</v>
      </c>
      <c r="F4226" t="str">
        <f t="shared" si="58"/>
        <v/>
      </c>
      <c r="J4226" t="s">
        <v>11208</v>
      </c>
      <c r="K4226" t="s">
        <v>5430</v>
      </c>
      <c r="L4226" t="s">
        <v>45</v>
      </c>
      <c r="M4226" t="s">
        <v>5606</v>
      </c>
      <c r="N4226" t="s">
        <v>5405</v>
      </c>
      <c r="O4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ihr)KeyPräsensKey</v>
      </c>
      <c r="P4226">
        <v>4225</v>
      </c>
    </row>
    <row r="4227" spans="1:16" ht="17">
      <c r="A4227" s="7" t="s">
        <v>9060</v>
      </c>
      <c r="B4227" s="7" t="s">
        <v>5830</v>
      </c>
      <c r="C4227" s="7" t="b">
        <f>COUNTIF(Table_Beispiel[relWort], Table_Nomen[[#This Row],[wortKey]]) &gt; 0</f>
        <v>0</v>
      </c>
      <c r="F4227" t="str">
        <f t="shared" si="58"/>
        <v/>
      </c>
      <c r="J4227" t="s">
        <v>11208</v>
      </c>
      <c r="K4227" t="s">
        <v>5431</v>
      </c>
      <c r="L4227" t="s">
        <v>45</v>
      </c>
      <c r="M4227" t="s">
        <v>5606</v>
      </c>
      <c r="N4227" t="s">
        <v>5405</v>
      </c>
      <c r="O4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ihr)KeyPräsensKey</v>
      </c>
      <c r="P4227">
        <v>4226</v>
      </c>
    </row>
    <row r="4228" spans="1:16" ht="17">
      <c r="A4228" s="7" t="s">
        <v>9061</v>
      </c>
      <c r="B4228" s="7" t="s">
        <v>5831</v>
      </c>
      <c r="C4228" s="7" t="b">
        <f>COUNTIF(Table_Beispiel[relWort], Table_Nomen[[#This Row],[wortKey]]) &gt; 0</f>
        <v>0</v>
      </c>
      <c r="F4228" t="str">
        <f t="shared" si="58"/>
        <v/>
      </c>
      <c r="J4228" t="s">
        <v>11208</v>
      </c>
      <c r="K4228" t="s">
        <v>5432</v>
      </c>
      <c r="L4228" t="s">
        <v>45</v>
      </c>
      <c r="M4228" t="s">
        <v>5606</v>
      </c>
      <c r="N4228" t="s">
        <v>5405</v>
      </c>
      <c r="O4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ihr)KeyPräsensKey</v>
      </c>
      <c r="P4228">
        <v>4227</v>
      </c>
    </row>
    <row r="4229" spans="1:16" ht="17">
      <c r="A4229" s="7" t="s">
        <v>9062</v>
      </c>
      <c r="B4229" s="7" t="s">
        <v>11951</v>
      </c>
      <c r="C4229" s="7" t="b">
        <f>COUNTIF(Table_Beispiel[relWort], Table_Nomen[[#This Row],[wortKey]]) &gt; 0</f>
        <v>0</v>
      </c>
      <c r="F4229" t="str">
        <f t="shared" si="58"/>
        <v/>
      </c>
      <c r="J4229" t="s">
        <v>11208</v>
      </c>
      <c r="K4229" t="s">
        <v>5433</v>
      </c>
      <c r="L4229" t="s">
        <v>45</v>
      </c>
      <c r="M4229" t="s">
        <v>5606</v>
      </c>
      <c r="N4229" t="s">
        <v>5405</v>
      </c>
      <c r="O4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ihr)KeyPräsensKey</v>
      </c>
      <c r="P4229">
        <v>4228</v>
      </c>
    </row>
    <row r="4230" spans="1:16" ht="17">
      <c r="A4230" s="7" t="s">
        <v>9063</v>
      </c>
      <c r="B4230" s="7" t="s">
        <v>5833</v>
      </c>
      <c r="C4230" s="7" t="b">
        <f>COUNTIF(Table_Beispiel[relWort], Table_Nomen[[#This Row],[wortKey]]) &gt; 0</f>
        <v>0</v>
      </c>
      <c r="F4230" t="str">
        <f t="shared" si="58"/>
        <v/>
      </c>
      <c r="J4230" t="s">
        <v>11208</v>
      </c>
      <c r="K4230" t="s">
        <v>5434</v>
      </c>
      <c r="L4230" t="s">
        <v>45</v>
      </c>
      <c r="M4230" t="s">
        <v>5606</v>
      </c>
      <c r="N4230" t="s">
        <v>5405</v>
      </c>
      <c r="O4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ihr)KeyPräsensKey</v>
      </c>
      <c r="P4230">
        <v>4229</v>
      </c>
    </row>
    <row r="4231" spans="1:16" ht="17">
      <c r="A4231" s="7" t="s">
        <v>9064</v>
      </c>
      <c r="B4231" s="7" t="s">
        <v>11952</v>
      </c>
      <c r="C4231" s="7" t="b">
        <f>COUNTIF(Table_Beispiel[relWort], Table_Nomen[[#This Row],[wortKey]]) &gt; 0</f>
        <v>0</v>
      </c>
      <c r="F4231" t="str">
        <f t="shared" si="58"/>
        <v/>
      </c>
      <c r="J4231" t="s">
        <v>11208</v>
      </c>
      <c r="K4231" t="s">
        <v>5435</v>
      </c>
      <c r="L4231" t="s">
        <v>45</v>
      </c>
      <c r="M4231" t="s">
        <v>5606</v>
      </c>
      <c r="N4231" t="s">
        <v>5405</v>
      </c>
      <c r="O4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ihr)KeyPräsensKey</v>
      </c>
      <c r="P4231">
        <v>4230</v>
      </c>
    </row>
    <row r="4232" spans="1:16" ht="17">
      <c r="A4232" s="7" t="s">
        <v>9065</v>
      </c>
      <c r="B4232" s="7" t="s">
        <v>5811</v>
      </c>
      <c r="C4232" s="7" t="b">
        <f>COUNTIF(Table_Beispiel[relWort], Table_Nomen[[#This Row],[wortKey]]) &gt; 0</f>
        <v>0</v>
      </c>
      <c r="F4232" t="str">
        <f t="shared" si="58"/>
        <v/>
      </c>
      <c r="J4232" t="s">
        <v>11208</v>
      </c>
      <c r="K4232" t="s">
        <v>5436</v>
      </c>
      <c r="L4232" t="s">
        <v>45</v>
      </c>
      <c r="M4232" t="s">
        <v>5606</v>
      </c>
      <c r="N4232" t="s">
        <v>5405</v>
      </c>
      <c r="O4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ihr)KeyPräsensKey</v>
      </c>
      <c r="P4232">
        <v>4231</v>
      </c>
    </row>
    <row r="4233" spans="1:16" ht="17">
      <c r="A4233" s="7" t="s">
        <v>9066</v>
      </c>
      <c r="B4233" s="7" t="s">
        <v>5836</v>
      </c>
      <c r="C4233" s="7" t="b">
        <f>COUNTIF(Table_Beispiel[relWort], Table_Nomen[[#This Row],[wortKey]]) &gt; 0</f>
        <v>0</v>
      </c>
      <c r="F4233" t="str">
        <f t="shared" si="58"/>
        <v/>
      </c>
      <c r="J4233" t="s">
        <v>11208</v>
      </c>
      <c r="K4233" t="s">
        <v>5437</v>
      </c>
      <c r="L4233" t="s">
        <v>45</v>
      </c>
      <c r="M4233" t="s">
        <v>5606</v>
      </c>
      <c r="N4233" t="s">
        <v>5405</v>
      </c>
      <c r="O4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ihr)KeyPräsensKey</v>
      </c>
      <c r="P4233">
        <v>4232</v>
      </c>
    </row>
    <row r="4234" spans="1:16" ht="17">
      <c r="A4234" s="7" t="s">
        <v>9067</v>
      </c>
      <c r="B4234" s="7" t="s">
        <v>11953</v>
      </c>
      <c r="C4234" s="7" t="b">
        <f>COUNTIF(Table_Beispiel[relWort], Table_Nomen[[#This Row],[wortKey]]) &gt; 0</f>
        <v>0</v>
      </c>
      <c r="F4234" t="str">
        <f t="shared" si="58"/>
        <v/>
      </c>
      <c r="J4234" t="s">
        <v>11208</v>
      </c>
      <c r="K4234" t="s">
        <v>5438</v>
      </c>
      <c r="L4234" t="s">
        <v>45</v>
      </c>
      <c r="M4234" t="s">
        <v>5606</v>
      </c>
      <c r="N4234" t="s">
        <v>5405</v>
      </c>
      <c r="O4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ihr)KeyPräsensKey</v>
      </c>
      <c r="P4234">
        <v>4233</v>
      </c>
    </row>
    <row r="4235" spans="1:16" ht="17">
      <c r="A4235" s="7" t="s">
        <v>9068</v>
      </c>
      <c r="B4235" s="7" t="s">
        <v>11954</v>
      </c>
      <c r="C4235" s="7" t="b">
        <f>COUNTIF(Table_Beispiel[relWort], Table_Nomen[[#This Row],[wortKey]]) &gt; 0</f>
        <v>0</v>
      </c>
      <c r="F4235" t="str">
        <f t="shared" si="58"/>
        <v/>
      </c>
      <c r="J4235" t="s">
        <v>11208</v>
      </c>
      <c r="K4235" t="s">
        <v>5439</v>
      </c>
      <c r="L4235" t="s">
        <v>45</v>
      </c>
      <c r="M4235" t="s">
        <v>5606</v>
      </c>
      <c r="N4235" t="s">
        <v>5405</v>
      </c>
      <c r="O4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ihr)KeyPräsensKey</v>
      </c>
      <c r="P4235">
        <v>4234</v>
      </c>
    </row>
    <row r="4236" spans="1:16" ht="17">
      <c r="A4236" s="7" t="s">
        <v>9069</v>
      </c>
      <c r="B4236" s="7" t="s">
        <v>5826</v>
      </c>
      <c r="C4236" s="7" t="b">
        <f>COUNTIF(Table_Beispiel[relWort], Table_Nomen[[#This Row],[wortKey]]) &gt; 0</f>
        <v>0</v>
      </c>
      <c r="F4236" t="str">
        <f t="shared" si="58"/>
        <v/>
      </c>
      <c r="J4236" t="s">
        <v>11208</v>
      </c>
      <c r="K4236" t="s">
        <v>5440</v>
      </c>
      <c r="L4236" t="s">
        <v>45</v>
      </c>
      <c r="M4236" t="s">
        <v>5606</v>
      </c>
      <c r="N4236" t="s">
        <v>5405</v>
      </c>
      <c r="O4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ihr)KeyPräsensKey</v>
      </c>
      <c r="P4236">
        <v>4235</v>
      </c>
    </row>
    <row r="4237" spans="1:16" ht="17">
      <c r="A4237" s="7" t="s">
        <v>9070</v>
      </c>
      <c r="B4237" s="7" t="s">
        <v>5840</v>
      </c>
      <c r="C4237" s="7" t="b">
        <f>COUNTIF(Table_Beispiel[relWort], Table_Nomen[[#This Row],[wortKey]]) &gt; 0</f>
        <v>0</v>
      </c>
      <c r="F4237" t="str">
        <f t="shared" si="58"/>
        <v/>
      </c>
      <c r="J4237" t="s">
        <v>11208</v>
      </c>
      <c r="K4237" t="s">
        <v>5441</v>
      </c>
      <c r="L4237" t="s">
        <v>45</v>
      </c>
      <c r="M4237" t="s">
        <v>5606</v>
      </c>
      <c r="N4237" t="s">
        <v>5405</v>
      </c>
      <c r="O4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ihr)KeyPräsensKey</v>
      </c>
      <c r="P4237">
        <v>4236</v>
      </c>
    </row>
    <row r="4238" spans="1:16" ht="17">
      <c r="A4238" s="7" t="s">
        <v>9071</v>
      </c>
      <c r="B4238" s="7" t="s">
        <v>5818</v>
      </c>
      <c r="C4238" s="7" t="b">
        <f>COUNTIF(Table_Beispiel[relWort], Table_Nomen[[#This Row],[wortKey]]) &gt; 0</f>
        <v>0</v>
      </c>
      <c r="F4238" t="str">
        <f t="shared" si="58"/>
        <v/>
      </c>
      <c r="J4238" t="s">
        <v>11208</v>
      </c>
      <c r="K4238" t="s">
        <v>5442</v>
      </c>
      <c r="L4238" t="s">
        <v>45</v>
      </c>
      <c r="M4238" t="s">
        <v>5606</v>
      </c>
      <c r="N4238" t="s">
        <v>5405</v>
      </c>
      <c r="O4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ihr)KeyPräsensKey</v>
      </c>
      <c r="P4238">
        <v>4237</v>
      </c>
    </row>
    <row r="4239" spans="1:16" ht="17">
      <c r="A4239" s="7" t="s">
        <v>11210</v>
      </c>
      <c r="B4239" s="7" t="s">
        <v>11955</v>
      </c>
      <c r="C4239" s="7" t="b">
        <f>COUNTIF(Table_Beispiel[relWort], Table_Nomen[[#This Row],[wortKey]]) &gt; 0</f>
        <v>0</v>
      </c>
      <c r="F4239" t="str">
        <f t="shared" si="58"/>
        <v/>
      </c>
      <c r="J4239" t="s">
        <v>11208</v>
      </c>
      <c r="K4239" t="s">
        <v>5443</v>
      </c>
      <c r="L4239" t="s">
        <v>45</v>
      </c>
      <c r="M4239" t="s">
        <v>5606</v>
      </c>
      <c r="N4239" t="s">
        <v>5405</v>
      </c>
      <c r="O4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ihr)KeyPräsensKey</v>
      </c>
      <c r="P4239">
        <v>4238</v>
      </c>
    </row>
    <row r="4240" spans="1:16" ht="17">
      <c r="A4240" s="7" t="s">
        <v>9072</v>
      </c>
      <c r="B4240" s="7" t="s">
        <v>5843</v>
      </c>
      <c r="C4240" s="7" t="b">
        <f>COUNTIF(Table_Beispiel[relWort], Table_Nomen[[#This Row],[wortKey]]) &gt; 0</f>
        <v>0</v>
      </c>
      <c r="F4240" t="str">
        <f t="shared" si="58"/>
        <v/>
      </c>
      <c r="J4240" t="s">
        <v>11208</v>
      </c>
      <c r="K4240" t="s">
        <v>5444</v>
      </c>
      <c r="L4240" t="s">
        <v>45</v>
      </c>
      <c r="M4240" t="s">
        <v>5606</v>
      </c>
      <c r="N4240" t="s">
        <v>5405</v>
      </c>
      <c r="O4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ihr)KeyPräsensKey</v>
      </c>
      <c r="P4240">
        <v>4239</v>
      </c>
    </row>
    <row r="4241" spans="1:16" ht="17">
      <c r="A4241" s="7" t="s">
        <v>9073</v>
      </c>
      <c r="B4241" s="7" t="s">
        <v>5844</v>
      </c>
      <c r="C4241" s="7" t="b">
        <f>COUNTIF(Table_Beispiel[relWort], Table_Nomen[[#This Row],[wortKey]]) &gt; 0</f>
        <v>0</v>
      </c>
      <c r="F4241" t="str">
        <f t="shared" si="58"/>
        <v/>
      </c>
      <c r="J4241" t="s">
        <v>11208</v>
      </c>
      <c r="K4241" t="s">
        <v>5445</v>
      </c>
      <c r="L4241" t="s">
        <v>45</v>
      </c>
      <c r="M4241" t="s">
        <v>5606</v>
      </c>
      <c r="N4241" t="s">
        <v>5405</v>
      </c>
      <c r="O4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ihr)KeyPräsensKey</v>
      </c>
      <c r="P4241">
        <v>4240</v>
      </c>
    </row>
    <row r="4242" spans="1:16" ht="17">
      <c r="A4242" s="7" t="s">
        <v>5546</v>
      </c>
      <c r="B4242" s="7" t="s">
        <v>5845</v>
      </c>
      <c r="C4242" s="7" t="b">
        <f>COUNTIF(Table_Beispiel[relWort], Table_Nomen[[#This Row],[wortKey]]) &gt; 0</f>
        <v>0</v>
      </c>
      <c r="F4242" t="str">
        <f t="shared" si="58"/>
        <v/>
      </c>
      <c r="J4242" t="s">
        <v>11208</v>
      </c>
      <c r="K4242" t="s">
        <v>5446</v>
      </c>
      <c r="L4242" t="s">
        <v>45</v>
      </c>
      <c r="M4242" t="s">
        <v>5606</v>
      </c>
      <c r="N4242" t="s">
        <v>5405</v>
      </c>
      <c r="O4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ihr)KeyPräsensKey</v>
      </c>
      <c r="P4242">
        <v>4241</v>
      </c>
    </row>
    <row r="4243" spans="1:16" ht="17">
      <c r="A4243" s="7" t="s">
        <v>9074</v>
      </c>
      <c r="B4243" s="7" t="s">
        <v>11956</v>
      </c>
      <c r="C4243" s="7" t="b">
        <f>COUNTIF(Table_Beispiel[relWort], Table_Nomen[[#This Row],[wortKey]]) &gt; 0</f>
        <v>0</v>
      </c>
      <c r="F4243" t="str">
        <f t="shared" si="58"/>
        <v/>
      </c>
      <c r="J4243" t="s">
        <v>11208</v>
      </c>
      <c r="K4243" t="s">
        <v>5447</v>
      </c>
      <c r="L4243" t="s">
        <v>45</v>
      </c>
      <c r="M4243" t="s">
        <v>5606</v>
      </c>
      <c r="N4243" t="s">
        <v>5405</v>
      </c>
      <c r="O4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ihr)KeyPräsensKey</v>
      </c>
      <c r="P4243">
        <v>4242</v>
      </c>
    </row>
    <row r="4244" spans="1:16" ht="17">
      <c r="A4244" s="7" t="s">
        <v>9075</v>
      </c>
      <c r="B4244" s="7" t="s">
        <v>5847</v>
      </c>
      <c r="C4244" s="7" t="b">
        <f>COUNTIF(Table_Beispiel[relWort], Table_Nomen[[#This Row],[wortKey]]) &gt; 0</f>
        <v>0</v>
      </c>
      <c r="F4244" t="str">
        <f t="shared" si="58"/>
        <v/>
      </c>
      <c r="J4244" t="s">
        <v>11208</v>
      </c>
      <c r="K4244" t="s">
        <v>5448</v>
      </c>
      <c r="L4244" t="s">
        <v>45</v>
      </c>
      <c r="M4244" t="s">
        <v>5606</v>
      </c>
      <c r="N4244" t="s">
        <v>5405</v>
      </c>
      <c r="O4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ihr)KeyPräsensKey</v>
      </c>
      <c r="P4244">
        <v>4243</v>
      </c>
    </row>
    <row r="4245" spans="1:16" ht="17">
      <c r="A4245" s="7" t="s">
        <v>9076</v>
      </c>
      <c r="B4245" s="7" t="s">
        <v>5848</v>
      </c>
      <c r="C4245" s="7" t="b">
        <f>COUNTIF(Table_Beispiel[relWort], Table_Nomen[[#This Row],[wortKey]]) &gt; 0</f>
        <v>0</v>
      </c>
      <c r="F4245" t="str">
        <f t="shared" si="58"/>
        <v/>
      </c>
      <c r="J4245" t="s">
        <v>11208</v>
      </c>
      <c r="K4245" t="s">
        <v>5449</v>
      </c>
      <c r="L4245" t="s">
        <v>45</v>
      </c>
      <c r="M4245" t="s">
        <v>5606</v>
      </c>
      <c r="N4245" t="s">
        <v>5405</v>
      </c>
      <c r="O4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ihr)KeyPräsensKey</v>
      </c>
      <c r="P4245">
        <v>4244</v>
      </c>
    </row>
    <row r="4246" spans="1:16" ht="17">
      <c r="A4246" s="7" t="s">
        <v>9077</v>
      </c>
      <c r="B4246" s="7" t="s">
        <v>11957</v>
      </c>
      <c r="C4246" s="7" t="b">
        <f>COUNTIF(Table_Beispiel[relWort], Table_Nomen[[#This Row],[wortKey]]) &gt; 0</f>
        <v>0</v>
      </c>
      <c r="F4246" t="str">
        <f t="shared" si="58"/>
        <v/>
      </c>
      <c r="J4246" t="s">
        <v>11208</v>
      </c>
      <c r="K4246" t="s">
        <v>5450</v>
      </c>
      <c r="L4246" t="s">
        <v>45</v>
      </c>
      <c r="M4246" t="s">
        <v>5606</v>
      </c>
      <c r="N4246" t="s">
        <v>5405</v>
      </c>
      <c r="O4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ihr)KeyPräsensKey</v>
      </c>
      <c r="P4246">
        <v>4245</v>
      </c>
    </row>
    <row r="4247" spans="1:16" ht="17">
      <c r="A4247" s="7" t="s">
        <v>9078</v>
      </c>
      <c r="B4247" s="7" t="s">
        <v>5850</v>
      </c>
      <c r="C4247" s="7" t="b">
        <f>COUNTIF(Table_Beispiel[relWort], Table_Nomen[[#This Row],[wortKey]]) &gt; 0</f>
        <v>0</v>
      </c>
      <c r="F4247" t="str">
        <f t="shared" si="58"/>
        <v/>
      </c>
      <c r="J4247" t="s">
        <v>11208</v>
      </c>
      <c r="K4247" t="s">
        <v>5451</v>
      </c>
      <c r="L4247" t="s">
        <v>45</v>
      </c>
      <c r="M4247" t="s">
        <v>5606</v>
      </c>
      <c r="N4247" t="s">
        <v>5405</v>
      </c>
      <c r="O4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ihr)KeyPräsensKey</v>
      </c>
      <c r="P4247">
        <v>4246</v>
      </c>
    </row>
    <row r="4248" spans="1:16" ht="17">
      <c r="A4248" s="7" t="s">
        <v>9079</v>
      </c>
      <c r="B4248" s="7" t="s">
        <v>11958</v>
      </c>
      <c r="C4248" s="7" t="b">
        <f>COUNTIF(Table_Beispiel[relWort], Table_Nomen[[#This Row],[wortKey]]) &gt; 0</f>
        <v>0</v>
      </c>
      <c r="F4248" t="str">
        <f t="shared" si="58"/>
        <v/>
      </c>
      <c r="J4248" t="s">
        <v>11208</v>
      </c>
      <c r="K4248" t="s">
        <v>5452</v>
      </c>
      <c r="L4248" t="s">
        <v>45</v>
      </c>
      <c r="M4248" t="s">
        <v>5606</v>
      </c>
      <c r="N4248" t="s">
        <v>5405</v>
      </c>
      <c r="O4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ihr)KeyPräsensKey</v>
      </c>
      <c r="P4248">
        <v>4247</v>
      </c>
    </row>
    <row r="4249" spans="1:16" ht="17">
      <c r="A4249" s="7" t="s">
        <v>9080</v>
      </c>
      <c r="B4249" s="7" t="s">
        <v>5852</v>
      </c>
      <c r="C4249" s="7" t="b">
        <f>COUNTIF(Table_Beispiel[relWort], Table_Nomen[[#This Row],[wortKey]]) &gt; 0</f>
        <v>0</v>
      </c>
      <c r="F4249" t="str">
        <f t="shared" si="58"/>
        <v/>
      </c>
      <c r="J4249" t="s">
        <v>11208</v>
      </c>
      <c r="K4249" t="s">
        <v>5453</v>
      </c>
      <c r="L4249" t="s">
        <v>45</v>
      </c>
      <c r="M4249" t="s">
        <v>5606</v>
      </c>
      <c r="N4249" t="s">
        <v>5405</v>
      </c>
      <c r="O4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ihr)KeyPräsensKey</v>
      </c>
      <c r="P4249">
        <v>4248</v>
      </c>
    </row>
    <row r="4250" spans="1:16" ht="17">
      <c r="A4250" s="7" t="s">
        <v>9081</v>
      </c>
      <c r="B4250" s="7" t="s">
        <v>5853</v>
      </c>
      <c r="C4250" s="7" t="b">
        <f>COUNTIF(Table_Beispiel[relWort], Table_Nomen[[#This Row],[wortKey]]) &gt; 0</f>
        <v>0</v>
      </c>
      <c r="F4250" t="str">
        <f t="shared" si="58"/>
        <v/>
      </c>
      <c r="J4250" t="s">
        <v>11208</v>
      </c>
      <c r="K4250" t="s">
        <v>5454</v>
      </c>
      <c r="L4250" t="s">
        <v>45</v>
      </c>
      <c r="M4250" t="s">
        <v>5606</v>
      </c>
      <c r="N4250" t="s">
        <v>5405</v>
      </c>
      <c r="O4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ihr)KeyPräsensKey</v>
      </c>
      <c r="P4250">
        <v>4249</v>
      </c>
    </row>
    <row r="4251" spans="1:16" ht="17">
      <c r="A4251" s="7" t="s">
        <v>9082</v>
      </c>
      <c r="B4251" s="7" t="s">
        <v>5854</v>
      </c>
      <c r="C4251" s="7" t="b">
        <f>COUNTIF(Table_Beispiel[relWort], Table_Nomen[[#This Row],[wortKey]]) &gt; 0</f>
        <v>0</v>
      </c>
      <c r="F4251" t="str">
        <f t="shared" ref="F4251:F4314" si="59">IF(OR(LEFT(A4251,4)="der ", ISNUMBER(SEARCH("/der",A4251))),"mannlichGenus",
 IF(OR(LEFT(A4251,4)="das ", ISNUMBER(SEARCH("/das",A4251))),"sachlichGenus",
 IF(OR(LEFT(A4251,4)="die ", ISNUMBER(SEARCH("/die",A4251))),"weiblichGenus",
 "")))</f>
        <v/>
      </c>
      <c r="J4251" t="s">
        <v>11208</v>
      </c>
      <c r="K4251" t="s">
        <v>5455</v>
      </c>
      <c r="L4251" t="s">
        <v>45</v>
      </c>
      <c r="M4251" t="s">
        <v>5606</v>
      </c>
      <c r="N4251" t="s">
        <v>5405</v>
      </c>
      <c r="O4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ihr)KeyPräsensKey</v>
      </c>
      <c r="P4251">
        <v>4250</v>
      </c>
    </row>
    <row r="4252" spans="1:16" ht="17">
      <c r="A4252" s="7" t="s">
        <v>9083</v>
      </c>
      <c r="B4252" s="7" t="s">
        <v>5855</v>
      </c>
      <c r="C4252" s="7" t="b">
        <f>COUNTIF(Table_Beispiel[relWort], Table_Nomen[[#This Row],[wortKey]]) &gt; 0</f>
        <v>0</v>
      </c>
      <c r="F4252" t="str">
        <f t="shared" si="59"/>
        <v/>
      </c>
      <c r="J4252" t="s">
        <v>11208</v>
      </c>
      <c r="K4252" t="s">
        <v>5406</v>
      </c>
      <c r="L4252" t="s">
        <v>46</v>
      </c>
      <c r="M4252" t="s">
        <v>5606</v>
      </c>
      <c r="N4252" t="s">
        <v>5405</v>
      </c>
      <c r="O4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ihr)KeyPräsensKey</v>
      </c>
      <c r="P4252">
        <v>4251</v>
      </c>
    </row>
    <row r="4253" spans="1:16" ht="17">
      <c r="A4253" s="7" t="s">
        <v>9084</v>
      </c>
      <c r="B4253" s="7" t="s">
        <v>5856</v>
      </c>
      <c r="C4253" s="7" t="b">
        <f>COUNTIF(Table_Beispiel[relWort], Table_Nomen[[#This Row],[wortKey]]) &gt; 0</f>
        <v>0</v>
      </c>
      <c r="F4253" t="str">
        <f t="shared" si="59"/>
        <v/>
      </c>
      <c r="J4253" t="s">
        <v>11208</v>
      </c>
      <c r="K4253" t="s">
        <v>5407</v>
      </c>
      <c r="L4253" t="s">
        <v>46</v>
      </c>
      <c r="M4253" t="s">
        <v>5606</v>
      </c>
      <c r="N4253" t="s">
        <v>5405</v>
      </c>
      <c r="O4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ihr)KeyPräsensKey</v>
      </c>
      <c r="P4253">
        <v>4252</v>
      </c>
    </row>
    <row r="4254" spans="1:16" ht="17">
      <c r="A4254" s="7" t="s">
        <v>5558</v>
      </c>
      <c r="B4254" s="7" t="s">
        <v>11959</v>
      </c>
      <c r="C4254" s="7" t="b">
        <f>COUNTIF(Table_Beispiel[relWort], Table_Nomen[[#This Row],[wortKey]]) &gt; 0</f>
        <v>0</v>
      </c>
      <c r="F4254" t="str">
        <f t="shared" si="59"/>
        <v/>
      </c>
      <c r="J4254" t="s">
        <v>11208</v>
      </c>
      <c r="K4254" t="s">
        <v>5408</v>
      </c>
      <c r="L4254" t="s">
        <v>46</v>
      </c>
      <c r="M4254" t="s">
        <v>5606</v>
      </c>
      <c r="N4254" t="s">
        <v>5405</v>
      </c>
      <c r="O4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ihr)KeyPräsensKey</v>
      </c>
      <c r="P4254">
        <v>4253</v>
      </c>
    </row>
    <row r="4255" spans="1:16" ht="17">
      <c r="A4255" s="7" t="s">
        <v>9085</v>
      </c>
      <c r="B4255" s="7" t="s">
        <v>5858</v>
      </c>
      <c r="C4255" s="7" t="b">
        <f>COUNTIF(Table_Beispiel[relWort], Table_Nomen[[#This Row],[wortKey]]) &gt; 0</f>
        <v>0</v>
      </c>
      <c r="F4255" t="str">
        <f t="shared" si="59"/>
        <v/>
      </c>
      <c r="J4255" t="s">
        <v>11208</v>
      </c>
      <c r="K4255" t="s">
        <v>5409</v>
      </c>
      <c r="L4255" t="s">
        <v>46</v>
      </c>
      <c r="M4255" t="s">
        <v>5606</v>
      </c>
      <c r="N4255" t="s">
        <v>5405</v>
      </c>
      <c r="O4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ihr)KeyPräsensKey</v>
      </c>
      <c r="P4255">
        <v>4254</v>
      </c>
    </row>
    <row r="4256" spans="1:16" ht="17">
      <c r="A4256" s="7" t="s">
        <v>9086</v>
      </c>
      <c r="B4256" s="7" t="s">
        <v>5859</v>
      </c>
      <c r="C4256" s="7" t="b">
        <f>COUNTIF(Table_Beispiel[relWort], Table_Nomen[[#This Row],[wortKey]]) &gt; 0</f>
        <v>0</v>
      </c>
      <c r="F4256" t="str">
        <f t="shared" si="59"/>
        <v/>
      </c>
      <c r="J4256" t="s">
        <v>11208</v>
      </c>
      <c r="K4256" t="s">
        <v>5410</v>
      </c>
      <c r="L4256" t="s">
        <v>46</v>
      </c>
      <c r="M4256" t="s">
        <v>5606</v>
      </c>
      <c r="N4256" t="s">
        <v>5405</v>
      </c>
      <c r="O4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ihr)KeyPräsensKey</v>
      </c>
      <c r="P4256">
        <v>4255</v>
      </c>
    </row>
    <row r="4257" spans="1:16" ht="17">
      <c r="A4257" s="7" t="s">
        <v>9087</v>
      </c>
      <c r="B4257" s="7" t="s">
        <v>5860</v>
      </c>
      <c r="C4257" s="7" t="b">
        <f>COUNTIF(Table_Beispiel[relWort], Table_Nomen[[#This Row],[wortKey]]) &gt; 0</f>
        <v>0</v>
      </c>
      <c r="F4257" t="str">
        <f t="shared" si="59"/>
        <v/>
      </c>
      <c r="J4257" t="s">
        <v>11208</v>
      </c>
      <c r="K4257" t="s">
        <v>5411</v>
      </c>
      <c r="L4257" t="s">
        <v>46</v>
      </c>
      <c r="M4257" t="s">
        <v>5606</v>
      </c>
      <c r="N4257" t="s">
        <v>5405</v>
      </c>
      <c r="O4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ihr)KeyPräsensKey</v>
      </c>
      <c r="P4257">
        <v>4256</v>
      </c>
    </row>
    <row r="4258" spans="1:16" ht="17">
      <c r="A4258" s="7" t="s">
        <v>9088</v>
      </c>
      <c r="B4258" s="7" t="s">
        <v>5861</v>
      </c>
      <c r="C4258" s="7" t="b">
        <f>COUNTIF(Table_Beispiel[relWort], Table_Nomen[[#This Row],[wortKey]]) &gt; 0</f>
        <v>0</v>
      </c>
      <c r="F4258" t="str">
        <f t="shared" si="59"/>
        <v/>
      </c>
      <c r="J4258" t="s">
        <v>11208</v>
      </c>
      <c r="K4258" t="s">
        <v>5412</v>
      </c>
      <c r="L4258" t="s">
        <v>46</v>
      </c>
      <c r="M4258" t="s">
        <v>5606</v>
      </c>
      <c r="N4258" t="s">
        <v>5405</v>
      </c>
      <c r="O4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ihr)KeyPräsensKey</v>
      </c>
      <c r="P4258">
        <v>4257</v>
      </c>
    </row>
    <row r="4259" spans="1:16" ht="17">
      <c r="A4259" s="7" t="s">
        <v>9089</v>
      </c>
      <c r="B4259" s="7" t="s">
        <v>11960</v>
      </c>
      <c r="C4259" s="7" t="b">
        <f>COUNTIF(Table_Beispiel[relWort], Table_Nomen[[#This Row],[wortKey]]) &gt; 0</f>
        <v>0</v>
      </c>
      <c r="F4259" t="str">
        <f t="shared" si="59"/>
        <v/>
      </c>
      <c r="J4259" t="s">
        <v>11208</v>
      </c>
      <c r="K4259" t="s">
        <v>5413</v>
      </c>
      <c r="L4259" t="s">
        <v>46</v>
      </c>
      <c r="M4259" t="s">
        <v>5606</v>
      </c>
      <c r="N4259" t="s">
        <v>5405</v>
      </c>
      <c r="O4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ihr)KeyPräsensKey</v>
      </c>
      <c r="P4259">
        <v>4258</v>
      </c>
    </row>
    <row r="4260" spans="1:16" ht="17">
      <c r="A4260" s="7" t="s">
        <v>9090</v>
      </c>
      <c r="B4260" s="7" t="s">
        <v>5863</v>
      </c>
      <c r="C4260" s="7" t="b">
        <f>COUNTIF(Table_Beispiel[relWort], Table_Nomen[[#This Row],[wortKey]]) &gt; 0</f>
        <v>0</v>
      </c>
      <c r="F4260" t="str">
        <f t="shared" si="59"/>
        <v/>
      </c>
      <c r="J4260" t="s">
        <v>11208</v>
      </c>
      <c r="K4260" t="s">
        <v>5414</v>
      </c>
      <c r="L4260" t="s">
        <v>46</v>
      </c>
      <c r="M4260" t="s">
        <v>5606</v>
      </c>
      <c r="N4260" t="s">
        <v>5405</v>
      </c>
      <c r="O4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ihr)KeyPräsensKey</v>
      </c>
      <c r="P4260">
        <v>4259</v>
      </c>
    </row>
    <row r="4261" spans="1:16" ht="17">
      <c r="A4261" s="7" t="s">
        <v>9091</v>
      </c>
      <c r="B4261" s="7" t="s">
        <v>5859</v>
      </c>
      <c r="C4261" s="7" t="b">
        <f>COUNTIF(Table_Beispiel[relWort], Table_Nomen[[#This Row],[wortKey]]) &gt; 0</f>
        <v>0</v>
      </c>
      <c r="F4261" t="str">
        <f t="shared" si="59"/>
        <v/>
      </c>
      <c r="J4261" t="s">
        <v>11208</v>
      </c>
      <c r="K4261" t="s">
        <v>5415</v>
      </c>
      <c r="L4261" t="s">
        <v>46</v>
      </c>
      <c r="M4261" t="s">
        <v>5606</v>
      </c>
      <c r="N4261" t="s">
        <v>5405</v>
      </c>
      <c r="O4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ihr)KeyPräsensKey</v>
      </c>
      <c r="P4261">
        <v>4260</v>
      </c>
    </row>
    <row r="4262" spans="1:16" ht="17">
      <c r="A4262" s="7" t="s">
        <v>9092</v>
      </c>
      <c r="B4262" s="7" t="s">
        <v>5865</v>
      </c>
      <c r="C4262" s="7" t="b">
        <f>COUNTIF(Table_Beispiel[relWort], Table_Nomen[[#This Row],[wortKey]]) &gt; 0</f>
        <v>0</v>
      </c>
      <c r="F4262" t="str">
        <f t="shared" si="59"/>
        <v/>
      </c>
      <c r="J4262" t="s">
        <v>11208</v>
      </c>
      <c r="K4262" t="s">
        <v>5416</v>
      </c>
      <c r="L4262" t="s">
        <v>46</v>
      </c>
      <c r="M4262" t="s">
        <v>5606</v>
      </c>
      <c r="N4262" t="s">
        <v>5405</v>
      </c>
      <c r="O4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ihr)KeyPräsensKey</v>
      </c>
      <c r="P4262">
        <v>4261</v>
      </c>
    </row>
    <row r="4263" spans="1:16" ht="17">
      <c r="A4263" s="7" t="s">
        <v>9093</v>
      </c>
      <c r="B4263" s="7" t="s">
        <v>11961</v>
      </c>
      <c r="C4263" s="7" t="b">
        <f>COUNTIF(Table_Beispiel[relWort], Table_Nomen[[#This Row],[wortKey]]) &gt; 0</f>
        <v>0</v>
      </c>
      <c r="F4263" t="str">
        <f t="shared" si="59"/>
        <v/>
      </c>
      <c r="J4263" t="s">
        <v>11208</v>
      </c>
      <c r="K4263" t="s">
        <v>5417</v>
      </c>
      <c r="L4263" t="s">
        <v>46</v>
      </c>
      <c r="M4263" t="s">
        <v>5606</v>
      </c>
      <c r="N4263" t="s">
        <v>5405</v>
      </c>
      <c r="O4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ihr)KeyPräsensKey</v>
      </c>
      <c r="P4263">
        <v>4262</v>
      </c>
    </row>
    <row r="4264" spans="1:16" ht="17">
      <c r="A4264" s="7" t="s">
        <v>9094</v>
      </c>
      <c r="B4264" s="7" t="s">
        <v>5867</v>
      </c>
      <c r="C4264" s="7" t="b">
        <f>COUNTIF(Table_Beispiel[relWort], Table_Nomen[[#This Row],[wortKey]]) &gt; 0</f>
        <v>0</v>
      </c>
      <c r="F4264" t="str">
        <f t="shared" si="59"/>
        <v/>
      </c>
      <c r="J4264" t="s">
        <v>11208</v>
      </c>
      <c r="K4264" t="s">
        <v>5418</v>
      </c>
      <c r="L4264" t="s">
        <v>46</v>
      </c>
      <c r="M4264" t="s">
        <v>5606</v>
      </c>
      <c r="N4264" t="s">
        <v>5405</v>
      </c>
      <c r="O4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ihr)KeyPräsensKey</v>
      </c>
      <c r="P4264">
        <v>4263</v>
      </c>
    </row>
    <row r="4265" spans="1:16" ht="17">
      <c r="A4265" s="7" t="s">
        <v>9095</v>
      </c>
      <c r="B4265" s="7" t="s">
        <v>5868</v>
      </c>
      <c r="C4265" s="7" t="b">
        <f>COUNTIF(Table_Beispiel[relWort], Table_Nomen[[#This Row],[wortKey]]) &gt; 0</f>
        <v>0</v>
      </c>
      <c r="F4265" t="str">
        <f t="shared" si="59"/>
        <v/>
      </c>
      <c r="J4265" t="s">
        <v>11208</v>
      </c>
      <c r="K4265" t="s">
        <v>5419</v>
      </c>
      <c r="L4265" t="s">
        <v>46</v>
      </c>
      <c r="M4265" t="s">
        <v>5606</v>
      </c>
      <c r="N4265" t="s">
        <v>5405</v>
      </c>
      <c r="O4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ihr)KeyPräsensKey</v>
      </c>
      <c r="P4265">
        <v>4264</v>
      </c>
    </row>
    <row r="4266" spans="1:16" ht="17">
      <c r="A4266" s="7" t="s">
        <v>9096</v>
      </c>
      <c r="B4266" s="7" t="s">
        <v>11962</v>
      </c>
      <c r="C4266" s="7" t="b">
        <f>COUNTIF(Table_Beispiel[relWort], Table_Nomen[[#This Row],[wortKey]]) &gt; 0</f>
        <v>0</v>
      </c>
      <c r="F4266" t="str">
        <f t="shared" si="59"/>
        <v/>
      </c>
      <c r="J4266" t="s">
        <v>11208</v>
      </c>
      <c r="K4266" t="s">
        <v>5420</v>
      </c>
      <c r="L4266" t="s">
        <v>46</v>
      </c>
      <c r="M4266" t="s">
        <v>5606</v>
      </c>
      <c r="N4266" t="s">
        <v>5405</v>
      </c>
      <c r="O4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ihr)KeyPräsensKey</v>
      </c>
      <c r="P4266">
        <v>4265</v>
      </c>
    </row>
    <row r="4267" spans="1:16" ht="17">
      <c r="A4267" s="7" t="s">
        <v>9097</v>
      </c>
      <c r="B4267" s="7" t="s">
        <v>5870</v>
      </c>
      <c r="C4267" s="7" t="b">
        <f>COUNTIF(Table_Beispiel[relWort], Table_Nomen[[#This Row],[wortKey]]) &gt; 0</f>
        <v>0</v>
      </c>
      <c r="F4267" t="str">
        <f t="shared" si="59"/>
        <v/>
      </c>
      <c r="J4267" t="s">
        <v>11208</v>
      </c>
      <c r="K4267" t="s">
        <v>5421</v>
      </c>
      <c r="L4267" t="s">
        <v>46</v>
      </c>
      <c r="M4267" t="s">
        <v>5606</v>
      </c>
      <c r="N4267" t="s">
        <v>5405</v>
      </c>
      <c r="O4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ihr)KeyPräsensKey</v>
      </c>
      <c r="P4267">
        <v>4266</v>
      </c>
    </row>
    <row r="4268" spans="1:16" ht="17">
      <c r="A4268" s="7" t="s">
        <v>5572</v>
      </c>
      <c r="B4268" s="7" t="s">
        <v>5871</v>
      </c>
      <c r="C4268" s="7" t="b">
        <f>COUNTIF(Table_Beispiel[relWort], Table_Nomen[[#This Row],[wortKey]]) &gt; 0</f>
        <v>0</v>
      </c>
      <c r="F4268" t="str">
        <f t="shared" si="59"/>
        <v/>
      </c>
      <c r="J4268" t="s">
        <v>11208</v>
      </c>
      <c r="K4268" t="s">
        <v>5422</v>
      </c>
      <c r="L4268" t="s">
        <v>46</v>
      </c>
      <c r="M4268" t="s">
        <v>5606</v>
      </c>
      <c r="N4268" t="s">
        <v>5405</v>
      </c>
      <c r="O4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ihr)KeyPräsensKey</v>
      </c>
      <c r="P4268">
        <v>4267</v>
      </c>
    </row>
    <row r="4269" spans="1:16" ht="17">
      <c r="A4269" s="7" t="s">
        <v>9098</v>
      </c>
      <c r="B4269" s="7" t="s">
        <v>11963</v>
      </c>
      <c r="C4269" s="7" t="b">
        <f>COUNTIF(Table_Beispiel[relWort], Table_Nomen[[#This Row],[wortKey]]) &gt; 0</f>
        <v>0</v>
      </c>
      <c r="F4269" t="str">
        <f t="shared" si="59"/>
        <v/>
      </c>
      <c r="J4269" t="s">
        <v>11208</v>
      </c>
      <c r="K4269" t="s">
        <v>5423</v>
      </c>
      <c r="L4269" t="s">
        <v>46</v>
      </c>
      <c r="M4269" t="s">
        <v>5606</v>
      </c>
      <c r="N4269" t="s">
        <v>5405</v>
      </c>
      <c r="O4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ihr)KeyPräsensKey</v>
      </c>
      <c r="P4269">
        <v>4268</v>
      </c>
    </row>
    <row r="4270" spans="1:16" ht="17">
      <c r="A4270" s="7" t="s">
        <v>9099</v>
      </c>
      <c r="B4270" s="7" t="s">
        <v>5873</v>
      </c>
      <c r="C4270" s="7" t="b">
        <f>COUNTIF(Table_Beispiel[relWort], Table_Nomen[[#This Row],[wortKey]]) &gt; 0</f>
        <v>0</v>
      </c>
      <c r="F4270" t="str">
        <f t="shared" si="59"/>
        <v/>
      </c>
      <c r="J4270" t="s">
        <v>11208</v>
      </c>
      <c r="K4270" t="s">
        <v>5424</v>
      </c>
      <c r="L4270" t="s">
        <v>46</v>
      </c>
      <c r="M4270" t="s">
        <v>5606</v>
      </c>
      <c r="N4270" t="s">
        <v>5405</v>
      </c>
      <c r="O4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ihr)KeyPräsensKey</v>
      </c>
      <c r="P4270">
        <v>4269</v>
      </c>
    </row>
    <row r="4271" spans="1:16" ht="17">
      <c r="A4271" s="7" t="s">
        <v>9100</v>
      </c>
      <c r="B4271" s="7" t="s">
        <v>11964</v>
      </c>
      <c r="C4271" s="7" t="b">
        <f>COUNTIF(Table_Beispiel[relWort], Table_Nomen[[#This Row],[wortKey]]) &gt; 0</f>
        <v>0</v>
      </c>
      <c r="F4271" t="str">
        <f t="shared" si="59"/>
        <v/>
      </c>
      <c r="J4271" t="s">
        <v>11208</v>
      </c>
      <c r="K4271" t="s">
        <v>5425</v>
      </c>
      <c r="L4271" t="s">
        <v>46</v>
      </c>
      <c r="M4271" t="s">
        <v>5606</v>
      </c>
      <c r="N4271" t="s">
        <v>5405</v>
      </c>
      <c r="O4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ihr)KeyPräsensKey</v>
      </c>
      <c r="P4271">
        <v>4270</v>
      </c>
    </row>
    <row r="4272" spans="1:16" ht="17">
      <c r="A4272" s="7" t="s">
        <v>9101</v>
      </c>
      <c r="B4272" s="7" t="s">
        <v>5875</v>
      </c>
      <c r="C4272" s="7" t="b">
        <f>COUNTIF(Table_Beispiel[relWort], Table_Nomen[[#This Row],[wortKey]]) &gt; 0</f>
        <v>0</v>
      </c>
      <c r="F4272" t="str">
        <f t="shared" si="59"/>
        <v/>
      </c>
      <c r="J4272" t="s">
        <v>11208</v>
      </c>
      <c r="K4272" t="s">
        <v>5426</v>
      </c>
      <c r="L4272" t="s">
        <v>46</v>
      </c>
      <c r="M4272" t="s">
        <v>5606</v>
      </c>
      <c r="N4272" t="s">
        <v>5405</v>
      </c>
      <c r="O4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ihr)KeyPräsensKey</v>
      </c>
      <c r="P4272">
        <v>4271</v>
      </c>
    </row>
    <row r="4273" spans="1:16" ht="17">
      <c r="A4273" s="7" t="s">
        <v>9102</v>
      </c>
      <c r="B4273" s="7" t="s">
        <v>11965</v>
      </c>
      <c r="C4273" s="7" t="b">
        <f>COUNTIF(Table_Beispiel[relWort], Table_Nomen[[#This Row],[wortKey]]) &gt; 0</f>
        <v>0</v>
      </c>
      <c r="F4273" t="str">
        <f t="shared" si="59"/>
        <v/>
      </c>
      <c r="J4273" t="s">
        <v>11208</v>
      </c>
      <c r="K4273" t="s">
        <v>5427</v>
      </c>
      <c r="L4273" t="s">
        <v>46</v>
      </c>
      <c r="M4273" t="s">
        <v>5606</v>
      </c>
      <c r="N4273" t="s">
        <v>5405</v>
      </c>
      <c r="O4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ihr)KeyPräsensKey</v>
      </c>
      <c r="P4273">
        <v>4272</v>
      </c>
    </row>
    <row r="4274" spans="1:16" ht="17">
      <c r="A4274" s="7" t="s">
        <v>9103</v>
      </c>
      <c r="B4274" s="7" t="s">
        <v>5861</v>
      </c>
      <c r="C4274" s="7" t="b">
        <f>COUNTIF(Table_Beispiel[relWort], Table_Nomen[[#This Row],[wortKey]]) &gt; 0</f>
        <v>0</v>
      </c>
      <c r="F4274" t="str">
        <f t="shared" si="59"/>
        <v/>
      </c>
      <c r="J4274" t="s">
        <v>11208</v>
      </c>
      <c r="K4274" t="s">
        <v>5428</v>
      </c>
      <c r="L4274" t="s">
        <v>46</v>
      </c>
      <c r="M4274" t="s">
        <v>5606</v>
      </c>
      <c r="N4274" t="s">
        <v>5405</v>
      </c>
      <c r="O4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ihr)KeyPräsensKey</v>
      </c>
      <c r="P4274">
        <v>4273</v>
      </c>
    </row>
    <row r="4275" spans="1:16" ht="17">
      <c r="A4275" s="7" t="s">
        <v>9104</v>
      </c>
      <c r="B4275" s="7" t="s">
        <v>11966</v>
      </c>
      <c r="C4275" s="7" t="b">
        <f>COUNTIF(Table_Beispiel[relWort], Table_Nomen[[#This Row],[wortKey]]) &gt; 0</f>
        <v>0</v>
      </c>
      <c r="F4275" t="str">
        <f t="shared" si="59"/>
        <v/>
      </c>
      <c r="J4275" t="s">
        <v>11208</v>
      </c>
      <c r="K4275" t="s">
        <v>5429</v>
      </c>
      <c r="L4275" t="s">
        <v>46</v>
      </c>
      <c r="M4275" t="s">
        <v>5606</v>
      </c>
      <c r="N4275" t="s">
        <v>5405</v>
      </c>
      <c r="O4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ihr)KeyPräsensKey</v>
      </c>
      <c r="P4275">
        <v>4274</v>
      </c>
    </row>
    <row r="4276" spans="1:16" ht="17">
      <c r="A4276" s="7" t="s">
        <v>9105</v>
      </c>
      <c r="B4276" s="7" t="s">
        <v>5878</v>
      </c>
      <c r="C4276" s="7" t="b">
        <f>COUNTIF(Table_Beispiel[relWort], Table_Nomen[[#This Row],[wortKey]]) &gt; 0</f>
        <v>0</v>
      </c>
      <c r="F4276" t="str">
        <f t="shared" si="59"/>
        <v/>
      </c>
      <c r="J4276" t="s">
        <v>11208</v>
      </c>
      <c r="K4276" t="s">
        <v>5430</v>
      </c>
      <c r="L4276" t="s">
        <v>46</v>
      </c>
      <c r="M4276" t="s">
        <v>5606</v>
      </c>
      <c r="N4276" t="s">
        <v>5405</v>
      </c>
      <c r="O4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ihr)KeyPräsensKey</v>
      </c>
      <c r="P4276">
        <v>4275</v>
      </c>
    </row>
    <row r="4277" spans="1:16" ht="17">
      <c r="A4277" s="7" t="s">
        <v>5581</v>
      </c>
      <c r="B4277" s="7" t="s">
        <v>5879</v>
      </c>
      <c r="C4277" s="7" t="b">
        <f>COUNTIF(Table_Beispiel[relWort], Table_Nomen[[#This Row],[wortKey]]) &gt; 0</f>
        <v>0</v>
      </c>
      <c r="F4277" t="str">
        <f t="shared" si="59"/>
        <v/>
      </c>
      <c r="J4277" t="s">
        <v>11208</v>
      </c>
      <c r="K4277" t="s">
        <v>5431</v>
      </c>
      <c r="L4277" t="s">
        <v>46</v>
      </c>
      <c r="M4277" t="s">
        <v>5606</v>
      </c>
      <c r="N4277" t="s">
        <v>5405</v>
      </c>
      <c r="O4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ihr)KeyPräsensKey</v>
      </c>
      <c r="P4277">
        <v>4276</v>
      </c>
    </row>
    <row r="4278" spans="1:16" ht="17">
      <c r="A4278" s="7" t="s">
        <v>9106</v>
      </c>
      <c r="B4278" s="7" t="s">
        <v>5880</v>
      </c>
      <c r="C4278" s="7" t="b">
        <f>COUNTIF(Table_Beispiel[relWort], Table_Nomen[[#This Row],[wortKey]]) &gt; 0</f>
        <v>0</v>
      </c>
      <c r="F4278" t="str">
        <f t="shared" si="59"/>
        <v/>
      </c>
      <c r="J4278" t="s">
        <v>11208</v>
      </c>
      <c r="K4278" t="s">
        <v>5432</v>
      </c>
      <c r="L4278" t="s">
        <v>46</v>
      </c>
      <c r="M4278" t="s">
        <v>5606</v>
      </c>
      <c r="N4278" t="s">
        <v>5405</v>
      </c>
      <c r="O4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ihr)KeyPräsensKey</v>
      </c>
      <c r="P4278">
        <v>4277</v>
      </c>
    </row>
    <row r="4279" spans="1:16" ht="17">
      <c r="A4279" s="7" t="s">
        <v>9107</v>
      </c>
      <c r="B4279" s="7" t="s">
        <v>11967</v>
      </c>
      <c r="C4279" s="7" t="b">
        <f>COUNTIF(Table_Beispiel[relWort], Table_Nomen[[#This Row],[wortKey]]) &gt; 0</f>
        <v>0</v>
      </c>
      <c r="F4279" t="str">
        <f t="shared" si="59"/>
        <v/>
      </c>
      <c r="J4279" t="s">
        <v>11208</v>
      </c>
      <c r="K4279" t="s">
        <v>5433</v>
      </c>
      <c r="L4279" t="s">
        <v>46</v>
      </c>
      <c r="M4279" t="s">
        <v>5606</v>
      </c>
      <c r="N4279" t="s">
        <v>5405</v>
      </c>
      <c r="O4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ihr)KeyPräsensKey</v>
      </c>
      <c r="P4279">
        <v>4278</v>
      </c>
    </row>
    <row r="4280" spans="1:16" ht="17">
      <c r="A4280" s="7" t="s">
        <v>9108</v>
      </c>
      <c r="B4280" s="7" t="s">
        <v>5882</v>
      </c>
      <c r="C4280" s="7" t="b">
        <f>COUNTIF(Table_Beispiel[relWort], Table_Nomen[[#This Row],[wortKey]]) &gt; 0</f>
        <v>0</v>
      </c>
      <c r="F4280" t="str">
        <f t="shared" si="59"/>
        <v/>
      </c>
      <c r="J4280" t="s">
        <v>11208</v>
      </c>
      <c r="K4280" t="s">
        <v>5434</v>
      </c>
      <c r="L4280" t="s">
        <v>46</v>
      </c>
      <c r="M4280" t="s">
        <v>5606</v>
      </c>
      <c r="N4280" t="s">
        <v>5405</v>
      </c>
      <c r="O4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ihr)KeyPräsensKey</v>
      </c>
      <c r="P4280">
        <v>4279</v>
      </c>
    </row>
    <row r="4281" spans="1:16" ht="17">
      <c r="A4281" s="7" t="s">
        <v>9109</v>
      </c>
      <c r="B4281" s="7" t="s">
        <v>11968</v>
      </c>
      <c r="C4281" s="7" t="b">
        <f>COUNTIF(Table_Beispiel[relWort], Table_Nomen[[#This Row],[wortKey]]) &gt; 0</f>
        <v>0</v>
      </c>
      <c r="F4281" t="str">
        <f t="shared" si="59"/>
        <v/>
      </c>
      <c r="J4281" t="s">
        <v>11208</v>
      </c>
      <c r="K4281" t="s">
        <v>5435</v>
      </c>
      <c r="L4281" t="s">
        <v>46</v>
      </c>
      <c r="M4281" t="s">
        <v>5606</v>
      </c>
      <c r="N4281" t="s">
        <v>5405</v>
      </c>
      <c r="O4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ihr)KeyPräsensKey</v>
      </c>
      <c r="P4281">
        <v>4280</v>
      </c>
    </row>
    <row r="4282" spans="1:16" ht="17">
      <c r="A4282" s="7" t="s">
        <v>9110</v>
      </c>
      <c r="B4282" s="7" t="s">
        <v>5860</v>
      </c>
      <c r="C4282" s="7" t="b">
        <f>COUNTIF(Table_Beispiel[relWort], Table_Nomen[[#This Row],[wortKey]]) &gt; 0</f>
        <v>0</v>
      </c>
      <c r="F4282" t="str">
        <f t="shared" si="59"/>
        <v/>
      </c>
      <c r="J4282" t="s">
        <v>11208</v>
      </c>
      <c r="K4282" t="s">
        <v>5436</v>
      </c>
      <c r="L4282" t="s">
        <v>46</v>
      </c>
      <c r="M4282" t="s">
        <v>5606</v>
      </c>
      <c r="N4282" t="s">
        <v>5405</v>
      </c>
      <c r="O4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ihr)KeyPräsensKey</v>
      </c>
      <c r="P4282">
        <v>4281</v>
      </c>
    </row>
    <row r="4283" spans="1:16" ht="17">
      <c r="A4283" s="7" t="s">
        <v>9111</v>
      </c>
      <c r="B4283" s="7" t="s">
        <v>5885</v>
      </c>
      <c r="C4283" s="7" t="b">
        <f>COUNTIF(Table_Beispiel[relWort], Table_Nomen[[#This Row],[wortKey]]) &gt; 0</f>
        <v>0</v>
      </c>
      <c r="F4283" t="str">
        <f t="shared" si="59"/>
        <v/>
      </c>
      <c r="J4283" t="s">
        <v>11208</v>
      </c>
      <c r="K4283" t="s">
        <v>5437</v>
      </c>
      <c r="L4283" t="s">
        <v>46</v>
      </c>
      <c r="M4283" t="s">
        <v>5606</v>
      </c>
      <c r="N4283" t="s">
        <v>5405</v>
      </c>
      <c r="O4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ihr)KeyPräsensKey</v>
      </c>
      <c r="P4283">
        <v>4282</v>
      </c>
    </row>
    <row r="4284" spans="1:16" ht="17">
      <c r="A4284" s="7" t="s">
        <v>9112</v>
      </c>
      <c r="B4284" s="7" t="s">
        <v>11969</v>
      </c>
      <c r="C4284" s="7" t="b">
        <f>COUNTIF(Table_Beispiel[relWort], Table_Nomen[[#This Row],[wortKey]]) &gt; 0</f>
        <v>0</v>
      </c>
      <c r="F4284" t="str">
        <f t="shared" si="59"/>
        <v/>
      </c>
      <c r="J4284" t="s">
        <v>11208</v>
      </c>
      <c r="K4284" t="s">
        <v>5438</v>
      </c>
      <c r="L4284" t="s">
        <v>46</v>
      </c>
      <c r="M4284" t="s">
        <v>5606</v>
      </c>
      <c r="N4284" t="s">
        <v>5405</v>
      </c>
      <c r="O4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ihr)KeyPräsensKey</v>
      </c>
      <c r="P4284">
        <v>4283</v>
      </c>
    </row>
    <row r="4285" spans="1:16" ht="17">
      <c r="A4285" s="7" t="s">
        <v>5589</v>
      </c>
      <c r="B4285" s="7" t="s">
        <v>11970</v>
      </c>
      <c r="C4285" s="7" t="b">
        <f>COUNTIF(Table_Beispiel[relWort], Table_Nomen[[#This Row],[wortKey]]) &gt; 0</f>
        <v>0</v>
      </c>
      <c r="F4285" t="str">
        <f t="shared" si="59"/>
        <v/>
      </c>
      <c r="J4285" t="s">
        <v>11208</v>
      </c>
      <c r="K4285" t="s">
        <v>5439</v>
      </c>
      <c r="L4285" t="s">
        <v>46</v>
      </c>
      <c r="M4285" t="s">
        <v>5606</v>
      </c>
      <c r="N4285" t="s">
        <v>5405</v>
      </c>
      <c r="O4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ihr)KeyPräsensKey</v>
      </c>
      <c r="P4285">
        <v>4284</v>
      </c>
    </row>
    <row r="4286" spans="1:16" ht="17">
      <c r="A4286" s="7" t="s">
        <v>9113</v>
      </c>
      <c r="B4286" s="7" t="s">
        <v>5875</v>
      </c>
      <c r="C4286" s="7" t="b">
        <f>COUNTIF(Table_Beispiel[relWort], Table_Nomen[[#This Row],[wortKey]]) &gt; 0</f>
        <v>0</v>
      </c>
      <c r="F4286" t="str">
        <f t="shared" si="59"/>
        <v/>
      </c>
      <c r="J4286" t="s">
        <v>11208</v>
      </c>
      <c r="K4286" t="s">
        <v>5440</v>
      </c>
      <c r="L4286" t="s">
        <v>46</v>
      </c>
      <c r="M4286" t="s">
        <v>5606</v>
      </c>
      <c r="N4286" t="s">
        <v>5405</v>
      </c>
      <c r="O4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ihr)KeyPräsensKey</v>
      </c>
      <c r="P4286">
        <v>4285</v>
      </c>
    </row>
    <row r="4287" spans="1:16" ht="17">
      <c r="A4287" s="7" t="s">
        <v>9114</v>
      </c>
      <c r="B4287" s="7" t="s">
        <v>5889</v>
      </c>
      <c r="C4287" s="7" t="b">
        <f>COUNTIF(Table_Beispiel[relWort], Table_Nomen[[#This Row],[wortKey]]) &gt; 0</f>
        <v>0</v>
      </c>
      <c r="F4287" t="str">
        <f t="shared" si="59"/>
        <v/>
      </c>
      <c r="J4287" t="s">
        <v>11208</v>
      </c>
      <c r="K4287" t="s">
        <v>5441</v>
      </c>
      <c r="L4287" t="s">
        <v>46</v>
      </c>
      <c r="M4287" t="s">
        <v>5606</v>
      </c>
      <c r="N4287" t="s">
        <v>5405</v>
      </c>
      <c r="O4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ihr)KeyPräsensKey</v>
      </c>
      <c r="P4287">
        <v>4286</v>
      </c>
    </row>
    <row r="4288" spans="1:16" ht="17">
      <c r="A4288" s="7" t="s">
        <v>9115</v>
      </c>
      <c r="B4288" s="7" t="s">
        <v>5867</v>
      </c>
      <c r="C4288" s="7" t="b">
        <f>COUNTIF(Table_Beispiel[relWort], Table_Nomen[[#This Row],[wortKey]]) &gt; 0</f>
        <v>0</v>
      </c>
      <c r="F4288" t="str">
        <f t="shared" si="59"/>
        <v/>
      </c>
      <c r="J4288" t="s">
        <v>11208</v>
      </c>
      <c r="K4288" t="s">
        <v>5442</v>
      </c>
      <c r="L4288" t="s">
        <v>46</v>
      </c>
      <c r="M4288" t="s">
        <v>5606</v>
      </c>
      <c r="N4288" t="s">
        <v>5405</v>
      </c>
      <c r="O4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ihr)KeyPräsensKey</v>
      </c>
      <c r="P4288">
        <v>4287</v>
      </c>
    </row>
    <row r="4289" spans="1:16" ht="17">
      <c r="A4289" s="7" t="s">
        <v>11211</v>
      </c>
      <c r="B4289" s="7" t="s">
        <v>11971</v>
      </c>
      <c r="C4289" s="7" t="b">
        <f>COUNTIF(Table_Beispiel[relWort], Table_Nomen[[#This Row],[wortKey]]) &gt; 0</f>
        <v>0</v>
      </c>
      <c r="F4289" t="str">
        <f t="shared" si="59"/>
        <v/>
      </c>
      <c r="J4289" t="s">
        <v>11208</v>
      </c>
      <c r="K4289" t="s">
        <v>5443</v>
      </c>
      <c r="L4289" t="s">
        <v>46</v>
      </c>
      <c r="M4289" t="s">
        <v>5606</v>
      </c>
      <c r="N4289" t="s">
        <v>5405</v>
      </c>
      <c r="O4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ihr)KeyPräsensKey</v>
      </c>
      <c r="P4289">
        <v>4288</v>
      </c>
    </row>
    <row r="4290" spans="1:16" ht="17">
      <c r="A4290" s="7" t="s">
        <v>9116</v>
      </c>
      <c r="B4290" s="7" t="s">
        <v>5892</v>
      </c>
      <c r="C4290" s="7" t="b">
        <f>COUNTIF(Table_Beispiel[relWort], Table_Nomen[[#This Row],[wortKey]]) &gt; 0</f>
        <v>0</v>
      </c>
      <c r="F4290" t="str">
        <f t="shared" si="59"/>
        <v/>
      </c>
      <c r="J4290" t="s">
        <v>11208</v>
      </c>
      <c r="K4290" t="s">
        <v>5444</v>
      </c>
      <c r="L4290" t="s">
        <v>46</v>
      </c>
      <c r="M4290" t="s">
        <v>5606</v>
      </c>
      <c r="N4290" t="s">
        <v>5405</v>
      </c>
      <c r="O4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ihr)KeyPräsensKey</v>
      </c>
      <c r="P4290">
        <v>4289</v>
      </c>
    </row>
    <row r="4291" spans="1:16" ht="17">
      <c r="A4291" s="7" t="s">
        <v>9117</v>
      </c>
      <c r="B4291" s="7" t="s">
        <v>5893</v>
      </c>
      <c r="C4291" s="7" t="b">
        <f>COUNTIF(Table_Beispiel[relWort], Table_Nomen[[#This Row],[wortKey]]) &gt; 0</f>
        <v>0</v>
      </c>
      <c r="F4291" t="str">
        <f t="shared" si="59"/>
        <v/>
      </c>
      <c r="J4291" t="s">
        <v>11208</v>
      </c>
      <c r="K4291" t="s">
        <v>5445</v>
      </c>
      <c r="L4291" t="s">
        <v>46</v>
      </c>
      <c r="M4291" t="s">
        <v>5606</v>
      </c>
      <c r="N4291" t="s">
        <v>5405</v>
      </c>
      <c r="O4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ihr)KeyPräsensKey</v>
      </c>
      <c r="P4291">
        <v>4290</v>
      </c>
    </row>
    <row r="4292" spans="1:16" ht="17">
      <c r="A4292" s="7" t="s">
        <v>5596</v>
      </c>
      <c r="B4292" s="7" t="s">
        <v>5894</v>
      </c>
      <c r="C4292" s="7" t="b">
        <f>COUNTIF(Table_Beispiel[relWort], Table_Nomen[[#This Row],[wortKey]]) &gt; 0</f>
        <v>0</v>
      </c>
      <c r="F4292" t="str">
        <f t="shared" si="59"/>
        <v/>
      </c>
      <c r="J4292" t="s">
        <v>11208</v>
      </c>
      <c r="K4292" t="s">
        <v>5446</v>
      </c>
      <c r="L4292" t="s">
        <v>46</v>
      </c>
      <c r="M4292" t="s">
        <v>5606</v>
      </c>
      <c r="N4292" t="s">
        <v>5405</v>
      </c>
      <c r="O4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ihr)KeyPräsensKey</v>
      </c>
      <c r="P4292">
        <v>4291</v>
      </c>
    </row>
    <row r="4293" spans="1:16" ht="17">
      <c r="A4293" s="7" t="s">
        <v>11212</v>
      </c>
      <c r="B4293" s="7" t="s">
        <v>11972</v>
      </c>
      <c r="C4293" s="7" t="b">
        <f>COUNTIF(Table_Beispiel[relWort], Table_Nomen[[#This Row],[wortKey]]) &gt; 0</f>
        <v>0</v>
      </c>
      <c r="F4293" t="str">
        <f t="shared" si="59"/>
        <v/>
      </c>
      <c r="J4293" t="s">
        <v>11208</v>
      </c>
      <c r="K4293" t="s">
        <v>5447</v>
      </c>
      <c r="L4293" t="s">
        <v>46</v>
      </c>
      <c r="M4293" t="s">
        <v>5606</v>
      </c>
      <c r="N4293" t="s">
        <v>5405</v>
      </c>
      <c r="O4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ihr)KeyPräsensKey</v>
      </c>
      <c r="P4293">
        <v>4292</v>
      </c>
    </row>
    <row r="4294" spans="1:16" ht="17">
      <c r="A4294" s="7" t="s">
        <v>9118</v>
      </c>
      <c r="B4294" s="7" t="s">
        <v>5896</v>
      </c>
      <c r="C4294" s="7" t="b">
        <f>COUNTIF(Table_Beispiel[relWort], Table_Nomen[[#This Row],[wortKey]]) &gt; 0</f>
        <v>0</v>
      </c>
      <c r="F4294" t="str">
        <f t="shared" si="59"/>
        <v/>
      </c>
      <c r="J4294" t="s">
        <v>11208</v>
      </c>
      <c r="K4294" t="s">
        <v>5448</v>
      </c>
      <c r="L4294" t="s">
        <v>46</v>
      </c>
      <c r="M4294" t="s">
        <v>5606</v>
      </c>
      <c r="N4294" t="s">
        <v>5405</v>
      </c>
      <c r="O4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ihr)KeyPräsensKey</v>
      </c>
      <c r="P4294">
        <v>4293</v>
      </c>
    </row>
    <row r="4295" spans="1:16" ht="17">
      <c r="A4295" s="7" t="s">
        <v>9119</v>
      </c>
      <c r="B4295" s="7" t="s">
        <v>5897</v>
      </c>
      <c r="C4295" s="7" t="b">
        <f>COUNTIF(Table_Beispiel[relWort], Table_Nomen[[#This Row],[wortKey]]) &gt; 0</f>
        <v>0</v>
      </c>
      <c r="F4295" t="str">
        <f t="shared" si="59"/>
        <v/>
      </c>
      <c r="J4295" t="s">
        <v>11208</v>
      </c>
      <c r="K4295" t="s">
        <v>5449</v>
      </c>
      <c r="L4295" t="s">
        <v>46</v>
      </c>
      <c r="M4295" t="s">
        <v>5606</v>
      </c>
      <c r="N4295" t="s">
        <v>5405</v>
      </c>
      <c r="O4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ihr)KeyPräsensKey</v>
      </c>
      <c r="P4295">
        <v>4294</v>
      </c>
    </row>
    <row r="4296" spans="1:16" ht="17">
      <c r="A4296" s="7" t="s">
        <v>9120</v>
      </c>
      <c r="B4296" s="7" t="s">
        <v>11973</v>
      </c>
      <c r="C4296" s="7" t="b">
        <f>COUNTIF(Table_Beispiel[relWort], Table_Nomen[[#This Row],[wortKey]]) &gt; 0</f>
        <v>0</v>
      </c>
      <c r="F4296" t="str">
        <f t="shared" si="59"/>
        <v/>
      </c>
      <c r="J4296" t="s">
        <v>11208</v>
      </c>
      <c r="K4296" t="s">
        <v>5450</v>
      </c>
      <c r="L4296" t="s">
        <v>46</v>
      </c>
      <c r="M4296" t="s">
        <v>5606</v>
      </c>
      <c r="N4296" t="s">
        <v>5405</v>
      </c>
      <c r="O4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ihr)KeyPräsensKey</v>
      </c>
      <c r="P4296">
        <v>4295</v>
      </c>
    </row>
    <row r="4297" spans="1:16" ht="17">
      <c r="A4297" s="7" t="s">
        <v>9121</v>
      </c>
      <c r="B4297" s="7" t="s">
        <v>5899</v>
      </c>
      <c r="C4297" s="7" t="b">
        <f>COUNTIF(Table_Beispiel[relWort], Table_Nomen[[#This Row],[wortKey]]) &gt; 0</f>
        <v>0</v>
      </c>
      <c r="F4297" t="str">
        <f t="shared" si="59"/>
        <v/>
      </c>
      <c r="J4297" t="s">
        <v>11208</v>
      </c>
      <c r="K4297" t="s">
        <v>5451</v>
      </c>
      <c r="L4297" t="s">
        <v>46</v>
      </c>
      <c r="M4297" t="s">
        <v>5606</v>
      </c>
      <c r="N4297" t="s">
        <v>5405</v>
      </c>
      <c r="O4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ihr)KeyPräsensKey</v>
      </c>
      <c r="P4297">
        <v>4296</v>
      </c>
    </row>
    <row r="4298" spans="1:16" ht="17">
      <c r="A4298" s="7" t="s">
        <v>9122</v>
      </c>
      <c r="B4298" s="7" t="s">
        <v>11974</v>
      </c>
      <c r="C4298" s="7" t="b">
        <f>COUNTIF(Table_Beispiel[relWort], Table_Nomen[[#This Row],[wortKey]]) &gt; 0</f>
        <v>0</v>
      </c>
      <c r="F4298" t="str">
        <f t="shared" si="59"/>
        <v/>
      </c>
      <c r="J4298" t="s">
        <v>11208</v>
      </c>
      <c r="K4298" t="s">
        <v>5452</v>
      </c>
      <c r="L4298" t="s">
        <v>46</v>
      </c>
      <c r="M4298" t="s">
        <v>5606</v>
      </c>
      <c r="N4298" t="s">
        <v>5405</v>
      </c>
      <c r="O4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ihr)KeyPräsensKey</v>
      </c>
      <c r="P4298">
        <v>4297</v>
      </c>
    </row>
    <row r="4299" spans="1:16" ht="17">
      <c r="A4299" s="7" t="s">
        <v>9123</v>
      </c>
      <c r="B4299" s="7" t="s">
        <v>5901</v>
      </c>
      <c r="C4299" s="7" t="b">
        <f>COUNTIF(Table_Beispiel[relWort], Table_Nomen[[#This Row],[wortKey]]) &gt; 0</f>
        <v>0</v>
      </c>
      <c r="F4299" t="str">
        <f t="shared" si="59"/>
        <v/>
      </c>
      <c r="J4299" t="s">
        <v>11208</v>
      </c>
      <c r="K4299" t="s">
        <v>5453</v>
      </c>
      <c r="L4299" t="s">
        <v>46</v>
      </c>
      <c r="M4299" t="s">
        <v>5606</v>
      </c>
      <c r="N4299" t="s">
        <v>5405</v>
      </c>
      <c r="O4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ihr)KeyPräsensKey</v>
      </c>
      <c r="P4299">
        <v>4298</v>
      </c>
    </row>
    <row r="4300" spans="1:16" ht="17">
      <c r="A4300" s="7" t="s">
        <v>9124</v>
      </c>
      <c r="B4300" s="7" t="s">
        <v>5902</v>
      </c>
      <c r="C4300" s="7" t="b">
        <f>COUNTIF(Table_Beispiel[relWort], Table_Nomen[[#This Row],[wortKey]]) &gt; 0</f>
        <v>0</v>
      </c>
      <c r="F4300" t="str">
        <f t="shared" si="59"/>
        <v/>
      </c>
      <c r="J4300" t="s">
        <v>11208</v>
      </c>
      <c r="K4300" t="s">
        <v>5454</v>
      </c>
      <c r="L4300" t="s">
        <v>46</v>
      </c>
      <c r="M4300" t="s">
        <v>5606</v>
      </c>
      <c r="N4300" t="s">
        <v>5405</v>
      </c>
      <c r="O4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ihr)KeyPräsensKey</v>
      </c>
      <c r="P4300">
        <v>4299</v>
      </c>
    </row>
    <row r="4301" spans="1:16" ht="17">
      <c r="A4301" s="7" t="s">
        <v>9125</v>
      </c>
      <c r="B4301" s="7" t="s">
        <v>5903</v>
      </c>
      <c r="C4301" s="7" t="b">
        <f>COUNTIF(Table_Beispiel[relWort], Table_Nomen[[#This Row],[wortKey]]) &gt; 0</f>
        <v>0</v>
      </c>
      <c r="F4301" t="str">
        <f t="shared" si="59"/>
        <v/>
      </c>
      <c r="J4301" t="s">
        <v>11208</v>
      </c>
      <c r="K4301" t="s">
        <v>5455</v>
      </c>
      <c r="L4301" t="s">
        <v>46</v>
      </c>
      <c r="M4301" t="s">
        <v>5606</v>
      </c>
      <c r="N4301" t="s">
        <v>5405</v>
      </c>
      <c r="O4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ihr)KeyPräsensKey</v>
      </c>
      <c r="P4301">
        <v>4300</v>
      </c>
    </row>
    <row r="4302" spans="1:16" ht="17">
      <c r="A4302" s="7" t="s">
        <v>9126</v>
      </c>
      <c r="B4302" s="7" t="s">
        <v>11975</v>
      </c>
      <c r="C4302" s="7" t="b">
        <f>COUNTIF(Table_Beispiel[relWort], Table_Nomen[[#This Row],[wortKey]]) &gt; 0</f>
        <v>0</v>
      </c>
      <c r="F4302" t="str">
        <f t="shared" si="59"/>
        <v/>
      </c>
      <c r="J4302" t="s">
        <v>11208</v>
      </c>
      <c r="K4302" t="s">
        <v>5406</v>
      </c>
      <c r="L4302" t="s">
        <v>45</v>
      </c>
      <c r="M4302" t="s">
        <v>5707</v>
      </c>
      <c r="N4302" t="s">
        <v>5405</v>
      </c>
      <c r="O4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Sie)KeyPräsensKey</v>
      </c>
      <c r="P4302">
        <v>4301</v>
      </c>
    </row>
    <row r="4303" spans="1:16" ht="17">
      <c r="A4303" s="7" t="s">
        <v>9127</v>
      </c>
      <c r="B4303" s="7" t="s">
        <v>11976</v>
      </c>
      <c r="C4303" s="7" t="b">
        <f>COUNTIF(Table_Beispiel[relWort], Table_Nomen[[#This Row],[wortKey]]) &gt; 0</f>
        <v>0</v>
      </c>
      <c r="F4303" t="str">
        <f t="shared" si="59"/>
        <v/>
      </c>
      <c r="J4303" t="s">
        <v>11208</v>
      </c>
      <c r="K4303" t="s">
        <v>5407</v>
      </c>
      <c r="L4303" t="s">
        <v>45</v>
      </c>
      <c r="M4303" t="s">
        <v>5707</v>
      </c>
      <c r="N4303" t="s">
        <v>5405</v>
      </c>
      <c r="O4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Sie)KeyPräsensKey</v>
      </c>
      <c r="P4303">
        <v>4302</v>
      </c>
    </row>
    <row r="4304" spans="1:16" ht="17">
      <c r="A4304" s="7" t="s">
        <v>9128</v>
      </c>
      <c r="B4304" s="7" t="s">
        <v>11977</v>
      </c>
      <c r="C4304" s="7" t="b">
        <f>COUNTIF(Table_Beispiel[relWort], Table_Nomen[[#This Row],[wortKey]]) &gt; 0</f>
        <v>0</v>
      </c>
      <c r="F4304" t="str">
        <f t="shared" si="59"/>
        <v/>
      </c>
      <c r="J4304" t="s">
        <v>11208</v>
      </c>
      <c r="K4304" t="s">
        <v>5408</v>
      </c>
      <c r="L4304" t="s">
        <v>45</v>
      </c>
      <c r="M4304" t="s">
        <v>5707</v>
      </c>
      <c r="N4304" t="s">
        <v>5405</v>
      </c>
      <c r="O4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Sie)KeyPräsensKey</v>
      </c>
      <c r="P4304">
        <v>4303</v>
      </c>
    </row>
    <row r="4305" spans="1:16" ht="17">
      <c r="A4305" s="7" t="s">
        <v>9129</v>
      </c>
      <c r="B4305" s="7" t="s">
        <v>11978</v>
      </c>
      <c r="C4305" s="7" t="b">
        <f>COUNTIF(Table_Beispiel[relWort], Table_Nomen[[#This Row],[wortKey]]) &gt; 0</f>
        <v>0</v>
      </c>
      <c r="F4305" t="str">
        <f t="shared" si="59"/>
        <v/>
      </c>
      <c r="J4305" t="s">
        <v>11208</v>
      </c>
      <c r="K4305" t="s">
        <v>5409</v>
      </c>
      <c r="L4305" t="s">
        <v>45</v>
      </c>
      <c r="M4305" t="s">
        <v>5707</v>
      </c>
      <c r="N4305" t="s">
        <v>5405</v>
      </c>
      <c r="O4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Sie)KeyPräsensKey</v>
      </c>
      <c r="P4305">
        <v>4304</v>
      </c>
    </row>
    <row r="4306" spans="1:16" ht="17">
      <c r="A4306" s="7" t="s">
        <v>9130</v>
      </c>
      <c r="B4306" s="7" t="s">
        <v>11979</v>
      </c>
      <c r="C4306" s="7" t="b">
        <f>COUNTIF(Table_Beispiel[relWort], Table_Nomen[[#This Row],[wortKey]]) &gt; 0</f>
        <v>0</v>
      </c>
      <c r="F4306" t="str">
        <f t="shared" si="59"/>
        <v/>
      </c>
      <c r="J4306" t="s">
        <v>11208</v>
      </c>
      <c r="K4306" t="s">
        <v>5410</v>
      </c>
      <c r="L4306" t="s">
        <v>45</v>
      </c>
      <c r="M4306" t="s">
        <v>5707</v>
      </c>
      <c r="N4306" t="s">
        <v>5405</v>
      </c>
      <c r="O4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Sie)KeyPräsensKey</v>
      </c>
      <c r="P4306">
        <v>4305</v>
      </c>
    </row>
    <row r="4307" spans="1:16" ht="17">
      <c r="A4307" s="7" t="s">
        <v>9131</v>
      </c>
      <c r="B4307" s="7" t="s">
        <v>11980</v>
      </c>
      <c r="C4307" s="7" t="b">
        <f>COUNTIF(Table_Beispiel[relWort], Table_Nomen[[#This Row],[wortKey]]) &gt; 0</f>
        <v>0</v>
      </c>
      <c r="F4307" t="str">
        <f t="shared" si="59"/>
        <v/>
      </c>
      <c r="J4307" t="s">
        <v>11208</v>
      </c>
      <c r="K4307" t="s">
        <v>5411</v>
      </c>
      <c r="L4307" t="s">
        <v>45</v>
      </c>
      <c r="M4307" t="s">
        <v>5707</v>
      </c>
      <c r="N4307" t="s">
        <v>5405</v>
      </c>
      <c r="O4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Sie)KeyPräsensKey</v>
      </c>
      <c r="P4307">
        <v>4306</v>
      </c>
    </row>
    <row r="4308" spans="1:16" ht="17">
      <c r="A4308" s="7" t="s">
        <v>9132</v>
      </c>
      <c r="B4308" s="7" t="s">
        <v>11981</v>
      </c>
      <c r="C4308" s="7" t="b">
        <f>COUNTIF(Table_Beispiel[relWort], Table_Nomen[[#This Row],[wortKey]]) &gt; 0</f>
        <v>0</v>
      </c>
      <c r="F4308" t="str">
        <f t="shared" si="59"/>
        <v/>
      </c>
      <c r="J4308" t="s">
        <v>11208</v>
      </c>
      <c r="K4308" t="s">
        <v>5412</v>
      </c>
      <c r="L4308" t="s">
        <v>45</v>
      </c>
      <c r="M4308" t="s">
        <v>5707</v>
      </c>
      <c r="N4308" t="s">
        <v>5405</v>
      </c>
      <c r="O4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Sie)KeyPräsensKey</v>
      </c>
      <c r="P4308">
        <v>4307</v>
      </c>
    </row>
    <row r="4309" spans="1:16" ht="17">
      <c r="A4309" s="7" t="s">
        <v>9133</v>
      </c>
      <c r="B4309" s="7" t="s">
        <v>11982</v>
      </c>
      <c r="C4309" s="7" t="b">
        <f>COUNTIF(Table_Beispiel[relWort], Table_Nomen[[#This Row],[wortKey]]) &gt; 0</f>
        <v>0</v>
      </c>
      <c r="F4309" t="str">
        <f t="shared" si="59"/>
        <v/>
      </c>
      <c r="J4309" t="s">
        <v>11208</v>
      </c>
      <c r="K4309" t="s">
        <v>5413</v>
      </c>
      <c r="L4309" t="s">
        <v>45</v>
      </c>
      <c r="M4309" t="s">
        <v>5707</v>
      </c>
      <c r="N4309" t="s">
        <v>5405</v>
      </c>
      <c r="O4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Sie)KeyPräsensKey</v>
      </c>
      <c r="P4309">
        <v>4308</v>
      </c>
    </row>
    <row r="4310" spans="1:16" ht="17">
      <c r="A4310" s="7" t="s">
        <v>9134</v>
      </c>
      <c r="B4310" s="7" t="s">
        <v>11983</v>
      </c>
      <c r="C4310" s="7" t="b">
        <f>COUNTIF(Table_Beispiel[relWort], Table_Nomen[[#This Row],[wortKey]]) &gt; 0</f>
        <v>0</v>
      </c>
      <c r="F4310" t="str">
        <f t="shared" si="59"/>
        <v/>
      </c>
      <c r="J4310" t="s">
        <v>11208</v>
      </c>
      <c r="K4310" t="s">
        <v>5414</v>
      </c>
      <c r="L4310" t="s">
        <v>45</v>
      </c>
      <c r="M4310" t="s">
        <v>5707</v>
      </c>
      <c r="N4310" t="s">
        <v>5405</v>
      </c>
      <c r="O4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Sie)KeyPräsensKey</v>
      </c>
      <c r="P4310">
        <v>4309</v>
      </c>
    </row>
    <row r="4311" spans="1:16" ht="17">
      <c r="A4311" s="7" t="s">
        <v>9135</v>
      </c>
      <c r="B4311" s="7" t="s">
        <v>11979</v>
      </c>
      <c r="C4311" s="7" t="b">
        <f>COUNTIF(Table_Beispiel[relWort], Table_Nomen[[#This Row],[wortKey]]) &gt; 0</f>
        <v>0</v>
      </c>
      <c r="F4311" t="str">
        <f t="shared" si="59"/>
        <v/>
      </c>
      <c r="J4311" t="s">
        <v>11208</v>
      </c>
      <c r="K4311" t="s">
        <v>5415</v>
      </c>
      <c r="L4311" t="s">
        <v>45</v>
      </c>
      <c r="M4311" t="s">
        <v>5707</v>
      </c>
      <c r="N4311" t="s">
        <v>5405</v>
      </c>
      <c r="O4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Sie)KeyPräsensKey</v>
      </c>
      <c r="P4311">
        <v>4310</v>
      </c>
    </row>
    <row r="4312" spans="1:16" ht="17">
      <c r="A4312" s="7" t="s">
        <v>9136</v>
      </c>
      <c r="B4312" s="7" t="s">
        <v>11984</v>
      </c>
      <c r="C4312" s="7" t="b">
        <f>COUNTIF(Table_Beispiel[relWort], Table_Nomen[[#This Row],[wortKey]]) &gt; 0</f>
        <v>0</v>
      </c>
      <c r="F4312" t="str">
        <f t="shared" si="59"/>
        <v/>
      </c>
      <c r="J4312" t="s">
        <v>11208</v>
      </c>
      <c r="K4312" t="s">
        <v>5416</v>
      </c>
      <c r="L4312" t="s">
        <v>45</v>
      </c>
      <c r="M4312" t="s">
        <v>5707</v>
      </c>
      <c r="N4312" t="s">
        <v>5405</v>
      </c>
      <c r="O4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Sie)KeyPräsensKey</v>
      </c>
      <c r="P4312">
        <v>4311</v>
      </c>
    </row>
    <row r="4313" spans="1:16" ht="17">
      <c r="A4313" s="7" t="s">
        <v>9137</v>
      </c>
      <c r="B4313" s="7" t="s">
        <v>11985</v>
      </c>
      <c r="C4313" s="7" t="b">
        <f>COUNTIF(Table_Beispiel[relWort], Table_Nomen[[#This Row],[wortKey]]) &gt; 0</f>
        <v>0</v>
      </c>
      <c r="F4313" t="str">
        <f t="shared" si="59"/>
        <v/>
      </c>
      <c r="J4313" t="s">
        <v>11208</v>
      </c>
      <c r="K4313" t="s">
        <v>5417</v>
      </c>
      <c r="L4313" t="s">
        <v>45</v>
      </c>
      <c r="M4313" t="s">
        <v>5707</v>
      </c>
      <c r="N4313" t="s">
        <v>5405</v>
      </c>
      <c r="O4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Sie)KeyPräsensKey</v>
      </c>
      <c r="P4313">
        <v>4312</v>
      </c>
    </row>
    <row r="4314" spans="1:16" ht="17">
      <c r="A4314" s="7" t="s">
        <v>9138</v>
      </c>
      <c r="B4314" s="7" t="s">
        <v>11986</v>
      </c>
      <c r="C4314" s="7" t="b">
        <f>COUNTIF(Table_Beispiel[relWort], Table_Nomen[[#This Row],[wortKey]]) &gt; 0</f>
        <v>0</v>
      </c>
      <c r="F4314" t="str">
        <f t="shared" si="59"/>
        <v/>
      </c>
      <c r="J4314" t="s">
        <v>11208</v>
      </c>
      <c r="K4314" t="s">
        <v>5418</v>
      </c>
      <c r="L4314" t="s">
        <v>45</v>
      </c>
      <c r="M4314" t="s">
        <v>5707</v>
      </c>
      <c r="N4314" t="s">
        <v>5405</v>
      </c>
      <c r="O4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Sie)KeyPräsensKey</v>
      </c>
      <c r="P4314">
        <v>4313</v>
      </c>
    </row>
    <row r="4315" spans="1:16" ht="17">
      <c r="A4315" s="7" t="s">
        <v>9139</v>
      </c>
      <c r="B4315" s="7" t="s">
        <v>11987</v>
      </c>
      <c r="C4315" s="7" t="b">
        <f>COUNTIF(Table_Beispiel[relWort], Table_Nomen[[#This Row],[wortKey]]) &gt; 0</f>
        <v>0</v>
      </c>
      <c r="F4315" t="str">
        <f t="shared" ref="F4315:F4378" si="60">IF(OR(LEFT(A4315,4)="der ", ISNUMBER(SEARCH("/der",A4315))),"mannlichGenus",
 IF(OR(LEFT(A4315,4)="das ", ISNUMBER(SEARCH("/das",A4315))),"sachlichGenus",
 IF(OR(LEFT(A4315,4)="die ", ISNUMBER(SEARCH("/die",A4315))),"weiblichGenus",
 "")))</f>
        <v/>
      </c>
      <c r="J4315" t="s">
        <v>11208</v>
      </c>
      <c r="K4315" t="s">
        <v>5419</v>
      </c>
      <c r="L4315" t="s">
        <v>45</v>
      </c>
      <c r="M4315" t="s">
        <v>5707</v>
      </c>
      <c r="N4315" t="s">
        <v>5405</v>
      </c>
      <c r="O4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Sie)KeyPräsensKey</v>
      </c>
      <c r="P4315">
        <v>4314</v>
      </c>
    </row>
    <row r="4316" spans="1:16" ht="17">
      <c r="A4316" s="7" t="s">
        <v>9140</v>
      </c>
      <c r="B4316" s="7" t="s">
        <v>11988</v>
      </c>
      <c r="C4316" s="7" t="b">
        <f>COUNTIF(Table_Beispiel[relWort], Table_Nomen[[#This Row],[wortKey]]) &gt; 0</f>
        <v>0</v>
      </c>
      <c r="F4316" t="str">
        <f t="shared" si="60"/>
        <v/>
      </c>
      <c r="J4316" t="s">
        <v>11208</v>
      </c>
      <c r="K4316" t="s">
        <v>5420</v>
      </c>
      <c r="L4316" t="s">
        <v>45</v>
      </c>
      <c r="M4316" t="s">
        <v>5707</v>
      </c>
      <c r="N4316" t="s">
        <v>5405</v>
      </c>
      <c r="O4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Sie)KeyPräsensKey</v>
      </c>
      <c r="P4316">
        <v>4315</v>
      </c>
    </row>
    <row r="4317" spans="1:16" ht="17">
      <c r="A4317" s="7" t="s">
        <v>9141</v>
      </c>
      <c r="B4317" s="7" t="s">
        <v>11989</v>
      </c>
      <c r="C4317" s="7" t="b">
        <f>COUNTIF(Table_Beispiel[relWort], Table_Nomen[[#This Row],[wortKey]]) &gt; 0</f>
        <v>0</v>
      </c>
      <c r="F4317" t="str">
        <f t="shared" si="60"/>
        <v/>
      </c>
      <c r="J4317" t="s">
        <v>11208</v>
      </c>
      <c r="K4317" t="s">
        <v>5421</v>
      </c>
      <c r="L4317" t="s">
        <v>45</v>
      </c>
      <c r="M4317" t="s">
        <v>5707</v>
      </c>
      <c r="N4317" t="s">
        <v>5405</v>
      </c>
      <c r="O4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Sie)KeyPräsensKey</v>
      </c>
      <c r="P4317">
        <v>4316</v>
      </c>
    </row>
    <row r="4318" spans="1:16" ht="17">
      <c r="A4318" s="7" t="s">
        <v>9142</v>
      </c>
      <c r="B4318" s="7" t="s">
        <v>11990</v>
      </c>
      <c r="C4318" s="7" t="b">
        <f>COUNTIF(Table_Beispiel[relWort], Table_Nomen[[#This Row],[wortKey]]) &gt; 0</f>
        <v>0</v>
      </c>
      <c r="F4318" t="str">
        <f t="shared" si="60"/>
        <v/>
      </c>
      <c r="J4318" t="s">
        <v>11208</v>
      </c>
      <c r="K4318" t="s">
        <v>5422</v>
      </c>
      <c r="L4318" t="s">
        <v>45</v>
      </c>
      <c r="M4318" t="s">
        <v>5707</v>
      </c>
      <c r="N4318" t="s">
        <v>5405</v>
      </c>
      <c r="O4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Sie)KeyPräsensKey</v>
      </c>
      <c r="P4318">
        <v>4317</v>
      </c>
    </row>
    <row r="4319" spans="1:16" ht="17">
      <c r="A4319" s="7" t="s">
        <v>9143</v>
      </c>
      <c r="B4319" s="7" t="s">
        <v>11991</v>
      </c>
      <c r="C4319" s="7" t="b">
        <f>COUNTIF(Table_Beispiel[relWort], Table_Nomen[[#This Row],[wortKey]]) &gt; 0</f>
        <v>0</v>
      </c>
      <c r="F4319" t="str">
        <f t="shared" si="60"/>
        <v/>
      </c>
      <c r="J4319" t="s">
        <v>11208</v>
      </c>
      <c r="K4319" t="s">
        <v>5423</v>
      </c>
      <c r="L4319" t="s">
        <v>45</v>
      </c>
      <c r="M4319" t="s">
        <v>5707</v>
      </c>
      <c r="N4319" t="s">
        <v>5405</v>
      </c>
      <c r="O4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Sie)KeyPräsensKey</v>
      </c>
      <c r="P4319">
        <v>4318</v>
      </c>
    </row>
    <row r="4320" spans="1:16" ht="17">
      <c r="A4320" s="7" t="s">
        <v>9144</v>
      </c>
      <c r="B4320" s="7" t="s">
        <v>11992</v>
      </c>
      <c r="C4320" s="7" t="b">
        <f>COUNTIF(Table_Beispiel[relWort], Table_Nomen[[#This Row],[wortKey]]) &gt; 0</f>
        <v>0</v>
      </c>
      <c r="F4320" t="str">
        <f t="shared" si="60"/>
        <v/>
      </c>
      <c r="J4320" t="s">
        <v>11208</v>
      </c>
      <c r="K4320" t="s">
        <v>5424</v>
      </c>
      <c r="L4320" t="s">
        <v>45</v>
      </c>
      <c r="M4320" t="s">
        <v>5707</v>
      </c>
      <c r="N4320" t="s">
        <v>5405</v>
      </c>
      <c r="O4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Sie)KeyPräsensKey</v>
      </c>
      <c r="P4320">
        <v>4319</v>
      </c>
    </row>
    <row r="4321" spans="1:16" ht="17">
      <c r="A4321" s="7" t="s">
        <v>9145</v>
      </c>
      <c r="B4321" s="7" t="s">
        <v>11993</v>
      </c>
      <c r="C4321" s="7" t="b">
        <f>COUNTIF(Table_Beispiel[relWort], Table_Nomen[[#This Row],[wortKey]]) &gt; 0</f>
        <v>0</v>
      </c>
      <c r="F4321" t="str">
        <f t="shared" si="60"/>
        <v/>
      </c>
      <c r="J4321" t="s">
        <v>11208</v>
      </c>
      <c r="K4321" t="s">
        <v>5425</v>
      </c>
      <c r="L4321" t="s">
        <v>45</v>
      </c>
      <c r="M4321" t="s">
        <v>5707</v>
      </c>
      <c r="N4321" t="s">
        <v>5405</v>
      </c>
      <c r="O4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Sie)KeyPräsensKey</v>
      </c>
      <c r="P4321">
        <v>4320</v>
      </c>
    </row>
    <row r="4322" spans="1:16" ht="17">
      <c r="A4322" s="7" t="s">
        <v>9146</v>
      </c>
      <c r="B4322" s="7" t="s">
        <v>11994</v>
      </c>
      <c r="C4322" s="7" t="b">
        <f>COUNTIF(Table_Beispiel[relWort], Table_Nomen[[#This Row],[wortKey]]) &gt; 0</f>
        <v>0</v>
      </c>
      <c r="F4322" t="str">
        <f t="shared" si="60"/>
        <v/>
      </c>
      <c r="J4322" t="s">
        <v>11208</v>
      </c>
      <c r="K4322" t="s">
        <v>5426</v>
      </c>
      <c r="L4322" t="s">
        <v>45</v>
      </c>
      <c r="M4322" t="s">
        <v>5707</v>
      </c>
      <c r="N4322" t="s">
        <v>5405</v>
      </c>
      <c r="O4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Sie)KeyPräsensKey</v>
      </c>
      <c r="P4322">
        <v>4321</v>
      </c>
    </row>
    <row r="4323" spans="1:16" ht="17">
      <c r="A4323" s="7" t="s">
        <v>9147</v>
      </c>
      <c r="B4323" s="7" t="s">
        <v>11995</v>
      </c>
      <c r="C4323" s="7" t="b">
        <f>COUNTIF(Table_Beispiel[relWort], Table_Nomen[[#This Row],[wortKey]]) &gt; 0</f>
        <v>0</v>
      </c>
      <c r="F4323" t="str">
        <f t="shared" si="60"/>
        <v/>
      </c>
      <c r="J4323" t="s">
        <v>11208</v>
      </c>
      <c r="K4323" t="s">
        <v>5427</v>
      </c>
      <c r="L4323" t="s">
        <v>45</v>
      </c>
      <c r="M4323" t="s">
        <v>5707</v>
      </c>
      <c r="N4323" t="s">
        <v>5405</v>
      </c>
      <c r="O4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Sie)KeyPräsensKey</v>
      </c>
      <c r="P4323">
        <v>4322</v>
      </c>
    </row>
    <row r="4324" spans="1:16" ht="17">
      <c r="A4324" s="7" t="s">
        <v>9148</v>
      </c>
      <c r="B4324" s="7" t="s">
        <v>11981</v>
      </c>
      <c r="C4324" s="7" t="b">
        <f>COUNTIF(Table_Beispiel[relWort], Table_Nomen[[#This Row],[wortKey]]) &gt; 0</f>
        <v>0</v>
      </c>
      <c r="F4324" t="str">
        <f t="shared" si="60"/>
        <v/>
      </c>
      <c r="J4324" t="s">
        <v>11208</v>
      </c>
      <c r="K4324" t="s">
        <v>5428</v>
      </c>
      <c r="L4324" t="s">
        <v>45</v>
      </c>
      <c r="M4324" t="s">
        <v>5707</v>
      </c>
      <c r="N4324" t="s">
        <v>5405</v>
      </c>
      <c r="O4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Sie)KeyPräsensKey</v>
      </c>
      <c r="P4324">
        <v>4323</v>
      </c>
    </row>
    <row r="4325" spans="1:16" ht="17">
      <c r="A4325" s="7" t="s">
        <v>9149</v>
      </c>
      <c r="B4325" s="7" t="s">
        <v>11996</v>
      </c>
      <c r="C4325" s="7" t="b">
        <f>COUNTIF(Table_Beispiel[relWort], Table_Nomen[[#This Row],[wortKey]]) &gt; 0</f>
        <v>0</v>
      </c>
      <c r="F4325" t="str">
        <f t="shared" si="60"/>
        <v/>
      </c>
      <c r="J4325" t="s">
        <v>11208</v>
      </c>
      <c r="K4325" t="s">
        <v>5429</v>
      </c>
      <c r="L4325" t="s">
        <v>45</v>
      </c>
      <c r="M4325" t="s">
        <v>5707</v>
      </c>
      <c r="N4325" t="s">
        <v>5405</v>
      </c>
      <c r="O4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Sie)KeyPräsensKey</v>
      </c>
      <c r="P4325">
        <v>4324</v>
      </c>
    </row>
    <row r="4326" spans="1:16" ht="17">
      <c r="A4326" s="7" t="s">
        <v>9150</v>
      </c>
      <c r="B4326" s="7" t="s">
        <v>11997</v>
      </c>
      <c r="C4326" s="7" t="b">
        <f>COUNTIF(Table_Beispiel[relWort], Table_Nomen[[#This Row],[wortKey]]) &gt; 0</f>
        <v>0</v>
      </c>
      <c r="F4326" t="str">
        <f t="shared" si="60"/>
        <v/>
      </c>
      <c r="J4326" t="s">
        <v>11208</v>
      </c>
      <c r="K4326" t="s">
        <v>5430</v>
      </c>
      <c r="L4326" t="s">
        <v>45</v>
      </c>
      <c r="M4326" t="s">
        <v>5707</v>
      </c>
      <c r="N4326" t="s">
        <v>5405</v>
      </c>
      <c r="O4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Sie)KeyPräsensKey</v>
      </c>
      <c r="P4326">
        <v>4325</v>
      </c>
    </row>
    <row r="4327" spans="1:16" ht="17">
      <c r="A4327" s="7" t="s">
        <v>9151</v>
      </c>
      <c r="B4327" s="7" t="s">
        <v>11998</v>
      </c>
      <c r="C4327" s="7" t="b">
        <f>COUNTIF(Table_Beispiel[relWort], Table_Nomen[[#This Row],[wortKey]]) &gt; 0</f>
        <v>0</v>
      </c>
      <c r="F4327" t="str">
        <f t="shared" si="60"/>
        <v/>
      </c>
      <c r="J4327" t="s">
        <v>11208</v>
      </c>
      <c r="K4327" t="s">
        <v>5431</v>
      </c>
      <c r="L4327" t="s">
        <v>45</v>
      </c>
      <c r="M4327" t="s">
        <v>5707</v>
      </c>
      <c r="N4327" t="s">
        <v>5405</v>
      </c>
      <c r="O4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Sie)KeyPräsensKey</v>
      </c>
      <c r="P4327">
        <v>4326</v>
      </c>
    </row>
    <row r="4328" spans="1:16" ht="17">
      <c r="A4328" s="7" t="s">
        <v>9152</v>
      </c>
      <c r="B4328" s="7" t="s">
        <v>11999</v>
      </c>
      <c r="C4328" s="7" t="b">
        <f>COUNTIF(Table_Beispiel[relWort], Table_Nomen[[#This Row],[wortKey]]) &gt; 0</f>
        <v>0</v>
      </c>
      <c r="F4328" t="str">
        <f t="shared" si="60"/>
        <v/>
      </c>
      <c r="J4328" t="s">
        <v>11208</v>
      </c>
      <c r="K4328" t="s">
        <v>5432</v>
      </c>
      <c r="L4328" t="s">
        <v>45</v>
      </c>
      <c r="M4328" t="s">
        <v>5707</v>
      </c>
      <c r="N4328" t="s">
        <v>5405</v>
      </c>
      <c r="O4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Sie)KeyPräsensKey</v>
      </c>
      <c r="P4328">
        <v>4327</v>
      </c>
    </row>
    <row r="4329" spans="1:16" ht="17">
      <c r="A4329" s="7" t="s">
        <v>9153</v>
      </c>
      <c r="B4329" s="7" t="s">
        <v>12000</v>
      </c>
      <c r="C4329" s="7" t="b">
        <f>COUNTIF(Table_Beispiel[relWort], Table_Nomen[[#This Row],[wortKey]]) &gt; 0</f>
        <v>0</v>
      </c>
      <c r="F4329" t="str">
        <f t="shared" si="60"/>
        <v/>
      </c>
      <c r="J4329" t="s">
        <v>11208</v>
      </c>
      <c r="K4329" t="s">
        <v>5433</v>
      </c>
      <c r="L4329" t="s">
        <v>45</v>
      </c>
      <c r="M4329" t="s">
        <v>5707</v>
      </c>
      <c r="N4329" t="s">
        <v>5405</v>
      </c>
      <c r="O4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Sie)KeyPräsensKey</v>
      </c>
      <c r="P4329">
        <v>4328</v>
      </c>
    </row>
    <row r="4330" spans="1:16" ht="17">
      <c r="A4330" s="7" t="s">
        <v>9154</v>
      </c>
      <c r="B4330" s="7" t="s">
        <v>12001</v>
      </c>
      <c r="C4330" s="7" t="b">
        <f>COUNTIF(Table_Beispiel[relWort], Table_Nomen[[#This Row],[wortKey]]) &gt; 0</f>
        <v>0</v>
      </c>
      <c r="F4330" t="str">
        <f t="shared" si="60"/>
        <v/>
      </c>
      <c r="J4330" t="s">
        <v>11208</v>
      </c>
      <c r="K4330" t="s">
        <v>5434</v>
      </c>
      <c r="L4330" t="s">
        <v>45</v>
      </c>
      <c r="M4330" t="s">
        <v>5707</v>
      </c>
      <c r="N4330" t="s">
        <v>5405</v>
      </c>
      <c r="O4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Sie)KeyPräsensKey</v>
      </c>
      <c r="P4330">
        <v>4329</v>
      </c>
    </row>
    <row r="4331" spans="1:16" ht="17">
      <c r="A4331" s="7" t="s">
        <v>9155</v>
      </c>
      <c r="B4331" s="7" t="s">
        <v>12002</v>
      </c>
      <c r="C4331" s="7" t="b">
        <f>COUNTIF(Table_Beispiel[relWort], Table_Nomen[[#This Row],[wortKey]]) &gt; 0</f>
        <v>0</v>
      </c>
      <c r="F4331" t="str">
        <f t="shared" si="60"/>
        <v/>
      </c>
      <c r="J4331" t="s">
        <v>11208</v>
      </c>
      <c r="K4331" t="s">
        <v>5435</v>
      </c>
      <c r="L4331" t="s">
        <v>45</v>
      </c>
      <c r="M4331" t="s">
        <v>5707</v>
      </c>
      <c r="N4331" t="s">
        <v>5405</v>
      </c>
      <c r="O4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Sie)KeyPräsensKey</v>
      </c>
      <c r="P4331">
        <v>4330</v>
      </c>
    </row>
    <row r="4332" spans="1:16" ht="17">
      <c r="A4332" s="7" t="s">
        <v>9156</v>
      </c>
      <c r="B4332" s="7" t="s">
        <v>11980</v>
      </c>
      <c r="C4332" s="7" t="b">
        <f>COUNTIF(Table_Beispiel[relWort], Table_Nomen[[#This Row],[wortKey]]) &gt; 0</f>
        <v>0</v>
      </c>
      <c r="F4332" t="str">
        <f t="shared" si="60"/>
        <v/>
      </c>
      <c r="J4332" t="s">
        <v>11208</v>
      </c>
      <c r="K4332" t="s">
        <v>5436</v>
      </c>
      <c r="L4332" t="s">
        <v>45</v>
      </c>
      <c r="M4332" t="s">
        <v>5707</v>
      </c>
      <c r="N4332" t="s">
        <v>5405</v>
      </c>
      <c r="O4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Sie)KeyPräsensKey</v>
      </c>
      <c r="P4332">
        <v>4331</v>
      </c>
    </row>
    <row r="4333" spans="1:16" ht="17">
      <c r="A4333" s="7" t="s">
        <v>9157</v>
      </c>
      <c r="B4333" s="7" t="s">
        <v>12003</v>
      </c>
      <c r="C4333" s="7" t="b">
        <f>COUNTIF(Table_Beispiel[relWort], Table_Nomen[[#This Row],[wortKey]]) &gt; 0</f>
        <v>0</v>
      </c>
      <c r="F4333" t="str">
        <f t="shared" si="60"/>
        <v/>
      </c>
      <c r="J4333" t="s">
        <v>11208</v>
      </c>
      <c r="K4333" t="s">
        <v>5437</v>
      </c>
      <c r="L4333" t="s">
        <v>45</v>
      </c>
      <c r="M4333" t="s">
        <v>5707</v>
      </c>
      <c r="N4333" t="s">
        <v>5405</v>
      </c>
      <c r="O4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Sie)KeyPräsensKey</v>
      </c>
      <c r="P4333">
        <v>4332</v>
      </c>
    </row>
    <row r="4334" spans="1:16" ht="17">
      <c r="A4334" s="7" t="s">
        <v>9158</v>
      </c>
      <c r="B4334" s="7" t="s">
        <v>12004</v>
      </c>
      <c r="C4334" s="7" t="b">
        <f>COUNTIF(Table_Beispiel[relWort], Table_Nomen[[#This Row],[wortKey]]) &gt; 0</f>
        <v>0</v>
      </c>
      <c r="F4334" t="str">
        <f t="shared" si="60"/>
        <v/>
      </c>
      <c r="J4334" t="s">
        <v>11208</v>
      </c>
      <c r="K4334" t="s">
        <v>5438</v>
      </c>
      <c r="L4334" t="s">
        <v>45</v>
      </c>
      <c r="M4334" t="s">
        <v>5707</v>
      </c>
      <c r="N4334" t="s">
        <v>5405</v>
      </c>
      <c r="O4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Sie)KeyPräsensKey</v>
      </c>
      <c r="P4334">
        <v>4333</v>
      </c>
    </row>
    <row r="4335" spans="1:16" ht="17">
      <c r="A4335" s="7" t="s">
        <v>9159</v>
      </c>
      <c r="B4335" s="7" t="s">
        <v>12005</v>
      </c>
      <c r="C4335" s="7" t="b">
        <f>COUNTIF(Table_Beispiel[relWort], Table_Nomen[[#This Row],[wortKey]]) &gt; 0</f>
        <v>0</v>
      </c>
      <c r="F4335" t="str">
        <f t="shared" si="60"/>
        <v/>
      </c>
      <c r="J4335" t="s">
        <v>11208</v>
      </c>
      <c r="K4335" t="s">
        <v>5439</v>
      </c>
      <c r="L4335" t="s">
        <v>45</v>
      </c>
      <c r="M4335" t="s">
        <v>5707</v>
      </c>
      <c r="N4335" t="s">
        <v>5405</v>
      </c>
      <c r="O4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Sie)KeyPräsensKey</v>
      </c>
      <c r="P4335">
        <v>4334</v>
      </c>
    </row>
    <row r="4336" spans="1:16" ht="17">
      <c r="A4336" s="7" t="s">
        <v>9160</v>
      </c>
      <c r="B4336" s="7" t="s">
        <v>11994</v>
      </c>
      <c r="C4336" s="7" t="b">
        <f>COUNTIF(Table_Beispiel[relWort], Table_Nomen[[#This Row],[wortKey]]) &gt; 0</f>
        <v>0</v>
      </c>
      <c r="F4336" t="str">
        <f t="shared" si="60"/>
        <v/>
      </c>
      <c r="J4336" t="s">
        <v>11208</v>
      </c>
      <c r="K4336" t="s">
        <v>5440</v>
      </c>
      <c r="L4336" t="s">
        <v>45</v>
      </c>
      <c r="M4336" t="s">
        <v>5707</v>
      </c>
      <c r="N4336" t="s">
        <v>5405</v>
      </c>
      <c r="O4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Sie)KeyPräsensKey</v>
      </c>
      <c r="P4336">
        <v>4335</v>
      </c>
    </row>
    <row r="4337" spans="1:16" ht="17">
      <c r="A4337" s="7" t="s">
        <v>9161</v>
      </c>
      <c r="B4337" s="7" t="s">
        <v>12006</v>
      </c>
      <c r="C4337" s="7" t="b">
        <f>COUNTIF(Table_Beispiel[relWort], Table_Nomen[[#This Row],[wortKey]]) &gt; 0</f>
        <v>0</v>
      </c>
      <c r="F4337" t="str">
        <f t="shared" si="60"/>
        <v/>
      </c>
      <c r="J4337" t="s">
        <v>11208</v>
      </c>
      <c r="K4337" t="s">
        <v>5441</v>
      </c>
      <c r="L4337" t="s">
        <v>45</v>
      </c>
      <c r="M4337" t="s">
        <v>5707</v>
      </c>
      <c r="N4337" t="s">
        <v>5405</v>
      </c>
      <c r="O4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Sie)KeyPräsensKey</v>
      </c>
      <c r="P4337">
        <v>4336</v>
      </c>
    </row>
    <row r="4338" spans="1:16" ht="17">
      <c r="A4338" s="7" t="s">
        <v>9162</v>
      </c>
      <c r="B4338" s="7" t="s">
        <v>11986</v>
      </c>
      <c r="C4338" s="7" t="b">
        <f>COUNTIF(Table_Beispiel[relWort], Table_Nomen[[#This Row],[wortKey]]) &gt; 0</f>
        <v>0</v>
      </c>
      <c r="F4338" t="str">
        <f t="shared" si="60"/>
        <v/>
      </c>
      <c r="J4338" t="s">
        <v>11208</v>
      </c>
      <c r="K4338" t="s">
        <v>5442</v>
      </c>
      <c r="L4338" t="s">
        <v>45</v>
      </c>
      <c r="M4338" t="s">
        <v>5707</v>
      </c>
      <c r="N4338" t="s">
        <v>5405</v>
      </c>
      <c r="O4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Sie)KeyPräsensKey</v>
      </c>
      <c r="P4338">
        <v>4337</v>
      </c>
    </row>
    <row r="4339" spans="1:16" ht="17">
      <c r="A4339" s="7" t="s">
        <v>9163</v>
      </c>
      <c r="B4339" s="7" t="s">
        <v>12007</v>
      </c>
      <c r="C4339" s="7" t="b">
        <f>COUNTIF(Table_Beispiel[relWort], Table_Nomen[[#This Row],[wortKey]]) &gt; 0</f>
        <v>0</v>
      </c>
      <c r="F4339" t="str">
        <f t="shared" si="60"/>
        <v/>
      </c>
      <c r="J4339" t="s">
        <v>11208</v>
      </c>
      <c r="K4339" t="s">
        <v>5443</v>
      </c>
      <c r="L4339" t="s">
        <v>45</v>
      </c>
      <c r="M4339" t="s">
        <v>5707</v>
      </c>
      <c r="N4339" t="s">
        <v>5405</v>
      </c>
      <c r="O4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Sie)KeyPräsensKey</v>
      </c>
      <c r="P4339">
        <v>4338</v>
      </c>
    </row>
    <row r="4340" spans="1:16" ht="17">
      <c r="A4340" s="7" t="s">
        <v>9164</v>
      </c>
      <c r="B4340" s="7" t="s">
        <v>12008</v>
      </c>
      <c r="C4340" s="7" t="b">
        <f>COUNTIF(Table_Beispiel[relWort], Table_Nomen[[#This Row],[wortKey]]) &gt; 0</f>
        <v>0</v>
      </c>
      <c r="F4340" t="str">
        <f t="shared" si="60"/>
        <v/>
      </c>
      <c r="J4340" t="s">
        <v>11208</v>
      </c>
      <c r="K4340" t="s">
        <v>5444</v>
      </c>
      <c r="L4340" t="s">
        <v>45</v>
      </c>
      <c r="M4340" t="s">
        <v>5707</v>
      </c>
      <c r="N4340" t="s">
        <v>5405</v>
      </c>
      <c r="O4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Sie)KeyPräsensKey</v>
      </c>
      <c r="P4340">
        <v>4339</v>
      </c>
    </row>
    <row r="4341" spans="1:16" ht="17">
      <c r="A4341" s="7" t="s">
        <v>9165</v>
      </c>
      <c r="B4341" s="7" t="s">
        <v>12009</v>
      </c>
      <c r="C4341" s="7" t="b">
        <f>COUNTIF(Table_Beispiel[relWort], Table_Nomen[[#This Row],[wortKey]]) &gt; 0</f>
        <v>0</v>
      </c>
      <c r="F4341" t="str">
        <f t="shared" si="60"/>
        <v/>
      </c>
      <c r="J4341" t="s">
        <v>11208</v>
      </c>
      <c r="K4341" t="s">
        <v>5445</v>
      </c>
      <c r="L4341" t="s">
        <v>45</v>
      </c>
      <c r="M4341" t="s">
        <v>5707</v>
      </c>
      <c r="N4341" t="s">
        <v>5405</v>
      </c>
      <c r="O4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Sie)KeyPräsensKey</v>
      </c>
      <c r="P4341">
        <v>4340</v>
      </c>
    </row>
    <row r="4342" spans="1:16" ht="17">
      <c r="A4342" s="7" t="s">
        <v>9166</v>
      </c>
      <c r="B4342" s="7" t="s">
        <v>12010</v>
      </c>
      <c r="C4342" s="7" t="b">
        <f>COUNTIF(Table_Beispiel[relWort], Table_Nomen[[#This Row],[wortKey]]) &gt; 0</f>
        <v>0</v>
      </c>
      <c r="F4342" t="str">
        <f t="shared" si="60"/>
        <v/>
      </c>
      <c r="J4342" t="s">
        <v>11208</v>
      </c>
      <c r="K4342" t="s">
        <v>5446</v>
      </c>
      <c r="L4342" t="s">
        <v>45</v>
      </c>
      <c r="M4342" t="s">
        <v>5707</v>
      </c>
      <c r="N4342" t="s">
        <v>5405</v>
      </c>
      <c r="O4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Sie)KeyPräsensKey</v>
      </c>
      <c r="P4342">
        <v>4341</v>
      </c>
    </row>
    <row r="4343" spans="1:16" ht="17">
      <c r="A4343" s="7" t="s">
        <v>9167</v>
      </c>
      <c r="B4343" s="7" t="s">
        <v>12011</v>
      </c>
      <c r="C4343" s="7" t="b">
        <f>COUNTIF(Table_Beispiel[relWort], Table_Nomen[[#This Row],[wortKey]]) &gt; 0</f>
        <v>0</v>
      </c>
      <c r="F4343" t="str">
        <f t="shared" si="60"/>
        <v/>
      </c>
      <c r="J4343" t="s">
        <v>11208</v>
      </c>
      <c r="K4343" t="s">
        <v>5447</v>
      </c>
      <c r="L4343" t="s">
        <v>45</v>
      </c>
      <c r="M4343" t="s">
        <v>5707</v>
      </c>
      <c r="N4343" t="s">
        <v>5405</v>
      </c>
      <c r="O4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Sie)KeyPräsensKey</v>
      </c>
      <c r="P4343">
        <v>4342</v>
      </c>
    </row>
    <row r="4344" spans="1:16" ht="17">
      <c r="A4344" s="7" t="s">
        <v>9168</v>
      </c>
      <c r="B4344" s="7" t="s">
        <v>12012</v>
      </c>
      <c r="C4344" s="7" t="b">
        <f>COUNTIF(Table_Beispiel[relWort], Table_Nomen[[#This Row],[wortKey]]) &gt; 0</f>
        <v>0</v>
      </c>
      <c r="F4344" t="str">
        <f t="shared" si="60"/>
        <v/>
      </c>
      <c r="J4344" t="s">
        <v>11208</v>
      </c>
      <c r="K4344" t="s">
        <v>5448</v>
      </c>
      <c r="L4344" t="s">
        <v>45</v>
      </c>
      <c r="M4344" t="s">
        <v>5707</v>
      </c>
      <c r="N4344" t="s">
        <v>5405</v>
      </c>
      <c r="O4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Sie)KeyPräsensKey</v>
      </c>
      <c r="P4344">
        <v>4343</v>
      </c>
    </row>
    <row r="4345" spans="1:16" ht="17">
      <c r="A4345" s="7" t="s">
        <v>9169</v>
      </c>
      <c r="B4345" s="7" t="s">
        <v>12013</v>
      </c>
      <c r="C4345" s="7" t="b">
        <f>COUNTIF(Table_Beispiel[relWort], Table_Nomen[[#This Row],[wortKey]]) &gt; 0</f>
        <v>0</v>
      </c>
      <c r="F4345" t="str">
        <f t="shared" si="60"/>
        <v/>
      </c>
      <c r="J4345" t="s">
        <v>11208</v>
      </c>
      <c r="K4345" t="s">
        <v>5449</v>
      </c>
      <c r="L4345" t="s">
        <v>45</v>
      </c>
      <c r="M4345" t="s">
        <v>5707</v>
      </c>
      <c r="N4345" t="s">
        <v>5405</v>
      </c>
      <c r="O4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Sie)KeyPräsensKey</v>
      </c>
      <c r="P4345">
        <v>4344</v>
      </c>
    </row>
    <row r="4346" spans="1:16" ht="17">
      <c r="A4346" s="7" t="s">
        <v>9170</v>
      </c>
      <c r="B4346" s="7" t="s">
        <v>12014</v>
      </c>
      <c r="C4346" s="7" t="b">
        <f>COUNTIF(Table_Beispiel[relWort], Table_Nomen[[#This Row],[wortKey]]) &gt; 0</f>
        <v>0</v>
      </c>
      <c r="F4346" t="str">
        <f t="shared" si="60"/>
        <v/>
      </c>
      <c r="J4346" t="s">
        <v>11208</v>
      </c>
      <c r="K4346" t="s">
        <v>5450</v>
      </c>
      <c r="L4346" t="s">
        <v>45</v>
      </c>
      <c r="M4346" t="s">
        <v>5707</v>
      </c>
      <c r="N4346" t="s">
        <v>5405</v>
      </c>
      <c r="O4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Sie)KeyPräsensKey</v>
      </c>
      <c r="P4346">
        <v>4345</v>
      </c>
    </row>
    <row r="4347" spans="1:16" ht="17">
      <c r="A4347" s="7" t="s">
        <v>9171</v>
      </c>
      <c r="B4347" s="7" t="s">
        <v>12015</v>
      </c>
      <c r="C4347" s="7" t="b">
        <f>COUNTIF(Table_Beispiel[relWort], Table_Nomen[[#This Row],[wortKey]]) &gt; 0</f>
        <v>0</v>
      </c>
      <c r="F4347" t="str">
        <f t="shared" si="60"/>
        <v/>
      </c>
      <c r="J4347" t="s">
        <v>11208</v>
      </c>
      <c r="K4347" t="s">
        <v>5451</v>
      </c>
      <c r="L4347" t="s">
        <v>45</v>
      </c>
      <c r="M4347" t="s">
        <v>5707</v>
      </c>
      <c r="N4347" t="s">
        <v>5405</v>
      </c>
      <c r="O4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Sie)KeyPräsensKey</v>
      </c>
      <c r="P4347">
        <v>4346</v>
      </c>
    </row>
    <row r="4348" spans="1:16" ht="17">
      <c r="A4348" s="7" t="s">
        <v>9172</v>
      </c>
      <c r="B4348" s="7" t="s">
        <v>12016</v>
      </c>
      <c r="C4348" s="7" t="b">
        <f>COUNTIF(Table_Beispiel[relWort], Table_Nomen[[#This Row],[wortKey]]) &gt; 0</f>
        <v>0</v>
      </c>
      <c r="F4348" t="str">
        <f t="shared" si="60"/>
        <v/>
      </c>
      <c r="J4348" t="s">
        <v>11208</v>
      </c>
      <c r="K4348" t="s">
        <v>5452</v>
      </c>
      <c r="L4348" t="s">
        <v>45</v>
      </c>
      <c r="M4348" t="s">
        <v>5707</v>
      </c>
      <c r="N4348" t="s">
        <v>5405</v>
      </c>
      <c r="O4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Sie)KeyPräsensKey</v>
      </c>
      <c r="P4348">
        <v>4347</v>
      </c>
    </row>
    <row r="4349" spans="1:16" ht="17">
      <c r="A4349" s="7" t="s">
        <v>9173</v>
      </c>
      <c r="B4349" s="7" t="s">
        <v>12017</v>
      </c>
      <c r="C4349" s="7" t="b">
        <f>COUNTIF(Table_Beispiel[relWort], Table_Nomen[[#This Row],[wortKey]]) &gt; 0</f>
        <v>0</v>
      </c>
      <c r="F4349" t="str">
        <f t="shared" si="60"/>
        <v/>
      </c>
      <c r="J4349" t="s">
        <v>11208</v>
      </c>
      <c r="K4349" t="s">
        <v>5453</v>
      </c>
      <c r="L4349" t="s">
        <v>45</v>
      </c>
      <c r="M4349" t="s">
        <v>5707</v>
      </c>
      <c r="N4349" t="s">
        <v>5405</v>
      </c>
      <c r="O4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Sie)KeyPräsensKey</v>
      </c>
      <c r="P4349">
        <v>4348</v>
      </c>
    </row>
    <row r="4350" spans="1:16" ht="17">
      <c r="A4350" s="7" t="s">
        <v>9174</v>
      </c>
      <c r="B4350" s="7" t="s">
        <v>12018</v>
      </c>
      <c r="C4350" s="7" t="b">
        <f>COUNTIF(Table_Beispiel[relWort], Table_Nomen[[#This Row],[wortKey]]) &gt; 0</f>
        <v>0</v>
      </c>
      <c r="F4350" t="str">
        <f t="shared" si="60"/>
        <v/>
      </c>
      <c r="J4350" t="s">
        <v>11208</v>
      </c>
      <c r="K4350" t="s">
        <v>5454</v>
      </c>
      <c r="L4350" t="s">
        <v>45</v>
      </c>
      <c r="M4350" t="s">
        <v>5707</v>
      </c>
      <c r="N4350" t="s">
        <v>5405</v>
      </c>
      <c r="O4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Sie)KeyPräsensKey</v>
      </c>
      <c r="P4350">
        <v>4349</v>
      </c>
    </row>
    <row r="4351" spans="1:16" ht="17">
      <c r="A4351" s="7" t="s">
        <v>9175</v>
      </c>
      <c r="B4351" s="7" t="s">
        <v>12019</v>
      </c>
      <c r="C4351" s="7" t="b">
        <f>COUNTIF(Table_Beispiel[relWort], Table_Nomen[[#This Row],[wortKey]]) &gt; 0</f>
        <v>0</v>
      </c>
      <c r="F4351" t="str">
        <f t="shared" si="60"/>
        <v/>
      </c>
      <c r="J4351" t="s">
        <v>11208</v>
      </c>
      <c r="K4351" t="s">
        <v>5455</v>
      </c>
      <c r="L4351" t="s">
        <v>45</v>
      </c>
      <c r="M4351" t="s">
        <v>5707</v>
      </c>
      <c r="N4351" t="s">
        <v>5405</v>
      </c>
      <c r="O4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Sie)KeyPräsensKey</v>
      </c>
      <c r="P4351">
        <v>4350</v>
      </c>
    </row>
    <row r="4352" spans="1:16" ht="17">
      <c r="A4352" s="7" t="s">
        <v>9176</v>
      </c>
      <c r="B4352" s="7" t="s">
        <v>5953</v>
      </c>
      <c r="C4352" s="7" t="b">
        <f>COUNTIF(Table_Beispiel[relWort], Table_Nomen[[#This Row],[wortKey]]) &gt; 0</f>
        <v>0</v>
      </c>
      <c r="F4352" t="str">
        <f t="shared" si="60"/>
        <v/>
      </c>
      <c r="J4352" t="s">
        <v>11208</v>
      </c>
      <c r="K4352" t="s">
        <v>5406</v>
      </c>
      <c r="L4352" t="s">
        <v>46</v>
      </c>
      <c r="M4352" t="s">
        <v>5707</v>
      </c>
      <c r="N4352" t="s">
        <v>5405</v>
      </c>
      <c r="O4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Sie)KeyPräsensKey</v>
      </c>
      <c r="P4352">
        <v>4351</v>
      </c>
    </row>
    <row r="4353" spans="1:16" ht="17">
      <c r="A4353" s="7" t="s">
        <v>5658</v>
      </c>
      <c r="B4353" s="7" t="s">
        <v>5954</v>
      </c>
      <c r="C4353" s="7" t="b">
        <f>COUNTIF(Table_Beispiel[relWort], Table_Nomen[[#This Row],[wortKey]]) &gt; 0</f>
        <v>0</v>
      </c>
      <c r="F4353" t="str">
        <f t="shared" si="60"/>
        <v/>
      </c>
      <c r="J4353" t="s">
        <v>11208</v>
      </c>
      <c r="K4353" t="s">
        <v>5407</v>
      </c>
      <c r="L4353" t="s">
        <v>46</v>
      </c>
      <c r="M4353" t="s">
        <v>5707</v>
      </c>
      <c r="N4353" t="s">
        <v>5405</v>
      </c>
      <c r="O4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Sie)KeyPräsensKey</v>
      </c>
      <c r="P4353">
        <v>4352</v>
      </c>
    </row>
    <row r="4354" spans="1:16" ht="17">
      <c r="A4354" s="7" t="s">
        <v>5659</v>
      </c>
      <c r="B4354" s="7" t="s">
        <v>12020</v>
      </c>
      <c r="C4354" s="7" t="b">
        <f>COUNTIF(Table_Beispiel[relWort], Table_Nomen[[#This Row],[wortKey]]) &gt; 0</f>
        <v>0</v>
      </c>
      <c r="F4354" t="str">
        <f t="shared" si="60"/>
        <v/>
      </c>
      <c r="J4354" t="s">
        <v>11208</v>
      </c>
      <c r="K4354" t="s">
        <v>5408</v>
      </c>
      <c r="L4354" t="s">
        <v>46</v>
      </c>
      <c r="M4354" t="s">
        <v>5707</v>
      </c>
      <c r="N4354" t="s">
        <v>5405</v>
      </c>
      <c r="O4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Sie)KeyPräsensKey</v>
      </c>
      <c r="P4354">
        <v>4353</v>
      </c>
    </row>
    <row r="4355" spans="1:16" ht="17">
      <c r="A4355" s="7" t="s">
        <v>5660</v>
      </c>
      <c r="B4355" s="7" t="s">
        <v>5956</v>
      </c>
      <c r="C4355" s="7" t="b">
        <f>COUNTIF(Table_Beispiel[relWort], Table_Nomen[[#This Row],[wortKey]]) &gt; 0</f>
        <v>0</v>
      </c>
      <c r="F4355" t="str">
        <f t="shared" si="60"/>
        <v/>
      </c>
      <c r="J4355" t="s">
        <v>11208</v>
      </c>
      <c r="K4355" t="s">
        <v>5409</v>
      </c>
      <c r="L4355" t="s">
        <v>46</v>
      </c>
      <c r="M4355" t="s">
        <v>5707</v>
      </c>
      <c r="N4355" t="s">
        <v>5405</v>
      </c>
      <c r="O4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Sie)KeyPräsensKey</v>
      </c>
      <c r="P4355">
        <v>4354</v>
      </c>
    </row>
    <row r="4356" spans="1:16" ht="17">
      <c r="A4356" s="7" t="s">
        <v>5661</v>
      </c>
      <c r="B4356" s="7" t="s">
        <v>5957</v>
      </c>
      <c r="C4356" s="7" t="b">
        <f>COUNTIF(Table_Beispiel[relWort], Table_Nomen[[#This Row],[wortKey]]) &gt; 0</f>
        <v>0</v>
      </c>
      <c r="F4356" t="str">
        <f t="shared" si="60"/>
        <v/>
      </c>
      <c r="J4356" t="s">
        <v>11208</v>
      </c>
      <c r="K4356" t="s">
        <v>5410</v>
      </c>
      <c r="L4356" t="s">
        <v>46</v>
      </c>
      <c r="M4356" t="s">
        <v>5707</v>
      </c>
      <c r="N4356" t="s">
        <v>5405</v>
      </c>
      <c r="O4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Sie)KeyPräsensKey</v>
      </c>
      <c r="P4356">
        <v>4355</v>
      </c>
    </row>
    <row r="4357" spans="1:16" ht="17">
      <c r="A4357" s="7" t="s">
        <v>5662</v>
      </c>
      <c r="B4357" s="7" t="s">
        <v>5958</v>
      </c>
      <c r="C4357" s="7" t="b">
        <f>COUNTIF(Table_Beispiel[relWort], Table_Nomen[[#This Row],[wortKey]]) &gt; 0</f>
        <v>0</v>
      </c>
      <c r="F4357" t="str">
        <f t="shared" si="60"/>
        <v/>
      </c>
      <c r="J4357" t="s">
        <v>11208</v>
      </c>
      <c r="K4357" t="s">
        <v>5411</v>
      </c>
      <c r="L4357" t="s">
        <v>46</v>
      </c>
      <c r="M4357" t="s">
        <v>5707</v>
      </c>
      <c r="N4357" t="s">
        <v>5405</v>
      </c>
      <c r="O4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Sie)KeyPräsensKey</v>
      </c>
      <c r="P4357">
        <v>4356</v>
      </c>
    </row>
    <row r="4358" spans="1:16" ht="17">
      <c r="A4358" s="7" t="s">
        <v>5663</v>
      </c>
      <c r="B4358" s="7" t="s">
        <v>5959</v>
      </c>
      <c r="C4358" s="7" t="b">
        <f>COUNTIF(Table_Beispiel[relWort], Table_Nomen[[#This Row],[wortKey]]) &gt; 0</f>
        <v>0</v>
      </c>
      <c r="F4358" t="str">
        <f t="shared" si="60"/>
        <v/>
      </c>
      <c r="J4358" t="s">
        <v>11208</v>
      </c>
      <c r="K4358" t="s">
        <v>5412</v>
      </c>
      <c r="L4358" t="s">
        <v>46</v>
      </c>
      <c r="M4358" t="s">
        <v>5707</v>
      </c>
      <c r="N4358" t="s">
        <v>5405</v>
      </c>
      <c r="O4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Sie)KeyPräsensKey</v>
      </c>
      <c r="P4358">
        <v>4357</v>
      </c>
    </row>
    <row r="4359" spans="1:16" ht="17">
      <c r="A4359" s="7" t="s">
        <v>5664</v>
      </c>
      <c r="B4359" s="7" t="s">
        <v>5960</v>
      </c>
      <c r="C4359" s="7" t="b">
        <f>COUNTIF(Table_Beispiel[relWort], Table_Nomen[[#This Row],[wortKey]]) &gt; 0</f>
        <v>0</v>
      </c>
      <c r="F4359" t="str">
        <f t="shared" si="60"/>
        <v/>
      </c>
      <c r="J4359" t="s">
        <v>11208</v>
      </c>
      <c r="K4359" t="s">
        <v>5413</v>
      </c>
      <c r="L4359" t="s">
        <v>46</v>
      </c>
      <c r="M4359" t="s">
        <v>5707</v>
      </c>
      <c r="N4359" t="s">
        <v>5405</v>
      </c>
      <c r="O4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Sie)KeyPräsensKey</v>
      </c>
      <c r="P4359">
        <v>4358</v>
      </c>
    </row>
    <row r="4360" spans="1:16" ht="17">
      <c r="A4360" s="7" t="s">
        <v>5665</v>
      </c>
      <c r="B4360" s="7" t="s">
        <v>5961</v>
      </c>
      <c r="C4360" s="7" t="b">
        <f>COUNTIF(Table_Beispiel[relWort], Table_Nomen[[#This Row],[wortKey]]) &gt; 0</f>
        <v>0</v>
      </c>
      <c r="F4360" t="str">
        <f t="shared" si="60"/>
        <v/>
      </c>
      <c r="J4360" t="s">
        <v>11208</v>
      </c>
      <c r="K4360" t="s">
        <v>5414</v>
      </c>
      <c r="L4360" t="s">
        <v>46</v>
      </c>
      <c r="M4360" t="s">
        <v>5707</v>
      </c>
      <c r="N4360" t="s">
        <v>5405</v>
      </c>
      <c r="O4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Sie)KeyPräsensKey</v>
      </c>
      <c r="P4360">
        <v>4359</v>
      </c>
    </row>
    <row r="4361" spans="1:16" ht="17">
      <c r="A4361" s="7" t="s">
        <v>5666</v>
      </c>
      <c r="B4361" s="7" t="s">
        <v>5957</v>
      </c>
      <c r="C4361" s="7" t="b">
        <f>COUNTIF(Table_Beispiel[relWort], Table_Nomen[[#This Row],[wortKey]]) &gt; 0</f>
        <v>0</v>
      </c>
      <c r="F4361" t="str">
        <f t="shared" si="60"/>
        <v/>
      </c>
      <c r="J4361" t="s">
        <v>11208</v>
      </c>
      <c r="K4361" t="s">
        <v>5415</v>
      </c>
      <c r="L4361" t="s">
        <v>46</v>
      </c>
      <c r="M4361" t="s">
        <v>5707</v>
      </c>
      <c r="N4361" t="s">
        <v>5405</v>
      </c>
      <c r="O4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Sie)KeyPräsensKey</v>
      </c>
      <c r="P4361">
        <v>4360</v>
      </c>
    </row>
    <row r="4362" spans="1:16" ht="17">
      <c r="A4362" s="7" t="s">
        <v>5667</v>
      </c>
      <c r="B4362" s="7" t="s">
        <v>5963</v>
      </c>
      <c r="C4362" s="7" t="b">
        <f>COUNTIF(Table_Beispiel[relWort], Table_Nomen[[#This Row],[wortKey]]) &gt; 0</f>
        <v>0</v>
      </c>
      <c r="F4362" t="str">
        <f t="shared" si="60"/>
        <v/>
      </c>
      <c r="J4362" t="s">
        <v>11208</v>
      </c>
      <c r="K4362" t="s">
        <v>5416</v>
      </c>
      <c r="L4362" t="s">
        <v>46</v>
      </c>
      <c r="M4362" t="s">
        <v>5707</v>
      </c>
      <c r="N4362" t="s">
        <v>5405</v>
      </c>
      <c r="O4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Sie)KeyPräsensKey</v>
      </c>
      <c r="P4362">
        <v>4361</v>
      </c>
    </row>
    <row r="4363" spans="1:16" ht="17">
      <c r="A4363" s="7" t="s">
        <v>5668</v>
      </c>
      <c r="B4363" s="7" t="s">
        <v>5964</v>
      </c>
      <c r="C4363" s="7" t="b">
        <f>COUNTIF(Table_Beispiel[relWort], Table_Nomen[[#This Row],[wortKey]]) &gt; 0</f>
        <v>0</v>
      </c>
      <c r="F4363" t="str">
        <f t="shared" si="60"/>
        <v/>
      </c>
      <c r="J4363" t="s">
        <v>11208</v>
      </c>
      <c r="K4363" t="s">
        <v>5417</v>
      </c>
      <c r="L4363" t="s">
        <v>46</v>
      </c>
      <c r="M4363" t="s">
        <v>5707</v>
      </c>
      <c r="N4363" t="s">
        <v>5405</v>
      </c>
      <c r="O4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Sie)KeyPräsensKey</v>
      </c>
      <c r="P4363">
        <v>4362</v>
      </c>
    </row>
    <row r="4364" spans="1:16" ht="17">
      <c r="A4364" s="7" t="s">
        <v>5669</v>
      </c>
      <c r="B4364" s="7" t="s">
        <v>5965</v>
      </c>
      <c r="C4364" s="7" t="b">
        <f>COUNTIF(Table_Beispiel[relWort], Table_Nomen[[#This Row],[wortKey]]) &gt; 0</f>
        <v>0</v>
      </c>
      <c r="F4364" t="str">
        <f t="shared" si="60"/>
        <v/>
      </c>
      <c r="J4364" t="s">
        <v>11208</v>
      </c>
      <c r="K4364" t="s">
        <v>5418</v>
      </c>
      <c r="L4364" t="s">
        <v>46</v>
      </c>
      <c r="M4364" t="s">
        <v>5707</v>
      </c>
      <c r="N4364" t="s">
        <v>5405</v>
      </c>
      <c r="O4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Sie)KeyPräsensKey</v>
      </c>
      <c r="P4364">
        <v>4363</v>
      </c>
    </row>
    <row r="4365" spans="1:16" ht="17">
      <c r="A4365" s="7" t="s">
        <v>5670</v>
      </c>
      <c r="B4365" s="7" t="s">
        <v>5966</v>
      </c>
      <c r="C4365" s="7" t="b">
        <f>COUNTIF(Table_Beispiel[relWort], Table_Nomen[[#This Row],[wortKey]]) &gt; 0</f>
        <v>0</v>
      </c>
      <c r="F4365" t="str">
        <f t="shared" si="60"/>
        <v/>
      </c>
      <c r="J4365" t="s">
        <v>11208</v>
      </c>
      <c r="K4365" t="s">
        <v>5419</v>
      </c>
      <c r="L4365" t="s">
        <v>46</v>
      </c>
      <c r="M4365" t="s">
        <v>5707</v>
      </c>
      <c r="N4365" t="s">
        <v>5405</v>
      </c>
      <c r="O4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Sie)KeyPräsensKey</v>
      </c>
      <c r="P4365">
        <v>4364</v>
      </c>
    </row>
    <row r="4366" spans="1:16" ht="17">
      <c r="A4366" s="7" t="s">
        <v>5671</v>
      </c>
      <c r="B4366" s="7" t="s">
        <v>12021</v>
      </c>
      <c r="C4366" s="7" t="b">
        <f>COUNTIF(Table_Beispiel[relWort], Table_Nomen[[#This Row],[wortKey]]) &gt; 0</f>
        <v>0</v>
      </c>
      <c r="F4366" t="str">
        <f t="shared" si="60"/>
        <v/>
      </c>
      <c r="J4366" t="s">
        <v>11208</v>
      </c>
      <c r="K4366" t="s">
        <v>5420</v>
      </c>
      <c r="L4366" t="s">
        <v>46</v>
      </c>
      <c r="M4366" t="s">
        <v>5707</v>
      </c>
      <c r="N4366" t="s">
        <v>5405</v>
      </c>
      <c r="O4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Sie)KeyPräsensKey</v>
      </c>
      <c r="P4366">
        <v>4365</v>
      </c>
    </row>
    <row r="4367" spans="1:16" ht="17">
      <c r="A4367" s="7" t="s">
        <v>5672</v>
      </c>
      <c r="B4367" s="7" t="s">
        <v>5968</v>
      </c>
      <c r="C4367" s="7" t="b">
        <f>COUNTIF(Table_Beispiel[relWort], Table_Nomen[[#This Row],[wortKey]]) &gt; 0</f>
        <v>0</v>
      </c>
      <c r="F4367" t="str">
        <f t="shared" si="60"/>
        <v/>
      </c>
      <c r="J4367" t="s">
        <v>11208</v>
      </c>
      <c r="K4367" t="s">
        <v>5421</v>
      </c>
      <c r="L4367" t="s">
        <v>46</v>
      </c>
      <c r="M4367" t="s">
        <v>5707</v>
      </c>
      <c r="N4367" t="s">
        <v>5405</v>
      </c>
      <c r="O4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Sie)KeyPräsensKey</v>
      </c>
      <c r="P4367">
        <v>4366</v>
      </c>
    </row>
    <row r="4368" spans="1:16" ht="17">
      <c r="A4368" s="7" t="s">
        <v>5673</v>
      </c>
      <c r="B4368" s="7" t="s">
        <v>5969</v>
      </c>
      <c r="C4368" s="7" t="b">
        <f>COUNTIF(Table_Beispiel[relWort], Table_Nomen[[#This Row],[wortKey]]) &gt; 0</f>
        <v>0</v>
      </c>
      <c r="F4368" t="str">
        <f t="shared" si="60"/>
        <v/>
      </c>
      <c r="J4368" t="s">
        <v>11208</v>
      </c>
      <c r="K4368" t="s">
        <v>5422</v>
      </c>
      <c r="L4368" t="s">
        <v>46</v>
      </c>
      <c r="M4368" t="s">
        <v>5707</v>
      </c>
      <c r="N4368" t="s">
        <v>5405</v>
      </c>
      <c r="O4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Sie)KeyPräsensKey</v>
      </c>
      <c r="P4368">
        <v>4367</v>
      </c>
    </row>
    <row r="4369" spans="1:16" ht="17">
      <c r="A4369" s="7" t="s">
        <v>5674</v>
      </c>
      <c r="B4369" s="7" t="s">
        <v>5970</v>
      </c>
      <c r="C4369" s="7" t="b">
        <f>COUNTIF(Table_Beispiel[relWort], Table_Nomen[[#This Row],[wortKey]]) &gt; 0</f>
        <v>0</v>
      </c>
      <c r="F4369" t="str">
        <f t="shared" si="60"/>
        <v/>
      </c>
      <c r="J4369" t="s">
        <v>11208</v>
      </c>
      <c r="K4369" t="s">
        <v>5423</v>
      </c>
      <c r="L4369" t="s">
        <v>46</v>
      </c>
      <c r="M4369" t="s">
        <v>5707</v>
      </c>
      <c r="N4369" t="s">
        <v>5405</v>
      </c>
      <c r="O4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Sie)KeyPräsensKey</v>
      </c>
      <c r="P4369">
        <v>4368</v>
      </c>
    </row>
    <row r="4370" spans="1:16" ht="17">
      <c r="A4370" s="7" t="s">
        <v>5675</v>
      </c>
      <c r="B4370" s="7" t="s">
        <v>5971</v>
      </c>
      <c r="C4370" s="7" t="b">
        <f>COUNTIF(Table_Beispiel[relWort], Table_Nomen[[#This Row],[wortKey]]) &gt; 0</f>
        <v>0</v>
      </c>
      <c r="F4370" t="str">
        <f t="shared" si="60"/>
        <v/>
      </c>
      <c r="J4370" t="s">
        <v>11208</v>
      </c>
      <c r="K4370" t="s">
        <v>5424</v>
      </c>
      <c r="L4370" t="s">
        <v>46</v>
      </c>
      <c r="M4370" t="s">
        <v>5707</v>
      </c>
      <c r="N4370" t="s">
        <v>5405</v>
      </c>
      <c r="O4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Sie)KeyPräsensKey</v>
      </c>
      <c r="P4370">
        <v>4369</v>
      </c>
    </row>
    <row r="4371" spans="1:16" ht="17">
      <c r="A4371" s="7" t="s">
        <v>5676</v>
      </c>
      <c r="B4371" s="7" t="s">
        <v>12022</v>
      </c>
      <c r="C4371" s="7" t="b">
        <f>COUNTIF(Table_Beispiel[relWort], Table_Nomen[[#This Row],[wortKey]]) &gt; 0</f>
        <v>0</v>
      </c>
      <c r="F4371" t="str">
        <f t="shared" si="60"/>
        <v/>
      </c>
      <c r="J4371" t="s">
        <v>11208</v>
      </c>
      <c r="K4371" t="s">
        <v>5425</v>
      </c>
      <c r="L4371" t="s">
        <v>46</v>
      </c>
      <c r="M4371" t="s">
        <v>5707</v>
      </c>
      <c r="N4371" t="s">
        <v>5405</v>
      </c>
      <c r="O4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Sie)KeyPräsensKey</v>
      </c>
      <c r="P4371">
        <v>4370</v>
      </c>
    </row>
    <row r="4372" spans="1:16" ht="17">
      <c r="A4372" s="7" t="s">
        <v>5677</v>
      </c>
      <c r="B4372" s="7" t="s">
        <v>5973</v>
      </c>
      <c r="C4372" s="7" t="b">
        <f>COUNTIF(Table_Beispiel[relWort], Table_Nomen[[#This Row],[wortKey]]) &gt; 0</f>
        <v>0</v>
      </c>
      <c r="F4372" t="str">
        <f t="shared" si="60"/>
        <v/>
      </c>
      <c r="J4372" t="s">
        <v>11208</v>
      </c>
      <c r="K4372" t="s">
        <v>5426</v>
      </c>
      <c r="L4372" t="s">
        <v>46</v>
      </c>
      <c r="M4372" t="s">
        <v>5707</v>
      </c>
      <c r="N4372" t="s">
        <v>5405</v>
      </c>
      <c r="O4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Sie)KeyPräsensKey</v>
      </c>
      <c r="P4372">
        <v>4371</v>
      </c>
    </row>
    <row r="4373" spans="1:16" ht="17">
      <c r="A4373" s="7" t="s">
        <v>5678</v>
      </c>
      <c r="B4373" s="7" t="s">
        <v>5974</v>
      </c>
      <c r="C4373" s="7" t="b">
        <f>COUNTIF(Table_Beispiel[relWort], Table_Nomen[[#This Row],[wortKey]]) &gt; 0</f>
        <v>0</v>
      </c>
      <c r="F4373" t="str">
        <f t="shared" si="60"/>
        <v/>
      </c>
      <c r="J4373" t="s">
        <v>11208</v>
      </c>
      <c r="K4373" t="s">
        <v>5427</v>
      </c>
      <c r="L4373" t="s">
        <v>46</v>
      </c>
      <c r="M4373" t="s">
        <v>5707</v>
      </c>
      <c r="N4373" t="s">
        <v>5405</v>
      </c>
      <c r="O4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Sie)KeyPräsensKey</v>
      </c>
      <c r="P4373">
        <v>4372</v>
      </c>
    </row>
    <row r="4374" spans="1:16" ht="17">
      <c r="A4374" s="7" t="s">
        <v>5679</v>
      </c>
      <c r="B4374" s="7" t="s">
        <v>5959</v>
      </c>
      <c r="C4374" s="7" t="b">
        <f>COUNTIF(Table_Beispiel[relWort], Table_Nomen[[#This Row],[wortKey]]) &gt; 0</f>
        <v>0</v>
      </c>
      <c r="F4374" t="str">
        <f t="shared" si="60"/>
        <v/>
      </c>
      <c r="J4374" t="s">
        <v>11208</v>
      </c>
      <c r="K4374" t="s">
        <v>5428</v>
      </c>
      <c r="L4374" t="s">
        <v>46</v>
      </c>
      <c r="M4374" t="s">
        <v>5707</v>
      </c>
      <c r="N4374" t="s">
        <v>5405</v>
      </c>
      <c r="O4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Sie)KeyPräsensKey</v>
      </c>
      <c r="P4374">
        <v>4373</v>
      </c>
    </row>
    <row r="4375" spans="1:16" ht="17">
      <c r="A4375" s="7" t="s">
        <v>5680</v>
      </c>
      <c r="B4375" s="7" t="s">
        <v>12023</v>
      </c>
      <c r="C4375" s="7" t="b">
        <f>COUNTIF(Table_Beispiel[relWort], Table_Nomen[[#This Row],[wortKey]]) &gt; 0</f>
        <v>0</v>
      </c>
      <c r="F4375" t="str">
        <f t="shared" si="60"/>
        <v/>
      </c>
      <c r="J4375" t="s">
        <v>11208</v>
      </c>
      <c r="K4375" t="s">
        <v>5429</v>
      </c>
      <c r="L4375" t="s">
        <v>46</v>
      </c>
      <c r="M4375" t="s">
        <v>5707</v>
      </c>
      <c r="N4375" t="s">
        <v>5405</v>
      </c>
      <c r="O4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Sie)KeyPräsensKey</v>
      </c>
      <c r="P4375">
        <v>4374</v>
      </c>
    </row>
    <row r="4376" spans="1:16" ht="17">
      <c r="A4376" s="7" t="s">
        <v>5681</v>
      </c>
      <c r="B4376" s="7" t="s">
        <v>5976</v>
      </c>
      <c r="C4376" s="7" t="b">
        <f>COUNTIF(Table_Beispiel[relWort], Table_Nomen[[#This Row],[wortKey]]) &gt; 0</f>
        <v>0</v>
      </c>
      <c r="F4376" t="str">
        <f t="shared" si="60"/>
        <v/>
      </c>
      <c r="J4376" t="s">
        <v>11208</v>
      </c>
      <c r="K4376" t="s">
        <v>5430</v>
      </c>
      <c r="L4376" t="s">
        <v>46</v>
      </c>
      <c r="M4376" t="s">
        <v>5707</v>
      </c>
      <c r="N4376" t="s">
        <v>5405</v>
      </c>
      <c r="O4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Sie)KeyPräsensKey</v>
      </c>
      <c r="P4376">
        <v>4375</v>
      </c>
    </row>
    <row r="4377" spans="1:16" ht="17">
      <c r="A4377" s="7" t="s">
        <v>5682</v>
      </c>
      <c r="B4377" s="7" t="s">
        <v>5977</v>
      </c>
      <c r="C4377" s="7" t="b">
        <f>COUNTIF(Table_Beispiel[relWort], Table_Nomen[[#This Row],[wortKey]]) &gt; 0</f>
        <v>0</v>
      </c>
      <c r="F4377" t="str">
        <f t="shared" si="60"/>
        <v/>
      </c>
      <c r="J4377" t="s">
        <v>11208</v>
      </c>
      <c r="K4377" t="s">
        <v>5431</v>
      </c>
      <c r="L4377" t="s">
        <v>46</v>
      </c>
      <c r="M4377" t="s">
        <v>5707</v>
      </c>
      <c r="N4377" t="s">
        <v>5405</v>
      </c>
      <c r="O4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Sie)KeyPräsensKey</v>
      </c>
      <c r="P4377">
        <v>4376</v>
      </c>
    </row>
    <row r="4378" spans="1:16" ht="17">
      <c r="A4378" s="7" t="s">
        <v>5683</v>
      </c>
      <c r="B4378" s="7" t="s">
        <v>5978</v>
      </c>
      <c r="C4378" s="7" t="b">
        <f>COUNTIF(Table_Beispiel[relWort], Table_Nomen[[#This Row],[wortKey]]) &gt; 0</f>
        <v>0</v>
      </c>
      <c r="F4378" t="str">
        <f t="shared" si="60"/>
        <v/>
      </c>
      <c r="J4378" t="s">
        <v>11208</v>
      </c>
      <c r="K4378" t="s">
        <v>5432</v>
      </c>
      <c r="L4378" t="s">
        <v>46</v>
      </c>
      <c r="M4378" t="s">
        <v>5707</v>
      </c>
      <c r="N4378" t="s">
        <v>5405</v>
      </c>
      <c r="O4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Sie)KeyPräsensKey</v>
      </c>
      <c r="P4378">
        <v>4377</v>
      </c>
    </row>
    <row r="4379" spans="1:16" ht="17">
      <c r="A4379" s="7" t="s">
        <v>5684</v>
      </c>
      <c r="B4379" s="7" t="s">
        <v>12024</v>
      </c>
      <c r="C4379" s="7" t="b">
        <f>COUNTIF(Table_Beispiel[relWort], Table_Nomen[[#This Row],[wortKey]]) &gt; 0</f>
        <v>0</v>
      </c>
      <c r="F4379" t="str">
        <f t="shared" ref="F4379:F4442" si="61">IF(OR(LEFT(A4379,4)="der ", ISNUMBER(SEARCH("/der",A4379))),"mannlichGenus",
 IF(OR(LEFT(A4379,4)="das ", ISNUMBER(SEARCH("/das",A4379))),"sachlichGenus",
 IF(OR(LEFT(A4379,4)="die ", ISNUMBER(SEARCH("/die",A4379))),"weiblichGenus",
 "")))</f>
        <v/>
      </c>
      <c r="J4379" t="s">
        <v>11208</v>
      </c>
      <c r="K4379" t="s">
        <v>5433</v>
      </c>
      <c r="L4379" t="s">
        <v>46</v>
      </c>
      <c r="M4379" t="s">
        <v>5707</v>
      </c>
      <c r="N4379" t="s">
        <v>5405</v>
      </c>
      <c r="O4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Sie)KeyPräsensKey</v>
      </c>
      <c r="P4379">
        <v>4378</v>
      </c>
    </row>
    <row r="4380" spans="1:16" ht="17">
      <c r="A4380" s="7" t="s">
        <v>5685</v>
      </c>
      <c r="B4380" s="7" t="s">
        <v>5980</v>
      </c>
      <c r="C4380" s="7" t="b">
        <f>COUNTIF(Table_Beispiel[relWort], Table_Nomen[[#This Row],[wortKey]]) &gt; 0</f>
        <v>0</v>
      </c>
      <c r="F4380" t="str">
        <f t="shared" si="61"/>
        <v/>
      </c>
      <c r="J4380" t="s">
        <v>11208</v>
      </c>
      <c r="K4380" t="s">
        <v>5434</v>
      </c>
      <c r="L4380" t="s">
        <v>46</v>
      </c>
      <c r="M4380" t="s">
        <v>5707</v>
      </c>
      <c r="N4380" t="s">
        <v>5405</v>
      </c>
      <c r="O4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Sie)KeyPräsensKey</v>
      </c>
      <c r="P4380">
        <v>4379</v>
      </c>
    </row>
    <row r="4381" spans="1:16" ht="17">
      <c r="A4381" s="7" t="s">
        <v>5686</v>
      </c>
      <c r="B4381" s="7" t="s">
        <v>5981</v>
      </c>
      <c r="C4381" s="7" t="b">
        <f>COUNTIF(Table_Beispiel[relWort], Table_Nomen[[#This Row],[wortKey]]) &gt; 0</f>
        <v>0</v>
      </c>
      <c r="F4381" t="str">
        <f t="shared" si="61"/>
        <v/>
      </c>
      <c r="J4381" t="s">
        <v>11208</v>
      </c>
      <c r="K4381" t="s">
        <v>5435</v>
      </c>
      <c r="L4381" t="s">
        <v>46</v>
      </c>
      <c r="M4381" t="s">
        <v>5707</v>
      </c>
      <c r="N4381" t="s">
        <v>5405</v>
      </c>
      <c r="O4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Sie)KeyPräsensKey</v>
      </c>
      <c r="P4381">
        <v>4380</v>
      </c>
    </row>
    <row r="4382" spans="1:16" ht="17">
      <c r="A4382" s="7" t="s">
        <v>5687</v>
      </c>
      <c r="B4382" s="7" t="s">
        <v>5958</v>
      </c>
      <c r="C4382" s="7" t="b">
        <f>COUNTIF(Table_Beispiel[relWort], Table_Nomen[[#This Row],[wortKey]]) &gt; 0</f>
        <v>0</v>
      </c>
      <c r="F4382" t="str">
        <f t="shared" si="61"/>
        <v/>
      </c>
      <c r="J4382" t="s">
        <v>11208</v>
      </c>
      <c r="K4382" t="s">
        <v>5436</v>
      </c>
      <c r="L4382" t="s">
        <v>46</v>
      </c>
      <c r="M4382" t="s">
        <v>5707</v>
      </c>
      <c r="N4382" t="s">
        <v>5405</v>
      </c>
      <c r="O4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Sie)KeyPräsensKey</v>
      </c>
      <c r="P4382">
        <v>4381</v>
      </c>
    </row>
    <row r="4383" spans="1:16" ht="17">
      <c r="A4383" s="7" t="s">
        <v>5688</v>
      </c>
      <c r="B4383" s="7" t="s">
        <v>5983</v>
      </c>
      <c r="C4383" s="7" t="b">
        <f>COUNTIF(Table_Beispiel[relWort], Table_Nomen[[#This Row],[wortKey]]) &gt; 0</f>
        <v>0</v>
      </c>
      <c r="F4383" t="str">
        <f t="shared" si="61"/>
        <v/>
      </c>
      <c r="J4383" t="s">
        <v>11208</v>
      </c>
      <c r="K4383" t="s">
        <v>5437</v>
      </c>
      <c r="L4383" t="s">
        <v>46</v>
      </c>
      <c r="M4383" t="s">
        <v>5707</v>
      </c>
      <c r="N4383" t="s">
        <v>5405</v>
      </c>
      <c r="O4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Sie)KeyPräsensKey</v>
      </c>
      <c r="P4383">
        <v>4382</v>
      </c>
    </row>
    <row r="4384" spans="1:16" ht="17">
      <c r="A4384" s="7" t="s">
        <v>5689</v>
      </c>
      <c r="B4384" s="7" t="s">
        <v>5984</v>
      </c>
      <c r="C4384" s="7" t="b">
        <f>COUNTIF(Table_Beispiel[relWort], Table_Nomen[[#This Row],[wortKey]]) &gt; 0</f>
        <v>0</v>
      </c>
      <c r="F4384" t="str">
        <f t="shared" si="61"/>
        <v/>
      </c>
      <c r="J4384" t="s">
        <v>11208</v>
      </c>
      <c r="K4384" t="s">
        <v>5438</v>
      </c>
      <c r="L4384" t="s">
        <v>46</v>
      </c>
      <c r="M4384" t="s">
        <v>5707</v>
      </c>
      <c r="N4384" t="s">
        <v>5405</v>
      </c>
      <c r="O4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Sie)KeyPräsensKey</v>
      </c>
      <c r="P4384">
        <v>4383</v>
      </c>
    </row>
    <row r="4385" spans="1:16" ht="17">
      <c r="A4385" s="7" t="s">
        <v>5690</v>
      </c>
      <c r="B4385" s="7" t="s">
        <v>12025</v>
      </c>
      <c r="C4385" s="7" t="b">
        <f>COUNTIF(Table_Beispiel[relWort], Table_Nomen[[#This Row],[wortKey]]) &gt; 0</f>
        <v>0</v>
      </c>
      <c r="F4385" t="str">
        <f t="shared" si="61"/>
        <v/>
      </c>
      <c r="J4385" t="s">
        <v>11208</v>
      </c>
      <c r="K4385" t="s">
        <v>5439</v>
      </c>
      <c r="L4385" t="s">
        <v>46</v>
      </c>
      <c r="M4385" t="s">
        <v>5707</v>
      </c>
      <c r="N4385" t="s">
        <v>5405</v>
      </c>
      <c r="O4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Sie)KeyPräsensKey</v>
      </c>
      <c r="P4385">
        <v>4384</v>
      </c>
    </row>
    <row r="4386" spans="1:16" ht="17">
      <c r="A4386" s="7" t="s">
        <v>5691</v>
      </c>
      <c r="B4386" s="7" t="s">
        <v>5973</v>
      </c>
      <c r="C4386" s="7" t="b">
        <f>COUNTIF(Table_Beispiel[relWort], Table_Nomen[[#This Row],[wortKey]]) &gt; 0</f>
        <v>0</v>
      </c>
      <c r="F4386" t="str">
        <f t="shared" si="61"/>
        <v/>
      </c>
      <c r="J4386" t="s">
        <v>11208</v>
      </c>
      <c r="K4386" t="s">
        <v>5440</v>
      </c>
      <c r="L4386" t="s">
        <v>46</v>
      </c>
      <c r="M4386" t="s">
        <v>5707</v>
      </c>
      <c r="N4386" t="s">
        <v>5405</v>
      </c>
      <c r="O4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Sie)KeyPräsensKey</v>
      </c>
      <c r="P4386">
        <v>4385</v>
      </c>
    </row>
    <row r="4387" spans="1:16" ht="17">
      <c r="A4387" s="7" t="s">
        <v>5692</v>
      </c>
      <c r="B4387" s="7" t="s">
        <v>5987</v>
      </c>
      <c r="C4387" s="7" t="b">
        <f>COUNTIF(Table_Beispiel[relWort], Table_Nomen[[#This Row],[wortKey]]) &gt; 0</f>
        <v>0</v>
      </c>
      <c r="F4387" t="str">
        <f t="shared" si="61"/>
        <v/>
      </c>
      <c r="J4387" t="s">
        <v>11208</v>
      </c>
      <c r="K4387" t="s">
        <v>5441</v>
      </c>
      <c r="L4387" t="s">
        <v>46</v>
      </c>
      <c r="M4387" t="s">
        <v>5707</v>
      </c>
      <c r="N4387" t="s">
        <v>5405</v>
      </c>
      <c r="O4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Sie)KeyPräsensKey</v>
      </c>
      <c r="P4387">
        <v>4386</v>
      </c>
    </row>
    <row r="4388" spans="1:16" ht="17">
      <c r="A4388" s="7" t="s">
        <v>5693</v>
      </c>
      <c r="B4388" s="7" t="s">
        <v>5965</v>
      </c>
      <c r="C4388" s="7" t="b">
        <f>COUNTIF(Table_Beispiel[relWort], Table_Nomen[[#This Row],[wortKey]]) &gt; 0</f>
        <v>0</v>
      </c>
      <c r="F4388" t="str">
        <f t="shared" si="61"/>
        <v/>
      </c>
      <c r="J4388" t="s">
        <v>11208</v>
      </c>
      <c r="K4388" t="s">
        <v>5442</v>
      </c>
      <c r="L4388" t="s">
        <v>46</v>
      </c>
      <c r="M4388" t="s">
        <v>5707</v>
      </c>
      <c r="N4388" t="s">
        <v>5405</v>
      </c>
      <c r="O4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Sie)KeyPräsensKey</v>
      </c>
      <c r="P4388">
        <v>4387</v>
      </c>
    </row>
    <row r="4389" spans="1:16" ht="17">
      <c r="A4389" s="7" t="s">
        <v>5694</v>
      </c>
      <c r="B4389" s="7" t="s">
        <v>12026</v>
      </c>
      <c r="C4389" s="7" t="b">
        <f>COUNTIF(Table_Beispiel[relWort], Table_Nomen[[#This Row],[wortKey]]) &gt; 0</f>
        <v>0</v>
      </c>
      <c r="F4389" t="str">
        <f t="shared" si="61"/>
        <v/>
      </c>
      <c r="J4389" t="s">
        <v>11208</v>
      </c>
      <c r="K4389" t="s">
        <v>5443</v>
      </c>
      <c r="L4389" t="s">
        <v>46</v>
      </c>
      <c r="M4389" t="s">
        <v>5707</v>
      </c>
      <c r="N4389" t="s">
        <v>5405</v>
      </c>
      <c r="O4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Sie)KeyPräsensKey</v>
      </c>
      <c r="P4389">
        <v>4388</v>
      </c>
    </row>
    <row r="4390" spans="1:16" ht="17">
      <c r="A4390" s="7" t="s">
        <v>5695</v>
      </c>
      <c r="B4390" s="7" t="s">
        <v>5990</v>
      </c>
      <c r="C4390" s="7" t="b">
        <f>COUNTIF(Table_Beispiel[relWort], Table_Nomen[[#This Row],[wortKey]]) &gt; 0</f>
        <v>0</v>
      </c>
      <c r="F4390" t="str">
        <f t="shared" si="61"/>
        <v/>
      </c>
      <c r="J4390" t="s">
        <v>11208</v>
      </c>
      <c r="K4390" t="s">
        <v>5444</v>
      </c>
      <c r="L4390" t="s">
        <v>46</v>
      </c>
      <c r="M4390" t="s">
        <v>5707</v>
      </c>
      <c r="N4390" t="s">
        <v>5405</v>
      </c>
      <c r="O4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Sie)KeyPräsensKey</v>
      </c>
      <c r="P4390">
        <v>4389</v>
      </c>
    </row>
    <row r="4391" spans="1:16" ht="17">
      <c r="A4391" s="7" t="s">
        <v>5696</v>
      </c>
      <c r="B4391" s="7" t="s">
        <v>5991</v>
      </c>
      <c r="C4391" s="7" t="b">
        <f>COUNTIF(Table_Beispiel[relWort], Table_Nomen[[#This Row],[wortKey]]) &gt; 0</f>
        <v>0</v>
      </c>
      <c r="F4391" t="str">
        <f t="shared" si="61"/>
        <v/>
      </c>
      <c r="J4391" t="s">
        <v>11208</v>
      </c>
      <c r="K4391" t="s">
        <v>5445</v>
      </c>
      <c r="L4391" t="s">
        <v>46</v>
      </c>
      <c r="M4391" t="s">
        <v>5707</v>
      </c>
      <c r="N4391" t="s">
        <v>5405</v>
      </c>
      <c r="O4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Sie)KeyPräsensKey</v>
      </c>
      <c r="P4391">
        <v>4390</v>
      </c>
    </row>
    <row r="4392" spans="1:16" ht="17">
      <c r="A4392" s="7" t="s">
        <v>5697</v>
      </c>
      <c r="B4392" s="7" t="s">
        <v>5992</v>
      </c>
      <c r="C4392" s="7" t="b">
        <f>COUNTIF(Table_Beispiel[relWort], Table_Nomen[[#This Row],[wortKey]]) &gt; 0</f>
        <v>0</v>
      </c>
      <c r="F4392" t="str">
        <f t="shared" si="61"/>
        <v/>
      </c>
      <c r="J4392" t="s">
        <v>11208</v>
      </c>
      <c r="K4392" t="s">
        <v>5446</v>
      </c>
      <c r="L4392" t="s">
        <v>46</v>
      </c>
      <c r="M4392" t="s">
        <v>5707</v>
      </c>
      <c r="N4392" t="s">
        <v>5405</v>
      </c>
      <c r="O4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Sie)KeyPräsensKey</v>
      </c>
      <c r="P4392">
        <v>4391</v>
      </c>
    </row>
    <row r="4393" spans="1:16" ht="17">
      <c r="A4393" s="7" t="s">
        <v>5698</v>
      </c>
      <c r="B4393" s="7" t="s">
        <v>12027</v>
      </c>
      <c r="C4393" s="7" t="b">
        <f>COUNTIF(Table_Beispiel[relWort], Table_Nomen[[#This Row],[wortKey]]) &gt; 0</f>
        <v>0</v>
      </c>
      <c r="F4393" t="str">
        <f t="shared" si="61"/>
        <v/>
      </c>
      <c r="J4393" t="s">
        <v>11208</v>
      </c>
      <c r="K4393" t="s">
        <v>5447</v>
      </c>
      <c r="L4393" t="s">
        <v>46</v>
      </c>
      <c r="M4393" t="s">
        <v>5707</v>
      </c>
      <c r="N4393" t="s">
        <v>5405</v>
      </c>
      <c r="O4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Sie)KeyPräsensKey</v>
      </c>
      <c r="P4393">
        <v>4392</v>
      </c>
    </row>
    <row r="4394" spans="1:16" ht="17">
      <c r="A4394" s="7" t="s">
        <v>5699</v>
      </c>
      <c r="B4394" s="7" t="s">
        <v>5994</v>
      </c>
      <c r="C4394" s="7" t="b">
        <f>COUNTIF(Table_Beispiel[relWort], Table_Nomen[[#This Row],[wortKey]]) &gt; 0</f>
        <v>0</v>
      </c>
      <c r="F4394" t="str">
        <f t="shared" si="61"/>
        <v/>
      </c>
      <c r="J4394" t="s">
        <v>11208</v>
      </c>
      <c r="K4394" t="s">
        <v>5448</v>
      </c>
      <c r="L4394" t="s">
        <v>46</v>
      </c>
      <c r="M4394" t="s">
        <v>5707</v>
      </c>
      <c r="N4394" t="s">
        <v>5405</v>
      </c>
      <c r="O4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Sie)KeyPräsensKey</v>
      </c>
      <c r="P4394">
        <v>4393</v>
      </c>
    </row>
    <row r="4395" spans="1:16" ht="17">
      <c r="A4395" s="7" t="s">
        <v>5700</v>
      </c>
      <c r="B4395" s="7" t="s">
        <v>5995</v>
      </c>
      <c r="C4395" s="7" t="b">
        <f>COUNTIF(Table_Beispiel[relWort], Table_Nomen[[#This Row],[wortKey]]) &gt; 0</f>
        <v>0</v>
      </c>
      <c r="F4395" t="str">
        <f t="shared" si="61"/>
        <v/>
      </c>
      <c r="J4395" t="s">
        <v>11208</v>
      </c>
      <c r="K4395" t="s">
        <v>5449</v>
      </c>
      <c r="L4395" t="s">
        <v>46</v>
      </c>
      <c r="M4395" t="s">
        <v>5707</v>
      </c>
      <c r="N4395" t="s">
        <v>5405</v>
      </c>
      <c r="O4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Sie)KeyPräsensKey</v>
      </c>
      <c r="P4395">
        <v>4394</v>
      </c>
    </row>
    <row r="4396" spans="1:16" ht="17">
      <c r="A4396" s="7" t="s">
        <v>5701</v>
      </c>
      <c r="B4396" s="7" t="s">
        <v>12028</v>
      </c>
      <c r="C4396" s="7" t="b">
        <f>COUNTIF(Table_Beispiel[relWort], Table_Nomen[[#This Row],[wortKey]]) &gt; 0</f>
        <v>0</v>
      </c>
      <c r="F4396" t="str">
        <f t="shared" si="61"/>
        <v/>
      </c>
      <c r="J4396" t="s">
        <v>11208</v>
      </c>
      <c r="K4396" t="s">
        <v>5450</v>
      </c>
      <c r="L4396" t="s">
        <v>46</v>
      </c>
      <c r="M4396" t="s">
        <v>5707</v>
      </c>
      <c r="N4396" t="s">
        <v>5405</v>
      </c>
      <c r="O4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Sie)KeyPräsensKey</v>
      </c>
      <c r="P4396">
        <v>4395</v>
      </c>
    </row>
    <row r="4397" spans="1:16" ht="17">
      <c r="A4397" s="7" t="s">
        <v>5702</v>
      </c>
      <c r="B4397" s="7" t="s">
        <v>5997</v>
      </c>
      <c r="C4397" s="7" t="b">
        <f>COUNTIF(Table_Beispiel[relWort], Table_Nomen[[#This Row],[wortKey]]) &gt; 0</f>
        <v>0</v>
      </c>
      <c r="F4397" t="str">
        <f t="shared" si="61"/>
        <v/>
      </c>
      <c r="J4397" t="s">
        <v>11208</v>
      </c>
      <c r="K4397" t="s">
        <v>5451</v>
      </c>
      <c r="L4397" t="s">
        <v>46</v>
      </c>
      <c r="M4397" t="s">
        <v>5707</v>
      </c>
      <c r="N4397" t="s">
        <v>5405</v>
      </c>
      <c r="O4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Sie)KeyPräsensKey</v>
      </c>
      <c r="P4397">
        <v>4396</v>
      </c>
    </row>
    <row r="4398" spans="1:16" ht="17">
      <c r="A4398" s="7" t="s">
        <v>5703</v>
      </c>
      <c r="B4398" s="7" t="s">
        <v>12029</v>
      </c>
      <c r="C4398" s="7" t="b">
        <f>COUNTIF(Table_Beispiel[relWort], Table_Nomen[[#This Row],[wortKey]]) &gt; 0</f>
        <v>0</v>
      </c>
      <c r="F4398" t="str">
        <f t="shared" si="61"/>
        <v/>
      </c>
      <c r="J4398" t="s">
        <v>11208</v>
      </c>
      <c r="K4398" t="s">
        <v>5452</v>
      </c>
      <c r="L4398" t="s">
        <v>46</v>
      </c>
      <c r="M4398" t="s">
        <v>5707</v>
      </c>
      <c r="N4398" t="s">
        <v>5405</v>
      </c>
      <c r="O4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Sie)KeyPräsensKey</v>
      </c>
      <c r="P4398">
        <v>4397</v>
      </c>
    </row>
    <row r="4399" spans="1:16" ht="17">
      <c r="A4399" s="7" t="s">
        <v>5704</v>
      </c>
      <c r="B4399" s="7" t="s">
        <v>5999</v>
      </c>
      <c r="C4399" s="7" t="b">
        <f>COUNTIF(Table_Beispiel[relWort], Table_Nomen[[#This Row],[wortKey]]) &gt; 0</f>
        <v>0</v>
      </c>
      <c r="F4399" t="str">
        <f t="shared" si="61"/>
        <v/>
      </c>
      <c r="J4399" t="s">
        <v>11208</v>
      </c>
      <c r="K4399" t="s">
        <v>5453</v>
      </c>
      <c r="L4399" t="s">
        <v>46</v>
      </c>
      <c r="M4399" t="s">
        <v>5707</v>
      </c>
      <c r="N4399" t="s">
        <v>5405</v>
      </c>
      <c r="O4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Sie)KeyPräsensKey</v>
      </c>
      <c r="P4399">
        <v>4398</v>
      </c>
    </row>
    <row r="4400" spans="1:16" ht="17">
      <c r="A4400" s="7" t="s">
        <v>5705</v>
      </c>
      <c r="B4400" s="7" t="s">
        <v>6000</v>
      </c>
      <c r="C4400" s="7" t="b">
        <f>COUNTIF(Table_Beispiel[relWort], Table_Nomen[[#This Row],[wortKey]]) &gt; 0</f>
        <v>0</v>
      </c>
      <c r="F4400" t="str">
        <f t="shared" si="61"/>
        <v/>
      </c>
      <c r="J4400" t="s">
        <v>11208</v>
      </c>
      <c r="K4400" t="s">
        <v>5454</v>
      </c>
      <c r="L4400" t="s">
        <v>46</v>
      </c>
      <c r="M4400" t="s">
        <v>5707</v>
      </c>
      <c r="N4400" t="s">
        <v>5405</v>
      </c>
      <c r="O4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Sie)KeyPräsensKey</v>
      </c>
      <c r="P4400">
        <v>4399</v>
      </c>
    </row>
    <row r="4401" spans="1:16" ht="17">
      <c r="A4401" s="7" t="s">
        <v>5706</v>
      </c>
      <c r="B4401" s="7" t="s">
        <v>6001</v>
      </c>
      <c r="C4401" s="7" t="b">
        <f>COUNTIF(Table_Beispiel[relWort], Table_Nomen[[#This Row],[wortKey]]) &gt; 0</f>
        <v>0</v>
      </c>
      <c r="F4401" t="str">
        <f t="shared" si="61"/>
        <v/>
      </c>
      <c r="J4401" t="s">
        <v>11208</v>
      </c>
      <c r="K4401" t="s">
        <v>5455</v>
      </c>
      <c r="L4401" t="s">
        <v>46</v>
      </c>
      <c r="M4401" t="s">
        <v>5707</v>
      </c>
      <c r="N4401" t="s">
        <v>5405</v>
      </c>
      <c r="O4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Sie)KeyPräsensKey</v>
      </c>
      <c r="P4401">
        <v>4400</v>
      </c>
    </row>
    <row r="4402" spans="1:16" ht="17">
      <c r="A4402" s="7" t="s">
        <v>9346</v>
      </c>
      <c r="B4402" s="7" t="s">
        <v>10359</v>
      </c>
      <c r="C4402" s="7" t="b">
        <f>COUNTIF(Table_Beispiel[relWort], Table_Nomen[[#This Row],[wortKey]]) &gt; 0</f>
        <v>0</v>
      </c>
      <c r="F4402" t="str">
        <f t="shared" si="61"/>
        <v/>
      </c>
      <c r="J4402" t="s">
        <v>11208</v>
      </c>
      <c r="K4402" t="s">
        <v>5406</v>
      </c>
      <c r="L4402" t="s">
        <v>45</v>
      </c>
      <c r="M4402" t="s">
        <v>5404</v>
      </c>
      <c r="N4402" t="s">
        <v>7717</v>
      </c>
      <c r="O4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wir)KeyPerfektKey</v>
      </c>
      <c r="P4402">
        <v>4401</v>
      </c>
    </row>
    <row r="4403" spans="1:16" ht="17">
      <c r="A4403" s="7" t="s">
        <v>7828</v>
      </c>
      <c r="B4403" s="7" t="s">
        <v>10360</v>
      </c>
      <c r="C4403" s="7" t="b">
        <f>COUNTIF(Table_Beispiel[relWort], Table_Nomen[[#This Row],[wortKey]]) &gt; 0</f>
        <v>0</v>
      </c>
      <c r="F4403" t="str">
        <f t="shared" si="61"/>
        <v/>
      </c>
      <c r="J4403" t="s">
        <v>11208</v>
      </c>
      <c r="K4403" t="s">
        <v>5407</v>
      </c>
      <c r="L4403" t="s">
        <v>45</v>
      </c>
      <c r="M4403" t="s">
        <v>5404</v>
      </c>
      <c r="N4403" t="s">
        <v>7717</v>
      </c>
      <c r="O4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wir)KeyPerfektKey</v>
      </c>
      <c r="P4403">
        <v>4402</v>
      </c>
    </row>
    <row r="4404" spans="1:16" ht="17">
      <c r="A4404" s="7" t="s">
        <v>9347</v>
      </c>
      <c r="B4404" s="7" t="s">
        <v>10361</v>
      </c>
      <c r="C4404" s="7" t="b">
        <f>COUNTIF(Table_Beispiel[relWort], Table_Nomen[[#This Row],[wortKey]]) &gt; 0</f>
        <v>0</v>
      </c>
      <c r="F4404" t="str">
        <f t="shared" si="61"/>
        <v/>
      </c>
      <c r="J4404" t="s">
        <v>11208</v>
      </c>
      <c r="K4404" t="s">
        <v>5408</v>
      </c>
      <c r="L4404" t="s">
        <v>45</v>
      </c>
      <c r="M4404" t="s">
        <v>5404</v>
      </c>
      <c r="N4404" t="s">
        <v>7717</v>
      </c>
      <c r="O4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wir)KeyPerfektKey</v>
      </c>
      <c r="P4404">
        <v>4403</v>
      </c>
    </row>
    <row r="4405" spans="1:16" ht="17">
      <c r="A4405" s="7" t="s">
        <v>7830</v>
      </c>
      <c r="B4405" s="7" t="s">
        <v>10362</v>
      </c>
      <c r="C4405" s="7" t="b">
        <f>COUNTIF(Table_Beispiel[relWort], Table_Nomen[[#This Row],[wortKey]]) &gt; 0</f>
        <v>0</v>
      </c>
      <c r="F4405" t="str">
        <f t="shared" si="61"/>
        <v/>
      </c>
      <c r="J4405" t="s">
        <v>11208</v>
      </c>
      <c r="K4405" t="s">
        <v>5409</v>
      </c>
      <c r="L4405" t="s">
        <v>45</v>
      </c>
      <c r="M4405" t="s">
        <v>5404</v>
      </c>
      <c r="N4405" t="s">
        <v>7717</v>
      </c>
      <c r="O4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wir)KeyPerfektKey</v>
      </c>
      <c r="P4405">
        <v>4404</v>
      </c>
    </row>
    <row r="4406" spans="1:16" ht="17">
      <c r="A4406" s="7" t="s">
        <v>7831</v>
      </c>
      <c r="B4406" s="7" t="s">
        <v>10363</v>
      </c>
      <c r="C4406" s="7" t="b">
        <f>COUNTIF(Table_Beispiel[relWort], Table_Nomen[[#This Row],[wortKey]]) &gt; 0</f>
        <v>0</v>
      </c>
      <c r="F4406" t="str">
        <f t="shared" si="61"/>
        <v/>
      </c>
      <c r="J4406" t="s">
        <v>11208</v>
      </c>
      <c r="K4406" t="s">
        <v>5410</v>
      </c>
      <c r="L4406" t="s">
        <v>45</v>
      </c>
      <c r="M4406" t="s">
        <v>5404</v>
      </c>
      <c r="N4406" t="s">
        <v>7717</v>
      </c>
      <c r="O4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wir)KeyPerfektKey</v>
      </c>
      <c r="P4406">
        <v>4405</v>
      </c>
    </row>
    <row r="4407" spans="1:16" ht="17">
      <c r="A4407" s="7" t="s">
        <v>7832</v>
      </c>
      <c r="B4407" s="7" t="s">
        <v>10364</v>
      </c>
      <c r="C4407" s="7" t="b">
        <f>COUNTIF(Table_Beispiel[relWort], Table_Nomen[[#This Row],[wortKey]]) &gt; 0</f>
        <v>0</v>
      </c>
      <c r="F4407" t="str">
        <f t="shared" si="61"/>
        <v/>
      </c>
      <c r="J4407" t="s">
        <v>11208</v>
      </c>
      <c r="K4407" t="s">
        <v>5411</v>
      </c>
      <c r="L4407" t="s">
        <v>45</v>
      </c>
      <c r="M4407" t="s">
        <v>5404</v>
      </c>
      <c r="N4407" t="s">
        <v>7717</v>
      </c>
      <c r="O4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wir)KeyPerfektKey</v>
      </c>
      <c r="P4407">
        <v>4406</v>
      </c>
    </row>
    <row r="4408" spans="1:16" ht="17">
      <c r="A4408" s="7" t="s">
        <v>7833</v>
      </c>
      <c r="B4408" s="7" t="s">
        <v>10365</v>
      </c>
      <c r="C4408" s="7" t="b">
        <f>COUNTIF(Table_Beispiel[relWort], Table_Nomen[[#This Row],[wortKey]]) &gt; 0</f>
        <v>0</v>
      </c>
      <c r="F4408" t="str">
        <f t="shared" si="61"/>
        <v/>
      </c>
      <c r="J4408" t="s">
        <v>11208</v>
      </c>
      <c r="K4408" t="s">
        <v>5412</v>
      </c>
      <c r="L4408" t="s">
        <v>45</v>
      </c>
      <c r="M4408" t="s">
        <v>5404</v>
      </c>
      <c r="N4408" t="s">
        <v>7717</v>
      </c>
      <c r="O4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wir)KeyPerfektKey</v>
      </c>
      <c r="P4408">
        <v>4407</v>
      </c>
    </row>
    <row r="4409" spans="1:16" ht="17">
      <c r="A4409" s="7" t="s">
        <v>7834</v>
      </c>
      <c r="B4409" s="7" t="s">
        <v>10366</v>
      </c>
      <c r="C4409" s="7" t="b">
        <f>COUNTIF(Table_Beispiel[relWort], Table_Nomen[[#This Row],[wortKey]]) &gt; 0</f>
        <v>0</v>
      </c>
      <c r="F4409" t="str">
        <f t="shared" si="61"/>
        <v/>
      </c>
      <c r="J4409" t="s">
        <v>11208</v>
      </c>
      <c r="K4409" t="s">
        <v>5413</v>
      </c>
      <c r="L4409" t="s">
        <v>45</v>
      </c>
      <c r="M4409" t="s">
        <v>5404</v>
      </c>
      <c r="N4409" t="s">
        <v>7717</v>
      </c>
      <c r="O4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wir)KeyPerfektKey</v>
      </c>
      <c r="P4409">
        <v>4408</v>
      </c>
    </row>
    <row r="4410" spans="1:16" ht="17">
      <c r="A4410" s="7" t="s">
        <v>9348</v>
      </c>
      <c r="B4410" s="7" t="s">
        <v>10367</v>
      </c>
      <c r="C4410" s="7" t="b">
        <f>COUNTIF(Table_Beispiel[relWort], Table_Nomen[[#This Row],[wortKey]]) &gt; 0</f>
        <v>0</v>
      </c>
      <c r="F4410" t="str">
        <f t="shared" si="61"/>
        <v/>
      </c>
      <c r="J4410" t="s">
        <v>11208</v>
      </c>
      <c r="K4410" t="s">
        <v>5414</v>
      </c>
      <c r="L4410" t="s">
        <v>45</v>
      </c>
      <c r="M4410" t="s">
        <v>5404</v>
      </c>
      <c r="N4410" t="s">
        <v>7717</v>
      </c>
      <c r="O4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wir)KeyPerfektKey</v>
      </c>
      <c r="P4410">
        <v>4409</v>
      </c>
    </row>
    <row r="4411" spans="1:16" ht="17">
      <c r="A4411" s="7" t="s">
        <v>7836</v>
      </c>
      <c r="B4411" s="7" t="s">
        <v>10363</v>
      </c>
      <c r="C4411" s="7" t="b">
        <f>COUNTIF(Table_Beispiel[relWort], Table_Nomen[[#This Row],[wortKey]]) &gt; 0</f>
        <v>0</v>
      </c>
      <c r="F4411" t="str">
        <f t="shared" si="61"/>
        <v/>
      </c>
      <c r="J4411" t="s">
        <v>11208</v>
      </c>
      <c r="K4411" t="s">
        <v>5415</v>
      </c>
      <c r="L4411" t="s">
        <v>45</v>
      </c>
      <c r="M4411" t="s">
        <v>5404</v>
      </c>
      <c r="N4411" t="s">
        <v>7717</v>
      </c>
      <c r="O4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wir)KeyPerfektKey</v>
      </c>
      <c r="P4411">
        <v>4410</v>
      </c>
    </row>
    <row r="4412" spans="1:16" ht="17">
      <c r="A4412" s="7" t="s">
        <v>7837</v>
      </c>
      <c r="B4412" s="7" t="s">
        <v>10368</v>
      </c>
      <c r="C4412" s="7" t="b">
        <f>COUNTIF(Table_Beispiel[relWort], Table_Nomen[[#This Row],[wortKey]]) &gt; 0</f>
        <v>0</v>
      </c>
      <c r="F4412" t="str">
        <f t="shared" si="61"/>
        <v/>
      </c>
      <c r="J4412" t="s">
        <v>11208</v>
      </c>
      <c r="K4412" t="s">
        <v>5416</v>
      </c>
      <c r="L4412" t="s">
        <v>45</v>
      </c>
      <c r="M4412" t="s">
        <v>5404</v>
      </c>
      <c r="N4412" t="s">
        <v>7717</v>
      </c>
      <c r="O4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wir)KeyPerfektKey</v>
      </c>
      <c r="P4412">
        <v>4411</v>
      </c>
    </row>
    <row r="4413" spans="1:16" ht="17">
      <c r="A4413" s="7" t="s">
        <v>9349</v>
      </c>
      <c r="B4413" s="7" t="s">
        <v>10369</v>
      </c>
      <c r="C4413" s="7" t="b">
        <f>COUNTIF(Table_Beispiel[relWort], Table_Nomen[[#This Row],[wortKey]]) &gt; 0</f>
        <v>0</v>
      </c>
      <c r="F4413" t="str">
        <f t="shared" si="61"/>
        <v/>
      </c>
      <c r="J4413" t="s">
        <v>11208</v>
      </c>
      <c r="K4413" t="s">
        <v>5417</v>
      </c>
      <c r="L4413" t="s">
        <v>45</v>
      </c>
      <c r="M4413" t="s">
        <v>5404</v>
      </c>
      <c r="N4413" t="s">
        <v>7717</v>
      </c>
      <c r="O4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wir)KeyPerfektKey</v>
      </c>
      <c r="P4413">
        <v>4412</v>
      </c>
    </row>
    <row r="4414" spans="1:16" ht="17">
      <c r="A4414" s="7" t="s">
        <v>7839</v>
      </c>
      <c r="B4414" s="7" t="s">
        <v>10370</v>
      </c>
      <c r="C4414" s="7" t="b">
        <f>COUNTIF(Table_Beispiel[relWort], Table_Nomen[[#This Row],[wortKey]]) &gt; 0</f>
        <v>0</v>
      </c>
      <c r="F4414" t="str">
        <f t="shared" si="61"/>
        <v/>
      </c>
      <c r="J4414" t="s">
        <v>11208</v>
      </c>
      <c r="K4414" t="s">
        <v>5418</v>
      </c>
      <c r="L4414" t="s">
        <v>45</v>
      </c>
      <c r="M4414" t="s">
        <v>5404</v>
      </c>
      <c r="N4414" t="s">
        <v>7717</v>
      </c>
      <c r="O4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wir)KeyPerfektKey</v>
      </c>
      <c r="P4414">
        <v>4413</v>
      </c>
    </row>
    <row r="4415" spans="1:16" ht="17">
      <c r="A4415" s="7" t="s">
        <v>7840</v>
      </c>
      <c r="B4415" s="7" t="s">
        <v>12030</v>
      </c>
      <c r="C4415" s="7" t="b">
        <f>COUNTIF(Table_Beispiel[relWort], Table_Nomen[[#This Row],[wortKey]]) &gt; 0</f>
        <v>0</v>
      </c>
      <c r="F4415" t="str">
        <f t="shared" si="61"/>
        <v/>
      </c>
      <c r="J4415" t="s">
        <v>11208</v>
      </c>
      <c r="K4415" t="s">
        <v>5419</v>
      </c>
      <c r="L4415" t="s">
        <v>45</v>
      </c>
      <c r="M4415" t="s">
        <v>5404</v>
      </c>
      <c r="N4415" t="s">
        <v>7717</v>
      </c>
      <c r="O4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wir)KeyPerfektKey</v>
      </c>
      <c r="P4415">
        <v>4414</v>
      </c>
    </row>
    <row r="4416" spans="1:16" ht="17">
      <c r="A4416" s="7" t="s">
        <v>7841</v>
      </c>
      <c r="B4416" s="7" t="s">
        <v>10372</v>
      </c>
      <c r="C4416" s="7" t="b">
        <f>COUNTIF(Table_Beispiel[relWort], Table_Nomen[[#This Row],[wortKey]]) &gt; 0</f>
        <v>0</v>
      </c>
      <c r="F4416" t="str">
        <f t="shared" si="61"/>
        <v/>
      </c>
      <c r="J4416" t="s">
        <v>11208</v>
      </c>
      <c r="K4416" t="s">
        <v>5420</v>
      </c>
      <c r="L4416" t="s">
        <v>45</v>
      </c>
      <c r="M4416" t="s">
        <v>5404</v>
      </c>
      <c r="N4416" t="s">
        <v>7717</v>
      </c>
      <c r="O4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wir)KeyPerfektKey</v>
      </c>
      <c r="P4416">
        <v>4415</v>
      </c>
    </row>
    <row r="4417" spans="1:16" ht="17">
      <c r="A4417" s="7" t="s">
        <v>7842</v>
      </c>
      <c r="B4417" s="7" t="s">
        <v>10373</v>
      </c>
      <c r="C4417" s="7" t="b">
        <f>COUNTIF(Table_Beispiel[relWort], Table_Nomen[[#This Row],[wortKey]]) &gt; 0</f>
        <v>0</v>
      </c>
      <c r="F4417" t="str">
        <f t="shared" si="61"/>
        <v/>
      </c>
      <c r="J4417" t="s">
        <v>11208</v>
      </c>
      <c r="K4417" t="s">
        <v>5421</v>
      </c>
      <c r="L4417" t="s">
        <v>45</v>
      </c>
      <c r="M4417" t="s">
        <v>5404</v>
      </c>
      <c r="N4417" t="s">
        <v>7717</v>
      </c>
      <c r="O4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wir)KeyPerfektKey</v>
      </c>
      <c r="P4417">
        <v>4416</v>
      </c>
    </row>
    <row r="4418" spans="1:16" ht="17">
      <c r="A4418" s="7" t="s">
        <v>7843</v>
      </c>
      <c r="B4418" s="7" t="s">
        <v>10374</v>
      </c>
      <c r="C4418" s="7" t="b">
        <f>COUNTIF(Table_Beispiel[relWort], Table_Nomen[[#This Row],[wortKey]]) &gt; 0</f>
        <v>0</v>
      </c>
      <c r="F4418" t="str">
        <f t="shared" si="61"/>
        <v/>
      </c>
      <c r="J4418" t="s">
        <v>11208</v>
      </c>
      <c r="K4418" t="s">
        <v>5422</v>
      </c>
      <c r="L4418" t="s">
        <v>45</v>
      </c>
      <c r="M4418" t="s">
        <v>5404</v>
      </c>
      <c r="N4418" t="s">
        <v>7717</v>
      </c>
      <c r="O4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wir)KeyPerfektKey</v>
      </c>
      <c r="P4418">
        <v>4417</v>
      </c>
    </row>
    <row r="4419" spans="1:16" ht="17">
      <c r="A4419" s="7" t="s">
        <v>9350</v>
      </c>
      <c r="B4419" s="7" t="s">
        <v>10375</v>
      </c>
      <c r="C4419" s="7" t="b">
        <f>COUNTIF(Table_Beispiel[relWort], Table_Nomen[[#This Row],[wortKey]]) &gt; 0</f>
        <v>0</v>
      </c>
      <c r="F4419" t="str">
        <f t="shared" si="61"/>
        <v/>
      </c>
      <c r="J4419" t="s">
        <v>11208</v>
      </c>
      <c r="K4419" t="s">
        <v>5423</v>
      </c>
      <c r="L4419" t="s">
        <v>45</v>
      </c>
      <c r="M4419" t="s">
        <v>5404</v>
      </c>
      <c r="N4419" t="s">
        <v>7717</v>
      </c>
      <c r="O4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wir)KeyPerfektKey</v>
      </c>
      <c r="P4419">
        <v>4418</v>
      </c>
    </row>
    <row r="4420" spans="1:16" ht="17">
      <c r="A4420" s="7" t="s">
        <v>7845</v>
      </c>
      <c r="B4420" s="7" t="s">
        <v>10376</v>
      </c>
      <c r="C4420" s="7" t="b">
        <f>COUNTIF(Table_Beispiel[relWort], Table_Nomen[[#This Row],[wortKey]]) &gt; 0</f>
        <v>0</v>
      </c>
      <c r="F4420" t="str">
        <f t="shared" si="61"/>
        <v/>
      </c>
      <c r="J4420" t="s">
        <v>11208</v>
      </c>
      <c r="K4420" t="s">
        <v>5424</v>
      </c>
      <c r="L4420" t="s">
        <v>45</v>
      </c>
      <c r="M4420" t="s">
        <v>5404</v>
      </c>
      <c r="N4420" t="s">
        <v>7717</v>
      </c>
      <c r="O4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wir)KeyPerfektKey</v>
      </c>
      <c r="P4420">
        <v>4419</v>
      </c>
    </row>
    <row r="4421" spans="1:16" ht="17">
      <c r="A4421" s="7" t="s">
        <v>7846</v>
      </c>
      <c r="B4421" s="7" t="s">
        <v>10377</v>
      </c>
      <c r="C4421" s="7" t="b">
        <f>COUNTIF(Table_Beispiel[relWort], Table_Nomen[[#This Row],[wortKey]]) &gt; 0</f>
        <v>0</v>
      </c>
      <c r="F4421" t="str">
        <f t="shared" si="61"/>
        <v/>
      </c>
      <c r="J4421" t="s">
        <v>11208</v>
      </c>
      <c r="K4421" t="s">
        <v>5425</v>
      </c>
      <c r="L4421" t="s">
        <v>45</v>
      </c>
      <c r="M4421" t="s">
        <v>5404</v>
      </c>
      <c r="N4421" t="s">
        <v>7717</v>
      </c>
      <c r="O4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wir)KeyPerfektKey</v>
      </c>
      <c r="P4421">
        <v>4420</v>
      </c>
    </row>
    <row r="4422" spans="1:16" ht="17">
      <c r="A4422" s="7" t="s">
        <v>7847</v>
      </c>
      <c r="B4422" s="7" t="s">
        <v>10378</v>
      </c>
      <c r="C4422" s="7" t="b">
        <f>COUNTIF(Table_Beispiel[relWort], Table_Nomen[[#This Row],[wortKey]]) &gt; 0</f>
        <v>0</v>
      </c>
      <c r="F4422" t="str">
        <f t="shared" si="61"/>
        <v/>
      </c>
      <c r="J4422" t="s">
        <v>11208</v>
      </c>
      <c r="K4422" t="s">
        <v>5426</v>
      </c>
      <c r="L4422" t="s">
        <v>45</v>
      </c>
      <c r="M4422" t="s">
        <v>5404</v>
      </c>
      <c r="N4422" t="s">
        <v>7717</v>
      </c>
      <c r="O4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wir)KeyPerfektKey</v>
      </c>
      <c r="P4422">
        <v>4421</v>
      </c>
    </row>
    <row r="4423" spans="1:16" ht="17">
      <c r="A4423" s="7" t="s">
        <v>7848</v>
      </c>
      <c r="B4423" s="7" t="s">
        <v>10379</v>
      </c>
      <c r="C4423" s="7" t="b">
        <f>COUNTIF(Table_Beispiel[relWort], Table_Nomen[[#This Row],[wortKey]]) &gt; 0</f>
        <v>0</v>
      </c>
      <c r="F4423" t="str">
        <f t="shared" si="61"/>
        <v/>
      </c>
      <c r="J4423" t="s">
        <v>11208</v>
      </c>
      <c r="K4423" t="s">
        <v>5427</v>
      </c>
      <c r="L4423" t="s">
        <v>45</v>
      </c>
      <c r="M4423" t="s">
        <v>5404</v>
      </c>
      <c r="N4423" t="s">
        <v>7717</v>
      </c>
      <c r="O4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wir)KeyPerfektKey</v>
      </c>
      <c r="P4423">
        <v>4422</v>
      </c>
    </row>
    <row r="4424" spans="1:16" ht="17">
      <c r="A4424" s="7" t="s">
        <v>7849</v>
      </c>
      <c r="B4424" s="7" t="s">
        <v>10365</v>
      </c>
      <c r="C4424" s="7" t="b">
        <f>COUNTIF(Table_Beispiel[relWort], Table_Nomen[[#This Row],[wortKey]]) &gt; 0</f>
        <v>0</v>
      </c>
      <c r="F4424" t="str">
        <f t="shared" si="61"/>
        <v/>
      </c>
      <c r="J4424" t="s">
        <v>11208</v>
      </c>
      <c r="K4424" t="s">
        <v>5428</v>
      </c>
      <c r="L4424" t="s">
        <v>45</v>
      </c>
      <c r="M4424" t="s">
        <v>5404</v>
      </c>
      <c r="N4424" t="s">
        <v>7717</v>
      </c>
      <c r="O4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wir)KeyPerfektKey</v>
      </c>
      <c r="P4424">
        <v>4423</v>
      </c>
    </row>
    <row r="4425" spans="1:16" ht="17">
      <c r="A4425" s="7" t="s">
        <v>7850</v>
      </c>
      <c r="B4425" s="7" t="s">
        <v>12031</v>
      </c>
      <c r="C4425" s="7" t="b">
        <f>COUNTIF(Table_Beispiel[relWort], Table_Nomen[[#This Row],[wortKey]]) &gt; 0</f>
        <v>0</v>
      </c>
      <c r="F4425" t="str">
        <f t="shared" si="61"/>
        <v/>
      </c>
      <c r="J4425" t="s">
        <v>11208</v>
      </c>
      <c r="K4425" t="s">
        <v>5429</v>
      </c>
      <c r="L4425" t="s">
        <v>45</v>
      </c>
      <c r="M4425" t="s">
        <v>5404</v>
      </c>
      <c r="N4425" t="s">
        <v>7717</v>
      </c>
      <c r="O4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wir)KeyPerfektKey</v>
      </c>
      <c r="P4425">
        <v>4424</v>
      </c>
    </row>
    <row r="4426" spans="1:16" ht="17">
      <c r="A4426" s="7" t="s">
        <v>7851</v>
      </c>
      <c r="B4426" s="7" t="s">
        <v>10381</v>
      </c>
      <c r="C4426" s="7" t="b">
        <f>COUNTIF(Table_Beispiel[relWort], Table_Nomen[[#This Row],[wortKey]]) &gt; 0</f>
        <v>0</v>
      </c>
      <c r="F4426" t="str">
        <f t="shared" si="61"/>
        <v/>
      </c>
      <c r="J4426" t="s">
        <v>11208</v>
      </c>
      <c r="K4426" t="s">
        <v>5430</v>
      </c>
      <c r="L4426" t="s">
        <v>45</v>
      </c>
      <c r="M4426" t="s">
        <v>5404</v>
      </c>
      <c r="N4426" t="s">
        <v>7717</v>
      </c>
      <c r="O4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wir)KeyPerfektKey</v>
      </c>
      <c r="P4426">
        <v>4425</v>
      </c>
    </row>
    <row r="4427" spans="1:16" ht="17">
      <c r="A4427" s="7" t="s">
        <v>7852</v>
      </c>
      <c r="B4427" s="7" t="s">
        <v>10382</v>
      </c>
      <c r="C4427" s="7" t="b">
        <f>COUNTIF(Table_Beispiel[relWort], Table_Nomen[[#This Row],[wortKey]]) &gt; 0</f>
        <v>0</v>
      </c>
      <c r="F4427" t="str">
        <f t="shared" si="61"/>
        <v/>
      </c>
      <c r="J4427" t="s">
        <v>11208</v>
      </c>
      <c r="K4427" t="s">
        <v>5431</v>
      </c>
      <c r="L4427" t="s">
        <v>45</v>
      </c>
      <c r="M4427" t="s">
        <v>5404</v>
      </c>
      <c r="N4427" t="s">
        <v>7717</v>
      </c>
      <c r="O4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wir)KeyPerfektKey</v>
      </c>
      <c r="P4427">
        <v>4426</v>
      </c>
    </row>
    <row r="4428" spans="1:16" ht="17">
      <c r="A4428" s="7" t="s">
        <v>7853</v>
      </c>
      <c r="B4428" s="7" t="s">
        <v>10383</v>
      </c>
      <c r="C4428" s="7" t="b">
        <f>COUNTIF(Table_Beispiel[relWort], Table_Nomen[[#This Row],[wortKey]]) &gt; 0</f>
        <v>0</v>
      </c>
      <c r="F4428" t="str">
        <f t="shared" si="61"/>
        <v/>
      </c>
      <c r="J4428" t="s">
        <v>11208</v>
      </c>
      <c r="K4428" t="s">
        <v>5432</v>
      </c>
      <c r="L4428" t="s">
        <v>45</v>
      </c>
      <c r="M4428" t="s">
        <v>5404</v>
      </c>
      <c r="N4428" t="s">
        <v>7717</v>
      </c>
      <c r="O4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wir)KeyPerfektKey</v>
      </c>
      <c r="P4428">
        <v>4427</v>
      </c>
    </row>
    <row r="4429" spans="1:16" ht="17">
      <c r="A4429" s="7" t="s">
        <v>7854</v>
      </c>
      <c r="B4429" s="7" t="s">
        <v>12032</v>
      </c>
      <c r="C4429" s="7" t="b">
        <f>COUNTIF(Table_Beispiel[relWort], Table_Nomen[[#This Row],[wortKey]]) &gt; 0</f>
        <v>0</v>
      </c>
      <c r="F4429" t="str">
        <f t="shared" si="61"/>
        <v/>
      </c>
      <c r="J4429" t="s">
        <v>11208</v>
      </c>
      <c r="K4429" t="s">
        <v>5433</v>
      </c>
      <c r="L4429" t="s">
        <v>45</v>
      </c>
      <c r="M4429" t="s">
        <v>5404</v>
      </c>
      <c r="N4429" t="s">
        <v>7717</v>
      </c>
      <c r="O4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wir)KeyPerfektKey</v>
      </c>
      <c r="P4429">
        <v>4428</v>
      </c>
    </row>
    <row r="4430" spans="1:16" ht="17">
      <c r="A4430" s="7" t="s">
        <v>7855</v>
      </c>
      <c r="B4430" s="7" t="s">
        <v>10385</v>
      </c>
      <c r="C4430" s="7" t="b">
        <f>COUNTIF(Table_Beispiel[relWort], Table_Nomen[[#This Row],[wortKey]]) &gt; 0</f>
        <v>0</v>
      </c>
      <c r="F4430" t="str">
        <f t="shared" si="61"/>
        <v/>
      </c>
      <c r="J4430" t="s">
        <v>11208</v>
      </c>
      <c r="K4430" t="s">
        <v>5434</v>
      </c>
      <c r="L4430" t="s">
        <v>45</v>
      </c>
      <c r="M4430" t="s">
        <v>5404</v>
      </c>
      <c r="N4430" t="s">
        <v>7717</v>
      </c>
      <c r="O4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wir)KeyPerfektKey</v>
      </c>
      <c r="P4430">
        <v>4429</v>
      </c>
    </row>
    <row r="4431" spans="1:16" ht="17">
      <c r="A4431" s="7" t="s">
        <v>7856</v>
      </c>
      <c r="B4431" s="7" t="s">
        <v>10386</v>
      </c>
      <c r="C4431" s="7" t="b">
        <f>COUNTIF(Table_Beispiel[relWort], Table_Nomen[[#This Row],[wortKey]]) &gt; 0</f>
        <v>0</v>
      </c>
      <c r="F4431" t="str">
        <f t="shared" si="61"/>
        <v/>
      </c>
      <c r="J4431" t="s">
        <v>11208</v>
      </c>
      <c r="K4431" t="s">
        <v>5435</v>
      </c>
      <c r="L4431" t="s">
        <v>45</v>
      </c>
      <c r="M4431" t="s">
        <v>5404</v>
      </c>
      <c r="N4431" t="s">
        <v>7717</v>
      </c>
      <c r="O4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wir)KeyPerfektKey</v>
      </c>
      <c r="P4431">
        <v>4430</v>
      </c>
    </row>
    <row r="4432" spans="1:16" ht="17">
      <c r="A4432" s="7" t="s">
        <v>7857</v>
      </c>
      <c r="B4432" s="7" t="s">
        <v>10387</v>
      </c>
      <c r="C4432" s="7" t="b">
        <f>COUNTIF(Table_Beispiel[relWort], Table_Nomen[[#This Row],[wortKey]]) &gt; 0</f>
        <v>0</v>
      </c>
      <c r="F4432" t="str">
        <f t="shared" si="61"/>
        <v/>
      </c>
      <c r="J4432" t="s">
        <v>11208</v>
      </c>
      <c r="K4432" t="s">
        <v>5436</v>
      </c>
      <c r="L4432" t="s">
        <v>45</v>
      </c>
      <c r="M4432" t="s">
        <v>5404</v>
      </c>
      <c r="N4432" t="s">
        <v>7717</v>
      </c>
      <c r="O4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wir)KeyPerfektKey</v>
      </c>
      <c r="P4432">
        <v>4431</v>
      </c>
    </row>
    <row r="4433" spans="1:16" ht="17">
      <c r="A4433" s="7" t="s">
        <v>7858</v>
      </c>
      <c r="B4433" s="7" t="s">
        <v>10388</v>
      </c>
      <c r="C4433" s="7" t="b">
        <f>COUNTIF(Table_Beispiel[relWort], Table_Nomen[[#This Row],[wortKey]]) &gt; 0</f>
        <v>0</v>
      </c>
      <c r="F4433" t="str">
        <f t="shared" si="61"/>
        <v/>
      </c>
      <c r="J4433" t="s">
        <v>11208</v>
      </c>
      <c r="K4433" t="s">
        <v>5437</v>
      </c>
      <c r="L4433" t="s">
        <v>45</v>
      </c>
      <c r="M4433" t="s">
        <v>5404</v>
      </c>
      <c r="N4433" t="s">
        <v>7717</v>
      </c>
      <c r="O4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wir)KeyPerfektKey</v>
      </c>
      <c r="P4433">
        <v>4432</v>
      </c>
    </row>
    <row r="4434" spans="1:16" ht="17">
      <c r="A4434" s="7" t="s">
        <v>7859</v>
      </c>
      <c r="B4434" s="7" t="s">
        <v>10389</v>
      </c>
      <c r="C4434" s="7" t="b">
        <f>COUNTIF(Table_Beispiel[relWort], Table_Nomen[[#This Row],[wortKey]]) &gt; 0</f>
        <v>0</v>
      </c>
      <c r="F4434" t="str">
        <f t="shared" si="61"/>
        <v/>
      </c>
      <c r="J4434" t="s">
        <v>11208</v>
      </c>
      <c r="K4434" t="s">
        <v>5438</v>
      </c>
      <c r="L4434" t="s">
        <v>45</v>
      </c>
      <c r="M4434" t="s">
        <v>5404</v>
      </c>
      <c r="N4434" t="s">
        <v>7717</v>
      </c>
      <c r="O4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wir)KeyPerfektKey</v>
      </c>
      <c r="P4434">
        <v>4433</v>
      </c>
    </row>
    <row r="4435" spans="1:16" ht="17">
      <c r="A4435" s="7" t="s">
        <v>9351</v>
      </c>
      <c r="B4435" s="7" t="s">
        <v>10390</v>
      </c>
      <c r="C4435" s="7" t="b">
        <f>COUNTIF(Table_Beispiel[relWort], Table_Nomen[[#This Row],[wortKey]]) &gt; 0</f>
        <v>0</v>
      </c>
      <c r="F4435" t="str">
        <f t="shared" si="61"/>
        <v/>
      </c>
      <c r="J4435" t="s">
        <v>11208</v>
      </c>
      <c r="K4435" t="s">
        <v>5439</v>
      </c>
      <c r="L4435" t="s">
        <v>45</v>
      </c>
      <c r="M4435" t="s">
        <v>5404</v>
      </c>
      <c r="N4435" t="s">
        <v>7717</v>
      </c>
      <c r="O4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wir)KeyPerfektKey</v>
      </c>
      <c r="P4435">
        <v>4434</v>
      </c>
    </row>
    <row r="4436" spans="1:16" ht="17">
      <c r="A4436" s="7" t="s">
        <v>7861</v>
      </c>
      <c r="B4436" s="7" t="s">
        <v>12033</v>
      </c>
      <c r="C4436" s="7" t="b">
        <f>COUNTIF(Table_Beispiel[relWort], Table_Nomen[[#This Row],[wortKey]]) &gt; 0</f>
        <v>0</v>
      </c>
      <c r="F4436" t="str">
        <f t="shared" si="61"/>
        <v/>
      </c>
      <c r="J4436" t="s">
        <v>11208</v>
      </c>
      <c r="K4436" t="s">
        <v>5440</v>
      </c>
      <c r="L4436" t="s">
        <v>45</v>
      </c>
      <c r="M4436" t="s">
        <v>5404</v>
      </c>
      <c r="N4436" t="s">
        <v>7717</v>
      </c>
      <c r="O4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wir)KeyPerfektKey</v>
      </c>
      <c r="P4436">
        <v>4435</v>
      </c>
    </row>
    <row r="4437" spans="1:16" ht="17">
      <c r="A4437" s="7" t="s">
        <v>7862</v>
      </c>
      <c r="B4437" s="7" t="s">
        <v>10392</v>
      </c>
      <c r="C4437" s="7" t="b">
        <f>COUNTIF(Table_Beispiel[relWort], Table_Nomen[[#This Row],[wortKey]]) &gt; 0</f>
        <v>0</v>
      </c>
      <c r="F4437" t="str">
        <f t="shared" si="61"/>
        <v/>
      </c>
      <c r="J4437" t="s">
        <v>11208</v>
      </c>
      <c r="K4437" t="s">
        <v>5441</v>
      </c>
      <c r="L4437" t="s">
        <v>45</v>
      </c>
      <c r="M4437" t="s">
        <v>5404</v>
      </c>
      <c r="N4437" t="s">
        <v>7717</v>
      </c>
      <c r="O4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wir)KeyPerfektKey</v>
      </c>
      <c r="P4437">
        <v>4436</v>
      </c>
    </row>
    <row r="4438" spans="1:16" ht="17">
      <c r="A4438" s="7" t="s">
        <v>7863</v>
      </c>
      <c r="B4438" s="7" t="s">
        <v>10370</v>
      </c>
      <c r="C4438" s="7" t="b">
        <f>COUNTIF(Table_Beispiel[relWort], Table_Nomen[[#This Row],[wortKey]]) &gt; 0</f>
        <v>0</v>
      </c>
      <c r="F4438" t="str">
        <f t="shared" si="61"/>
        <v/>
      </c>
      <c r="J4438" t="s">
        <v>11208</v>
      </c>
      <c r="K4438" t="s">
        <v>5442</v>
      </c>
      <c r="L4438" t="s">
        <v>45</v>
      </c>
      <c r="M4438" t="s">
        <v>5404</v>
      </c>
      <c r="N4438" t="s">
        <v>7717</v>
      </c>
      <c r="O4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wir)KeyPerfektKey</v>
      </c>
      <c r="P4438">
        <v>4437</v>
      </c>
    </row>
    <row r="4439" spans="1:16" ht="17">
      <c r="A4439" s="7" t="s">
        <v>7864</v>
      </c>
      <c r="B4439" s="7" t="s">
        <v>12034</v>
      </c>
      <c r="C4439" s="7" t="b">
        <f>COUNTIF(Table_Beispiel[relWort], Table_Nomen[[#This Row],[wortKey]]) &gt; 0</f>
        <v>0</v>
      </c>
      <c r="F4439" t="str">
        <f t="shared" si="61"/>
        <v/>
      </c>
      <c r="J4439" t="s">
        <v>11208</v>
      </c>
      <c r="K4439" t="s">
        <v>5443</v>
      </c>
      <c r="L4439" t="s">
        <v>45</v>
      </c>
      <c r="M4439" t="s">
        <v>5404</v>
      </c>
      <c r="N4439" t="s">
        <v>7717</v>
      </c>
      <c r="O4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wir)KeyPerfektKey</v>
      </c>
      <c r="P4439">
        <v>4438</v>
      </c>
    </row>
    <row r="4440" spans="1:16" ht="17">
      <c r="A4440" s="7" t="s">
        <v>7865</v>
      </c>
      <c r="B4440" s="7" t="s">
        <v>10394</v>
      </c>
      <c r="C4440" s="7" t="b">
        <f>COUNTIF(Table_Beispiel[relWort], Table_Nomen[[#This Row],[wortKey]]) &gt; 0</f>
        <v>0</v>
      </c>
      <c r="F4440" t="str">
        <f t="shared" si="61"/>
        <v/>
      </c>
      <c r="J4440" t="s">
        <v>11208</v>
      </c>
      <c r="K4440" t="s">
        <v>5444</v>
      </c>
      <c r="L4440" t="s">
        <v>45</v>
      </c>
      <c r="M4440" t="s">
        <v>5404</v>
      </c>
      <c r="N4440" t="s">
        <v>7717</v>
      </c>
      <c r="O4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wir)KeyPerfektKey</v>
      </c>
      <c r="P4440">
        <v>4439</v>
      </c>
    </row>
    <row r="4441" spans="1:16" ht="17">
      <c r="A4441" s="7" t="s">
        <v>7866</v>
      </c>
      <c r="B4441" s="7" t="s">
        <v>10395</v>
      </c>
      <c r="C4441" s="7" t="b">
        <f>COUNTIF(Table_Beispiel[relWort], Table_Nomen[[#This Row],[wortKey]]) &gt; 0</f>
        <v>0</v>
      </c>
      <c r="F4441" t="str">
        <f t="shared" si="61"/>
        <v/>
      </c>
      <c r="J4441" t="s">
        <v>11208</v>
      </c>
      <c r="K4441" t="s">
        <v>5445</v>
      </c>
      <c r="L4441" t="s">
        <v>45</v>
      </c>
      <c r="M4441" t="s">
        <v>5404</v>
      </c>
      <c r="N4441" t="s">
        <v>7717</v>
      </c>
      <c r="O4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wir)KeyPerfektKey</v>
      </c>
      <c r="P4441">
        <v>4440</v>
      </c>
    </row>
    <row r="4442" spans="1:16" ht="17">
      <c r="A4442" s="7" t="s">
        <v>7867</v>
      </c>
      <c r="B4442" s="7" t="s">
        <v>10396</v>
      </c>
      <c r="C4442" s="7" t="b">
        <f>COUNTIF(Table_Beispiel[relWort], Table_Nomen[[#This Row],[wortKey]]) &gt; 0</f>
        <v>0</v>
      </c>
      <c r="F4442" t="str">
        <f t="shared" si="61"/>
        <v/>
      </c>
      <c r="J4442" t="s">
        <v>11208</v>
      </c>
      <c r="K4442" t="s">
        <v>5446</v>
      </c>
      <c r="L4442" t="s">
        <v>45</v>
      </c>
      <c r="M4442" t="s">
        <v>5404</v>
      </c>
      <c r="N4442" t="s">
        <v>7717</v>
      </c>
      <c r="O4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wir)KeyPerfektKey</v>
      </c>
      <c r="P4442">
        <v>4441</v>
      </c>
    </row>
    <row r="4443" spans="1:16" ht="17">
      <c r="A4443" s="7" t="s">
        <v>7868</v>
      </c>
      <c r="B4443" s="7" t="s">
        <v>10397</v>
      </c>
      <c r="C4443" s="7" t="b">
        <f>COUNTIF(Table_Beispiel[relWort], Table_Nomen[[#This Row],[wortKey]]) &gt; 0</f>
        <v>0</v>
      </c>
      <c r="F4443" t="str">
        <f t="shared" ref="F4443:F4506" si="62">IF(OR(LEFT(A4443,4)="der ", ISNUMBER(SEARCH("/der",A4443))),"mannlichGenus",
 IF(OR(LEFT(A4443,4)="das ", ISNUMBER(SEARCH("/das",A4443))),"sachlichGenus",
 IF(OR(LEFT(A4443,4)="die ", ISNUMBER(SEARCH("/die",A4443))),"weiblichGenus",
 "")))</f>
        <v/>
      </c>
      <c r="J4443" t="s">
        <v>11208</v>
      </c>
      <c r="K4443" t="s">
        <v>5447</v>
      </c>
      <c r="L4443" t="s">
        <v>45</v>
      </c>
      <c r="M4443" t="s">
        <v>5404</v>
      </c>
      <c r="N4443" t="s">
        <v>7717</v>
      </c>
      <c r="O4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wir)KeyPerfektKey</v>
      </c>
      <c r="P4443">
        <v>4442</v>
      </c>
    </row>
    <row r="4444" spans="1:16" ht="17">
      <c r="A4444" s="7" t="s">
        <v>9352</v>
      </c>
      <c r="B4444" s="7" t="s">
        <v>10642</v>
      </c>
      <c r="C4444" s="7" t="b">
        <f>COUNTIF(Table_Beispiel[relWort], Table_Nomen[[#This Row],[wortKey]]) &gt; 0</f>
        <v>0</v>
      </c>
      <c r="F4444" t="str">
        <f t="shared" si="62"/>
        <v/>
      </c>
      <c r="J4444" t="s">
        <v>11208</v>
      </c>
      <c r="K4444" t="s">
        <v>5448</v>
      </c>
      <c r="L4444" t="s">
        <v>45</v>
      </c>
      <c r="M4444" t="s">
        <v>5404</v>
      </c>
      <c r="N4444" t="s">
        <v>7717</v>
      </c>
      <c r="O4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wir)KeyPerfektKey</v>
      </c>
      <c r="P4444">
        <v>4443</v>
      </c>
    </row>
    <row r="4445" spans="1:16" ht="17">
      <c r="A4445" s="7" t="s">
        <v>7870</v>
      </c>
      <c r="B4445" s="7" t="s">
        <v>12035</v>
      </c>
      <c r="C4445" s="7" t="b">
        <f>COUNTIF(Table_Beispiel[relWort], Table_Nomen[[#This Row],[wortKey]]) &gt; 0</f>
        <v>0</v>
      </c>
      <c r="F4445" t="str">
        <f t="shared" si="62"/>
        <v/>
      </c>
      <c r="J4445" t="s">
        <v>11208</v>
      </c>
      <c r="K4445" t="s">
        <v>5449</v>
      </c>
      <c r="L4445" t="s">
        <v>45</v>
      </c>
      <c r="M4445" t="s">
        <v>5404</v>
      </c>
      <c r="N4445" t="s">
        <v>7717</v>
      </c>
      <c r="O4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wir)KeyPerfektKey</v>
      </c>
      <c r="P4445">
        <v>4444</v>
      </c>
    </row>
    <row r="4446" spans="1:16" ht="17">
      <c r="A4446" s="7" t="s">
        <v>7871</v>
      </c>
      <c r="B4446" s="7" t="s">
        <v>12036</v>
      </c>
      <c r="C4446" s="7" t="b">
        <f>COUNTIF(Table_Beispiel[relWort], Table_Nomen[[#This Row],[wortKey]]) &gt; 0</f>
        <v>0</v>
      </c>
      <c r="F4446" t="str">
        <f t="shared" si="62"/>
        <v/>
      </c>
      <c r="J4446" t="s">
        <v>11208</v>
      </c>
      <c r="K4446" t="s">
        <v>5450</v>
      </c>
      <c r="L4446" t="s">
        <v>45</v>
      </c>
      <c r="M4446" t="s">
        <v>5404</v>
      </c>
      <c r="N4446" t="s">
        <v>7717</v>
      </c>
      <c r="O4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wir)KeyPerfektKey</v>
      </c>
      <c r="P4446">
        <v>4445</v>
      </c>
    </row>
    <row r="4447" spans="1:16" ht="17">
      <c r="A4447" s="7" t="s">
        <v>7872</v>
      </c>
      <c r="B4447" s="7" t="s">
        <v>10401</v>
      </c>
      <c r="C4447" s="7" t="b">
        <f>COUNTIF(Table_Beispiel[relWort], Table_Nomen[[#This Row],[wortKey]]) &gt; 0</f>
        <v>0</v>
      </c>
      <c r="F4447" t="str">
        <f t="shared" si="62"/>
        <v/>
      </c>
      <c r="J4447" t="s">
        <v>11208</v>
      </c>
      <c r="K4447" t="s">
        <v>5451</v>
      </c>
      <c r="L4447" t="s">
        <v>45</v>
      </c>
      <c r="M4447" t="s">
        <v>5404</v>
      </c>
      <c r="N4447" t="s">
        <v>7717</v>
      </c>
      <c r="O4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wir)KeyPerfektKey</v>
      </c>
      <c r="P4447">
        <v>4446</v>
      </c>
    </row>
    <row r="4448" spans="1:16" ht="17">
      <c r="A4448" s="7" t="s">
        <v>7873</v>
      </c>
      <c r="B4448" s="7" t="s">
        <v>12037</v>
      </c>
      <c r="C4448" s="7" t="b">
        <f>COUNTIF(Table_Beispiel[relWort], Table_Nomen[[#This Row],[wortKey]]) &gt; 0</f>
        <v>0</v>
      </c>
      <c r="F4448" t="str">
        <f t="shared" si="62"/>
        <v/>
      </c>
      <c r="J4448" t="s">
        <v>11208</v>
      </c>
      <c r="K4448" t="s">
        <v>5452</v>
      </c>
      <c r="L4448" t="s">
        <v>45</v>
      </c>
      <c r="M4448" t="s">
        <v>5404</v>
      </c>
      <c r="N4448" t="s">
        <v>7717</v>
      </c>
      <c r="O4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wir)KeyPerfektKey</v>
      </c>
      <c r="P4448">
        <v>4447</v>
      </c>
    </row>
    <row r="4449" spans="1:16" ht="17">
      <c r="A4449" s="7" t="s">
        <v>7874</v>
      </c>
      <c r="B4449" s="7" t="s">
        <v>10403</v>
      </c>
      <c r="C4449" s="7" t="b">
        <f>COUNTIF(Table_Beispiel[relWort], Table_Nomen[[#This Row],[wortKey]]) &gt; 0</f>
        <v>0</v>
      </c>
      <c r="F4449" t="str">
        <f t="shared" si="62"/>
        <v/>
      </c>
      <c r="J4449" t="s">
        <v>11208</v>
      </c>
      <c r="K4449" t="s">
        <v>5453</v>
      </c>
      <c r="L4449" t="s">
        <v>45</v>
      </c>
      <c r="M4449" t="s">
        <v>5404</v>
      </c>
      <c r="N4449" t="s">
        <v>7717</v>
      </c>
      <c r="O4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wir)KeyPerfektKey</v>
      </c>
      <c r="P4449">
        <v>4448</v>
      </c>
    </row>
    <row r="4450" spans="1:16" ht="17">
      <c r="A4450" s="7" t="s">
        <v>7875</v>
      </c>
      <c r="B4450" s="7" t="s">
        <v>10404</v>
      </c>
      <c r="C4450" s="7" t="b">
        <f>COUNTIF(Table_Beispiel[relWort], Table_Nomen[[#This Row],[wortKey]]) &gt; 0</f>
        <v>0</v>
      </c>
      <c r="F4450" t="str">
        <f t="shared" si="62"/>
        <v/>
      </c>
      <c r="J4450" t="s">
        <v>11208</v>
      </c>
      <c r="K4450" t="s">
        <v>5454</v>
      </c>
      <c r="L4450" t="s">
        <v>45</v>
      </c>
      <c r="M4450" t="s">
        <v>5404</v>
      </c>
      <c r="N4450" t="s">
        <v>7717</v>
      </c>
      <c r="O4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wir)KeyPerfektKey</v>
      </c>
      <c r="P4450">
        <v>4449</v>
      </c>
    </row>
    <row r="4451" spans="1:16" ht="17">
      <c r="A4451" s="7" t="s">
        <v>7876</v>
      </c>
      <c r="B4451" s="7" t="s">
        <v>10405</v>
      </c>
      <c r="C4451" s="7" t="b">
        <f>COUNTIF(Table_Beispiel[relWort], Table_Nomen[[#This Row],[wortKey]]) &gt; 0</f>
        <v>0</v>
      </c>
      <c r="F4451" t="str">
        <f t="shared" si="62"/>
        <v/>
      </c>
      <c r="J4451" t="s">
        <v>11208</v>
      </c>
      <c r="K4451" t="s">
        <v>5455</v>
      </c>
      <c r="L4451" t="s">
        <v>45</v>
      </c>
      <c r="M4451" t="s">
        <v>5404</v>
      </c>
      <c r="N4451" t="s">
        <v>7717</v>
      </c>
      <c r="O4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wir)KeyPerfektKey</v>
      </c>
      <c r="P4451">
        <v>4450</v>
      </c>
    </row>
    <row r="4452" spans="1:16" ht="17">
      <c r="A4452" s="7" t="s">
        <v>9353</v>
      </c>
      <c r="B4452" s="7" t="s">
        <v>10406</v>
      </c>
      <c r="C4452" s="7" t="b">
        <f>COUNTIF(Table_Beispiel[relWort], Table_Nomen[[#This Row],[wortKey]]) &gt; 0</f>
        <v>0</v>
      </c>
      <c r="F4452" t="str">
        <f t="shared" si="62"/>
        <v/>
      </c>
      <c r="J4452" t="s">
        <v>11208</v>
      </c>
      <c r="K4452" t="s">
        <v>5406</v>
      </c>
      <c r="L4452" t="s">
        <v>46</v>
      </c>
      <c r="M4452" t="s">
        <v>5404</v>
      </c>
      <c r="N4452" t="s">
        <v>7717</v>
      </c>
      <c r="O4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wir)KeyPerfektKey</v>
      </c>
      <c r="P4452">
        <v>4451</v>
      </c>
    </row>
    <row r="4453" spans="1:16" ht="17">
      <c r="A4453" s="7" t="s">
        <v>7878</v>
      </c>
      <c r="B4453" s="7" t="s">
        <v>10407</v>
      </c>
      <c r="C4453" s="7" t="b">
        <f>COUNTIF(Table_Beispiel[relWort], Table_Nomen[[#This Row],[wortKey]]) &gt; 0</f>
        <v>0</v>
      </c>
      <c r="F4453" t="str">
        <f t="shared" si="62"/>
        <v/>
      </c>
      <c r="J4453" t="s">
        <v>11208</v>
      </c>
      <c r="K4453" t="s">
        <v>5407</v>
      </c>
      <c r="L4453" t="s">
        <v>46</v>
      </c>
      <c r="M4453" t="s">
        <v>5404</v>
      </c>
      <c r="N4453" t="s">
        <v>7717</v>
      </c>
      <c r="O4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wir)KeyPerfektKey</v>
      </c>
      <c r="P4453">
        <v>4452</v>
      </c>
    </row>
    <row r="4454" spans="1:16" ht="17">
      <c r="A4454" s="7" t="s">
        <v>9354</v>
      </c>
      <c r="B4454" s="7" t="s">
        <v>10408</v>
      </c>
      <c r="C4454" s="7" t="b">
        <f>COUNTIF(Table_Beispiel[relWort], Table_Nomen[[#This Row],[wortKey]]) &gt; 0</f>
        <v>0</v>
      </c>
      <c r="F4454" t="str">
        <f t="shared" si="62"/>
        <v/>
      </c>
      <c r="J4454" t="s">
        <v>11208</v>
      </c>
      <c r="K4454" t="s">
        <v>5408</v>
      </c>
      <c r="L4454" t="s">
        <v>46</v>
      </c>
      <c r="M4454" t="s">
        <v>5404</v>
      </c>
      <c r="N4454" t="s">
        <v>7717</v>
      </c>
      <c r="O4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wir)KeyPerfektKey</v>
      </c>
      <c r="P4454">
        <v>4453</v>
      </c>
    </row>
    <row r="4455" spans="1:16" ht="17">
      <c r="A4455" s="7" t="s">
        <v>7880</v>
      </c>
      <c r="B4455" s="7" t="s">
        <v>10409</v>
      </c>
      <c r="C4455" s="7" t="b">
        <f>COUNTIF(Table_Beispiel[relWort], Table_Nomen[[#This Row],[wortKey]]) &gt; 0</f>
        <v>0</v>
      </c>
      <c r="F4455" t="str">
        <f t="shared" si="62"/>
        <v/>
      </c>
      <c r="J4455" t="s">
        <v>11208</v>
      </c>
      <c r="K4455" t="s">
        <v>5409</v>
      </c>
      <c r="L4455" t="s">
        <v>46</v>
      </c>
      <c r="M4455" t="s">
        <v>5404</v>
      </c>
      <c r="N4455" t="s">
        <v>7717</v>
      </c>
      <c r="O4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wir)KeyPerfektKey</v>
      </c>
      <c r="P4455">
        <v>4454</v>
      </c>
    </row>
    <row r="4456" spans="1:16" ht="17">
      <c r="A4456" s="7" t="s">
        <v>7881</v>
      </c>
      <c r="B4456" s="7" t="s">
        <v>10410</v>
      </c>
      <c r="C4456" s="7" t="b">
        <f>COUNTIF(Table_Beispiel[relWort], Table_Nomen[[#This Row],[wortKey]]) &gt; 0</f>
        <v>0</v>
      </c>
      <c r="F4456" t="str">
        <f t="shared" si="62"/>
        <v/>
      </c>
      <c r="J4456" t="s">
        <v>11208</v>
      </c>
      <c r="K4456" t="s">
        <v>5410</v>
      </c>
      <c r="L4456" t="s">
        <v>46</v>
      </c>
      <c r="M4456" t="s">
        <v>5404</v>
      </c>
      <c r="N4456" t="s">
        <v>7717</v>
      </c>
      <c r="O4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wir)KeyPerfektKey</v>
      </c>
      <c r="P4456">
        <v>4455</v>
      </c>
    </row>
    <row r="4457" spans="1:16" ht="17">
      <c r="A4457" s="7" t="s">
        <v>7882</v>
      </c>
      <c r="B4457" s="7" t="s">
        <v>10411</v>
      </c>
      <c r="C4457" s="7" t="b">
        <f>COUNTIF(Table_Beispiel[relWort], Table_Nomen[[#This Row],[wortKey]]) &gt; 0</f>
        <v>0</v>
      </c>
      <c r="F4457" t="str">
        <f t="shared" si="62"/>
        <v/>
      </c>
      <c r="J4457" t="s">
        <v>11208</v>
      </c>
      <c r="K4457" t="s">
        <v>5411</v>
      </c>
      <c r="L4457" t="s">
        <v>46</v>
      </c>
      <c r="M4457" t="s">
        <v>5404</v>
      </c>
      <c r="N4457" t="s">
        <v>7717</v>
      </c>
      <c r="O4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wir)KeyPerfektKey</v>
      </c>
      <c r="P4457">
        <v>4456</v>
      </c>
    </row>
    <row r="4458" spans="1:16" ht="17">
      <c r="A4458" s="7" t="s">
        <v>7883</v>
      </c>
      <c r="B4458" s="7" t="s">
        <v>10412</v>
      </c>
      <c r="C4458" s="7" t="b">
        <f>COUNTIF(Table_Beispiel[relWort], Table_Nomen[[#This Row],[wortKey]]) &gt; 0</f>
        <v>0</v>
      </c>
      <c r="F4458" t="str">
        <f t="shared" si="62"/>
        <v/>
      </c>
      <c r="J4458" t="s">
        <v>11208</v>
      </c>
      <c r="K4458" t="s">
        <v>5412</v>
      </c>
      <c r="L4458" t="s">
        <v>46</v>
      </c>
      <c r="M4458" t="s">
        <v>5404</v>
      </c>
      <c r="N4458" t="s">
        <v>7717</v>
      </c>
      <c r="O4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wir)KeyPerfektKey</v>
      </c>
      <c r="P4458">
        <v>4457</v>
      </c>
    </row>
    <row r="4459" spans="1:16" ht="17">
      <c r="A4459" s="7" t="s">
        <v>7884</v>
      </c>
      <c r="B4459" s="7" t="s">
        <v>10413</v>
      </c>
      <c r="C4459" s="7" t="b">
        <f>COUNTIF(Table_Beispiel[relWort], Table_Nomen[[#This Row],[wortKey]]) &gt; 0</f>
        <v>0</v>
      </c>
      <c r="F4459" t="str">
        <f t="shared" si="62"/>
        <v/>
      </c>
      <c r="J4459" t="s">
        <v>11208</v>
      </c>
      <c r="K4459" t="s">
        <v>5413</v>
      </c>
      <c r="L4459" t="s">
        <v>46</v>
      </c>
      <c r="M4459" t="s">
        <v>5404</v>
      </c>
      <c r="N4459" t="s">
        <v>7717</v>
      </c>
      <c r="O4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wir)KeyPerfektKey</v>
      </c>
      <c r="P4459">
        <v>4458</v>
      </c>
    </row>
    <row r="4460" spans="1:16" ht="17">
      <c r="A4460" s="7" t="s">
        <v>9355</v>
      </c>
      <c r="B4460" s="7" t="s">
        <v>10414</v>
      </c>
      <c r="C4460" s="7" t="b">
        <f>COUNTIF(Table_Beispiel[relWort], Table_Nomen[[#This Row],[wortKey]]) &gt; 0</f>
        <v>0</v>
      </c>
      <c r="F4460" t="str">
        <f t="shared" si="62"/>
        <v/>
      </c>
      <c r="J4460" t="s">
        <v>11208</v>
      </c>
      <c r="K4460" t="s">
        <v>5414</v>
      </c>
      <c r="L4460" t="s">
        <v>46</v>
      </c>
      <c r="M4460" t="s">
        <v>5404</v>
      </c>
      <c r="N4460" t="s">
        <v>7717</v>
      </c>
      <c r="O4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wir)KeyPerfektKey</v>
      </c>
      <c r="P4460">
        <v>4459</v>
      </c>
    </row>
    <row r="4461" spans="1:16" ht="17">
      <c r="A4461" s="7" t="s">
        <v>7886</v>
      </c>
      <c r="B4461" s="7" t="s">
        <v>10410</v>
      </c>
      <c r="C4461" s="7" t="b">
        <f>COUNTIF(Table_Beispiel[relWort], Table_Nomen[[#This Row],[wortKey]]) &gt; 0</f>
        <v>0</v>
      </c>
      <c r="F4461" t="str">
        <f t="shared" si="62"/>
        <v/>
      </c>
      <c r="J4461" t="s">
        <v>11208</v>
      </c>
      <c r="K4461" t="s">
        <v>5415</v>
      </c>
      <c r="L4461" t="s">
        <v>46</v>
      </c>
      <c r="M4461" t="s">
        <v>5404</v>
      </c>
      <c r="N4461" t="s">
        <v>7717</v>
      </c>
      <c r="O4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wir)KeyPerfektKey</v>
      </c>
      <c r="P4461">
        <v>4460</v>
      </c>
    </row>
    <row r="4462" spans="1:16" ht="17">
      <c r="A4462" s="7" t="s">
        <v>7887</v>
      </c>
      <c r="B4462" s="7" t="s">
        <v>10415</v>
      </c>
      <c r="C4462" s="7" t="b">
        <f>COUNTIF(Table_Beispiel[relWort], Table_Nomen[[#This Row],[wortKey]]) &gt; 0</f>
        <v>0</v>
      </c>
      <c r="F4462" t="str">
        <f t="shared" si="62"/>
        <v/>
      </c>
      <c r="J4462" t="s">
        <v>11208</v>
      </c>
      <c r="K4462" t="s">
        <v>5416</v>
      </c>
      <c r="L4462" t="s">
        <v>46</v>
      </c>
      <c r="M4462" t="s">
        <v>5404</v>
      </c>
      <c r="N4462" t="s">
        <v>7717</v>
      </c>
      <c r="O4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wir)KeyPerfektKey</v>
      </c>
      <c r="P4462">
        <v>4461</v>
      </c>
    </row>
    <row r="4463" spans="1:16" ht="17">
      <c r="A4463" s="7" t="s">
        <v>9356</v>
      </c>
      <c r="B4463" s="7" t="s">
        <v>10416</v>
      </c>
      <c r="C4463" s="7" t="b">
        <f>COUNTIF(Table_Beispiel[relWort], Table_Nomen[[#This Row],[wortKey]]) &gt; 0</f>
        <v>0</v>
      </c>
      <c r="F4463" t="str">
        <f t="shared" si="62"/>
        <v/>
      </c>
      <c r="J4463" t="s">
        <v>11208</v>
      </c>
      <c r="K4463" t="s">
        <v>5417</v>
      </c>
      <c r="L4463" t="s">
        <v>46</v>
      </c>
      <c r="M4463" t="s">
        <v>5404</v>
      </c>
      <c r="N4463" t="s">
        <v>7717</v>
      </c>
      <c r="O4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wir)KeyPerfektKey</v>
      </c>
      <c r="P4463">
        <v>4462</v>
      </c>
    </row>
    <row r="4464" spans="1:16" ht="17">
      <c r="A4464" s="7" t="s">
        <v>7889</v>
      </c>
      <c r="B4464" s="7" t="s">
        <v>10417</v>
      </c>
      <c r="C4464" s="7" t="b">
        <f>COUNTIF(Table_Beispiel[relWort], Table_Nomen[[#This Row],[wortKey]]) &gt; 0</f>
        <v>0</v>
      </c>
      <c r="F4464" t="str">
        <f t="shared" si="62"/>
        <v/>
      </c>
      <c r="J4464" t="s">
        <v>11208</v>
      </c>
      <c r="K4464" t="s">
        <v>5418</v>
      </c>
      <c r="L4464" t="s">
        <v>46</v>
      </c>
      <c r="M4464" t="s">
        <v>5404</v>
      </c>
      <c r="N4464" t="s">
        <v>7717</v>
      </c>
      <c r="O4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wir)KeyPerfektKey</v>
      </c>
      <c r="P4464">
        <v>4463</v>
      </c>
    </row>
    <row r="4465" spans="1:16" ht="17">
      <c r="A4465" s="7" t="s">
        <v>7890</v>
      </c>
      <c r="B4465" s="7" t="s">
        <v>12038</v>
      </c>
      <c r="C4465" s="7" t="b">
        <f>COUNTIF(Table_Beispiel[relWort], Table_Nomen[[#This Row],[wortKey]]) &gt; 0</f>
        <v>0</v>
      </c>
      <c r="F4465" t="str">
        <f t="shared" si="62"/>
        <v/>
      </c>
      <c r="J4465" t="s">
        <v>11208</v>
      </c>
      <c r="K4465" t="s">
        <v>5419</v>
      </c>
      <c r="L4465" t="s">
        <v>46</v>
      </c>
      <c r="M4465" t="s">
        <v>5404</v>
      </c>
      <c r="N4465" t="s">
        <v>7717</v>
      </c>
      <c r="O4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wir)KeyPerfektKey</v>
      </c>
      <c r="P4465">
        <v>4464</v>
      </c>
    </row>
    <row r="4466" spans="1:16" ht="17">
      <c r="A4466" s="7" t="s">
        <v>7891</v>
      </c>
      <c r="B4466" s="7" t="s">
        <v>10419</v>
      </c>
      <c r="C4466" s="7" t="b">
        <f>COUNTIF(Table_Beispiel[relWort], Table_Nomen[[#This Row],[wortKey]]) &gt; 0</f>
        <v>0</v>
      </c>
      <c r="F4466" t="str">
        <f t="shared" si="62"/>
        <v/>
      </c>
      <c r="J4466" t="s">
        <v>11208</v>
      </c>
      <c r="K4466" t="s">
        <v>5420</v>
      </c>
      <c r="L4466" t="s">
        <v>46</v>
      </c>
      <c r="M4466" t="s">
        <v>5404</v>
      </c>
      <c r="N4466" t="s">
        <v>7717</v>
      </c>
      <c r="O4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wir)KeyPerfektKey</v>
      </c>
      <c r="P4466">
        <v>4465</v>
      </c>
    </row>
    <row r="4467" spans="1:16" ht="17">
      <c r="A4467" s="7" t="s">
        <v>7892</v>
      </c>
      <c r="B4467" s="7" t="s">
        <v>10420</v>
      </c>
      <c r="C4467" s="7" t="b">
        <f>COUNTIF(Table_Beispiel[relWort], Table_Nomen[[#This Row],[wortKey]]) &gt; 0</f>
        <v>0</v>
      </c>
      <c r="F4467" t="str">
        <f t="shared" si="62"/>
        <v/>
      </c>
      <c r="J4467" t="s">
        <v>11208</v>
      </c>
      <c r="K4467" t="s">
        <v>5421</v>
      </c>
      <c r="L4467" t="s">
        <v>46</v>
      </c>
      <c r="M4467" t="s">
        <v>5404</v>
      </c>
      <c r="N4467" t="s">
        <v>7717</v>
      </c>
      <c r="O4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wir)KeyPerfektKey</v>
      </c>
      <c r="P4467">
        <v>4466</v>
      </c>
    </row>
    <row r="4468" spans="1:16" ht="17">
      <c r="A4468" s="7" t="s">
        <v>7893</v>
      </c>
      <c r="B4468" s="7" t="s">
        <v>10421</v>
      </c>
      <c r="C4468" s="7" t="b">
        <f>COUNTIF(Table_Beispiel[relWort], Table_Nomen[[#This Row],[wortKey]]) &gt; 0</f>
        <v>0</v>
      </c>
      <c r="F4468" t="str">
        <f t="shared" si="62"/>
        <v/>
      </c>
      <c r="J4468" t="s">
        <v>11208</v>
      </c>
      <c r="K4468" t="s">
        <v>5422</v>
      </c>
      <c r="L4468" t="s">
        <v>46</v>
      </c>
      <c r="M4468" t="s">
        <v>5404</v>
      </c>
      <c r="N4468" t="s">
        <v>7717</v>
      </c>
      <c r="O4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wir)KeyPerfektKey</v>
      </c>
      <c r="P4468">
        <v>4467</v>
      </c>
    </row>
    <row r="4469" spans="1:16" ht="17">
      <c r="A4469" s="7" t="s">
        <v>9357</v>
      </c>
      <c r="B4469" s="7" t="s">
        <v>10422</v>
      </c>
      <c r="C4469" s="7" t="b">
        <f>COUNTIF(Table_Beispiel[relWort], Table_Nomen[[#This Row],[wortKey]]) &gt; 0</f>
        <v>0</v>
      </c>
      <c r="F4469" t="str">
        <f t="shared" si="62"/>
        <v/>
      </c>
      <c r="J4469" t="s">
        <v>11208</v>
      </c>
      <c r="K4469" t="s">
        <v>5423</v>
      </c>
      <c r="L4469" t="s">
        <v>46</v>
      </c>
      <c r="M4469" t="s">
        <v>5404</v>
      </c>
      <c r="N4469" t="s">
        <v>7717</v>
      </c>
      <c r="O4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wir)KeyPerfektKey</v>
      </c>
      <c r="P4469">
        <v>4468</v>
      </c>
    </row>
    <row r="4470" spans="1:16" ht="17">
      <c r="A4470" s="7" t="s">
        <v>7895</v>
      </c>
      <c r="B4470" s="7" t="s">
        <v>10423</v>
      </c>
      <c r="C4470" s="7" t="b">
        <f>COUNTIF(Table_Beispiel[relWort], Table_Nomen[[#This Row],[wortKey]]) &gt; 0</f>
        <v>0</v>
      </c>
      <c r="F4470" t="str">
        <f t="shared" si="62"/>
        <v/>
      </c>
      <c r="J4470" t="s">
        <v>11208</v>
      </c>
      <c r="K4470" t="s">
        <v>5424</v>
      </c>
      <c r="L4470" t="s">
        <v>46</v>
      </c>
      <c r="M4470" t="s">
        <v>5404</v>
      </c>
      <c r="N4470" t="s">
        <v>7717</v>
      </c>
      <c r="O4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wir)KeyPerfektKey</v>
      </c>
      <c r="P4470">
        <v>4469</v>
      </c>
    </row>
    <row r="4471" spans="1:16" ht="17">
      <c r="A4471" s="7" t="s">
        <v>7896</v>
      </c>
      <c r="B4471" s="7" t="s">
        <v>10424</v>
      </c>
      <c r="C4471" s="7" t="b">
        <f>COUNTIF(Table_Beispiel[relWort], Table_Nomen[[#This Row],[wortKey]]) &gt; 0</f>
        <v>0</v>
      </c>
      <c r="F4471" t="str">
        <f t="shared" si="62"/>
        <v/>
      </c>
      <c r="J4471" t="s">
        <v>11208</v>
      </c>
      <c r="K4471" t="s">
        <v>5425</v>
      </c>
      <c r="L4471" t="s">
        <v>46</v>
      </c>
      <c r="M4471" t="s">
        <v>5404</v>
      </c>
      <c r="N4471" t="s">
        <v>7717</v>
      </c>
      <c r="O4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wir)KeyPerfektKey</v>
      </c>
      <c r="P4471">
        <v>4470</v>
      </c>
    </row>
    <row r="4472" spans="1:16" ht="17">
      <c r="A4472" s="7" t="s">
        <v>7897</v>
      </c>
      <c r="B4472" s="7" t="s">
        <v>10425</v>
      </c>
      <c r="C4472" s="7" t="b">
        <f>COUNTIF(Table_Beispiel[relWort], Table_Nomen[[#This Row],[wortKey]]) &gt; 0</f>
        <v>0</v>
      </c>
      <c r="F4472" t="str">
        <f t="shared" si="62"/>
        <v/>
      </c>
      <c r="J4472" t="s">
        <v>11208</v>
      </c>
      <c r="K4472" t="s">
        <v>5426</v>
      </c>
      <c r="L4472" t="s">
        <v>46</v>
      </c>
      <c r="M4472" t="s">
        <v>5404</v>
      </c>
      <c r="N4472" t="s">
        <v>7717</v>
      </c>
      <c r="O4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wir)KeyPerfektKey</v>
      </c>
      <c r="P4472">
        <v>4471</v>
      </c>
    </row>
    <row r="4473" spans="1:16" ht="17">
      <c r="A4473" s="7" t="s">
        <v>7898</v>
      </c>
      <c r="B4473" s="7" t="s">
        <v>10426</v>
      </c>
      <c r="C4473" s="7" t="b">
        <f>COUNTIF(Table_Beispiel[relWort], Table_Nomen[[#This Row],[wortKey]]) &gt; 0</f>
        <v>0</v>
      </c>
      <c r="F4473" t="str">
        <f t="shared" si="62"/>
        <v/>
      </c>
      <c r="J4473" t="s">
        <v>11208</v>
      </c>
      <c r="K4473" t="s">
        <v>5427</v>
      </c>
      <c r="L4473" t="s">
        <v>46</v>
      </c>
      <c r="M4473" t="s">
        <v>5404</v>
      </c>
      <c r="N4473" t="s">
        <v>7717</v>
      </c>
      <c r="O4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wir)KeyPerfektKey</v>
      </c>
      <c r="P4473">
        <v>4472</v>
      </c>
    </row>
    <row r="4474" spans="1:16" ht="17">
      <c r="A4474" s="7" t="s">
        <v>7899</v>
      </c>
      <c r="B4474" s="7" t="s">
        <v>10412</v>
      </c>
      <c r="C4474" s="7" t="b">
        <f>COUNTIF(Table_Beispiel[relWort], Table_Nomen[[#This Row],[wortKey]]) &gt; 0</f>
        <v>0</v>
      </c>
      <c r="F4474" t="str">
        <f t="shared" si="62"/>
        <v/>
      </c>
      <c r="J4474" t="s">
        <v>11208</v>
      </c>
      <c r="K4474" t="s">
        <v>5428</v>
      </c>
      <c r="L4474" t="s">
        <v>46</v>
      </c>
      <c r="M4474" t="s">
        <v>5404</v>
      </c>
      <c r="N4474" t="s">
        <v>7717</v>
      </c>
      <c r="O4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wir)KeyPerfektKey</v>
      </c>
      <c r="P4474">
        <v>4473</v>
      </c>
    </row>
    <row r="4475" spans="1:16" ht="17">
      <c r="A4475" s="7" t="s">
        <v>7900</v>
      </c>
      <c r="B4475" s="7" t="s">
        <v>12039</v>
      </c>
      <c r="C4475" s="7" t="b">
        <f>COUNTIF(Table_Beispiel[relWort], Table_Nomen[[#This Row],[wortKey]]) &gt; 0</f>
        <v>0</v>
      </c>
      <c r="F4475" t="str">
        <f t="shared" si="62"/>
        <v/>
      </c>
      <c r="J4475" t="s">
        <v>11208</v>
      </c>
      <c r="K4475" t="s">
        <v>5429</v>
      </c>
      <c r="L4475" t="s">
        <v>46</v>
      </c>
      <c r="M4475" t="s">
        <v>5404</v>
      </c>
      <c r="N4475" t="s">
        <v>7717</v>
      </c>
      <c r="O4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wir)KeyPerfektKey</v>
      </c>
      <c r="P4475">
        <v>4474</v>
      </c>
    </row>
    <row r="4476" spans="1:16" ht="17">
      <c r="A4476" s="7" t="s">
        <v>7901</v>
      </c>
      <c r="B4476" s="7" t="s">
        <v>10428</v>
      </c>
      <c r="C4476" s="7" t="b">
        <f>COUNTIF(Table_Beispiel[relWort], Table_Nomen[[#This Row],[wortKey]]) &gt; 0</f>
        <v>0</v>
      </c>
      <c r="F4476" t="str">
        <f t="shared" si="62"/>
        <v/>
      </c>
      <c r="J4476" t="s">
        <v>11208</v>
      </c>
      <c r="K4476" t="s">
        <v>5430</v>
      </c>
      <c r="L4476" t="s">
        <v>46</v>
      </c>
      <c r="M4476" t="s">
        <v>5404</v>
      </c>
      <c r="N4476" t="s">
        <v>7717</v>
      </c>
      <c r="O4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wir)KeyPerfektKey</v>
      </c>
      <c r="P4476">
        <v>4475</v>
      </c>
    </row>
    <row r="4477" spans="1:16" ht="17">
      <c r="A4477" s="7" t="s">
        <v>7902</v>
      </c>
      <c r="B4477" s="7" t="s">
        <v>10429</v>
      </c>
      <c r="C4477" s="7" t="b">
        <f>COUNTIF(Table_Beispiel[relWort], Table_Nomen[[#This Row],[wortKey]]) &gt; 0</f>
        <v>0</v>
      </c>
      <c r="F4477" t="str">
        <f t="shared" si="62"/>
        <v/>
      </c>
      <c r="J4477" t="s">
        <v>11208</v>
      </c>
      <c r="K4477" t="s">
        <v>5431</v>
      </c>
      <c r="L4477" t="s">
        <v>46</v>
      </c>
      <c r="M4477" t="s">
        <v>5404</v>
      </c>
      <c r="N4477" t="s">
        <v>7717</v>
      </c>
      <c r="O4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wir)KeyPerfektKey</v>
      </c>
      <c r="P4477">
        <v>4476</v>
      </c>
    </row>
    <row r="4478" spans="1:16" ht="17">
      <c r="A4478" s="7" t="s">
        <v>7903</v>
      </c>
      <c r="B4478" s="7" t="s">
        <v>10430</v>
      </c>
      <c r="C4478" s="7" t="b">
        <f>COUNTIF(Table_Beispiel[relWort], Table_Nomen[[#This Row],[wortKey]]) &gt; 0</f>
        <v>0</v>
      </c>
      <c r="F4478" t="str">
        <f t="shared" si="62"/>
        <v/>
      </c>
      <c r="J4478" t="s">
        <v>11208</v>
      </c>
      <c r="K4478" t="s">
        <v>5432</v>
      </c>
      <c r="L4478" t="s">
        <v>46</v>
      </c>
      <c r="M4478" t="s">
        <v>5404</v>
      </c>
      <c r="N4478" t="s">
        <v>7717</v>
      </c>
      <c r="O4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wir)KeyPerfektKey</v>
      </c>
      <c r="P4478">
        <v>4477</v>
      </c>
    </row>
    <row r="4479" spans="1:16" ht="17">
      <c r="A4479" s="7" t="s">
        <v>7904</v>
      </c>
      <c r="B4479" s="7" t="s">
        <v>12040</v>
      </c>
      <c r="C4479" s="7" t="b">
        <f>COUNTIF(Table_Beispiel[relWort], Table_Nomen[[#This Row],[wortKey]]) &gt; 0</f>
        <v>0</v>
      </c>
      <c r="F4479" t="str">
        <f t="shared" si="62"/>
        <v/>
      </c>
      <c r="J4479" t="s">
        <v>11208</v>
      </c>
      <c r="K4479" t="s">
        <v>5433</v>
      </c>
      <c r="L4479" t="s">
        <v>46</v>
      </c>
      <c r="M4479" t="s">
        <v>5404</v>
      </c>
      <c r="N4479" t="s">
        <v>7717</v>
      </c>
      <c r="O4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wir)KeyPerfektKey</v>
      </c>
      <c r="P4479">
        <v>4478</v>
      </c>
    </row>
    <row r="4480" spans="1:16" ht="17">
      <c r="A4480" s="7" t="s">
        <v>7905</v>
      </c>
      <c r="B4480" s="7" t="s">
        <v>10432</v>
      </c>
      <c r="C4480" s="7" t="b">
        <f>COUNTIF(Table_Beispiel[relWort], Table_Nomen[[#This Row],[wortKey]]) &gt; 0</f>
        <v>0</v>
      </c>
      <c r="F4480" t="str">
        <f t="shared" si="62"/>
        <v/>
      </c>
      <c r="J4480" t="s">
        <v>11208</v>
      </c>
      <c r="K4480" t="s">
        <v>5434</v>
      </c>
      <c r="L4480" t="s">
        <v>46</v>
      </c>
      <c r="M4480" t="s">
        <v>5404</v>
      </c>
      <c r="N4480" t="s">
        <v>7717</v>
      </c>
      <c r="O4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wir)KeyPerfektKey</v>
      </c>
      <c r="P4480">
        <v>4479</v>
      </c>
    </row>
    <row r="4481" spans="1:16" ht="17">
      <c r="A4481" s="7" t="s">
        <v>7906</v>
      </c>
      <c r="B4481" s="7" t="s">
        <v>10433</v>
      </c>
      <c r="C4481" s="7" t="b">
        <f>COUNTIF(Table_Beispiel[relWort], Table_Nomen[[#This Row],[wortKey]]) &gt; 0</f>
        <v>0</v>
      </c>
      <c r="F4481" t="str">
        <f t="shared" si="62"/>
        <v/>
      </c>
      <c r="J4481" t="s">
        <v>11208</v>
      </c>
      <c r="K4481" t="s">
        <v>5435</v>
      </c>
      <c r="L4481" t="s">
        <v>46</v>
      </c>
      <c r="M4481" t="s">
        <v>5404</v>
      </c>
      <c r="N4481" t="s">
        <v>7717</v>
      </c>
      <c r="O4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wir)KeyPerfektKey</v>
      </c>
      <c r="P4481">
        <v>4480</v>
      </c>
    </row>
    <row r="4482" spans="1:16" ht="17">
      <c r="A4482" s="7" t="s">
        <v>7907</v>
      </c>
      <c r="B4482" s="7" t="s">
        <v>10434</v>
      </c>
      <c r="C4482" s="7" t="b">
        <f>COUNTIF(Table_Beispiel[relWort], Table_Nomen[[#This Row],[wortKey]]) &gt; 0</f>
        <v>0</v>
      </c>
      <c r="F4482" t="str">
        <f t="shared" si="62"/>
        <v/>
      </c>
      <c r="J4482" t="s">
        <v>11208</v>
      </c>
      <c r="K4482" t="s">
        <v>5436</v>
      </c>
      <c r="L4482" t="s">
        <v>46</v>
      </c>
      <c r="M4482" t="s">
        <v>5404</v>
      </c>
      <c r="N4482" t="s">
        <v>7717</v>
      </c>
      <c r="O4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wir)KeyPerfektKey</v>
      </c>
      <c r="P4482">
        <v>4481</v>
      </c>
    </row>
    <row r="4483" spans="1:16" ht="17">
      <c r="A4483" s="7" t="s">
        <v>7908</v>
      </c>
      <c r="B4483" s="7" t="s">
        <v>10435</v>
      </c>
      <c r="C4483" s="7" t="b">
        <f>COUNTIF(Table_Beispiel[relWort], Table_Nomen[[#This Row],[wortKey]]) &gt; 0</f>
        <v>0</v>
      </c>
      <c r="F4483" t="str">
        <f t="shared" si="62"/>
        <v/>
      </c>
      <c r="J4483" t="s">
        <v>11208</v>
      </c>
      <c r="K4483" t="s">
        <v>5437</v>
      </c>
      <c r="L4483" t="s">
        <v>46</v>
      </c>
      <c r="M4483" t="s">
        <v>5404</v>
      </c>
      <c r="N4483" t="s">
        <v>7717</v>
      </c>
      <c r="O4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wir)KeyPerfektKey</v>
      </c>
      <c r="P4483">
        <v>4482</v>
      </c>
    </row>
    <row r="4484" spans="1:16" ht="17">
      <c r="A4484" s="7" t="s">
        <v>7909</v>
      </c>
      <c r="B4484" s="7" t="s">
        <v>10436</v>
      </c>
      <c r="C4484" s="7" t="b">
        <f>COUNTIF(Table_Beispiel[relWort], Table_Nomen[[#This Row],[wortKey]]) &gt; 0</f>
        <v>0</v>
      </c>
      <c r="F4484" t="str">
        <f t="shared" si="62"/>
        <v/>
      </c>
      <c r="J4484" t="s">
        <v>11208</v>
      </c>
      <c r="K4484" t="s">
        <v>5438</v>
      </c>
      <c r="L4484" t="s">
        <v>46</v>
      </c>
      <c r="M4484" t="s">
        <v>5404</v>
      </c>
      <c r="N4484" t="s">
        <v>7717</v>
      </c>
      <c r="O4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wir)KeyPerfektKey</v>
      </c>
      <c r="P4484">
        <v>4483</v>
      </c>
    </row>
    <row r="4485" spans="1:16" ht="17">
      <c r="A4485" s="7" t="s">
        <v>9358</v>
      </c>
      <c r="B4485" s="7" t="s">
        <v>10437</v>
      </c>
      <c r="C4485" s="7" t="b">
        <f>COUNTIF(Table_Beispiel[relWort], Table_Nomen[[#This Row],[wortKey]]) &gt; 0</f>
        <v>0</v>
      </c>
      <c r="F4485" t="str">
        <f t="shared" si="62"/>
        <v/>
      </c>
      <c r="J4485" t="s">
        <v>11208</v>
      </c>
      <c r="K4485" t="s">
        <v>5439</v>
      </c>
      <c r="L4485" t="s">
        <v>46</v>
      </c>
      <c r="M4485" t="s">
        <v>5404</v>
      </c>
      <c r="N4485" t="s">
        <v>7717</v>
      </c>
      <c r="O4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wir)KeyPerfektKey</v>
      </c>
      <c r="P4485">
        <v>4484</v>
      </c>
    </row>
    <row r="4486" spans="1:16" ht="17">
      <c r="A4486" s="7" t="s">
        <v>7911</v>
      </c>
      <c r="B4486" s="7" t="s">
        <v>12041</v>
      </c>
      <c r="C4486" s="7" t="b">
        <f>COUNTIF(Table_Beispiel[relWort], Table_Nomen[[#This Row],[wortKey]]) &gt; 0</f>
        <v>0</v>
      </c>
      <c r="F4486" t="str">
        <f t="shared" si="62"/>
        <v/>
      </c>
      <c r="J4486" t="s">
        <v>11208</v>
      </c>
      <c r="K4486" t="s">
        <v>5440</v>
      </c>
      <c r="L4486" t="s">
        <v>46</v>
      </c>
      <c r="M4486" t="s">
        <v>5404</v>
      </c>
      <c r="N4486" t="s">
        <v>7717</v>
      </c>
      <c r="O4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wir)KeyPerfektKey</v>
      </c>
      <c r="P4486">
        <v>4485</v>
      </c>
    </row>
    <row r="4487" spans="1:16" ht="17">
      <c r="A4487" s="7" t="s">
        <v>7912</v>
      </c>
      <c r="B4487" s="7" t="s">
        <v>10439</v>
      </c>
      <c r="C4487" s="7" t="b">
        <f>COUNTIF(Table_Beispiel[relWort], Table_Nomen[[#This Row],[wortKey]]) &gt; 0</f>
        <v>0</v>
      </c>
      <c r="F4487" t="str">
        <f t="shared" si="62"/>
        <v/>
      </c>
      <c r="J4487" t="s">
        <v>11208</v>
      </c>
      <c r="K4487" t="s">
        <v>5441</v>
      </c>
      <c r="L4487" t="s">
        <v>46</v>
      </c>
      <c r="M4487" t="s">
        <v>5404</v>
      </c>
      <c r="N4487" t="s">
        <v>7717</v>
      </c>
      <c r="O4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wir)KeyPerfektKey</v>
      </c>
      <c r="P4487">
        <v>4486</v>
      </c>
    </row>
    <row r="4488" spans="1:16" ht="17">
      <c r="A4488" s="7" t="s">
        <v>7913</v>
      </c>
      <c r="B4488" s="7" t="s">
        <v>10417</v>
      </c>
      <c r="C4488" s="7" t="b">
        <f>COUNTIF(Table_Beispiel[relWort], Table_Nomen[[#This Row],[wortKey]]) &gt; 0</f>
        <v>0</v>
      </c>
      <c r="F4488" t="str">
        <f t="shared" si="62"/>
        <v/>
      </c>
      <c r="J4488" t="s">
        <v>11208</v>
      </c>
      <c r="K4488" t="s">
        <v>5442</v>
      </c>
      <c r="L4488" t="s">
        <v>46</v>
      </c>
      <c r="M4488" t="s">
        <v>5404</v>
      </c>
      <c r="N4488" t="s">
        <v>7717</v>
      </c>
      <c r="O4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wir)KeyPerfektKey</v>
      </c>
      <c r="P4488">
        <v>4487</v>
      </c>
    </row>
    <row r="4489" spans="1:16" ht="17">
      <c r="A4489" s="7" t="s">
        <v>7914</v>
      </c>
      <c r="B4489" s="7" t="s">
        <v>12042</v>
      </c>
      <c r="C4489" s="7" t="b">
        <f>COUNTIF(Table_Beispiel[relWort], Table_Nomen[[#This Row],[wortKey]]) &gt; 0</f>
        <v>0</v>
      </c>
      <c r="F4489" t="str">
        <f t="shared" si="62"/>
        <v/>
      </c>
      <c r="J4489" t="s">
        <v>11208</v>
      </c>
      <c r="K4489" t="s">
        <v>5443</v>
      </c>
      <c r="L4489" t="s">
        <v>46</v>
      </c>
      <c r="M4489" t="s">
        <v>5404</v>
      </c>
      <c r="N4489" t="s">
        <v>7717</v>
      </c>
      <c r="O4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wir)KeyPerfektKey</v>
      </c>
      <c r="P4489">
        <v>4488</v>
      </c>
    </row>
    <row r="4490" spans="1:16" ht="17">
      <c r="A4490" s="7" t="s">
        <v>7915</v>
      </c>
      <c r="B4490" s="7" t="s">
        <v>10441</v>
      </c>
      <c r="C4490" s="7" t="b">
        <f>COUNTIF(Table_Beispiel[relWort], Table_Nomen[[#This Row],[wortKey]]) &gt; 0</f>
        <v>0</v>
      </c>
      <c r="F4490" t="str">
        <f t="shared" si="62"/>
        <v/>
      </c>
      <c r="J4490" t="s">
        <v>11208</v>
      </c>
      <c r="K4490" t="s">
        <v>5444</v>
      </c>
      <c r="L4490" t="s">
        <v>46</v>
      </c>
      <c r="M4490" t="s">
        <v>5404</v>
      </c>
      <c r="N4490" t="s">
        <v>7717</v>
      </c>
      <c r="O4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wir)KeyPerfektKey</v>
      </c>
      <c r="P4490">
        <v>4489</v>
      </c>
    </row>
    <row r="4491" spans="1:16" ht="17">
      <c r="A4491" s="7" t="s">
        <v>7916</v>
      </c>
      <c r="B4491" s="7" t="s">
        <v>10442</v>
      </c>
      <c r="C4491" s="7" t="b">
        <f>COUNTIF(Table_Beispiel[relWort], Table_Nomen[[#This Row],[wortKey]]) &gt; 0</f>
        <v>0</v>
      </c>
      <c r="F4491" t="str">
        <f t="shared" si="62"/>
        <v/>
      </c>
      <c r="J4491" t="s">
        <v>11208</v>
      </c>
      <c r="K4491" t="s">
        <v>5445</v>
      </c>
      <c r="L4491" t="s">
        <v>46</v>
      </c>
      <c r="M4491" t="s">
        <v>5404</v>
      </c>
      <c r="N4491" t="s">
        <v>7717</v>
      </c>
      <c r="O4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wir)KeyPerfektKey</v>
      </c>
      <c r="P4491">
        <v>4490</v>
      </c>
    </row>
    <row r="4492" spans="1:16" ht="17">
      <c r="A4492" s="7" t="s">
        <v>7917</v>
      </c>
      <c r="B4492" s="7" t="s">
        <v>10443</v>
      </c>
      <c r="C4492" s="7" t="b">
        <f>COUNTIF(Table_Beispiel[relWort], Table_Nomen[[#This Row],[wortKey]]) &gt; 0</f>
        <v>0</v>
      </c>
      <c r="F4492" t="str">
        <f t="shared" si="62"/>
        <v/>
      </c>
      <c r="J4492" t="s">
        <v>11208</v>
      </c>
      <c r="K4492" t="s">
        <v>5446</v>
      </c>
      <c r="L4492" t="s">
        <v>46</v>
      </c>
      <c r="M4492" t="s">
        <v>5404</v>
      </c>
      <c r="N4492" t="s">
        <v>7717</v>
      </c>
      <c r="O4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wir)KeyPerfektKey</v>
      </c>
      <c r="P4492">
        <v>4491</v>
      </c>
    </row>
    <row r="4493" spans="1:16" ht="17">
      <c r="A4493" s="7" t="s">
        <v>7918</v>
      </c>
      <c r="B4493" s="7" t="s">
        <v>10444</v>
      </c>
      <c r="C4493" s="7" t="b">
        <f>COUNTIF(Table_Beispiel[relWort], Table_Nomen[[#This Row],[wortKey]]) &gt; 0</f>
        <v>0</v>
      </c>
      <c r="F4493" t="str">
        <f t="shared" si="62"/>
        <v/>
      </c>
      <c r="J4493" t="s">
        <v>11208</v>
      </c>
      <c r="K4493" t="s">
        <v>5447</v>
      </c>
      <c r="L4493" t="s">
        <v>46</v>
      </c>
      <c r="M4493" t="s">
        <v>5404</v>
      </c>
      <c r="N4493" t="s">
        <v>7717</v>
      </c>
      <c r="O4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wir)KeyPerfektKey</v>
      </c>
      <c r="P4493">
        <v>4492</v>
      </c>
    </row>
    <row r="4494" spans="1:16" ht="17">
      <c r="A4494" s="7" t="s">
        <v>9359</v>
      </c>
      <c r="B4494" s="7" t="s">
        <v>10645</v>
      </c>
      <c r="C4494" s="7" t="b">
        <f>COUNTIF(Table_Beispiel[relWort], Table_Nomen[[#This Row],[wortKey]]) &gt; 0</f>
        <v>0</v>
      </c>
      <c r="F4494" t="str">
        <f t="shared" si="62"/>
        <v/>
      </c>
      <c r="J4494" t="s">
        <v>11208</v>
      </c>
      <c r="K4494" t="s">
        <v>5448</v>
      </c>
      <c r="L4494" t="s">
        <v>46</v>
      </c>
      <c r="M4494" t="s">
        <v>5404</v>
      </c>
      <c r="N4494" t="s">
        <v>7717</v>
      </c>
      <c r="O4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wir)KeyPerfektKey</v>
      </c>
      <c r="P4494">
        <v>4493</v>
      </c>
    </row>
    <row r="4495" spans="1:16" ht="17">
      <c r="A4495" s="7" t="s">
        <v>7920</v>
      </c>
      <c r="B4495" s="7" t="s">
        <v>12043</v>
      </c>
      <c r="C4495" s="7" t="b">
        <f>COUNTIF(Table_Beispiel[relWort], Table_Nomen[[#This Row],[wortKey]]) &gt; 0</f>
        <v>0</v>
      </c>
      <c r="F4495" t="str">
        <f t="shared" si="62"/>
        <v/>
      </c>
      <c r="J4495" t="s">
        <v>11208</v>
      </c>
      <c r="K4495" t="s">
        <v>5449</v>
      </c>
      <c r="L4495" t="s">
        <v>46</v>
      </c>
      <c r="M4495" t="s">
        <v>5404</v>
      </c>
      <c r="N4495" t="s">
        <v>7717</v>
      </c>
      <c r="O4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wir)KeyPerfektKey</v>
      </c>
      <c r="P4495">
        <v>4494</v>
      </c>
    </row>
    <row r="4496" spans="1:16" ht="17">
      <c r="A4496" s="7" t="s">
        <v>7921</v>
      </c>
      <c r="B4496" s="7" t="s">
        <v>12044</v>
      </c>
      <c r="C4496" s="7" t="b">
        <f>COUNTIF(Table_Beispiel[relWort], Table_Nomen[[#This Row],[wortKey]]) &gt; 0</f>
        <v>0</v>
      </c>
      <c r="F4496" t="str">
        <f t="shared" si="62"/>
        <v/>
      </c>
      <c r="J4496" t="s">
        <v>11208</v>
      </c>
      <c r="K4496" t="s">
        <v>5450</v>
      </c>
      <c r="L4496" t="s">
        <v>46</v>
      </c>
      <c r="M4496" t="s">
        <v>5404</v>
      </c>
      <c r="N4496" t="s">
        <v>7717</v>
      </c>
      <c r="O4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wir)KeyPerfektKey</v>
      </c>
      <c r="P4496">
        <v>4495</v>
      </c>
    </row>
    <row r="4497" spans="1:16" ht="17">
      <c r="A4497" s="7" t="s">
        <v>7922</v>
      </c>
      <c r="B4497" s="7" t="s">
        <v>10448</v>
      </c>
      <c r="C4497" s="7" t="b">
        <f>COUNTIF(Table_Beispiel[relWort], Table_Nomen[[#This Row],[wortKey]]) &gt; 0</f>
        <v>0</v>
      </c>
      <c r="F4497" t="str">
        <f t="shared" si="62"/>
        <v/>
      </c>
      <c r="J4497" t="s">
        <v>11208</v>
      </c>
      <c r="K4497" t="s">
        <v>5451</v>
      </c>
      <c r="L4497" t="s">
        <v>46</v>
      </c>
      <c r="M4497" t="s">
        <v>5404</v>
      </c>
      <c r="N4497" t="s">
        <v>7717</v>
      </c>
      <c r="O4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wir)KeyPerfektKey</v>
      </c>
      <c r="P4497">
        <v>4496</v>
      </c>
    </row>
    <row r="4498" spans="1:16" ht="17">
      <c r="A4498" s="7" t="s">
        <v>7923</v>
      </c>
      <c r="B4498" s="7" t="s">
        <v>12045</v>
      </c>
      <c r="C4498" s="7" t="b">
        <f>COUNTIF(Table_Beispiel[relWort], Table_Nomen[[#This Row],[wortKey]]) &gt; 0</f>
        <v>0</v>
      </c>
      <c r="F4498" t="str">
        <f t="shared" si="62"/>
        <v/>
      </c>
      <c r="J4498" t="s">
        <v>11208</v>
      </c>
      <c r="K4498" t="s">
        <v>5452</v>
      </c>
      <c r="L4498" t="s">
        <v>46</v>
      </c>
      <c r="M4498" t="s">
        <v>5404</v>
      </c>
      <c r="N4498" t="s">
        <v>7717</v>
      </c>
      <c r="O4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wir)KeyPerfektKey</v>
      </c>
      <c r="P4498">
        <v>4497</v>
      </c>
    </row>
    <row r="4499" spans="1:16" ht="17">
      <c r="A4499" s="7" t="s">
        <v>7924</v>
      </c>
      <c r="B4499" s="7" t="s">
        <v>10450</v>
      </c>
      <c r="C4499" s="7" t="b">
        <f>COUNTIF(Table_Beispiel[relWort], Table_Nomen[[#This Row],[wortKey]]) &gt; 0</f>
        <v>0</v>
      </c>
      <c r="F4499" t="str">
        <f t="shared" si="62"/>
        <v/>
      </c>
      <c r="J4499" t="s">
        <v>11208</v>
      </c>
      <c r="K4499" t="s">
        <v>5453</v>
      </c>
      <c r="L4499" t="s">
        <v>46</v>
      </c>
      <c r="M4499" t="s">
        <v>5404</v>
      </c>
      <c r="N4499" t="s">
        <v>7717</v>
      </c>
      <c r="O4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wir)KeyPerfektKey</v>
      </c>
      <c r="P4499">
        <v>4498</v>
      </c>
    </row>
    <row r="4500" spans="1:16" ht="17">
      <c r="A4500" s="7" t="s">
        <v>7925</v>
      </c>
      <c r="B4500" s="7" t="s">
        <v>10451</v>
      </c>
      <c r="C4500" s="7" t="b">
        <f>COUNTIF(Table_Beispiel[relWort], Table_Nomen[[#This Row],[wortKey]]) &gt; 0</f>
        <v>0</v>
      </c>
      <c r="F4500" t="str">
        <f t="shared" si="62"/>
        <v/>
      </c>
      <c r="J4500" t="s">
        <v>11208</v>
      </c>
      <c r="K4500" t="s">
        <v>5454</v>
      </c>
      <c r="L4500" t="s">
        <v>46</v>
      </c>
      <c r="M4500" t="s">
        <v>5404</v>
      </c>
      <c r="N4500" t="s">
        <v>7717</v>
      </c>
      <c r="O4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wir)KeyPerfektKey</v>
      </c>
      <c r="P4500">
        <v>4499</v>
      </c>
    </row>
    <row r="4501" spans="1:16" ht="17">
      <c r="A4501" s="7" t="s">
        <v>7926</v>
      </c>
      <c r="B4501" s="7" t="s">
        <v>10452</v>
      </c>
      <c r="C4501" s="7" t="b">
        <f>COUNTIF(Table_Beispiel[relWort], Table_Nomen[[#This Row],[wortKey]]) &gt; 0</f>
        <v>0</v>
      </c>
      <c r="F4501" t="str">
        <f t="shared" si="62"/>
        <v/>
      </c>
      <c r="J4501" t="s">
        <v>11208</v>
      </c>
      <c r="K4501" t="s">
        <v>5455</v>
      </c>
      <c r="L4501" t="s">
        <v>46</v>
      </c>
      <c r="M4501" t="s">
        <v>5404</v>
      </c>
      <c r="N4501" t="s">
        <v>7717</v>
      </c>
      <c r="O4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wir)KeyPerfektKey</v>
      </c>
      <c r="P4501">
        <v>4500</v>
      </c>
    </row>
    <row r="4502" spans="1:16" ht="17">
      <c r="A4502" s="7" t="s">
        <v>9360</v>
      </c>
      <c r="B4502" s="7" t="s">
        <v>10453</v>
      </c>
      <c r="C4502" s="7" t="b">
        <f>COUNTIF(Table_Beispiel[relWort], Table_Nomen[[#This Row],[wortKey]]) &gt; 0</f>
        <v>0</v>
      </c>
      <c r="F4502" t="str">
        <f t="shared" si="62"/>
        <v/>
      </c>
      <c r="J4502" t="s">
        <v>11208</v>
      </c>
      <c r="K4502" t="s">
        <v>5406</v>
      </c>
      <c r="L4502" t="s">
        <v>45</v>
      </c>
      <c r="M4502" t="s">
        <v>5606</v>
      </c>
      <c r="N4502" t="s">
        <v>7717</v>
      </c>
      <c r="O4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ihr)KeyPerfektKey</v>
      </c>
      <c r="P4502">
        <v>4501</v>
      </c>
    </row>
    <row r="4503" spans="1:16" ht="17">
      <c r="A4503" s="7" t="s">
        <v>9361</v>
      </c>
      <c r="B4503" s="7" t="s">
        <v>10454</v>
      </c>
      <c r="C4503" s="7" t="b">
        <f>COUNTIF(Table_Beispiel[relWort], Table_Nomen[[#This Row],[wortKey]]) &gt; 0</f>
        <v>0</v>
      </c>
      <c r="F4503" t="str">
        <f t="shared" si="62"/>
        <v/>
      </c>
      <c r="J4503" t="s">
        <v>11208</v>
      </c>
      <c r="K4503" t="s">
        <v>5407</v>
      </c>
      <c r="L4503" t="s">
        <v>45</v>
      </c>
      <c r="M4503" t="s">
        <v>5606</v>
      </c>
      <c r="N4503" t="s">
        <v>7717</v>
      </c>
      <c r="O4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ihr)KeyPerfektKey</v>
      </c>
      <c r="P4503">
        <v>4502</v>
      </c>
    </row>
    <row r="4504" spans="1:16" ht="17">
      <c r="A4504" s="7" t="s">
        <v>9362</v>
      </c>
      <c r="B4504" s="7" t="s">
        <v>10455</v>
      </c>
      <c r="C4504" s="7" t="b">
        <f>COUNTIF(Table_Beispiel[relWort], Table_Nomen[[#This Row],[wortKey]]) &gt; 0</f>
        <v>0</v>
      </c>
      <c r="F4504" t="str">
        <f t="shared" si="62"/>
        <v/>
      </c>
      <c r="J4504" t="s">
        <v>11208</v>
      </c>
      <c r="K4504" t="s">
        <v>5408</v>
      </c>
      <c r="L4504" t="s">
        <v>45</v>
      </c>
      <c r="M4504" t="s">
        <v>5606</v>
      </c>
      <c r="N4504" t="s">
        <v>7717</v>
      </c>
      <c r="O4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ihr)KeyPerfektKey</v>
      </c>
      <c r="P4504">
        <v>4503</v>
      </c>
    </row>
    <row r="4505" spans="1:16" ht="17">
      <c r="A4505" s="7" t="s">
        <v>9363</v>
      </c>
      <c r="B4505" s="7" t="s">
        <v>10456</v>
      </c>
      <c r="C4505" s="7" t="b">
        <f>COUNTIF(Table_Beispiel[relWort], Table_Nomen[[#This Row],[wortKey]]) &gt; 0</f>
        <v>0</v>
      </c>
      <c r="F4505" t="str">
        <f t="shared" si="62"/>
        <v/>
      </c>
      <c r="J4505" t="s">
        <v>11208</v>
      </c>
      <c r="K4505" t="s">
        <v>5409</v>
      </c>
      <c r="L4505" t="s">
        <v>45</v>
      </c>
      <c r="M4505" t="s">
        <v>5606</v>
      </c>
      <c r="N4505" t="s">
        <v>7717</v>
      </c>
      <c r="O4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ihr)KeyPerfektKey</v>
      </c>
      <c r="P4505">
        <v>4504</v>
      </c>
    </row>
    <row r="4506" spans="1:16" ht="17">
      <c r="A4506" s="7" t="s">
        <v>9364</v>
      </c>
      <c r="B4506" s="7" t="s">
        <v>10457</v>
      </c>
      <c r="C4506" s="7" t="b">
        <f>COUNTIF(Table_Beispiel[relWort], Table_Nomen[[#This Row],[wortKey]]) &gt; 0</f>
        <v>0</v>
      </c>
      <c r="F4506" t="str">
        <f t="shared" si="62"/>
        <v/>
      </c>
      <c r="J4506" t="s">
        <v>11208</v>
      </c>
      <c r="K4506" t="s">
        <v>5410</v>
      </c>
      <c r="L4506" t="s">
        <v>45</v>
      </c>
      <c r="M4506" t="s">
        <v>5606</v>
      </c>
      <c r="N4506" t="s">
        <v>7717</v>
      </c>
      <c r="O4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ihr)KeyPerfektKey</v>
      </c>
      <c r="P4506">
        <v>4505</v>
      </c>
    </row>
    <row r="4507" spans="1:16" ht="17">
      <c r="A4507" s="7" t="s">
        <v>9365</v>
      </c>
      <c r="B4507" s="7" t="s">
        <v>10458</v>
      </c>
      <c r="C4507" s="7" t="b">
        <f>COUNTIF(Table_Beispiel[relWort], Table_Nomen[[#This Row],[wortKey]]) &gt; 0</f>
        <v>0</v>
      </c>
      <c r="F4507" t="str">
        <f t="shared" ref="F4507:F4570" si="63">IF(OR(LEFT(A4507,4)="der ", ISNUMBER(SEARCH("/der",A4507))),"mannlichGenus",
 IF(OR(LEFT(A4507,4)="das ", ISNUMBER(SEARCH("/das",A4507))),"sachlichGenus",
 IF(OR(LEFT(A4507,4)="die ", ISNUMBER(SEARCH("/die",A4507))),"weiblichGenus",
 "")))</f>
        <v/>
      </c>
      <c r="J4507" t="s">
        <v>11208</v>
      </c>
      <c r="K4507" t="s">
        <v>5411</v>
      </c>
      <c r="L4507" t="s">
        <v>45</v>
      </c>
      <c r="M4507" t="s">
        <v>5606</v>
      </c>
      <c r="N4507" t="s">
        <v>7717</v>
      </c>
      <c r="O4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ihr)KeyPerfektKey</v>
      </c>
      <c r="P4507">
        <v>4506</v>
      </c>
    </row>
    <row r="4508" spans="1:16" ht="17">
      <c r="A4508" s="7" t="s">
        <v>9366</v>
      </c>
      <c r="B4508" s="7" t="s">
        <v>10459</v>
      </c>
      <c r="C4508" s="7" t="b">
        <f>COUNTIF(Table_Beispiel[relWort], Table_Nomen[[#This Row],[wortKey]]) &gt; 0</f>
        <v>0</v>
      </c>
      <c r="F4508" t="str">
        <f t="shared" si="63"/>
        <v/>
      </c>
      <c r="J4508" t="s">
        <v>11208</v>
      </c>
      <c r="K4508" t="s">
        <v>5412</v>
      </c>
      <c r="L4508" t="s">
        <v>45</v>
      </c>
      <c r="M4508" t="s">
        <v>5606</v>
      </c>
      <c r="N4508" t="s">
        <v>7717</v>
      </c>
      <c r="O4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ihr)KeyPerfektKey</v>
      </c>
      <c r="P4508">
        <v>4507</v>
      </c>
    </row>
    <row r="4509" spans="1:16" ht="17">
      <c r="A4509" s="7" t="s">
        <v>9367</v>
      </c>
      <c r="B4509" s="7" t="s">
        <v>10460</v>
      </c>
      <c r="C4509" s="7" t="b">
        <f>COUNTIF(Table_Beispiel[relWort], Table_Nomen[[#This Row],[wortKey]]) &gt; 0</f>
        <v>0</v>
      </c>
      <c r="F4509" t="str">
        <f t="shared" si="63"/>
        <v/>
      </c>
      <c r="J4509" t="s">
        <v>11208</v>
      </c>
      <c r="K4509" t="s">
        <v>5413</v>
      </c>
      <c r="L4509" t="s">
        <v>45</v>
      </c>
      <c r="M4509" t="s">
        <v>5606</v>
      </c>
      <c r="N4509" t="s">
        <v>7717</v>
      </c>
      <c r="O4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ihr)KeyPerfektKey</v>
      </c>
      <c r="P4509">
        <v>4508</v>
      </c>
    </row>
    <row r="4510" spans="1:16" ht="17">
      <c r="A4510" s="7" t="s">
        <v>9368</v>
      </c>
      <c r="B4510" s="7" t="s">
        <v>10461</v>
      </c>
      <c r="C4510" s="7" t="b">
        <f>COUNTIF(Table_Beispiel[relWort], Table_Nomen[[#This Row],[wortKey]]) &gt; 0</f>
        <v>0</v>
      </c>
      <c r="F4510" t="str">
        <f t="shared" si="63"/>
        <v/>
      </c>
      <c r="J4510" t="s">
        <v>11208</v>
      </c>
      <c r="K4510" t="s">
        <v>5414</v>
      </c>
      <c r="L4510" t="s">
        <v>45</v>
      </c>
      <c r="M4510" t="s">
        <v>5606</v>
      </c>
      <c r="N4510" t="s">
        <v>7717</v>
      </c>
      <c r="O4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ihr)KeyPerfektKey</v>
      </c>
      <c r="P4510">
        <v>4509</v>
      </c>
    </row>
    <row r="4511" spans="1:16" ht="17">
      <c r="A4511" s="7" t="s">
        <v>9369</v>
      </c>
      <c r="B4511" s="7" t="s">
        <v>10457</v>
      </c>
      <c r="C4511" s="7" t="b">
        <f>COUNTIF(Table_Beispiel[relWort], Table_Nomen[[#This Row],[wortKey]]) &gt; 0</f>
        <v>0</v>
      </c>
      <c r="F4511" t="str">
        <f t="shared" si="63"/>
        <v/>
      </c>
      <c r="J4511" t="s">
        <v>11208</v>
      </c>
      <c r="K4511" t="s">
        <v>5415</v>
      </c>
      <c r="L4511" t="s">
        <v>45</v>
      </c>
      <c r="M4511" t="s">
        <v>5606</v>
      </c>
      <c r="N4511" t="s">
        <v>7717</v>
      </c>
      <c r="O4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ihr)KeyPerfektKey</v>
      </c>
      <c r="P4511">
        <v>4510</v>
      </c>
    </row>
    <row r="4512" spans="1:16" ht="17">
      <c r="A4512" s="7" t="s">
        <v>9370</v>
      </c>
      <c r="B4512" s="7" t="s">
        <v>10462</v>
      </c>
      <c r="C4512" s="7" t="b">
        <f>COUNTIF(Table_Beispiel[relWort], Table_Nomen[[#This Row],[wortKey]]) &gt; 0</f>
        <v>0</v>
      </c>
      <c r="F4512" t="str">
        <f t="shared" si="63"/>
        <v/>
      </c>
      <c r="J4512" t="s">
        <v>11208</v>
      </c>
      <c r="K4512" t="s">
        <v>5416</v>
      </c>
      <c r="L4512" t="s">
        <v>45</v>
      </c>
      <c r="M4512" t="s">
        <v>5606</v>
      </c>
      <c r="N4512" t="s">
        <v>7717</v>
      </c>
      <c r="O4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ihr)KeyPerfektKey</v>
      </c>
      <c r="P4512">
        <v>4511</v>
      </c>
    </row>
    <row r="4513" spans="1:16" ht="17">
      <c r="A4513" s="7" t="s">
        <v>9371</v>
      </c>
      <c r="B4513" s="7" t="s">
        <v>10463</v>
      </c>
      <c r="C4513" s="7" t="b">
        <f>COUNTIF(Table_Beispiel[relWort], Table_Nomen[[#This Row],[wortKey]]) &gt; 0</f>
        <v>0</v>
      </c>
      <c r="F4513" t="str">
        <f t="shared" si="63"/>
        <v/>
      </c>
      <c r="J4513" t="s">
        <v>11208</v>
      </c>
      <c r="K4513" t="s">
        <v>5417</v>
      </c>
      <c r="L4513" t="s">
        <v>45</v>
      </c>
      <c r="M4513" t="s">
        <v>5606</v>
      </c>
      <c r="N4513" t="s">
        <v>7717</v>
      </c>
      <c r="O4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ihr)KeyPerfektKey</v>
      </c>
      <c r="P4513">
        <v>4512</v>
      </c>
    </row>
    <row r="4514" spans="1:16" ht="17">
      <c r="A4514" s="7" t="s">
        <v>9372</v>
      </c>
      <c r="B4514" s="7" t="s">
        <v>10464</v>
      </c>
      <c r="C4514" s="7" t="b">
        <f>COUNTIF(Table_Beispiel[relWort], Table_Nomen[[#This Row],[wortKey]]) &gt; 0</f>
        <v>0</v>
      </c>
      <c r="F4514" t="str">
        <f t="shared" si="63"/>
        <v/>
      </c>
      <c r="J4514" t="s">
        <v>11208</v>
      </c>
      <c r="K4514" t="s">
        <v>5418</v>
      </c>
      <c r="L4514" t="s">
        <v>45</v>
      </c>
      <c r="M4514" t="s">
        <v>5606</v>
      </c>
      <c r="N4514" t="s">
        <v>7717</v>
      </c>
      <c r="O4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ihr)KeyPerfektKey</v>
      </c>
      <c r="P4514">
        <v>4513</v>
      </c>
    </row>
    <row r="4515" spans="1:16" ht="17">
      <c r="A4515" s="7" t="s">
        <v>9373</v>
      </c>
      <c r="B4515" s="7" t="s">
        <v>12046</v>
      </c>
      <c r="C4515" s="7" t="b">
        <f>COUNTIF(Table_Beispiel[relWort], Table_Nomen[[#This Row],[wortKey]]) &gt; 0</f>
        <v>0</v>
      </c>
      <c r="F4515" t="str">
        <f t="shared" si="63"/>
        <v/>
      </c>
      <c r="J4515" t="s">
        <v>11208</v>
      </c>
      <c r="K4515" t="s">
        <v>5419</v>
      </c>
      <c r="L4515" t="s">
        <v>45</v>
      </c>
      <c r="M4515" t="s">
        <v>5606</v>
      </c>
      <c r="N4515" t="s">
        <v>7717</v>
      </c>
      <c r="O4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ihr)KeyPerfektKey</v>
      </c>
      <c r="P4515">
        <v>4514</v>
      </c>
    </row>
    <row r="4516" spans="1:16" ht="17">
      <c r="A4516" s="7" t="s">
        <v>9374</v>
      </c>
      <c r="B4516" s="7" t="s">
        <v>10466</v>
      </c>
      <c r="C4516" s="7" t="b">
        <f>COUNTIF(Table_Beispiel[relWort], Table_Nomen[[#This Row],[wortKey]]) &gt; 0</f>
        <v>0</v>
      </c>
      <c r="F4516" t="str">
        <f t="shared" si="63"/>
        <v/>
      </c>
      <c r="J4516" t="s">
        <v>11208</v>
      </c>
      <c r="K4516" t="s">
        <v>5420</v>
      </c>
      <c r="L4516" t="s">
        <v>45</v>
      </c>
      <c r="M4516" t="s">
        <v>5606</v>
      </c>
      <c r="N4516" t="s">
        <v>7717</v>
      </c>
      <c r="O4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ihr)KeyPerfektKey</v>
      </c>
      <c r="P4516">
        <v>4515</v>
      </c>
    </row>
    <row r="4517" spans="1:16" ht="17">
      <c r="A4517" s="7" t="s">
        <v>9375</v>
      </c>
      <c r="B4517" s="7" t="s">
        <v>10467</v>
      </c>
      <c r="C4517" s="7" t="b">
        <f>COUNTIF(Table_Beispiel[relWort], Table_Nomen[[#This Row],[wortKey]]) &gt; 0</f>
        <v>0</v>
      </c>
      <c r="F4517" t="str">
        <f t="shared" si="63"/>
        <v/>
      </c>
      <c r="J4517" t="s">
        <v>11208</v>
      </c>
      <c r="K4517" t="s">
        <v>5421</v>
      </c>
      <c r="L4517" t="s">
        <v>45</v>
      </c>
      <c r="M4517" t="s">
        <v>5606</v>
      </c>
      <c r="N4517" t="s">
        <v>7717</v>
      </c>
      <c r="O4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ihr)KeyPerfektKey</v>
      </c>
      <c r="P4517">
        <v>4516</v>
      </c>
    </row>
    <row r="4518" spans="1:16" ht="17">
      <c r="A4518" s="7" t="s">
        <v>9376</v>
      </c>
      <c r="B4518" s="7" t="s">
        <v>10468</v>
      </c>
      <c r="C4518" s="7" t="b">
        <f>COUNTIF(Table_Beispiel[relWort], Table_Nomen[[#This Row],[wortKey]]) &gt; 0</f>
        <v>0</v>
      </c>
      <c r="F4518" t="str">
        <f t="shared" si="63"/>
        <v/>
      </c>
      <c r="J4518" t="s">
        <v>11208</v>
      </c>
      <c r="K4518" t="s">
        <v>5422</v>
      </c>
      <c r="L4518" t="s">
        <v>45</v>
      </c>
      <c r="M4518" t="s">
        <v>5606</v>
      </c>
      <c r="N4518" t="s">
        <v>7717</v>
      </c>
      <c r="O4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ihr)KeyPerfektKey</v>
      </c>
      <c r="P4518">
        <v>4517</v>
      </c>
    </row>
    <row r="4519" spans="1:16" ht="17">
      <c r="A4519" s="7" t="s">
        <v>9377</v>
      </c>
      <c r="B4519" s="7" t="s">
        <v>10469</v>
      </c>
      <c r="C4519" s="7" t="b">
        <f>COUNTIF(Table_Beispiel[relWort], Table_Nomen[[#This Row],[wortKey]]) &gt; 0</f>
        <v>0</v>
      </c>
      <c r="F4519" t="str">
        <f t="shared" si="63"/>
        <v/>
      </c>
      <c r="J4519" t="s">
        <v>11208</v>
      </c>
      <c r="K4519" t="s">
        <v>5423</v>
      </c>
      <c r="L4519" t="s">
        <v>45</v>
      </c>
      <c r="M4519" t="s">
        <v>5606</v>
      </c>
      <c r="N4519" t="s">
        <v>7717</v>
      </c>
      <c r="O4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ihr)KeyPerfektKey</v>
      </c>
      <c r="P4519">
        <v>4518</v>
      </c>
    </row>
    <row r="4520" spans="1:16" ht="17">
      <c r="A4520" s="7" t="s">
        <v>9378</v>
      </c>
      <c r="B4520" s="7" t="s">
        <v>10470</v>
      </c>
      <c r="C4520" s="7" t="b">
        <f>COUNTIF(Table_Beispiel[relWort], Table_Nomen[[#This Row],[wortKey]]) &gt; 0</f>
        <v>0</v>
      </c>
      <c r="F4520" t="str">
        <f t="shared" si="63"/>
        <v/>
      </c>
      <c r="J4520" t="s">
        <v>11208</v>
      </c>
      <c r="K4520" t="s">
        <v>5424</v>
      </c>
      <c r="L4520" t="s">
        <v>45</v>
      </c>
      <c r="M4520" t="s">
        <v>5606</v>
      </c>
      <c r="N4520" t="s">
        <v>7717</v>
      </c>
      <c r="O4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ihr)KeyPerfektKey</v>
      </c>
      <c r="P4520">
        <v>4519</v>
      </c>
    </row>
    <row r="4521" spans="1:16" ht="17">
      <c r="A4521" s="7" t="s">
        <v>9379</v>
      </c>
      <c r="B4521" s="7" t="s">
        <v>10471</v>
      </c>
      <c r="C4521" s="7" t="b">
        <f>COUNTIF(Table_Beispiel[relWort], Table_Nomen[[#This Row],[wortKey]]) &gt; 0</f>
        <v>0</v>
      </c>
      <c r="F4521" t="str">
        <f t="shared" si="63"/>
        <v/>
      </c>
      <c r="J4521" t="s">
        <v>11208</v>
      </c>
      <c r="K4521" t="s">
        <v>5425</v>
      </c>
      <c r="L4521" t="s">
        <v>45</v>
      </c>
      <c r="M4521" t="s">
        <v>5606</v>
      </c>
      <c r="N4521" t="s">
        <v>7717</v>
      </c>
      <c r="O4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ihr)KeyPerfektKey</v>
      </c>
      <c r="P4521">
        <v>4520</v>
      </c>
    </row>
    <row r="4522" spans="1:16" ht="17">
      <c r="A4522" s="7" t="s">
        <v>9380</v>
      </c>
      <c r="B4522" s="7" t="s">
        <v>10472</v>
      </c>
      <c r="C4522" s="7" t="b">
        <f>COUNTIF(Table_Beispiel[relWort], Table_Nomen[[#This Row],[wortKey]]) &gt; 0</f>
        <v>0</v>
      </c>
      <c r="F4522" t="str">
        <f t="shared" si="63"/>
        <v/>
      </c>
      <c r="J4522" t="s">
        <v>11208</v>
      </c>
      <c r="K4522" t="s">
        <v>5426</v>
      </c>
      <c r="L4522" t="s">
        <v>45</v>
      </c>
      <c r="M4522" t="s">
        <v>5606</v>
      </c>
      <c r="N4522" t="s">
        <v>7717</v>
      </c>
      <c r="O4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ihr)KeyPerfektKey</v>
      </c>
      <c r="P4522">
        <v>4521</v>
      </c>
    </row>
    <row r="4523" spans="1:16" ht="17">
      <c r="A4523" s="7" t="s">
        <v>9381</v>
      </c>
      <c r="B4523" s="7" t="s">
        <v>10473</v>
      </c>
      <c r="C4523" s="7" t="b">
        <f>COUNTIF(Table_Beispiel[relWort], Table_Nomen[[#This Row],[wortKey]]) &gt; 0</f>
        <v>0</v>
      </c>
      <c r="F4523" t="str">
        <f t="shared" si="63"/>
        <v/>
      </c>
      <c r="J4523" t="s">
        <v>11208</v>
      </c>
      <c r="K4523" t="s">
        <v>5427</v>
      </c>
      <c r="L4523" t="s">
        <v>45</v>
      </c>
      <c r="M4523" t="s">
        <v>5606</v>
      </c>
      <c r="N4523" t="s">
        <v>7717</v>
      </c>
      <c r="O4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ihr)KeyPerfektKey</v>
      </c>
      <c r="P4523">
        <v>4522</v>
      </c>
    </row>
    <row r="4524" spans="1:16" ht="17">
      <c r="A4524" s="7" t="s">
        <v>9382</v>
      </c>
      <c r="B4524" s="7" t="s">
        <v>10459</v>
      </c>
      <c r="C4524" s="7" t="b">
        <f>COUNTIF(Table_Beispiel[relWort], Table_Nomen[[#This Row],[wortKey]]) &gt; 0</f>
        <v>0</v>
      </c>
      <c r="F4524" t="str">
        <f t="shared" si="63"/>
        <v/>
      </c>
      <c r="J4524" t="s">
        <v>11208</v>
      </c>
      <c r="K4524" t="s">
        <v>5428</v>
      </c>
      <c r="L4524" t="s">
        <v>45</v>
      </c>
      <c r="M4524" t="s">
        <v>5606</v>
      </c>
      <c r="N4524" t="s">
        <v>7717</v>
      </c>
      <c r="O4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ihr)KeyPerfektKey</v>
      </c>
      <c r="P4524">
        <v>4523</v>
      </c>
    </row>
    <row r="4525" spans="1:16" ht="17">
      <c r="A4525" s="7" t="s">
        <v>9383</v>
      </c>
      <c r="B4525" s="7" t="s">
        <v>12047</v>
      </c>
      <c r="C4525" s="7" t="b">
        <f>COUNTIF(Table_Beispiel[relWort], Table_Nomen[[#This Row],[wortKey]]) &gt; 0</f>
        <v>0</v>
      </c>
      <c r="F4525" t="str">
        <f t="shared" si="63"/>
        <v/>
      </c>
      <c r="J4525" t="s">
        <v>11208</v>
      </c>
      <c r="K4525" t="s">
        <v>5429</v>
      </c>
      <c r="L4525" t="s">
        <v>45</v>
      </c>
      <c r="M4525" t="s">
        <v>5606</v>
      </c>
      <c r="N4525" t="s">
        <v>7717</v>
      </c>
      <c r="O4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ihr)KeyPerfektKey</v>
      </c>
      <c r="P4525">
        <v>4524</v>
      </c>
    </row>
    <row r="4526" spans="1:16" ht="17">
      <c r="A4526" s="7" t="s">
        <v>9384</v>
      </c>
      <c r="B4526" s="7" t="s">
        <v>10475</v>
      </c>
      <c r="C4526" s="7" t="b">
        <f>COUNTIF(Table_Beispiel[relWort], Table_Nomen[[#This Row],[wortKey]]) &gt; 0</f>
        <v>0</v>
      </c>
      <c r="F4526" t="str">
        <f t="shared" si="63"/>
        <v/>
      </c>
      <c r="J4526" t="s">
        <v>11208</v>
      </c>
      <c r="K4526" t="s">
        <v>5430</v>
      </c>
      <c r="L4526" t="s">
        <v>45</v>
      </c>
      <c r="M4526" t="s">
        <v>5606</v>
      </c>
      <c r="N4526" t="s">
        <v>7717</v>
      </c>
      <c r="O4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ihr)KeyPerfektKey</v>
      </c>
      <c r="P4526">
        <v>4525</v>
      </c>
    </row>
    <row r="4527" spans="1:16" ht="17">
      <c r="A4527" s="7" t="s">
        <v>9385</v>
      </c>
      <c r="B4527" s="7" t="s">
        <v>10476</v>
      </c>
      <c r="C4527" s="7" t="b">
        <f>COUNTIF(Table_Beispiel[relWort], Table_Nomen[[#This Row],[wortKey]]) &gt; 0</f>
        <v>0</v>
      </c>
      <c r="F4527" t="str">
        <f t="shared" si="63"/>
        <v/>
      </c>
      <c r="J4527" t="s">
        <v>11208</v>
      </c>
      <c r="K4527" t="s">
        <v>5431</v>
      </c>
      <c r="L4527" t="s">
        <v>45</v>
      </c>
      <c r="M4527" t="s">
        <v>5606</v>
      </c>
      <c r="N4527" t="s">
        <v>7717</v>
      </c>
      <c r="O4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ihr)KeyPerfektKey</v>
      </c>
      <c r="P4527">
        <v>4526</v>
      </c>
    </row>
    <row r="4528" spans="1:16" ht="17">
      <c r="A4528" s="7" t="s">
        <v>9386</v>
      </c>
      <c r="B4528" s="7" t="s">
        <v>10477</v>
      </c>
      <c r="C4528" s="7" t="b">
        <f>COUNTIF(Table_Beispiel[relWort], Table_Nomen[[#This Row],[wortKey]]) &gt; 0</f>
        <v>0</v>
      </c>
      <c r="F4528" t="str">
        <f t="shared" si="63"/>
        <v/>
      </c>
      <c r="J4528" t="s">
        <v>11208</v>
      </c>
      <c r="K4528" t="s">
        <v>5432</v>
      </c>
      <c r="L4528" t="s">
        <v>45</v>
      </c>
      <c r="M4528" t="s">
        <v>5606</v>
      </c>
      <c r="N4528" t="s">
        <v>7717</v>
      </c>
      <c r="O4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ihr)KeyPerfektKey</v>
      </c>
      <c r="P4528">
        <v>4527</v>
      </c>
    </row>
    <row r="4529" spans="1:16" ht="17">
      <c r="A4529" s="7" t="s">
        <v>9387</v>
      </c>
      <c r="B4529" s="7" t="s">
        <v>12048</v>
      </c>
      <c r="C4529" s="7" t="b">
        <f>COUNTIF(Table_Beispiel[relWort], Table_Nomen[[#This Row],[wortKey]]) &gt; 0</f>
        <v>0</v>
      </c>
      <c r="F4529" t="str">
        <f t="shared" si="63"/>
        <v/>
      </c>
      <c r="J4529" t="s">
        <v>11208</v>
      </c>
      <c r="K4529" t="s">
        <v>5433</v>
      </c>
      <c r="L4529" t="s">
        <v>45</v>
      </c>
      <c r="M4529" t="s">
        <v>5606</v>
      </c>
      <c r="N4529" t="s">
        <v>7717</v>
      </c>
      <c r="O4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ihr)KeyPerfektKey</v>
      </c>
      <c r="P4529">
        <v>4528</v>
      </c>
    </row>
    <row r="4530" spans="1:16" ht="17">
      <c r="A4530" s="7" t="s">
        <v>9388</v>
      </c>
      <c r="B4530" s="7" t="s">
        <v>10479</v>
      </c>
      <c r="C4530" s="7" t="b">
        <f>COUNTIF(Table_Beispiel[relWort], Table_Nomen[[#This Row],[wortKey]]) &gt; 0</f>
        <v>0</v>
      </c>
      <c r="F4530" t="str">
        <f t="shared" si="63"/>
        <v/>
      </c>
      <c r="J4530" t="s">
        <v>11208</v>
      </c>
      <c r="K4530" t="s">
        <v>5434</v>
      </c>
      <c r="L4530" t="s">
        <v>45</v>
      </c>
      <c r="M4530" t="s">
        <v>5606</v>
      </c>
      <c r="N4530" t="s">
        <v>7717</v>
      </c>
      <c r="O4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ihr)KeyPerfektKey</v>
      </c>
      <c r="P4530">
        <v>4529</v>
      </c>
    </row>
    <row r="4531" spans="1:16" ht="17">
      <c r="A4531" s="7" t="s">
        <v>9389</v>
      </c>
      <c r="B4531" s="7" t="s">
        <v>10480</v>
      </c>
      <c r="C4531" s="7" t="b">
        <f>COUNTIF(Table_Beispiel[relWort], Table_Nomen[[#This Row],[wortKey]]) &gt; 0</f>
        <v>0</v>
      </c>
      <c r="F4531" t="str">
        <f t="shared" si="63"/>
        <v/>
      </c>
      <c r="J4531" t="s">
        <v>11208</v>
      </c>
      <c r="K4531" t="s">
        <v>5435</v>
      </c>
      <c r="L4531" t="s">
        <v>45</v>
      </c>
      <c r="M4531" t="s">
        <v>5606</v>
      </c>
      <c r="N4531" t="s">
        <v>7717</v>
      </c>
      <c r="O4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ihr)KeyPerfektKey</v>
      </c>
      <c r="P4531">
        <v>4530</v>
      </c>
    </row>
    <row r="4532" spans="1:16" ht="17">
      <c r="A4532" s="7" t="s">
        <v>9390</v>
      </c>
      <c r="B4532" s="7" t="s">
        <v>10481</v>
      </c>
      <c r="C4532" s="7" t="b">
        <f>COUNTIF(Table_Beispiel[relWort], Table_Nomen[[#This Row],[wortKey]]) &gt; 0</f>
        <v>0</v>
      </c>
      <c r="F4532" t="str">
        <f t="shared" si="63"/>
        <v/>
      </c>
      <c r="J4532" t="s">
        <v>11208</v>
      </c>
      <c r="K4532" t="s">
        <v>5436</v>
      </c>
      <c r="L4532" t="s">
        <v>45</v>
      </c>
      <c r="M4532" t="s">
        <v>5606</v>
      </c>
      <c r="N4532" t="s">
        <v>7717</v>
      </c>
      <c r="O4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ihr)KeyPerfektKey</v>
      </c>
      <c r="P4532">
        <v>4531</v>
      </c>
    </row>
    <row r="4533" spans="1:16" ht="17">
      <c r="A4533" s="7" t="s">
        <v>9391</v>
      </c>
      <c r="B4533" s="7" t="s">
        <v>10482</v>
      </c>
      <c r="C4533" s="7" t="b">
        <f>COUNTIF(Table_Beispiel[relWort], Table_Nomen[[#This Row],[wortKey]]) &gt; 0</f>
        <v>0</v>
      </c>
      <c r="F4533" t="str">
        <f t="shared" si="63"/>
        <v/>
      </c>
      <c r="J4533" t="s">
        <v>11208</v>
      </c>
      <c r="K4533" t="s">
        <v>5437</v>
      </c>
      <c r="L4533" t="s">
        <v>45</v>
      </c>
      <c r="M4533" t="s">
        <v>5606</v>
      </c>
      <c r="N4533" t="s">
        <v>7717</v>
      </c>
      <c r="O4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ihr)KeyPerfektKey</v>
      </c>
      <c r="P4533">
        <v>4532</v>
      </c>
    </row>
    <row r="4534" spans="1:16" ht="17">
      <c r="A4534" s="7" t="s">
        <v>9392</v>
      </c>
      <c r="B4534" s="7" t="s">
        <v>10483</v>
      </c>
      <c r="C4534" s="7" t="b">
        <f>COUNTIF(Table_Beispiel[relWort], Table_Nomen[[#This Row],[wortKey]]) &gt; 0</f>
        <v>0</v>
      </c>
      <c r="F4534" t="str">
        <f t="shared" si="63"/>
        <v/>
      </c>
      <c r="J4534" t="s">
        <v>11208</v>
      </c>
      <c r="K4534" t="s">
        <v>5438</v>
      </c>
      <c r="L4534" t="s">
        <v>45</v>
      </c>
      <c r="M4534" t="s">
        <v>5606</v>
      </c>
      <c r="N4534" t="s">
        <v>7717</v>
      </c>
      <c r="O4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ihr)KeyPerfektKey</v>
      </c>
      <c r="P4534">
        <v>4533</v>
      </c>
    </row>
    <row r="4535" spans="1:16" ht="17">
      <c r="A4535" s="7" t="s">
        <v>9393</v>
      </c>
      <c r="B4535" s="7" t="s">
        <v>10484</v>
      </c>
      <c r="C4535" s="7" t="b">
        <f>COUNTIF(Table_Beispiel[relWort], Table_Nomen[[#This Row],[wortKey]]) &gt; 0</f>
        <v>0</v>
      </c>
      <c r="F4535" t="str">
        <f t="shared" si="63"/>
        <v/>
      </c>
      <c r="J4535" t="s">
        <v>11208</v>
      </c>
      <c r="K4535" t="s">
        <v>5439</v>
      </c>
      <c r="L4535" t="s">
        <v>45</v>
      </c>
      <c r="M4535" t="s">
        <v>5606</v>
      </c>
      <c r="N4535" t="s">
        <v>7717</v>
      </c>
      <c r="O4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ihr)KeyPerfektKey</v>
      </c>
      <c r="P4535">
        <v>4534</v>
      </c>
    </row>
    <row r="4536" spans="1:16" ht="17">
      <c r="A4536" s="7" t="s">
        <v>9394</v>
      </c>
      <c r="B4536" s="7" t="s">
        <v>12049</v>
      </c>
      <c r="C4536" s="7" t="b">
        <f>COUNTIF(Table_Beispiel[relWort], Table_Nomen[[#This Row],[wortKey]]) &gt; 0</f>
        <v>0</v>
      </c>
      <c r="F4536" t="str">
        <f t="shared" si="63"/>
        <v/>
      </c>
      <c r="J4536" t="s">
        <v>11208</v>
      </c>
      <c r="K4536" t="s">
        <v>5440</v>
      </c>
      <c r="L4536" t="s">
        <v>45</v>
      </c>
      <c r="M4536" t="s">
        <v>5606</v>
      </c>
      <c r="N4536" t="s">
        <v>7717</v>
      </c>
      <c r="O4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ihr)KeyPerfektKey</v>
      </c>
      <c r="P4536">
        <v>4535</v>
      </c>
    </row>
    <row r="4537" spans="1:16" ht="17">
      <c r="A4537" s="7" t="s">
        <v>9395</v>
      </c>
      <c r="B4537" s="7" t="s">
        <v>10486</v>
      </c>
      <c r="C4537" s="7" t="b">
        <f>COUNTIF(Table_Beispiel[relWort], Table_Nomen[[#This Row],[wortKey]]) &gt; 0</f>
        <v>0</v>
      </c>
      <c r="F4537" t="str">
        <f t="shared" si="63"/>
        <v/>
      </c>
      <c r="J4537" t="s">
        <v>11208</v>
      </c>
      <c r="K4537" t="s">
        <v>5441</v>
      </c>
      <c r="L4537" t="s">
        <v>45</v>
      </c>
      <c r="M4537" t="s">
        <v>5606</v>
      </c>
      <c r="N4537" t="s">
        <v>7717</v>
      </c>
      <c r="O4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ihr)KeyPerfektKey</v>
      </c>
      <c r="P4537">
        <v>4536</v>
      </c>
    </row>
    <row r="4538" spans="1:16" ht="17">
      <c r="A4538" s="7" t="s">
        <v>9396</v>
      </c>
      <c r="B4538" s="7" t="s">
        <v>10464</v>
      </c>
      <c r="C4538" s="7" t="b">
        <f>COUNTIF(Table_Beispiel[relWort], Table_Nomen[[#This Row],[wortKey]]) &gt; 0</f>
        <v>0</v>
      </c>
      <c r="F4538" t="str">
        <f t="shared" si="63"/>
        <v/>
      </c>
      <c r="J4538" t="s">
        <v>11208</v>
      </c>
      <c r="K4538" t="s">
        <v>5442</v>
      </c>
      <c r="L4538" t="s">
        <v>45</v>
      </c>
      <c r="M4538" t="s">
        <v>5606</v>
      </c>
      <c r="N4538" t="s">
        <v>7717</v>
      </c>
      <c r="O4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ihr)KeyPerfektKey</v>
      </c>
      <c r="P4538">
        <v>4537</v>
      </c>
    </row>
    <row r="4539" spans="1:16" ht="17">
      <c r="A4539" s="7" t="s">
        <v>9397</v>
      </c>
      <c r="B4539" s="7" t="s">
        <v>12050</v>
      </c>
      <c r="C4539" s="7" t="b">
        <f>COUNTIF(Table_Beispiel[relWort], Table_Nomen[[#This Row],[wortKey]]) &gt; 0</f>
        <v>0</v>
      </c>
      <c r="F4539" t="str">
        <f t="shared" si="63"/>
        <v/>
      </c>
      <c r="J4539" t="s">
        <v>11208</v>
      </c>
      <c r="K4539" t="s">
        <v>5443</v>
      </c>
      <c r="L4539" t="s">
        <v>45</v>
      </c>
      <c r="M4539" t="s">
        <v>5606</v>
      </c>
      <c r="N4539" t="s">
        <v>7717</v>
      </c>
      <c r="O4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ihr)KeyPerfektKey</v>
      </c>
      <c r="P4539">
        <v>4538</v>
      </c>
    </row>
    <row r="4540" spans="1:16" ht="17">
      <c r="A4540" s="7" t="s">
        <v>9398</v>
      </c>
      <c r="B4540" s="7" t="s">
        <v>10488</v>
      </c>
      <c r="C4540" s="7" t="b">
        <f>COUNTIF(Table_Beispiel[relWort], Table_Nomen[[#This Row],[wortKey]]) &gt; 0</f>
        <v>0</v>
      </c>
      <c r="F4540" t="str">
        <f t="shared" si="63"/>
        <v/>
      </c>
      <c r="J4540" t="s">
        <v>11208</v>
      </c>
      <c r="K4540" t="s">
        <v>5444</v>
      </c>
      <c r="L4540" t="s">
        <v>45</v>
      </c>
      <c r="M4540" t="s">
        <v>5606</v>
      </c>
      <c r="N4540" t="s">
        <v>7717</v>
      </c>
      <c r="O4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ihr)KeyPerfektKey</v>
      </c>
      <c r="P4540">
        <v>4539</v>
      </c>
    </row>
    <row r="4541" spans="1:16" ht="17">
      <c r="A4541" s="7" t="s">
        <v>9399</v>
      </c>
      <c r="B4541" s="7" t="s">
        <v>10489</v>
      </c>
      <c r="C4541" s="7" t="b">
        <f>COUNTIF(Table_Beispiel[relWort], Table_Nomen[[#This Row],[wortKey]]) &gt; 0</f>
        <v>0</v>
      </c>
      <c r="F4541" t="str">
        <f t="shared" si="63"/>
        <v/>
      </c>
      <c r="J4541" t="s">
        <v>11208</v>
      </c>
      <c r="K4541" t="s">
        <v>5445</v>
      </c>
      <c r="L4541" t="s">
        <v>45</v>
      </c>
      <c r="M4541" t="s">
        <v>5606</v>
      </c>
      <c r="N4541" t="s">
        <v>7717</v>
      </c>
      <c r="O4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ihr)KeyPerfektKey</v>
      </c>
      <c r="P4541">
        <v>4540</v>
      </c>
    </row>
    <row r="4542" spans="1:16" ht="17">
      <c r="A4542" s="7" t="s">
        <v>9400</v>
      </c>
      <c r="B4542" s="7" t="s">
        <v>10490</v>
      </c>
      <c r="C4542" s="7" t="b">
        <f>COUNTIF(Table_Beispiel[relWort], Table_Nomen[[#This Row],[wortKey]]) &gt; 0</f>
        <v>0</v>
      </c>
      <c r="F4542" t="str">
        <f t="shared" si="63"/>
        <v/>
      </c>
      <c r="J4542" t="s">
        <v>11208</v>
      </c>
      <c r="K4542" t="s">
        <v>5446</v>
      </c>
      <c r="L4542" t="s">
        <v>45</v>
      </c>
      <c r="M4542" t="s">
        <v>5606</v>
      </c>
      <c r="N4542" t="s">
        <v>7717</v>
      </c>
      <c r="O4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ihr)KeyPerfektKey</v>
      </c>
      <c r="P4542">
        <v>4541</v>
      </c>
    </row>
    <row r="4543" spans="1:16" ht="17">
      <c r="A4543" s="7" t="s">
        <v>9401</v>
      </c>
      <c r="B4543" s="7" t="s">
        <v>10491</v>
      </c>
      <c r="C4543" s="7" t="b">
        <f>COUNTIF(Table_Beispiel[relWort], Table_Nomen[[#This Row],[wortKey]]) &gt; 0</f>
        <v>0</v>
      </c>
      <c r="F4543" t="str">
        <f t="shared" si="63"/>
        <v/>
      </c>
      <c r="J4543" t="s">
        <v>11208</v>
      </c>
      <c r="K4543" t="s">
        <v>5447</v>
      </c>
      <c r="L4543" t="s">
        <v>45</v>
      </c>
      <c r="M4543" t="s">
        <v>5606</v>
      </c>
      <c r="N4543" t="s">
        <v>7717</v>
      </c>
      <c r="O4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ihr)KeyPerfektKey</v>
      </c>
      <c r="P4543">
        <v>4542</v>
      </c>
    </row>
    <row r="4544" spans="1:16" ht="17">
      <c r="A4544" s="7" t="s">
        <v>9402</v>
      </c>
      <c r="B4544" s="7" t="s">
        <v>10648</v>
      </c>
      <c r="C4544" s="7" t="b">
        <f>COUNTIF(Table_Beispiel[relWort], Table_Nomen[[#This Row],[wortKey]]) &gt; 0</f>
        <v>0</v>
      </c>
      <c r="F4544" t="str">
        <f t="shared" si="63"/>
        <v/>
      </c>
      <c r="J4544" t="s">
        <v>11208</v>
      </c>
      <c r="K4544" t="s">
        <v>5448</v>
      </c>
      <c r="L4544" t="s">
        <v>45</v>
      </c>
      <c r="M4544" t="s">
        <v>5606</v>
      </c>
      <c r="N4544" t="s">
        <v>7717</v>
      </c>
      <c r="O4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ihr)KeyPerfektKey</v>
      </c>
      <c r="P4544">
        <v>4543</v>
      </c>
    </row>
    <row r="4545" spans="1:16" ht="17">
      <c r="A4545" s="7" t="s">
        <v>9403</v>
      </c>
      <c r="B4545" s="7" t="s">
        <v>12051</v>
      </c>
      <c r="C4545" s="7" t="b">
        <f>COUNTIF(Table_Beispiel[relWort], Table_Nomen[[#This Row],[wortKey]]) &gt; 0</f>
        <v>0</v>
      </c>
      <c r="F4545" t="str">
        <f t="shared" si="63"/>
        <v/>
      </c>
      <c r="J4545" t="s">
        <v>11208</v>
      </c>
      <c r="K4545" t="s">
        <v>5449</v>
      </c>
      <c r="L4545" t="s">
        <v>45</v>
      </c>
      <c r="M4545" t="s">
        <v>5606</v>
      </c>
      <c r="N4545" t="s">
        <v>7717</v>
      </c>
      <c r="O4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ihr)KeyPerfektKey</v>
      </c>
      <c r="P4545">
        <v>4544</v>
      </c>
    </row>
    <row r="4546" spans="1:16" ht="17">
      <c r="A4546" s="7" t="s">
        <v>9404</v>
      </c>
      <c r="B4546" s="7" t="s">
        <v>12052</v>
      </c>
      <c r="C4546" s="7" t="b">
        <f>COUNTIF(Table_Beispiel[relWort], Table_Nomen[[#This Row],[wortKey]]) &gt; 0</f>
        <v>0</v>
      </c>
      <c r="F4546" t="str">
        <f t="shared" si="63"/>
        <v/>
      </c>
      <c r="J4546" t="s">
        <v>11208</v>
      </c>
      <c r="K4546" t="s">
        <v>5450</v>
      </c>
      <c r="L4546" t="s">
        <v>45</v>
      </c>
      <c r="M4546" t="s">
        <v>5606</v>
      </c>
      <c r="N4546" t="s">
        <v>7717</v>
      </c>
      <c r="O4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ihr)KeyPerfektKey</v>
      </c>
      <c r="P4546">
        <v>4545</v>
      </c>
    </row>
    <row r="4547" spans="1:16" ht="17">
      <c r="A4547" s="7" t="s">
        <v>9405</v>
      </c>
      <c r="B4547" s="7" t="s">
        <v>10495</v>
      </c>
      <c r="C4547" s="7" t="b">
        <f>COUNTIF(Table_Beispiel[relWort], Table_Nomen[[#This Row],[wortKey]]) &gt; 0</f>
        <v>0</v>
      </c>
      <c r="F4547" t="str">
        <f t="shared" si="63"/>
        <v/>
      </c>
      <c r="J4547" t="s">
        <v>11208</v>
      </c>
      <c r="K4547" t="s">
        <v>5451</v>
      </c>
      <c r="L4547" t="s">
        <v>45</v>
      </c>
      <c r="M4547" t="s">
        <v>5606</v>
      </c>
      <c r="N4547" t="s">
        <v>7717</v>
      </c>
      <c r="O4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ihr)KeyPerfektKey</v>
      </c>
      <c r="P4547">
        <v>4546</v>
      </c>
    </row>
    <row r="4548" spans="1:16" ht="17">
      <c r="A4548" s="7" t="s">
        <v>9406</v>
      </c>
      <c r="B4548" s="7" t="s">
        <v>12053</v>
      </c>
      <c r="C4548" s="7" t="b">
        <f>COUNTIF(Table_Beispiel[relWort], Table_Nomen[[#This Row],[wortKey]]) &gt; 0</f>
        <v>0</v>
      </c>
      <c r="F4548" t="str">
        <f t="shared" si="63"/>
        <v/>
      </c>
      <c r="J4548" t="s">
        <v>11208</v>
      </c>
      <c r="K4548" t="s">
        <v>5452</v>
      </c>
      <c r="L4548" t="s">
        <v>45</v>
      </c>
      <c r="M4548" t="s">
        <v>5606</v>
      </c>
      <c r="N4548" t="s">
        <v>7717</v>
      </c>
      <c r="O4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ihr)KeyPerfektKey</v>
      </c>
      <c r="P4548">
        <v>4547</v>
      </c>
    </row>
    <row r="4549" spans="1:16" ht="17">
      <c r="A4549" s="7" t="s">
        <v>9407</v>
      </c>
      <c r="B4549" s="7" t="s">
        <v>10497</v>
      </c>
      <c r="C4549" s="7" t="b">
        <f>COUNTIF(Table_Beispiel[relWort], Table_Nomen[[#This Row],[wortKey]]) &gt; 0</f>
        <v>0</v>
      </c>
      <c r="F4549" t="str">
        <f t="shared" si="63"/>
        <v/>
      </c>
      <c r="J4549" t="s">
        <v>11208</v>
      </c>
      <c r="K4549" t="s">
        <v>5453</v>
      </c>
      <c r="L4549" t="s">
        <v>45</v>
      </c>
      <c r="M4549" t="s">
        <v>5606</v>
      </c>
      <c r="N4549" t="s">
        <v>7717</v>
      </c>
      <c r="O4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ihr)KeyPerfektKey</v>
      </c>
      <c r="P4549">
        <v>4548</v>
      </c>
    </row>
    <row r="4550" spans="1:16" ht="17">
      <c r="A4550" s="7" t="s">
        <v>9408</v>
      </c>
      <c r="B4550" s="7" t="s">
        <v>10498</v>
      </c>
      <c r="C4550" s="7" t="b">
        <f>COUNTIF(Table_Beispiel[relWort], Table_Nomen[[#This Row],[wortKey]]) &gt; 0</f>
        <v>0</v>
      </c>
      <c r="F4550" t="str">
        <f t="shared" si="63"/>
        <v/>
      </c>
      <c r="J4550" t="s">
        <v>11208</v>
      </c>
      <c r="K4550" t="s">
        <v>5454</v>
      </c>
      <c r="L4550" t="s">
        <v>45</v>
      </c>
      <c r="M4550" t="s">
        <v>5606</v>
      </c>
      <c r="N4550" t="s">
        <v>7717</v>
      </c>
      <c r="O4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ihr)KeyPerfektKey</v>
      </c>
      <c r="P4550">
        <v>4549</v>
      </c>
    </row>
    <row r="4551" spans="1:16" ht="17">
      <c r="A4551" s="7" t="s">
        <v>9409</v>
      </c>
      <c r="B4551" s="7" t="s">
        <v>10499</v>
      </c>
      <c r="C4551" s="7" t="b">
        <f>COUNTIF(Table_Beispiel[relWort], Table_Nomen[[#This Row],[wortKey]]) &gt; 0</f>
        <v>0</v>
      </c>
      <c r="F4551" t="str">
        <f t="shared" si="63"/>
        <v/>
      </c>
      <c r="J4551" t="s">
        <v>11208</v>
      </c>
      <c r="K4551" t="s">
        <v>5455</v>
      </c>
      <c r="L4551" t="s">
        <v>45</v>
      </c>
      <c r="M4551" t="s">
        <v>5606</v>
      </c>
      <c r="N4551" t="s">
        <v>7717</v>
      </c>
      <c r="O4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ihr)KeyPerfektKey</v>
      </c>
      <c r="P4551">
        <v>4550</v>
      </c>
    </row>
    <row r="4552" spans="1:16" ht="17">
      <c r="A4552" s="7" t="s">
        <v>9410</v>
      </c>
      <c r="B4552" s="7" t="s">
        <v>10500</v>
      </c>
      <c r="C4552" s="7" t="b">
        <f>COUNTIF(Table_Beispiel[relWort], Table_Nomen[[#This Row],[wortKey]]) &gt; 0</f>
        <v>0</v>
      </c>
      <c r="F4552" t="str">
        <f t="shared" si="63"/>
        <v/>
      </c>
      <c r="J4552" t="s">
        <v>11208</v>
      </c>
      <c r="K4552" t="s">
        <v>5406</v>
      </c>
      <c r="L4552" t="s">
        <v>46</v>
      </c>
      <c r="M4552" t="s">
        <v>5606</v>
      </c>
      <c r="N4552" t="s">
        <v>7717</v>
      </c>
      <c r="O4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ihr)KeyPerfektKey</v>
      </c>
      <c r="P4552">
        <v>4551</v>
      </c>
    </row>
    <row r="4553" spans="1:16" ht="17">
      <c r="A4553" s="7" t="s">
        <v>9411</v>
      </c>
      <c r="B4553" s="7" t="s">
        <v>10501</v>
      </c>
      <c r="C4553" s="7" t="b">
        <f>COUNTIF(Table_Beispiel[relWort], Table_Nomen[[#This Row],[wortKey]]) &gt; 0</f>
        <v>0</v>
      </c>
      <c r="F4553" t="str">
        <f t="shared" si="63"/>
        <v/>
      </c>
      <c r="J4553" t="s">
        <v>11208</v>
      </c>
      <c r="K4553" t="s">
        <v>5407</v>
      </c>
      <c r="L4553" t="s">
        <v>46</v>
      </c>
      <c r="M4553" t="s">
        <v>5606</v>
      </c>
      <c r="N4553" t="s">
        <v>7717</v>
      </c>
      <c r="O4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ihr)KeyPerfektKey</v>
      </c>
      <c r="P4553">
        <v>4552</v>
      </c>
    </row>
    <row r="4554" spans="1:16" ht="17">
      <c r="A4554" s="7" t="s">
        <v>9412</v>
      </c>
      <c r="B4554" s="7" t="s">
        <v>10502</v>
      </c>
      <c r="C4554" s="7" t="b">
        <f>COUNTIF(Table_Beispiel[relWort], Table_Nomen[[#This Row],[wortKey]]) &gt; 0</f>
        <v>0</v>
      </c>
      <c r="F4554" t="str">
        <f t="shared" si="63"/>
        <v/>
      </c>
      <c r="J4554" t="s">
        <v>11208</v>
      </c>
      <c r="K4554" t="s">
        <v>5408</v>
      </c>
      <c r="L4554" t="s">
        <v>46</v>
      </c>
      <c r="M4554" t="s">
        <v>5606</v>
      </c>
      <c r="N4554" t="s">
        <v>7717</v>
      </c>
      <c r="O4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ihr)KeyPerfektKey</v>
      </c>
      <c r="P4554">
        <v>4553</v>
      </c>
    </row>
    <row r="4555" spans="1:16" ht="17">
      <c r="A4555" s="7" t="s">
        <v>9413</v>
      </c>
      <c r="B4555" s="7" t="s">
        <v>10503</v>
      </c>
      <c r="C4555" s="7" t="b">
        <f>COUNTIF(Table_Beispiel[relWort], Table_Nomen[[#This Row],[wortKey]]) &gt; 0</f>
        <v>0</v>
      </c>
      <c r="F4555" t="str">
        <f t="shared" si="63"/>
        <v/>
      </c>
      <c r="J4555" t="s">
        <v>11208</v>
      </c>
      <c r="K4555" t="s">
        <v>5409</v>
      </c>
      <c r="L4555" t="s">
        <v>46</v>
      </c>
      <c r="M4555" t="s">
        <v>5606</v>
      </c>
      <c r="N4555" t="s">
        <v>7717</v>
      </c>
      <c r="O4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ihr)KeyPerfektKey</v>
      </c>
      <c r="P4555">
        <v>4554</v>
      </c>
    </row>
    <row r="4556" spans="1:16" ht="17">
      <c r="A4556" s="7" t="s">
        <v>9414</v>
      </c>
      <c r="B4556" s="7" t="s">
        <v>10504</v>
      </c>
      <c r="C4556" s="7" t="b">
        <f>COUNTIF(Table_Beispiel[relWort], Table_Nomen[[#This Row],[wortKey]]) &gt; 0</f>
        <v>0</v>
      </c>
      <c r="F4556" t="str">
        <f t="shared" si="63"/>
        <v/>
      </c>
      <c r="J4556" t="s">
        <v>11208</v>
      </c>
      <c r="K4556" t="s">
        <v>5410</v>
      </c>
      <c r="L4556" t="s">
        <v>46</v>
      </c>
      <c r="M4556" t="s">
        <v>5606</v>
      </c>
      <c r="N4556" t="s">
        <v>7717</v>
      </c>
      <c r="O4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ihr)KeyPerfektKey</v>
      </c>
      <c r="P4556">
        <v>4555</v>
      </c>
    </row>
    <row r="4557" spans="1:16" ht="17">
      <c r="A4557" s="7" t="s">
        <v>9415</v>
      </c>
      <c r="B4557" s="7" t="s">
        <v>10505</v>
      </c>
      <c r="C4557" s="7" t="b">
        <f>COUNTIF(Table_Beispiel[relWort], Table_Nomen[[#This Row],[wortKey]]) &gt; 0</f>
        <v>0</v>
      </c>
      <c r="F4557" t="str">
        <f t="shared" si="63"/>
        <v/>
      </c>
      <c r="J4557" t="s">
        <v>11208</v>
      </c>
      <c r="K4557" t="s">
        <v>5411</v>
      </c>
      <c r="L4557" t="s">
        <v>46</v>
      </c>
      <c r="M4557" t="s">
        <v>5606</v>
      </c>
      <c r="N4557" t="s">
        <v>7717</v>
      </c>
      <c r="O4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ihr)KeyPerfektKey</v>
      </c>
      <c r="P4557">
        <v>4556</v>
      </c>
    </row>
    <row r="4558" spans="1:16" ht="17">
      <c r="A4558" s="7" t="s">
        <v>9416</v>
      </c>
      <c r="B4558" s="7" t="s">
        <v>10506</v>
      </c>
      <c r="C4558" s="7" t="b">
        <f>COUNTIF(Table_Beispiel[relWort], Table_Nomen[[#This Row],[wortKey]]) &gt; 0</f>
        <v>0</v>
      </c>
      <c r="F4558" t="str">
        <f t="shared" si="63"/>
        <v/>
      </c>
      <c r="J4558" t="s">
        <v>11208</v>
      </c>
      <c r="K4558" t="s">
        <v>5412</v>
      </c>
      <c r="L4558" t="s">
        <v>46</v>
      </c>
      <c r="M4558" t="s">
        <v>5606</v>
      </c>
      <c r="N4558" t="s">
        <v>7717</v>
      </c>
      <c r="O4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ihr)KeyPerfektKey</v>
      </c>
      <c r="P4558">
        <v>4557</v>
      </c>
    </row>
    <row r="4559" spans="1:16" ht="17">
      <c r="A4559" s="7" t="s">
        <v>9417</v>
      </c>
      <c r="B4559" s="7" t="s">
        <v>10507</v>
      </c>
      <c r="C4559" s="7" t="b">
        <f>COUNTIF(Table_Beispiel[relWort], Table_Nomen[[#This Row],[wortKey]]) &gt; 0</f>
        <v>0</v>
      </c>
      <c r="F4559" t="str">
        <f t="shared" si="63"/>
        <v/>
      </c>
      <c r="J4559" t="s">
        <v>11208</v>
      </c>
      <c r="K4559" t="s">
        <v>5413</v>
      </c>
      <c r="L4559" t="s">
        <v>46</v>
      </c>
      <c r="M4559" t="s">
        <v>5606</v>
      </c>
      <c r="N4559" t="s">
        <v>7717</v>
      </c>
      <c r="O4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ihr)KeyPerfektKey</v>
      </c>
      <c r="P4559">
        <v>4558</v>
      </c>
    </row>
    <row r="4560" spans="1:16" ht="17">
      <c r="A4560" s="7" t="s">
        <v>9418</v>
      </c>
      <c r="B4560" s="7" t="s">
        <v>10508</v>
      </c>
      <c r="C4560" s="7" t="b">
        <f>COUNTIF(Table_Beispiel[relWort], Table_Nomen[[#This Row],[wortKey]]) &gt; 0</f>
        <v>0</v>
      </c>
      <c r="F4560" t="str">
        <f t="shared" si="63"/>
        <v/>
      </c>
      <c r="J4560" t="s">
        <v>11208</v>
      </c>
      <c r="K4560" t="s">
        <v>5414</v>
      </c>
      <c r="L4560" t="s">
        <v>46</v>
      </c>
      <c r="M4560" t="s">
        <v>5606</v>
      </c>
      <c r="N4560" t="s">
        <v>7717</v>
      </c>
      <c r="O4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ihr)KeyPerfektKey</v>
      </c>
      <c r="P4560">
        <v>4559</v>
      </c>
    </row>
    <row r="4561" spans="1:16" ht="17">
      <c r="A4561" s="7" t="s">
        <v>9419</v>
      </c>
      <c r="B4561" s="7" t="s">
        <v>10504</v>
      </c>
      <c r="C4561" s="7" t="b">
        <f>COUNTIF(Table_Beispiel[relWort], Table_Nomen[[#This Row],[wortKey]]) &gt; 0</f>
        <v>0</v>
      </c>
      <c r="F4561" t="str">
        <f t="shared" si="63"/>
        <v/>
      </c>
      <c r="J4561" t="s">
        <v>11208</v>
      </c>
      <c r="K4561" t="s">
        <v>5415</v>
      </c>
      <c r="L4561" t="s">
        <v>46</v>
      </c>
      <c r="M4561" t="s">
        <v>5606</v>
      </c>
      <c r="N4561" t="s">
        <v>7717</v>
      </c>
      <c r="O4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ihr)KeyPerfektKey</v>
      </c>
      <c r="P4561">
        <v>4560</v>
      </c>
    </row>
    <row r="4562" spans="1:16" ht="17">
      <c r="A4562" s="7" t="s">
        <v>9420</v>
      </c>
      <c r="B4562" s="7" t="s">
        <v>10509</v>
      </c>
      <c r="C4562" s="7" t="b">
        <f>COUNTIF(Table_Beispiel[relWort], Table_Nomen[[#This Row],[wortKey]]) &gt; 0</f>
        <v>0</v>
      </c>
      <c r="F4562" t="str">
        <f t="shared" si="63"/>
        <v/>
      </c>
      <c r="J4562" t="s">
        <v>11208</v>
      </c>
      <c r="K4562" t="s">
        <v>5416</v>
      </c>
      <c r="L4562" t="s">
        <v>46</v>
      </c>
      <c r="M4562" t="s">
        <v>5606</v>
      </c>
      <c r="N4562" t="s">
        <v>7717</v>
      </c>
      <c r="O4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ihr)KeyPerfektKey</v>
      </c>
      <c r="P4562">
        <v>4561</v>
      </c>
    </row>
    <row r="4563" spans="1:16" ht="17">
      <c r="A4563" s="7" t="s">
        <v>9421</v>
      </c>
      <c r="B4563" s="7" t="s">
        <v>10510</v>
      </c>
      <c r="C4563" s="7" t="b">
        <f>COUNTIF(Table_Beispiel[relWort], Table_Nomen[[#This Row],[wortKey]]) &gt; 0</f>
        <v>0</v>
      </c>
      <c r="F4563" t="str">
        <f t="shared" si="63"/>
        <v/>
      </c>
      <c r="J4563" t="s">
        <v>11208</v>
      </c>
      <c r="K4563" t="s">
        <v>5417</v>
      </c>
      <c r="L4563" t="s">
        <v>46</v>
      </c>
      <c r="M4563" t="s">
        <v>5606</v>
      </c>
      <c r="N4563" t="s">
        <v>7717</v>
      </c>
      <c r="O4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ihr)KeyPerfektKey</v>
      </c>
      <c r="P4563">
        <v>4562</v>
      </c>
    </row>
    <row r="4564" spans="1:16" ht="17">
      <c r="A4564" s="7" t="s">
        <v>9422</v>
      </c>
      <c r="B4564" s="7" t="s">
        <v>10511</v>
      </c>
      <c r="C4564" s="7" t="b">
        <f>COUNTIF(Table_Beispiel[relWort], Table_Nomen[[#This Row],[wortKey]]) &gt; 0</f>
        <v>0</v>
      </c>
      <c r="F4564" t="str">
        <f t="shared" si="63"/>
        <v/>
      </c>
      <c r="J4564" t="s">
        <v>11208</v>
      </c>
      <c r="K4564" t="s">
        <v>5418</v>
      </c>
      <c r="L4564" t="s">
        <v>46</v>
      </c>
      <c r="M4564" t="s">
        <v>5606</v>
      </c>
      <c r="N4564" t="s">
        <v>7717</v>
      </c>
      <c r="O4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ihr)KeyPerfektKey</v>
      </c>
      <c r="P4564">
        <v>4563</v>
      </c>
    </row>
    <row r="4565" spans="1:16" ht="17">
      <c r="A4565" s="7" t="s">
        <v>9423</v>
      </c>
      <c r="B4565" s="7" t="s">
        <v>12054</v>
      </c>
      <c r="C4565" s="7" t="b">
        <f>COUNTIF(Table_Beispiel[relWort], Table_Nomen[[#This Row],[wortKey]]) &gt; 0</f>
        <v>0</v>
      </c>
      <c r="F4565" t="str">
        <f t="shared" si="63"/>
        <v/>
      </c>
      <c r="J4565" t="s">
        <v>11208</v>
      </c>
      <c r="K4565" t="s">
        <v>5419</v>
      </c>
      <c r="L4565" t="s">
        <v>46</v>
      </c>
      <c r="M4565" t="s">
        <v>5606</v>
      </c>
      <c r="N4565" t="s">
        <v>7717</v>
      </c>
      <c r="O4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ihr)KeyPerfektKey</v>
      </c>
      <c r="P4565">
        <v>4564</v>
      </c>
    </row>
    <row r="4566" spans="1:16" ht="17">
      <c r="A4566" s="7" t="s">
        <v>9424</v>
      </c>
      <c r="B4566" s="7" t="s">
        <v>10513</v>
      </c>
      <c r="C4566" s="7" t="b">
        <f>COUNTIF(Table_Beispiel[relWort], Table_Nomen[[#This Row],[wortKey]]) &gt; 0</f>
        <v>0</v>
      </c>
      <c r="F4566" t="str">
        <f t="shared" si="63"/>
        <v/>
      </c>
      <c r="J4566" t="s">
        <v>11208</v>
      </c>
      <c r="K4566" t="s">
        <v>5420</v>
      </c>
      <c r="L4566" t="s">
        <v>46</v>
      </c>
      <c r="M4566" t="s">
        <v>5606</v>
      </c>
      <c r="N4566" t="s">
        <v>7717</v>
      </c>
      <c r="O4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ihr)KeyPerfektKey</v>
      </c>
      <c r="P4566">
        <v>4565</v>
      </c>
    </row>
    <row r="4567" spans="1:16" ht="17">
      <c r="A4567" s="7" t="s">
        <v>9425</v>
      </c>
      <c r="B4567" s="7" t="s">
        <v>10514</v>
      </c>
      <c r="C4567" s="7" t="b">
        <f>COUNTIF(Table_Beispiel[relWort], Table_Nomen[[#This Row],[wortKey]]) &gt; 0</f>
        <v>0</v>
      </c>
      <c r="F4567" t="str">
        <f t="shared" si="63"/>
        <v/>
      </c>
      <c r="J4567" t="s">
        <v>11208</v>
      </c>
      <c r="K4567" t="s">
        <v>5421</v>
      </c>
      <c r="L4567" t="s">
        <v>46</v>
      </c>
      <c r="M4567" t="s">
        <v>5606</v>
      </c>
      <c r="N4567" t="s">
        <v>7717</v>
      </c>
      <c r="O4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ihr)KeyPerfektKey</v>
      </c>
      <c r="P4567">
        <v>4566</v>
      </c>
    </row>
    <row r="4568" spans="1:16" ht="17">
      <c r="A4568" s="7" t="s">
        <v>9426</v>
      </c>
      <c r="B4568" s="7" t="s">
        <v>10515</v>
      </c>
      <c r="C4568" s="7" t="b">
        <f>COUNTIF(Table_Beispiel[relWort], Table_Nomen[[#This Row],[wortKey]]) &gt; 0</f>
        <v>0</v>
      </c>
      <c r="F4568" t="str">
        <f t="shared" si="63"/>
        <v/>
      </c>
      <c r="J4568" t="s">
        <v>11208</v>
      </c>
      <c r="K4568" t="s">
        <v>5422</v>
      </c>
      <c r="L4568" t="s">
        <v>46</v>
      </c>
      <c r="M4568" t="s">
        <v>5606</v>
      </c>
      <c r="N4568" t="s">
        <v>7717</v>
      </c>
      <c r="O4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ihr)KeyPerfektKey</v>
      </c>
      <c r="P4568">
        <v>4567</v>
      </c>
    </row>
    <row r="4569" spans="1:16" ht="17">
      <c r="A4569" s="7" t="s">
        <v>9427</v>
      </c>
      <c r="B4569" s="7" t="s">
        <v>10516</v>
      </c>
      <c r="C4569" s="7" t="b">
        <f>COUNTIF(Table_Beispiel[relWort], Table_Nomen[[#This Row],[wortKey]]) &gt; 0</f>
        <v>0</v>
      </c>
      <c r="F4569" t="str">
        <f t="shared" si="63"/>
        <v/>
      </c>
      <c r="J4569" t="s">
        <v>11208</v>
      </c>
      <c r="K4569" t="s">
        <v>5423</v>
      </c>
      <c r="L4569" t="s">
        <v>46</v>
      </c>
      <c r="M4569" t="s">
        <v>5606</v>
      </c>
      <c r="N4569" t="s">
        <v>7717</v>
      </c>
      <c r="O4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ihr)KeyPerfektKey</v>
      </c>
      <c r="P4569">
        <v>4568</v>
      </c>
    </row>
    <row r="4570" spans="1:16" ht="17">
      <c r="A4570" s="7" t="s">
        <v>9428</v>
      </c>
      <c r="B4570" s="7" t="s">
        <v>10517</v>
      </c>
      <c r="C4570" s="7" t="b">
        <f>COUNTIF(Table_Beispiel[relWort], Table_Nomen[[#This Row],[wortKey]]) &gt; 0</f>
        <v>0</v>
      </c>
      <c r="F4570" t="str">
        <f t="shared" si="63"/>
        <v/>
      </c>
      <c r="J4570" t="s">
        <v>11208</v>
      </c>
      <c r="K4570" t="s">
        <v>5424</v>
      </c>
      <c r="L4570" t="s">
        <v>46</v>
      </c>
      <c r="M4570" t="s">
        <v>5606</v>
      </c>
      <c r="N4570" t="s">
        <v>7717</v>
      </c>
      <c r="O4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ihr)KeyPerfektKey</v>
      </c>
      <c r="P4570">
        <v>4569</v>
      </c>
    </row>
    <row r="4571" spans="1:16" ht="17">
      <c r="A4571" s="7" t="s">
        <v>9429</v>
      </c>
      <c r="B4571" s="7" t="s">
        <v>10518</v>
      </c>
      <c r="C4571" s="7" t="b">
        <f>COUNTIF(Table_Beispiel[relWort], Table_Nomen[[#This Row],[wortKey]]) &gt; 0</f>
        <v>0</v>
      </c>
      <c r="F4571" t="str">
        <f t="shared" ref="F4571:F4634" si="64">IF(OR(LEFT(A4571,4)="der ", ISNUMBER(SEARCH("/der",A4571))),"mannlichGenus",
 IF(OR(LEFT(A4571,4)="das ", ISNUMBER(SEARCH("/das",A4571))),"sachlichGenus",
 IF(OR(LEFT(A4571,4)="die ", ISNUMBER(SEARCH("/die",A4571))),"weiblichGenus",
 "")))</f>
        <v/>
      </c>
      <c r="J4571" t="s">
        <v>11208</v>
      </c>
      <c r="K4571" t="s">
        <v>5425</v>
      </c>
      <c r="L4571" t="s">
        <v>46</v>
      </c>
      <c r="M4571" t="s">
        <v>5606</v>
      </c>
      <c r="N4571" t="s">
        <v>7717</v>
      </c>
      <c r="O4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ihr)KeyPerfektKey</v>
      </c>
      <c r="P4571">
        <v>4570</v>
      </c>
    </row>
    <row r="4572" spans="1:16" ht="17">
      <c r="A4572" s="7" t="s">
        <v>9430</v>
      </c>
      <c r="B4572" s="7" t="s">
        <v>10519</v>
      </c>
      <c r="C4572" s="7" t="b">
        <f>COUNTIF(Table_Beispiel[relWort], Table_Nomen[[#This Row],[wortKey]]) &gt; 0</f>
        <v>0</v>
      </c>
      <c r="F4572" t="str">
        <f t="shared" si="64"/>
        <v/>
      </c>
      <c r="J4572" t="s">
        <v>11208</v>
      </c>
      <c r="K4572" t="s">
        <v>5426</v>
      </c>
      <c r="L4572" t="s">
        <v>46</v>
      </c>
      <c r="M4572" t="s">
        <v>5606</v>
      </c>
      <c r="N4572" t="s">
        <v>7717</v>
      </c>
      <c r="O4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ihr)KeyPerfektKey</v>
      </c>
      <c r="P4572">
        <v>4571</v>
      </c>
    </row>
    <row r="4573" spans="1:16" ht="17">
      <c r="A4573" s="7" t="s">
        <v>9431</v>
      </c>
      <c r="B4573" s="7" t="s">
        <v>10520</v>
      </c>
      <c r="C4573" s="7" t="b">
        <f>COUNTIF(Table_Beispiel[relWort], Table_Nomen[[#This Row],[wortKey]]) &gt; 0</f>
        <v>0</v>
      </c>
      <c r="F4573" t="str">
        <f t="shared" si="64"/>
        <v/>
      </c>
      <c r="J4573" t="s">
        <v>11208</v>
      </c>
      <c r="K4573" t="s">
        <v>5427</v>
      </c>
      <c r="L4573" t="s">
        <v>46</v>
      </c>
      <c r="M4573" t="s">
        <v>5606</v>
      </c>
      <c r="N4573" t="s">
        <v>7717</v>
      </c>
      <c r="O4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ihr)KeyPerfektKey</v>
      </c>
      <c r="P4573">
        <v>4572</v>
      </c>
    </row>
    <row r="4574" spans="1:16" ht="17">
      <c r="A4574" s="7" t="s">
        <v>9432</v>
      </c>
      <c r="B4574" s="7" t="s">
        <v>10506</v>
      </c>
      <c r="C4574" s="7" t="b">
        <f>COUNTIF(Table_Beispiel[relWort], Table_Nomen[[#This Row],[wortKey]]) &gt; 0</f>
        <v>0</v>
      </c>
      <c r="F4574" t="str">
        <f t="shared" si="64"/>
        <v/>
      </c>
      <c r="J4574" t="s">
        <v>11208</v>
      </c>
      <c r="K4574" t="s">
        <v>5428</v>
      </c>
      <c r="L4574" t="s">
        <v>46</v>
      </c>
      <c r="M4574" t="s">
        <v>5606</v>
      </c>
      <c r="N4574" t="s">
        <v>7717</v>
      </c>
      <c r="O4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ihr)KeyPerfektKey</v>
      </c>
      <c r="P4574">
        <v>4573</v>
      </c>
    </row>
    <row r="4575" spans="1:16" ht="17">
      <c r="A4575" s="7" t="s">
        <v>9433</v>
      </c>
      <c r="B4575" s="7" t="s">
        <v>12055</v>
      </c>
      <c r="C4575" s="7" t="b">
        <f>COUNTIF(Table_Beispiel[relWort], Table_Nomen[[#This Row],[wortKey]]) &gt; 0</f>
        <v>0</v>
      </c>
      <c r="F4575" t="str">
        <f t="shared" si="64"/>
        <v/>
      </c>
      <c r="J4575" t="s">
        <v>11208</v>
      </c>
      <c r="K4575" t="s">
        <v>5429</v>
      </c>
      <c r="L4575" t="s">
        <v>46</v>
      </c>
      <c r="M4575" t="s">
        <v>5606</v>
      </c>
      <c r="N4575" t="s">
        <v>7717</v>
      </c>
      <c r="O4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ihr)KeyPerfektKey</v>
      </c>
      <c r="P4575">
        <v>4574</v>
      </c>
    </row>
    <row r="4576" spans="1:16" ht="17">
      <c r="A4576" s="7" t="s">
        <v>9434</v>
      </c>
      <c r="B4576" s="7" t="s">
        <v>10522</v>
      </c>
      <c r="C4576" s="7" t="b">
        <f>COUNTIF(Table_Beispiel[relWort], Table_Nomen[[#This Row],[wortKey]]) &gt; 0</f>
        <v>0</v>
      </c>
      <c r="F4576" t="str">
        <f t="shared" si="64"/>
        <v/>
      </c>
      <c r="J4576" t="s">
        <v>11208</v>
      </c>
      <c r="K4576" t="s">
        <v>5430</v>
      </c>
      <c r="L4576" t="s">
        <v>46</v>
      </c>
      <c r="M4576" t="s">
        <v>5606</v>
      </c>
      <c r="N4576" t="s">
        <v>7717</v>
      </c>
      <c r="O4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ihr)KeyPerfektKey</v>
      </c>
      <c r="P4576">
        <v>4575</v>
      </c>
    </row>
    <row r="4577" spans="1:16" ht="17">
      <c r="A4577" s="7" t="s">
        <v>9435</v>
      </c>
      <c r="B4577" s="7" t="s">
        <v>10523</v>
      </c>
      <c r="C4577" s="7" t="b">
        <f>COUNTIF(Table_Beispiel[relWort], Table_Nomen[[#This Row],[wortKey]]) &gt; 0</f>
        <v>0</v>
      </c>
      <c r="F4577" t="str">
        <f t="shared" si="64"/>
        <v/>
      </c>
      <c r="J4577" t="s">
        <v>11208</v>
      </c>
      <c r="K4577" t="s">
        <v>5431</v>
      </c>
      <c r="L4577" t="s">
        <v>46</v>
      </c>
      <c r="M4577" t="s">
        <v>5606</v>
      </c>
      <c r="N4577" t="s">
        <v>7717</v>
      </c>
      <c r="O4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ihr)KeyPerfektKey</v>
      </c>
      <c r="P4577">
        <v>4576</v>
      </c>
    </row>
    <row r="4578" spans="1:16" ht="17">
      <c r="A4578" s="7" t="s">
        <v>9436</v>
      </c>
      <c r="B4578" s="7" t="s">
        <v>10524</v>
      </c>
      <c r="C4578" s="7" t="b">
        <f>COUNTIF(Table_Beispiel[relWort], Table_Nomen[[#This Row],[wortKey]]) &gt; 0</f>
        <v>0</v>
      </c>
      <c r="F4578" t="str">
        <f t="shared" si="64"/>
        <v/>
      </c>
      <c r="J4578" t="s">
        <v>11208</v>
      </c>
      <c r="K4578" t="s">
        <v>5432</v>
      </c>
      <c r="L4578" t="s">
        <v>46</v>
      </c>
      <c r="M4578" t="s">
        <v>5606</v>
      </c>
      <c r="N4578" t="s">
        <v>7717</v>
      </c>
      <c r="O4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ihr)KeyPerfektKey</v>
      </c>
      <c r="P4578">
        <v>4577</v>
      </c>
    </row>
    <row r="4579" spans="1:16" ht="17">
      <c r="A4579" s="7" t="s">
        <v>9437</v>
      </c>
      <c r="B4579" s="7" t="s">
        <v>12056</v>
      </c>
      <c r="C4579" s="7" t="b">
        <f>COUNTIF(Table_Beispiel[relWort], Table_Nomen[[#This Row],[wortKey]]) &gt; 0</f>
        <v>0</v>
      </c>
      <c r="F4579" t="str">
        <f t="shared" si="64"/>
        <v/>
      </c>
      <c r="J4579" t="s">
        <v>11208</v>
      </c>
      <c r="K4579" t="s">
        <v>5433</v>
      </c>
      <c r="L4579" t="s">
        <v>46</v>
      </c>
      <c r="M4579" t="s">
        <v>5606</v>
      </c>
      <c r="N4579" t="s">
        <v>7717</v>
      </c>
      <c r="O4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ihr)KeyPerfektKey</v>
      </c>
      <c r="P4579">
        <v>4578</v>
      </c>
    </row>
    <row r="4580" spans="1:16" ht="17">
      <c r="A4580" s="7" t="s">
        <v>9438</v>
      </c>
      <c r="B4580" s="7" t="s">
        <v>10526</v>
      </c>
      <c r="C4580" s="7" t="b">
        <f>COUNTIF(Table_Beispiel[relWort], Table_Nomen[[#This Row],[wortKey]]) &gt; 0</f>
        <v>0</v>
      </c>
      <c r="F4580" t="str">
        <f t="shared" si="64"/>
        <v/>
      </c>
      <c r="J4580" t="s">
        <v>11208</v>
      </c>
      <c r="K4580" t="s">
        <v>5434</v>
      </c>
      <c r="L4580" t="s">
        <v>46</v>
      </c>
      <c r="M4580" t="s">
        <v>5606</v>
      </c>
      <c r="N4580" t="s">
        <v>7717</v>
      </c>
      <c r="O4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ihr)KeyPerfektKey</v>
      </c>
      <c r="P4580">
        <v>4579</v>
      </c>
    </row>
    <row r="4581" spans="1:16" ht="17">
      <c r="A4581" s="7" t="s">
        <v>9439</v>
      </c>
      <c r="B4581" s="7" t="s">
        <v>10527</v>
      </c>
      <c r="C4581" s="7" t="b">
        <f>COUNTIF(Table_Beispiel[relWort], Table_Nomen[[#This Row],[wortKey]]) &gt; 0</f>
        <v>0</v>
      </c>
      <c r="F4581" t="str">
        <f t="shared" si="64"/>
        <v/>
      </c>
      <c r="J4581" t="s">
        <v>11208</v>
      </c>
      <c r="K4581" t="s">
        <v>5435</v>
      </c>
      <c r="L4581" t="s">
        <v>46</v>
      </c>
      <c r="M4581" t="s">
        <v>5606</v>
      </c>
      <c r="N4581" t="s">
        <v>7717</v>
      </c>
      <c r="O4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ihr)KeyPerfektKey</v>
      </c>
      <c r="P4581">
        <v>4580</v>
      </c>
    </row>
    <row r="4582" spans="1:16" ht="17">
      <c r="A4582" s="7" t="s">
        <v>9440</v>
      </c>
      <c r="B4582" s="7" t="s">
        <v>10528</v>
      </c>
      <c r="C4582" s="7" t="b">
        <f>COUNTIF(Table_Beispiel[relWort], Table_Nomen[[#This Row],[wortKey]]) &gt; 0</f>
        <v>0</v>
      </c>
      <c r="F4582" t="str">
        <f t="shared" si="64"/>
        <v/>
      </c>
      <c r="J4582" t="s">
        <v>11208</v>
      </c>
      <c r="K4582" t="s">
        <v>5436</v>
      </c>
      <c r="L4582" t="s">
        <v>46</v>
      </c>
      <c r="M4582" t="s">
        <v>5606</v>
      </c>
      <c r="N4582" t="s">
        <v>7717</v>
      </c>
      <c r="O4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ihr)KeyPerfektKey</v>
      </c>
      <c r="P4582">
        <v>4581</v>
      </c>
    </row>
    <row r="4583" spans="1:16" ht="17">
      <c r="A4583" s="7" t="s">
        <v>9441</v>
      </c>
      <c r="B4583" s="7" t="s">
        <v>10529</v>
      </c>
      <c r="C4583" s="7" t="b">
        <f>COUNTIF(Table_Beispiel[relWort], Table_Nomen[[#This Row],[wortKey]]) &gt; 0</f>
        <v>0</v>
      </c>
      <c r="F4583" t="str">
        <f t="shared" si="64"/>
        <v/>
      </c>
      <c r="J4583" t="s">
        <v>11208</v>
      </c>
      <c r="K4583" t="s">
        <v>5437</v>
      </c>
      <c r="L4583" t="s">
        <v>46</v>
      </c>
      <c r="M4583" t="s">
        <v>5606</v>
      </c>
      <c r="N4583" t="s">
        <v>7717</v>
      </c>
      <c r="O4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ihr)KeyPerfektKey</v>
      </c>
      <c r="P4583">
        <v>4582</v>
      </c>
    </row>
    <row r="4584" spans="1:16" ht="17">
      <c r="A4584" s="7" t="s">
        <v>9442</v>
      </c>
      <c r="B4584" s="7" t="s">
        <v>10530</v>
      </c>
      <c r="C4584" s="7" t="b">
        <f>COUNTIF(Table_Beispiel[relWort], Table_Nomen[[#This Row],[wortKey]]) &gt; 0</f>
        <v>0</v>
      </c>
      <c r="F4584" t="str">
        <f t="shared" si="64"/>
        <v/>
      </c>
      <c r="J4584" t="s">
        <v>11208</v>
      </c>
      <c r="K4584" t="s">
        <v>5438</v>
      </c>
      <c r="L4584" t="s">
        <v>46</v>
      </c>
      <c r="M4584" t="s">
        <v>5606</v>
      </c>
      <c r="N4584" t="s">
        <v>7717</v>
      </c>
      <c r="O4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ihr)KeyPerfektKey</v>
      </c>
      <c r="P4584">
        <v>4583</v>
      </c>
    </row>
    <row r="4585" spans="1:16" ht="17">
      <c r="A4585" s="7" t="s">
        <v>9443</v>
      </c>
      <c r="B4585" s="7" t="s">
        <v>10531</v>
      </c>
      <c r="C4585" s="7" t="b">
        <f>COUNTIF(Table_Beispiel[relWort], Table_Nomen[[#This Row],[wortKey]]) &gt; 0</f>
        <v>0</v>
      </c>
      <c r="F4585" t="str">
        <f t="shared" si="64"/>
        <v/>
      </c>
      <c r="J4585" t="s">
        <v>11208</v>
      </c>
      <c r="K4585" t="s">
        <v>5439</v>
      </c>
      <c r="L4585" t="s">
        <v>46</v>
      </c>
      <c r="M4585" t="s">
        <v>5606</v>
      </c>
      <c r="N4585" t="s">
        <v>7717</v>
      </c>
      <c r="O4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ihr)KeyPerfektKey</v>
      </c>
      <c r="P4585">
        <v>4584</v>
      </c>
    </row>
    <row r="4586" spans="1:16" ht="17">
      <c r="A4586" s="7" t="s">
        <v>9444</v>
      </c>
      <c r="B4586" s="7" t="s">
        <v>12057</v>
      </c>
      <c r="C4586" s="7" t="b">
        <f>COUNTIF(Table_Beispiel[relWort], Table_Nomen[[#This Row],[wortKey]]) &gt; 0</f>
        <v>0</v>
      </c>
      <c r="F4586" t="str">
        <f t="shared" si="64"/>
        <v/>
      </c>
      <c r="J4586" t="s">
        <v>11208</v>
      </c>
      <c r="K4586" t="s">
        <v>5440</v>
      </c>
      <c r="L4586" t="s">
        <v>46</v>
      </c>
      <c r="M4586" t="s">
        <v>5606</v>
      </c>
      <c r="N4586" t="s">
        <v>7717</v>
      </c>
      <c r="O4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ihr)KeyPerfektKey</v>
      </c>
      <c r="P4586">
        <v>4585</v>
      </c>
    </row>
    <row r="4587" spans="1:16" ht="17">
      <c r="A4587" s="7" t="s">
        <v>9445</v>
      </c>
      <c r="B4587" s="7" t="s">
        <v>10533</v>
      </c>
      <c r="C4587" s="7" t="b">
        <f>COUNTIF(Table_Beispiel[relWort], Table_Nomen[[#This Row],[wortKey]]) &gt; 0</f>
        <v>0</v>
      </c>
      <c r="F4587" t="str">
        <f t="shared" si="64"/>
        <v/>
      </c>
      <c r="J4587" t="s">
        <v>11208</v>
      </c>
      <c r="K4587" t="s">
        <v>5441</v>
      </c>
      <c r="L4587" t="s">
        <v>46</v>
      </c>
      <c r="M4587" t="s">
        <v>5606</v>
      </c>
      <c r="N4587" t="s">
        <v>7717</v>
      </c>
      <c r="O4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ihr)KeyPerfektKey</v>
      </c>
      <c r="P4587">
        <v>4586</v>
      </c>
    </row>
    <row r="4588" spans="1:16" ht="17">
      <c r="A4588" s="7" t="s">
        <v>9446</v>
      </c>
      <c r="B4588" s="7" t="s">
        <v>10511</v>
      </c>
      <c r="C4588" s="7" t="b">
        <f>COUNTIF(Table_Beispiel[relWort], Table_Nomen[[#This Row],[wortKey]]) &gt; 0</f>
        <v>0</v>
      </c>
      <c r="F4588" t="str">
        <f t="shared" si="64"/>
        <v/>
      </c>
      <c r="J4588" t="s">
        <v>11208</v>
      </c>
      <c r="K4588" t="s">
        <v>5442</v>
      </c>
      <c r="L4588" t="s">
        <v>46</v>
      </c>
      <c r="M4588" t="s">
        <v>5606</v>
      </c>
      <c r="N4588" t="s">
        <v>7717</v>
      </c>
      <c r="O4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ihr)KeyPerfektKey</v>
      </c>
      <c r="P4588">
        <v>4587</v>
      </c>
    </row>
    <row r="4589" spans="1:16" ht="17">
      <c r="A4589" s="7" t="s">
        <v>9447</v>
      </c>
      <c r="B4589" s="7" t="s">
        <v>12058</v>
      </c>
      <c r="C4589" s="7" t="b">
        <f>COUNTIF(Table_Beispiel[relWort], Table_Nomen[[#This Row],[wortKey]]) &gt; 0</f>
        <v>0</v>
      </c>
      <c r="F4589" t="str">
        <f t="shared" si="64"/>
        <v/>
      </c>
      <c r="J4589" t="s">
        <v>11208</v>
      </c>
      <c r="K4589" t="s">
        <v>5443</v>
      </c>
      <c r="L4589" t="s">
        <v>46</v>
      </c>
      <c r="M4589" t="s">
        <v>5606</v>
      </c>
      <c r="N4589" t="s">
        <v>7717</v>
      </c>
      <c r="O4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ihr)KeyPerfektKey</v>
      </c>
      <c r="P4589">
        <v>4588</v>
      </c>
    </row>
    <row r="4590" spans="1:16" ht="17">
      <c r="A4590" s="7" t="s">
        <v>9448</v>
      </c>
      <c r="B4590" s="7" t="s">
        <v>10535</v>
      </c>
      <c r="C4590" s="7" t="b">
        <f>COUNTIF(Table_Beispiel[relWort], Table_Nomen[[#This Row],[wortKey]]) &gt; 0</f>
        <v>0</v>
      </c>
      <c r="F4590" t="str">
        <f t="shared" si="64"/>
        <v/>
      </c>
      <c r="J4590" t="s">
        <v>11208</v>
      </c>
      <c r="K4590" t="s">
        <v>5444</v>
      </c>
      <c r="L4590" t="s">
        <v>46</v>
      </c>
      <c r="M4590" t="s">
        <v>5606</v>
      </c>
      <c r="N4590" t="s">
        <v>7717</v>
      </c>
      <c r="O4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ihr)KeyPerfektKey</v>
      </c>
      <c r="P4590">
        <v>4589</v>
      </c>
    </row>
    <row r="4591" spans="1:16" ht="17">
      <c r="A4591" s="7" t="s">
        <v>9449</v>
      </c>
      <c r="B4591" s="7" t="s">
        <v>10536</v>
      </c>
      <c r="C4591" s="7" t="b">
        <f>COUNTIF(Table_Beispiel[relWort], Table_Nomen[[#This Row],[wortKey]]) &gt; 0</f>
        <v>0</v>
      </c>
      <c r="F4591" t="str">
        <f t="shared" si="64"/>
        <v/>
      </c>
      <c r="J4591" t="s">
        <v>11208</v>
      </c>
      <c r="K4591" t="s">
        <v>5445</v>
      </c>
      <c r="L4591" t="s">
        <v>46</v>
      </c>
      <c r="M4591" t="s">
        <v>5606</v>
      </c>
      <c r="N4591" t="s">
        <v>7717</v>
      </c>
      <c r="O4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ihr)KeyPerfektKey</v>
      </c>
      <c r="P4591">
        <v>4590</v>
      </c>
    </row>
    <row r="4592" spans="1:16" ht="17">
      <c r="A4592" s="7" t="s">
        <v>9450</v>
      </c>
      <c r="B4592" s="7" t="s">
        <v>10537</v>
      </c>
      <c r="C4592" s="7" t="b">
        <f>COUNTIF(Table_Beispiel[relWort], Table_Nomen[[#This Row],[wortKey]]) &gt; 0</f>
        <v>0</v>
      </c>
      <c r="F4592" t="str">
        <f t="shared" si="64"/>
        <v/>
      </c>
      <c r="J4592" t="s">
        <v>11208</v>
      </c>
      <c r="K4592" t="s">
        <v>5446</v>
      </c>
      <c r="L4592" t="s">
        <v>46</v>
      </c>
      <c r="M4592" t="s">
        <v>5606</v>
      </c>
      <c r="N4592" t="s">
        <v>7717</v>
      </c>
      <c r="O4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ihr)KeyPerfektKey</v>
      </c>
      <c r="P4592">
        <v>4591</v>
      </c>
    </row>
    <row r="4593" spans="1:16" ht="17">
      <c r="A4593" s="7" t="s">
        <v>9451</v>
      </c>
      <c r="B4593" s="7" t="s">
        <v>10538</v>
      </c>
      <c r="C4593" s="7" t="b">
        <f>COUNTIF(Table_Beispiel[relWort], Table_Nomen[[#This Row],[wortKey]]) &gt; 0</f>
        <v>0</v>
      </c>
      <c r="F4593" t="str">
        <f t="shared" si="64"/>
        <v/>
      </c>
      <c r="J4593" t="s">
        <v>11208</v>
      </c>
      <c r="K4593" t="s">
        <v>5447</v>
      </c>
      <c r="L4593" t="s">
        <v>46</v>
      </c>
      <c r="M4593" t="s">
        <v>5606</v>
      </c>
      <c r="N4593" t="s">
        <v>7717</v>
      </c>
      <c r="O4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ihr)KeyPerfektKey</v>
      </c>
      <c r="P4593">
        <v>4592</v>
      </c>
    </row>
    <row r="4594" spans="1:16" ht="17">
      <c r="A4594" s="7" t="s">
        <v>9452</v>
      </c>
      <c r="B4594" s="7" t="s">
        <v>10651</v>
      </c>
      <c r="C4594" s="7" t="b">
        <f>COUNTIF(Table_Beispiel[relWort], Table_Nomen[[#This Row],[wortKey]]) &gt; 0</f>
        <v>0</v>
      </c>
      <c r="F4594" t="str">
        <f t="shared" si="64"/>
        <v/>
      </c>
      <c r="J4594" t="s">
        <v>11208</v>
      </c>
      <c r="K4594" t="s">
        <v>5448</v>
      </c>
      <c r="L4594" t="s">
        <v>46</v>
      </c>
      <c r="M4594" t="s">
        <v>5606</v>
      </c>
      <c r="N4594" t="s">
        <v>7717</v>
      </c>
      <c r="O4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ihr)KeyPerfektKey</v>
      </c>
      <c r="P4594">
        <v>4593</v>
      </c>
    </row>
    <row r="4595" spans="1:16" ht="17">
      <c r="A4595" s="7" t="s">
        <v>9453</v>
      </c>
      <c r="B4595" s="7" t="s">
        <v>12059</v>
      </c>
      <c r="C4595" s="7" t="b">
        <f>COUNTIF(Table_Beispiel[relWort], Table_Nomen[[#This Row],[wortKey]]) &gt; 0</f>
        <v>0</v>
      </c>
      <c r="F4595" t="str">
        <f t="shared" si="64"/>
        <v/>
      </c>
      <c r="J4595" t="s">
        <v>11208</v>
      </c>
      <c r="K4595" t="s">
        <v>5449</v>
      </c>
      <c r="L4595" t="s">
        <v>46</v>
      </c>
      <c r="M4595" t="s">
        <v>5606</v>
      </c>
      <c r="N4595" t="s">
        <v>7717</v>
      </c>
      <c r="O4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ihr)KeyPerfektKey</v>
      </c>
      <c r="P4595">
        <v>4594</v>
      </c>
    </row>
    <row r="4596" spans="1:16" ht="17">
      <c r="A4596" s="7" t="s">
        <v>9454</v>
      </c>
      <c r="B4596" s="7" t="s">
        <v>12060</v>
      </c>
      <c r="C4596" s="7" t="b">
        <f>COUNTIF(Table_Beispiel[relWort], Table_Nomen[[#This Row],[wortKey]]) &gt; 0</f>
        <v>0</v>
      </c>
      <c r="F4596" t="str">
        <f t="shared" si="64"/>
        <v/>
      </c>
      <c r="J4596" t="s">
        <v>11208</v>
      </c>
      <c r="K4596" t="s">
        <v>5450</v>
      </c>
      <c r="L4596" t="s">
        <v>46</v>
      </c>
      <c r="M4596" t="s">
        <v>5606</v>
      </c>
      <c r="N4596" t="s">
        <v>7717</v>
      </c>
      <c r="O4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ihr)KeyPerfektKey</v>
      </c>
      <c r="P4596">
        <v>4595</v>
      </c>
    </row>
    <row r="4597" spans="1:16" ht="17">
      <c r="A4597" s="7" t="s">
        <v>9455</v>
      </c>
      <c r="B4597" s="7" t="s">
        <v>10542</v>
      </c>
      <c r="C4597" s="7" t="b">
        <f>COUNTIF(Table_Beispiel[relWort], Table_Nomen[[#This Row],[wortKey]]) &gt; 0</f>
        <v>0</v>
      </c>
      <c r="F4597" t="str">
        <f t="shared" si="64"/>
        <v/>
      </c>
      <c r="J4597" t="s">
        <v>11208</v>
      </c>
      <c r="K4597" t="s">
        <v>5451</v>
      </c>
      <c r="L4597" t="s">
        <v>46</v>
      </c>
      <c r="M4597" t="s">
        <v>5606</v>
      </c>
      <c r="N4597" t="s">
        <v>7717</v>
      </c>
      <c r="O4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ihr)KeyPerfektKey</v>
      </c>
      <c r="P4597">
        <v>4596</v>
      </c>
    </row>
    <row r="4598" spans="1:16" ht="17">
      <c r="A4598" s="7" t="s">
        <v>9456</v>
      </c>
      <c r="B4598" s="7" t="s">
        <v>12061</v>
      </c>
      <c r="C4598" s="7" t="b">
        <f>COUNTIF(Table_Beispiel[relWort], Table_Nomen[[#This Row],[wortKey]]) &gt; 0</f>
        <v>0</v>
      </c>
      <c r="F4598" t="str">
        <f t="shared" si="64"/>
        <v/>
      </c>
      <c r="J4598" t="s">
        <v>11208</v>
      </c>
      <c r="K4598" t="s">
        <v>5452</v>
      </c>
      <c r="L4598" t="s">
        <v>46</v>
      </c>
      <c r="M4598" t="s">
        <v>5606</v>
      </c>
      <c r="N4598" t="s">
        <v>7717</v>
      </c>
      <c r="O4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ihr)KeyPerfektKey</v>
      </c>
      <c r="P4598">
        <v>4597</v>
      </c>
    </row>
    <row r="4599" spans="1:16" ht="17">
      <c r="A4599" s="7" t="s">
        <v>9457</v>
      </c>
      <c r="B4599" s="7" t="s">
        <v>10544</v>
      </c>
      <c r="C4599" s="7" t="b">
        <f>COUNTIF(Table_Beispiel[relWort], Table_Nomen[[#This Row],[wortKey]]) &gt; 0</f>
        <v>0</v>
      </c>
      <c r="F4599" t="str">
        <f t="shared" si="64"/>
        <v/>
      </c>
      <c r="J4599" t="s">
        <v>11208</v>
      </c>
      <c r="K4599" t="s">
        <v>5453</v>
      </c>
      <c r="L4599" t="s">
        <v>46</v>
      </c>
      <c r="M4599" t="s">
        <v>5606</v>
      </c>
      <c r="N4599" t="s">
        <v>7717</v>
      </c>
      <c r="O4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ihr)KeyPerfektKey</v>
      </c>
      <c r="P4599">
        <v>4598</v>
      </c>
    </row>
    <row r="4600" spans="1:16" ht="17">
      <c r="A4600" s="7" t="s">
        <v>9458</v>
      </c>
      <c r="B4600" s="7" t="s">
        <v>10545</v>
      </c>
      <c r="C4600" s="7" t="b">
        <f>COUNTIF(Table_Beispiel[relWort], Table_Nomen[[#This Row],[wortKey]]) &gt; 0</f>
        <v>0</v>
      </c>
      <c r="F4600" t="str">
        <f t="shared" si="64"/>
        <v/>
      </c>
      <c r="J4600" t="s">
        <v>11208</v>
      </c>
      <c r="K4600" t="s">
        <v>5454</v>
      </c>
      <c r="L4600" t="s">
        <v>46</v>
      </c>
      <c r="M4600" t="s">
        <v>5606</v>
      </c>
      <c r="N4600" t="s">
        <v>7717</v>
      </c>
      <c r="O4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ihr)KeyPerfektKey</v>
      </c>
      <c r="P4600">
        <v>4599</v>
      </c>
    </row>
    <row r="4601" spans="1:16" ht="17">
      <c r="A4601" s="7" t="s">
        <v>9459</v>
      </c>
      <c r="B4601" s="7" t="s">
        <v>10546</v>
      </c>
      <c r="C4601" s="7" t="b">
        <f>COUNTIF(Table_Beispiel[relWort], Table_Nomen[[#This Row],[wortKey]]) &gt; 0</f>
        <v>0</v>
      </c>
      <c r="F4601" t="str">
        <f t="shared" si="64"/>
        <v/>
      </c>
      <c r="J4601" t="s">
        <v>11208</v>
      </c>
      <c r="K4601" t="s">
        <v>5455</v>
      </c>
      <c r="L4601" t="s">
        <v>46</v>
      </c>
      <c r="M4601" t="s">
        <v>5606</v>
      </c>
      <c r="N4601" t="s">
        <v>7717</v>
      </c>
      <c r="O4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ihr)KeyPerfektKey</v>
      </c>
      <c r="P4601">
        <v>4600</v>
      </c>
    </row>
    <row r="4602" spans="1:16" ht="17">
      <c r="A4602" s="7" t="s">
        <v>9460</v>
      </c>
      <c r="B4602" s="7" t="s">
        <v>10547</v>
      </c>
      <c r="C4602" s="7" t="b">
        <f>COUNTIF(Table_Beispiel[relWort], Table_Nomen[[#This Row],[wortKey]]) &gt; 0</f>
        <v>0</v>
      </c>
      <c r="F4602" t="str">
        <f t="shared" si="64"/>
        <v/>
      </c>
      <c r="J4602" t="s">
        <v>11208</v>
      </c>
      <c r="K4602" t="s">
        <v>5406</v>
      </c>
      <c r="L4602" t="s">
        <v>45</v>
      </c>
      <c r="M4602" t="s">
        <v>5707</v>
      </c>
      <c r="N4602" t="s">
        <v>7717</v>
      </c>
      <c r="O4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Sie)KeyPerfektKey</v>
      </c>
      <c r="P4602">
        <v>4601</v>
      </c>
    </row>
    <row r="4603" spans="1:16" ht="17">
      <c r="A4603" s="7" t="s">
        <v>9461</v>
      </c>
      <c r="B4603" s="7" t="s">
        <v>10548</v>
      </c>
      <c r="C4603" s="7" t="b">
        <f>COUNTIF(Table_Beispiel[relWort], Table_Nomen[[#This Row],[wortKey]]) &gt; 0</f>
        <v>0</v>
      </c>
      <c r="F4603" t="str">
        <f t="shared" si="64"/>
        <v/>
      </c>
      <c r="J4603" t="s">
        <v>11208</v>
      </c>
      <c r="K4603" t="s">
        <v>5407</v>
      </c>
      <c r="L4603" t="s">
        <v>45</v>
      </c>
      <c r="M4603" t="s">
        <v>5707</v>
      </c>
      <c r="N4603" t="s">
        <v>7717</v>
      </c>
      <c r="O4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Sie)KeyPerfektKey</v>
      </c>
      <c r="P4603">
        <v>4602</v>
      </c>
    </row>
    <row r="4604" spans="1:16" ht="17">
      <c r="A4604" s="7" t="s">
        <v>9462</v>
      </c>
      <c r="B4604" s="7" t="s">
        <v>10549</v>
      </c>
      <c r="C4604" s="7" t="b">
        <f>COUNTIF(Table_Beispiel[relWort], Table_Nomen[[#This Row],[wortKey]]) &gt; 0</f>
        <v>0</v>
      </c>
      <c r="F4604" t="str">
        <f t="shared" si="64"/>
        <v/>
      </c>
      <c r="J4604" t="s">
        <v>11208</v>
      </c>
      <c r="K4604" t="s">
        <v>5408</v>
      </c>
      <c r="L4604" t="s">
        <v>45</v>
      </c>
      <c r="M4604" t="s">
        <v>5707</v>
      </c>
      <c r="N4604" t="s">
        <v>7717</v>
      </c>
      <c r="O4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Sie)KeyPerfektKey</v>
      </c>
      <c r="P4604">
        <v>4603</v>
      </c>
    </row>
    <row r="4605" spans="1:16" ht="17">
      <c r="A4605" s="7" t="s">
        <v>9463</v>
      </c>
      <c r="B4605" s="7" t="s">
        <v>10550</v>
      </c>
      <c r="C4605" s="7" t="b">
        <f>COUNTIF(Table_Beispiel[relWort], Table_Nomen[[#This Row],[wortKey]]) &gt; 0</f>
        <v>0</v>
      </c>
      <c r="F4605" t="str">
        <f t="shared" si="64"/>
        <v/>
      </c>
      <c r="J4605" t="s">
        <v>11208</v>
      </c>
      <c r="K4605" t="s">
        <v>5409</v>
      </c>
      <c r="L4605" t="s">
        <v>45</v>
      </c>
      <c r="M4605" t="s">
        <v>5707</v>
      </c>
      <c r="N4605" t="s">
        <v>7717</v>
      </c>
      <c r="O4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Sie)KeyPerfektKey</v>
      </c>
      <c r="P4605">
        <v>4604</v>
      </c>
    </row>
    <row r="4606" spans="1:16" ht="17">
      <c r="A4606" s="7" t="s">
        <v>9464</v>
      </c>
      <c r="B4606" s="7" t="s">
        <v>10551</v>
      </c>
      <c r="C4606" s="7" t="b">
        <f>COUNTIF(Table_Beispiel[relWort], Table_Nomen[[#This Row],[wortKey]]) &gt; 0</f>
        <v>0</v>
      </c>
      <c r="F4606" t="str">
        <f t="shared" si="64"/>
        <v/>
      </c>
      <c r="J4606" t="s">
        <v>11208</v>
      </c>
      <c r="K4606" t="s">
        <v>5410</v>
      </c>
      <c r="L4606" t="s">
        <v>45</v>
      </c>
      <c r="M4606" t="s">
        <v>5707</v>
      </c>
      <c r="N4606" t="s">
        <v>7717</v>
      </c>
      <c r="O4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Sie)KeyPerfektKey</v>
      </c>
      <c r="P4606">
        <v>4605</v>
      </c>
    </row>
    <row r="4607" spans="1:16" ht="17">
      <c r="A4607" s="7" t="s">
        <v>9465</v>
      </c>
      <c r="B4607" s="7" t="s">
        <v>10552</v>
      </c>
      <c r="C4607" s="7" t="b">
        <f>COUNTIF(Table_Beispiel[relWort], Table_Nomen[[#This Row],[wortKey]]) &gt; 0</f>
        <v>0</v>
      </c>
      <c r="F4607" t="str">
        <f t="shared" si="64"/>
        <v/>
      </c>
      <c r="J4607" t="s">
        <v>11208</v>
      </c>
      <c r="K4607" t="s">
        <v>5411</v>
      </c>
      <c r="L4607" t="s">
        <v>45</v>
      </c>
      <c r="M4607" t="s">
        <v>5707</v>
      </c>
      <c r="N4607" t="s">
        <v>7717</v>
      </c>
      <c r="O4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Sie)KeyPerfektKey</v>
      </c>
      <c r="P4607">
        <v>4606</v>
      </c>
    </row>
    <row r="4608" spans="1:16" ht="17">
      <c r="A4608" s="7" t="s">
        <v>9466</v>
      </c>
      <c r="B4608" s="7" t="s">
        <v>10553</v>
      </c>
      <c r="C4608" s="7" t="b">
        <f>COUNTIF(Table_Beispiel[relWort], Table_Nomen[[#This Row],[wortKey]]) &gt; 0</f>
        <v>0</v>
      </c>
      <c r="F4608" t="str">
        <f t="shared" si="64"/>
        <v/>
      </c>
      <c r="J4608" t="s">
        <v>11208</v>
      </c>
      <c r="K4608" t="s">
        <v>5412</v>
      </c>
      <c r="L4608" t="s">
        <v>45</v>
      </c>
      <c r="M4608" t="s">
        <v>5707</v>
      </c>
      <c r="N4608" t="s">
        <v>7717</v>
      </c>
      <c r="O4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Sie)KeyPerfektKey</v>
      </c>
      <c r="P4608">
        <v>4607</v>
      </c>
    </row>
    <row r="4609" spans="1:16" ht="17">
      <c r="A4609" s="7" t="s">
        <v>9467</v>
      </c>
      <c r="B4609" s="7" t="s">
        <v>10554</v>
      </c>
      <c r="C4609" s="7" t="b">
        <f>COUNTIF(Table_Beispiel[relWort], Table_Nomen[[#This Row],[wortKey]]) &gt; 0</f>
        <v>0</v>
      </c>
      <c r="F4609" t="str">
        <f t="shared" si="64"/>
        <v/>
      </c>
      <c r="J4609" t="s">
        <v>11208</v>
      </c>
      <c r="K4609" t="s">
        <v>5413</v>
      </c>
      <c r="L4609" t="s">
        <v>45</v>
      </c>
      <c r="M4609" t="s">
        <v>5707</v>
      </c>
      <c r="N4609" t="s">
        <v>7717</v>
      </c>
      <c r="O4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Sie)KeyPerfektKey</v>
      </c>
      <c r="P4609">
        <v>4608</v>
      </c>
    </row>
    <row r="4610" spans="1:16" ht="17">
      <c r="A4610" s="7" t="s">
        <v>9468</v>
      </c>
      <c r="B4610" s="7" t="s">
        <v>10555</v>
      </c>
      <c r="C4610" s="7" t="b">
        <f>COUNTIF(Table_Beispiel[relWort], Table_Nomen[[#This Row],[wortKey]]) &gt; 0</f>
        <v>0</v>
      </c>
      <c r="F4610" t="str">
        <f t="shared" si="64"/>
        <v/>
      </c>
      <c r="J4610" t="s">
        <v>11208</v>
      </c>
      <c r="K4610" t="s">
        <v>5414</v>
      </c>
      <c r="L4610" t="s">
        <v>45</v>
      </c>
      <c r="M4610" t="s">
        <v>5707</v>
      </c>
      <c r="N4610" t="s">
        <v>7717</v>
      </c>
      <c r="O4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Sie)KeyPerfektKey</v>
      </c>
      <c r="P4610">
        <v>4609</v>
      </c>
    </row>
    <row r="4611" spans="1:16" ht="17">
      <c r="A4611" s="7" t="s">
        <v>9469</v>
      </c>
      <c r="B4611" s="7" t="s">
        <v>10551</v>
      </c>
      <c r="C4611" s="7" t="b">
        <f>COUNTIF(Table_Beispiel[relWort], Table_Nomen[[#This Row],[wortKey]]) &gt; 0</f>
        <v>0</v>
      </c>
      <c r="F4611" t="str">
        <f t="shared" si="64"/>
        <v/>
      </c>
      <c r="J4611" t="s">
        <v>11208</v>
      </c>
      <c r="K4611" t="s">
        <v>5415</v>
      </c>
      <c r="L4611" t="s">
        <v>45</v>
      </c>
      <c r="M4611" t="s">
        <v>5707</v>
      </c>
      <c r="N4611" t="s">
        <v>7717</v>
      </c>
      <c r="O4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Sie)KeyPerfektKey</v>
      </c>
      <c r="P4611">
        <v>4610</v>
      </c>
    </row>
    <row r="4612" spans="1:16" ht="17">
      <c r="A4612" s="7" t="s">
        <v>9470</v>
      </c>
      <c r="B4612" s="7" t="s">
        <v>10556</v>
      </c>
      <c r="C4612" s="7" t="b">
        <f>COUNTIF(Table_Beispiel[relWort], Table_Nomen[[#This Row],[wortKey]]) &gt; 0</f>
        <v>0</v>
      </c>
      <c r="F4612" t="str">
        <f t="shared" si="64"/>
        <v/>
      </c>
      <c r="J4612" t="s">
        <v>11208</v>
      </c>
      <c r="K4612" t="s">
        <v>5416</v>
      </c>
      <c r="L4612" t="s">
        <v>45</v>
      </c>
      <c r="M4612" t="s">
        <v>5707</v>
      </c>
      <c r="N4612" t="s">
        <v>7717</v>
      </c>
      <c r="O4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Sie)KeyPerfektKey</v>
      </c>
      <c r="P4612">
        <v>4611</v>
      </c>
    </row>
    <row r="4613" spans="1:16" ht="17">
      <c r="A4613" s="7" t="s">
        <v>9471</v>
      </c>
      <c r="B4613" s="7" t="s">
        <v>10557</v>
      </c>
      <c r="C4613" s="7" t="b">
        <f>COUNTIF(Table_Beispiel[relWort], Table_Nomen[[#This Row],[wortKey]]) &gt; 0</f>
        <v>0</v>
      </c>
      <c r="F4613" t="str">
        <f t="shared" si="64"/>
        <v/>
      </c>
      <c r="J4613" t="s">
        <v>11208</v>
      </c>
      <c r="K4613" t="s">
        <v>5417</v>
      </c>
      <c r="L4613" t="s">
        <v>45</v>
      </c>
      <c r="M4613" t="s">
        <v>5707</v>
      </c>
      <c r="N4613" t="s">
        <v>7717</v>
      </c>
      <c r="O4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Sie)KeyPerfektKey</v>
      </c>
      <c r="P4613">
        <v>4612</v>
      </c>
    </row>
    <row r="4614" spans="1:16" ht="17">
      <c r="A4614" s="7" t="s">
        <v>9472</v>
      </c>
      <c r="B4614" s="7" t="s">
        <v>10558</v>
      </c>
      <c r="C4614" s="7" t="b">
        <f>COUNTIF(Table_Beispiel[relWort], Table_Nomen[[#This Row],[wortKey]]) &gt; 0</f>
        <v>0</v>
      </c>
      <c r="F4614" t="str">
        <f t="shared" si="64"/>
        <v/>
      </c>
      <c r="J4614" t="s">
        <v>11208</v>
      </c>
      <c r="K4614" t="s">
        <v>5418</v>
      </c>
      <c r="L4614" t="s">
        <v>45</v>
      </c>
      <c r="M4614" t="s">
        <v>5707</v>
      </c>
      <c r="N4614" t="s">
        <v>7717</v>
      </c>
      <c r="O4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Sie)KeyPerfektKey</v>
      </c>
      <c r="P4614">
        <v>4613</v>
      </c>
    </row>
    <row r="4615" spans="1:16" ht="17">
      <c r="A4615" s="7" t="s">
        <v>9473</v>
      </c>
      <c r="B4615" s="7" t="s">
        <v>12062</v>
      </c>
      <c r="C4615" s="7" t="b">
        <f>COUNTIF(Table_Beispiel[relWort], Table_Nomen[[#This Row],[wortKey]]) &gt; 0</f>
        <v>0</v>
      </c>
      <c r="F4615" t="str">
        <f t="shared" si="64"/>
        <v/>
      </c>
      <c r="J4615" t="s">
        <v>11208</v>
      </c>
      <c r="K4615" t="s">
        <v>5419</v>
      </c>
      <c r="L4615" t="s">
        <v>45</v>
      </c>
      <c r="M4615" t="s">
        <v>5707</v>
      </c>
      <c r="N4615" t="s">
        <v>7717</v>
      </c>
      <c r="O4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Sie)KeyPerfektKey</v>
      </c>
      <c r="P4615">
        <v>4614</v>
      </c>
    </row>
    <row r="4616" spans="1:16" ht="17">
      <c r="A4616" s="7" t="s">
        <v>9474</v>
      </c>
      <c r="B4616" s="7" t="s">
        <v>10560</v>
      </c>
      <c r="C4616" s="7" t="b">
        <f>COUNTIF(Table_Beispiel[relWort], Table_Nomen[[#This Row],[wortKey]]) &gt; 0</f>
        <v>0</v>
      </c>
      <c r="F4616" t="str">
        <f t="shared" si="64"/>
        <v/>
      </c>
      <c r="J4616" t="s">
        <v>11208</v>
      </c>
      <c r="K4616" t="s">
        <v>5420</v>
      </c>
      <c r="L4616" t="s">
        <v>45</v>
      </c>
      <c r="M4616" t="s">
        <v>5707</v>
      </c>
      <c r="N4616" t="s">
        <v>7717</v>
      </c>
      <c r="O4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Sie)KeyPerfektKey</v>
      </c>
      <c r="P4616">
        <v>4615</v>
      </c>
    </row>
    <row r="4617" spans="1:16" ht="17">
      <c r="A4617" s="7" t="s">
        <v>9475</v>
      </c>
      <c r="B4617" s="7" t="s">
        <v>10561</v>
      </c>
      <c r="C4617" s="7" t="b">
        <f>COUNTIF(Table_Beispiel[relWort], Table_Nomen[[#This Row],[wortKey]]) &gt; 0</f>
        <v>0</v>
      </c>
      <c r="F4617" t="str">
        <f t="shared" si="64"/>
        <v/>
      </c>
      <c r="J4617" t="s">
        <v>11208</v>
      </c>
      <c r="K4617" t="s">
        <v>5421</v>
      </c>
      <c r="L4617" t="s">
        <v>45</v>
      </c>
      <c r="M4617" t="s">
        <v>5707</v>
      </c>
      <c r="N4617" t="s">
        <v>7717</v>
      </c>
      <c r="O4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Sie)KeyPerfektKey</v>
      </c>
      <c r="P4617">
        <v>4616</v>
      </c>
    </row>
    <row r="4618" spans="1:16" ht="17">
      <c r="A4618" s="7" t="s">
        <v>9476</v>
      </c>
      <c r="B4618" s="7" t="s">
        <v>10562</v>
      </c>
      <c r="C4618" s="7" t="b">
        <f>COUNTIF(Table_Beispiel[relWort], Table_Nomen[[#This Row],[wortKey]]) &gt; 0</f>
        <v>0</v>
      </c>
      <c r="F4618" t="str">
        <f t="shared" si="64"/>
        <v/>
      </c>
      <c r="J4618" t="s">
        <v>11208</v>
      </c>
      <c r="K4618" t="s">
        <v>5422</v>
      </c>
      <c r="L4618" t="s">
        <v>45</v>
      </c>
      <c r="M4618" t="s">
        <v>5707</v>
      </c>
      <c r="N4618" t="s">
        <v>7717</v>
      </c>
      <c r="O4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Sie)KeyPerfektKey</v>
      </c>
      <c r="P4618">
        <v>4617</v>
      </c>
    </row>
    <row r="4619" spans="1:16" ht="17">
      <c r="A4619" s="7" t="s">
        <v>9477</v>
      </c>
      <c r="B4619" s="7" t="s">
        <v>10563</v>
      </c>
      <c r="C4619" s="7" t="b">
        <f>COUNTIF(Table_Beispiel[relWort], Table_Nomen[[#This Row],[wortKey]]) &gt; 0</f>
        <v>0</v>
      </c>
      <c r="F4619" t="str">
        <f t="shared" si="64"/>
        <v/>
      </c>
      <c r="J4619" t="s">
        <v>11208</v>
      </c>
      <c r="K4619" t="s">
        <v>5423</v>
      </c>
      <c r="L4619" t="s">
        <v>45</v>
      </c>
      <c r="M4619" t="s">
        <v>5707</v>
      </c>
      <c r="N4619" t="s">
        <v>7717</v>
      </c>
      <c r="O4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Sie)KeyPerfektKey</v>
      </c>
      <c r="P4619">
        <v>4618</v>
      </c>
    </row>
    <row r="4620" spans="1:16" ht="17">
      <c r="A4620" s="7" t="s">
        <v>9478</v>
      </c>
      <c r="B4620" s="7" t="s">
        <v>10564</v>
      </c>
      <c r="C4620" s="7" t="b">
        <f>COUNTIF(Table_Beispiel[relWort], Table_Nomen[[#This Row],[wortKey]]) &gt; 0</f>
        <v>0</v>
      </c>
      <c r="F4620" t="str">
        <f t="shared" si="64"/>
        <v/>
      </c>
      <c r="J4620" t="s">
        <v>11208</v>
      </c>
      <c r="K4620" t="s">
        <v>5424</v>
      </c>
      <c r="L4620" t="s">
        <v>45</v>
      </c>
      <c r="M4620" t="s">
        <v>5707</v>
      </c>
      <c r="N4620" t="s">
        <v>7717</v>
      </c>
      <c r="O4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Sie)KeyPerfektKey</v>
      </c>
      <c r="P4620">
        <v>4619</v>
      </c>
    </row>
    <row r="4621" spans="1:16" ht="17">
      <c r="A4621" s="7" t="s">
        <v>9479</v>
      </c>
      <c r="B4621" s="7" t="s">
        <v>10565</v>
      </c>
      <c r="C4621" s="7" t="b">
        <f>COUNTIF(Table_Beispiel[relWort], Table_Nomen[[#This Row],[wortKey]]) &gt; 0</f>
        <v>0</v>
      </c>
      <c r="F4621" t="str">
        <f t="shared" si="64"/>
        <v/>
      </c>
      <c r="J4621" t="s">
        <v>11208</v>
      </c>
      <c r="K4621" t="s">
        <v>5425</v>
      </c>
      <c r="L4621" t="s">
        <v>45</v>
      </c>
      <c r="M4621" t="s">
        <v>5707</v>
      </c>
      <c r="N4621" t="s">
        <v>7717</v>
      </c>
      <c r="O4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Sie)KeyPerfektKey</v>
      </c>
      <c r="P4621">
        <v>4620</v>
      </c>
    </row>
    <row r="4622" spans="1:16" ht="17">
      <c r="A4622" s="7" t="s">
        <v>9480</v>
      </c>
      <c r="B4622" s="7" t="s">
        <v>10566</v>
      </c>
      <c r="C4622" s="7" t="b">
        <f>COUNTIF(Table_Beispiel[relWort], Table_Nomen[[#This Row],[wortKey]]) &gt; 0</f>
        <v>0</v>
      </c>
      <c r="F4622" t="str">
        <f t="shared" si="64"/>
        <v/>
      </c>
      <c r="J4622" t="s">
        <v>11208</v>
      </c>
      <c r="K4622" t="s">
        <v>5426</v>
      </c>
      <c r="L4622" t="s">
        <v>45</v>
      </c>
      <c r="M4622" t="s">
        <v>5707</v>
      </c>
      <c r="N4622" t="s">
        <v>7717</v>
      </c>
      <c r="O4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Sie)KeyPerfektKey</v>
      </c>
      <c r="P4622">
        <v>4621</v>
      </c>
    </row>
    <row r="4623" spans="1:16" ht="17">
      <c r="A4623" s="7" t="s">
        <v>9481</v>
      </c>
      <c r="B4623" s="7" t="s">
        <v>10567</v>
      </c>
      <c r="C4623" s="7" t="b">
        <f>COUNTIF(Table_Beispiel[relWort], Table_Nomen[[#This Row],[wortKey]]) &gt; 0</f>
        <v>0</v>
      </c>
      <c r="F4623" t="str">
        <f t="shared" si="64"/>
        <v/>
      </c>
      <c r="J4623" t="s">
        <v>11208</v>
      </c>
      <c r="K4623" t="s">
        <v>5427</v>
      </c>
      <c r="L4623" t="s">
        <v>45</v>
      </c>
      <c r="M4623" t="s">
        <v>5707</v>
      </c>
      <c r="N4623" t="s">
        <v>7717</v>
      </c>
      <c r="O4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Sie)KeyPerfektKey</v>
      </c>
      <c r="P4623">
        <v>4622</v>
      </c>
    </row>
    <row r="4624" spans="1:16" ht="17">
      <c r="A4624" s="7" t="s">
        <v>9482</v>
      </c>
      <c r="B4624" s="7" t="s">
        <v>10553</v>
      </c>
      <c r="C4624" s="7" t="b">
        <f>COUNTIF(Table_Beispiel[relWort], Table_Nomen[[#This Row],[wortKey]]) &gt; 0</f>
        <v>0</v>
      </c>
      <c r="F4624" t="str">
        <f t="shared" si="64"/>
        <v/>
      </c>
      <c r="J4624" t="s">
        <v>11208</v>
      </c>
      <c r="K4624" t="s">
        <v>5428</v>
      </c>
      <c r="L4624" t="s">
        <v>45</v>
      </c>
      <c r="M4624" t="s">
        <v>5707</v>
      </c>
      <c r="N4624" t="s">
        <v>7717</v>
      </c>
      <c r="O4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Sie)KeyPerfektKey</v>
      </c>
      <c r="P4624">
        <v>4623</v>
      </c>
    </row>
    <row r="4625" spans="1:16" ht="17">
      <c r="A4625" s="7" t="s">
        <v>9483</v>
      </c>
      <c r="B4625" s="7" t="s">
        <v>12063</v>
      </c>
      <c r="C4625" s="7" t="b">
        <f>COUNTIF(Table_Beispiel[relWort], Table_Nomen[[#This Row],[wortKey]]) &gt; 0</f>
        <v>0</v>
      </c>
      <c r="F4625" t="str">
        <f t="shared" si="64"/>
        <v/>
      </c>
      <c r="J4625" t="s">
        <v>11208</v>
      </c>
      <c r="K4625" t="s">
        <v>5429</v>
      </c>
      <c r="L4625" t="s">
        <v>45</v>
      </c>
      <c r="M4625" t="s">
        <v>5707</v>
      </c>
      <c r="N4625" t="s">
        <v>7717</v>
      </c>
      <c r="O4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Sie)KeyPerfektKey</v>
      </c>
      <c r="P4625">
        <v>4624</v>
      </c>
    </row>
    <row r="4626" spans="1:16" ht="17">
      <c r="A4626" s="7" t="s">
        <v>9484</v>
      </c>
      <c r="B4626" s="7" t="s">
        <v>10569</v>
      </c>
      <c r="C4626" s="7" t="b">
        <f>COUNTIF(Table_Beispiel[relWort], Table_Nomen[[#This Row],[wortKey]]) &gt; 0</f>
        <v>0</v>
      </c>
      <c r="F4626" t="str">
        <f t="shared" si="64"/>
        <v/>
      </c>
      <c r="J4626" t="s">
        <v>11208</v>
      </c>
      <c r="K4626" t="s">
        <v>5430</v>
      </c>
      <c r="L4626" t="s">
        <v>45</v>
      </c>
      <c r="M4626" t="s">
        <v>5707</v>
      </c>
      <c r="N4626" t="s">
        <v>7717</v>
      </c>
      <c r="O4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Sie)KeyPerfektKey</v>
      </c>
      <c r="P4626">
        <v>4625</v>
      </c>
    </row>
    <row r="4627" spans="1:16" ht="17">
      <c r="A4627" s="7" t="s">
        <v>9485</v>
      </c>
      <c r="B4627" s="7" t="s">
        <v>10570</v>
      </c>
      <c r="C4627" s="7" t="b">
        <f>COUNTIF(Table_Beispiel[relWort], Table_Nomen[[#This Row],[wortKey]]) &gt; 0</f>
        <v>0</v>
      </c>
      <c r="F4627" t="str">
        <f t="shared" si="64"/>
        <v/>
      </c>
      <c r="J4627" t="s">
        <v>11208</v>
      </c>
      <c r="K4627" t="s">
        <v>5431</v>
      </c>
      <c r="L4627" t="s">
        <v>45</v>
      </c>
      <c r="M4627" t="s">
        <v>5707</v>
      </c>
      <c r="N4627" t="s">
        <v>7717</v>
      </c>
      <c r="O4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Sie)KeyPerfektKey</v>
      </c>
      <c r="P4627">
        <v>4626</v>
      </c>
    </row>
    <row r="4628" spans="1:16" ht="17">
      <c r="A4628" s="7" t="s">
        <v>9486</v>
      </c>
      <c r="B4628" s="7" t="s">
        <v>10571</v>
      </c>
      <c r="C4628" s="7" t="b">
        <f>COUNTIF(Table_Beispiel[relWort], Table_Nomen[[#This Row],[wortKey]]) &gt; 0</f>
        <v>0</v>
      </c>
      <c r="F4628" t="str">
        <f t="shared" si="64"/>
        <v/>
      </c>
      <c r="J4628" t="s">
        <v>11208</v>
      </c>
      <c r="K4628" t="s">
        <v>5432</v>
      </c>
      <c r="L4628" t="s">
        <v>45</v>
      </c>
      <c r="M4628" t="s">
        <v>5707</v>
      </c>
      <c r="N4628" t="s">
        <v>7717</v>
      </c>
      <c r="O4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Sie)KeyPerfektKey</v>
      </c>
      <c r="P4628">
        <v>4627</v>
      </c>
    </row>
    <row r="4629" spans="1:16" ht="17">
      <c r="A4629" s="7" t="s">
        <v>9487</v>
      </c>
      <c r="B4629" s="7" t="s">
        <v>12064</v>
      </c>
      <c r="C4629" s="7" t="b">
        <f>COUNTIF(Table_Beispiel[relWort], Table_Nomen[[#This Row],[wortKey]]) &gt; 0</f>
        <v>0</v>
      </c>
      <c r="F4629" t="str">
        <f t="shared" si="64"/>
        <v/>
      </c>
      <c r="J4629" t="s">
        <v>11208</v>
      </c>
      <c r="K4629" t="s">
        <v>5433</v>
      </c>
      <c r="L4629" t="s">
        <v>45</v>
      </c>
      <c r="M4629" t="s">
        <v>5707</v>
      </c>
      <c r="N4629" t="s">
        <v>7717</v>
      </c>
      <c r="O4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Sie)KeyPerfektKey</v>
      </c>
      <c r="P4629">
        <v>4628</v>
      </c>
    </row>
    <row r="4630" spans="1:16" ht="17">
      <c r="A4630" s="7" t="s">
        <v>9488</v>
      </c>
      <c r="B4630" s="7" t="s">
        <v>10573</v>
      </c>
      <c r="C4630" s="7" t="b">
        <f>COUNTIF(Table_Beispiel[relWort], Table_Nomen[[#This Row],[wortKey]]) &gt; 0</f>
        <v>0</v>
      </c>
      <c r="F4630" t="str">
        <f t="shared" si="64"/>
        <v/>
      </c>
      <c r="J4630" t="s">
        <v>11208</v>
      </c>
      <c r="K4630" t="s">
        <v>5434</v>
      </c>
      <c r="L4630" t="s">
        <v>45</v>
      </c>
      <c r="M4630" t="s">
        <v>5707</v>
      </c>
      <c r="N4630" t="s">
        <v>7717</v>
      </c>
      <c r="O4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Sie)KeyPerfektKey</v>
      </c>
      <c r="P4630">
        <v>4629</v>
      </c>
    </row>
    <row r="4631" spans="1:16" ht="17">
      <c r="A4631" s="7" t="s">
        <v>9489</v>
      </c>
      <c r="B4631" s="7" t="s">
        <v>10574</v>
      </c>
      <c r="C4631" s="7" t="b">
        <f>COUNTIF(Table_Beispiel[relWort], Table_Nomen[[#This Row],[wortKey]]) &gt; 0</f>
        <v>0</v>
      </c>
      <c r="F4631" t="str">
        <f t="shared" si="64"/>
        <v/>
      </c>
      <c r="J4631" t="s">
        <v>11208</v>
      </c>
      <c r="K4631" t="s">
        <v>5435</v>
      </c>
      <c r="L4631" t="s">
        <v>45</v>
      </c>
      <c r="M4631" t="s">
        <v>5707</v>
      </c>
      <c r="N4631" t="s">
        <v>7717</v>
      </c>
      <c r="O4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Sie)KeyPerfektKey</v>
      </c>
      <c r="P4631">
        <v>4630</v>
      </c>
    </row>
    <row r="4632" spans="1:16" ht="17">
      <c r="A4632" s="7" t="s">
        <v>9490</v>
      </c>
      <c r="B4632" s="7" t="s">
        <v>10575</v>
      </c>
      <c r="C4632" s="7" t="b">
        <f>COUNTIF(Table_Beispiel[relWort], Table_Nomen[[#This Row],[wortKey]]) &gt; 0</f>
        <v>0</v>
      </c>
      <c r="F4632" t="str">
        <f t="shared" si="64"/>
        <v/>
      </c>
      <c r="J4632" t="s">
        <v>11208</v>
      </c>
      <c r="K4632" t="s">
        <v>5436</v>
      </c>
      <c r="L4632" t="s">
        <v>45</v>
      </c>
      <c r="M4632" t="s">
        <v>5707</v>
      </c>
      <c r="N4632" t="s">
        <v>7717</v>
      </c>
      <c r="O4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Sie)KeyPerfektKey</v>
      </c>
      <c r="P4632">
        <v>4631</v>
      </c>
    </row>
    <row r="4633" spans="1:16" ht="17">
      <c r="A4633" s="7" t="s">
        <v>9491</v>
      </c>
      <c r="B4633" s="7" t="s">
        <v>10576</v>
      </c>
      <c r="C4633" s="7" t="b">
        <f>COUNTIF(Table_Beispiel[relWort], Table_Nomen[[#This Row],[wortKey]]) &gt; 0</f>
        <v>0</v>
      </c>
      <c r="F4633" t="str">
        <f t="shared" si="64"/>
        <v/>
      </c>
      <c r="J4633" t="s">
        <v>11208</v>
      </c>
      <c r="K4633" t="s">
        <v>5437</v>
      </c>
      <c r="L4633" t="s">
        <v>45</v>
      </c>
      <c r="M4633" t="s">
        <v>5707</v>
      </c>
      <c r="N4633" t="s">
        <v>7717</v>
      </c>
      <c r="O4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Sie)KeyPerfektKey</v>
      </c>
      <c r="P4633">
        <v>4632</v>
      </c>
    </row>
    <row r="4634" spans="1:16" ht="17">
      <c r="A4634" s="7" t="s">
        <v>9492</v>
      </c>
      <c r="B4634" s="7" t="s">
        <v>10577</v>
      </c>
      <c r="C4634" s="7" t="b">
        <f>COUNTIF(Table_Beispiel[relWort], Table_Nomen[[#This Row],[wortKey]]) &gt; 0</f>
        <v>0</v>
      </c>
      <c r="F4634" t="str">
        <f t="shared" si="64"/>
        <v/>
      </c>
      <c r="J4634" t="s">
        <v>11208</v>
      </c>
      <c r="K4634" t="s">
        <v>5438</v>
      </c>
      <c r="L4634" t="s">
        <v>45</v>
      </c>
      <c r="M4634" t="s">
        <v>5707</v>
      </c>
      <c r="N4634" t="s">
        <v>7717</v>
      </c>
      <c r="O4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Sie)KeyPerfektKey</v>
      </c>
      <c r="P4634">
        <v>4633</v>
      </c>
    </row>
    <row r="4635" spans="1:16" ht="17">
      <c r="A4635" s="7" t="s">
        <v>9493</v>
      </c>
      <c r="B4635" s="7" t="s">
        <v>10578</v>
      </c>
      <c r="C4635" s="7" t="b">
        <f>COUNTIF(Table_Beispiel[relWort], Table_Nomen[[#This Row],[wortKey]]) &gt; 0</f>
        <v>0</v>
      </c>
      <c r="F4635" t="str">
        <f t="shared" ref="F4635:F4698" si="65">IF(OR(LEFT(A4635,4)="der ", ISNUMBER(SEARCH("/der",A4635))),"mannlichGenus",
 IF(OR(LEFT(A4635,4)="das ", ISNUMBER(SEARCH("/das",A4635))),"sachlichGenus",
 IF(OR(LEFT(A4635,4)="die ", ISNUMBER(SEARCH("/die",A4635))),"weiblichGenus",
 "")))</f>
        <v/>
      </c>
      <c r="J4635" t="s">
        <v>11208</v>
      </c>
      <c r="K4635" t="s">
        <v>5439</v>
      </c>
      <c r="L4635" t="s">
        <v>45</v>
      </c>
      <c r="M4635" t="s">
        <v>5707</v>
      </c>
      <c r="N4635" t="s">
        <v>7717</v>
      </c>
      <c r="O4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Sie)KeyPerfektKey</v>
      </c>
      <c r="P4635">
        <v>4634</v>
      </c>
    </row>
    <row r="4636" spans="1:16" ht="17">
      <c r="A4636" s="7" t="s">
        <v>9494</v>
      </c>
      <c r="B4636" s="7" t="s">
        <v>12065</v>
      </c>
      <c r="C4636" s="7" t="b">
        <f>COUNTIF(Table_Beispiel[relWort], Table_Nomen[[#This Row],[wortKey]]) &gt; 0</f>
        <v>0</v>
      </c>
      <c r="F4636" t="str">
        <f t="shared" si="65"/>
        <v/>
      </c>
      <c r="J4636" t="s">
        <v>11208</v>
      </c>
      <c r="K4636" t="s">
        <v>5440</v>
      </c>
      <c r="L4636" t="s">
        <v>45</v>
      </c>
      <c r="M4636" t="s">
        <v>5707</v>
      </c>
      <c r="N4636" t="s">
        <v>7717</v>
      </c>
      <c r="O4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Sie)KeyPerfektKey</v>
      </c>
      <c r="P4636">
        <v>4635</v>
      </c>
    </row>
    <row r="4637" spans="1:16" ht="17">
      <c r="A4637" s="7" t="s">
        <v>9495</v>
      </c>
      <c r="B4637" s="7" t="s">
        <v>10580</v>
      </c>
      <c r="C4637" s="7" t="b">
        <f>COUNTIF(Table_Beispiel[relWort], Table_Nomen[[#This Row],[wortKey]]) &gt; 0</f>
        <v>0</v>
      </c>
      <c r="F4637" t="str">
        <f t="shared" si="65"/>
        <v/>
      </c>
      <c r="J4637" t="s">
        <v>11208</v>
      </c>
      <c r="K4637" t="s">
        <v>5441</v>
      </c>
      <c r="L4637" t="s">
        <v>45</v>
      </c>
      <c r="M4637" t="s">
        <v>5707</v>
      </c>
      <c r="N4637" t="s">
        <v>7717</v>
      </c>
      <c r="O4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Sie)KeyPerfektKey</v>
      </c>
      <c r="P4637">
        <v>4636</v>
      </c>
    </row>
    <row r="4638" spans="1:16" ht="17">
      <c r="A4638" s="7" t="s">
        <v>9496</v>
      </c>
      <c r="B4638" s="7" t="s">
        <v>10558</v>
      </c>
      <c r="C4638" s="7" t="b">
        <f>COUNTIF(Table_Beispiel[relWort], Table_Nomen[[#This Row],[wortKey]]) &gt; 0</f>
        <v>0</v>
      </c>
      <c r="F4638" t="str">
        <f t="shared" si="65"/>
        <v/>
      </c>
      <c r="J4638" t="s">
        <v>11208</v>
      </c>
      <c r="K4638" t="s">
        <v>5442</v>
      </c>
      <c r="L4638" t="s">
        <v>45</v>
      </c>
      <c r="M4638" t="s">
        <v>5707</v>
      </c>
      <c r="N4638" t="s">
        <v>7717</v>
      </c>
      <c r="O4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Sie)KeyPerfektKey</v>
      </c>
      <c r="P4638">
        <v>4637</v>
      </c>
    </row>
    <row r="4639" spans="1:16" ht="17">
      <c r="A4639" s="7" t="s">
        <v>9497</v>
      </c>
      <c r="B4639" s="7" t="s">
        <v>12066</v>
      </c>
      <c r="C4639" s="7" t="b">
        <f>COUNTIF(Table_Beispiel[relWort], Table_Nomen[[#This Row],[wortKey]]) &gt; 0</f>
        <v>0</v>
      </c>
      <c r="F4639" t="str">
        <f t="shared" si="65"/>
        <v/>
      </c>
      <c r="J4639" t="s">
        <v>11208</v>
      </c>
      <c r="K4639" t="s">
        <v>5443</v>
      </c>
      <c r="L4639" t="s">
        <v>45</v>
      </c>
      <c r="M4639" t="s">
        <v>5707</v>
      </c>
      <c r="N4639" t="s">
        <v>7717</v>
      </c>
      <c r="O4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Sie)KeyPerfektKey</v>
      </c>
      <c r="P4639">
        <v>4638</v>
      </c>
    </row>
    <row r="4640" spans="1:16" ht="17">
      <c r="A4640" s="7" t="s">
        <v>9498</v>
      </c>
      <c r="B4640" s="7" t="s">
        <v>10582</v>
      </c>
      <c r="C4640" s="7" t="b">
        <f>COUNTIF(Table_Beispiel[relWort], Table_Nomen[[#This Row],[wortKey]]) &gt; 0</f>
        <v>0</v>
      </c>
      <c r="F4640" t="str">
        <f t="shared" si="65"/>
        <v/>
      </c>
      <c r="J4640" t="s">
        <v>11208</v>
      </c>
      <c r="K4640" t="s">
        <v>5444</v>
      </c>
      <c r="L4640" t="s">
        <v>45</v>
      </c>
      <c r="M4640" t="s">
        <v>5707</v>
      </c>
      <c r="N4640" t="s">
        <v>7717</v>
      </c>
      <c r="O4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Sie)KeyPerfektKey</v>
      </c>
      <c r="P4640">
        <v>4639</v>
      </c>
    </row>
    <row r="4641" spans="1:16" ht="17">
      <c r="A4641" s="7" t="s">
        <v>9499</v>
      </c>
      <c r="B4641" s="7" t="s">
        <v>10583</v>
      </c>
      <c r="C4641" s="7" t="b">
        <f>COUNTIF(Table_Beispiel[relWort], Table_Nomen[[#This Row],[wortKey]]) &gt; 0</f>
        <v>0</v>
      </c>
      <c r="F4641" t="str">
        <f t="shared" si="65"/>
        <v/>
      </c>
      <c r="J4641" t="s">
        <v>11208</v>
      </c>
      <c r="K4641" t="s">
        <v>5445</v>
      </c>
      <c r="L4641" t="s">
        <v>45</v>
      </c>
      <c r="M4641" t="s">
        <v>5707</v>
      </c>
      <c r="N4641" t="s">
        <v>7717</v>
      </c>
      <c r="O4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Sie)KeyPerfektKey</v>
      </c>
      <c r="P4641">
        <v>4640</v>
      </c>
    </row>
    <row r="4642" spans="1:16" ht="17">
      <c r="A4642" s="7" t="s">
        <v>9500</v>
      </c>
      <c r="B4642" s="7" t="s">
        <v>10584</v>
      </c>
      <c r="C4642" s="7" t="b">
        <f>COUNTIF(Table_Beispiel[relWort], Table_Nomen[[#This Row],[wortKey]]) &gt; 0</f>
        <v>0</v>
      </c>
      <c r="F4642" t="str">
        <f t="shared" si="65"/>
        <v/>
      </c>
      <c r="J4642" t="s">
        <v>11208</v>
      </c>
      <c r="K4642" t="s">
        <v>5446</v>
      </c>
      <c r="L4642" t="s">
        <v>45</v>
      </c>
      <c r="M4642" t="s">
        <v>5707</v>
      </c>
      <c r="N4642" t="s">
        <v>7717</v>
      </c>
      <c r="O4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Sie)KeyPerfektKey</v>
      </c>
      <c r="P4642">
        <v>4641</v>
      </c>
    </row>
    <row r="4643" spans="1:16" ht="17">
      <c r="A4643" s="7" t="s">
        <v>9501</v>
      </c>
      <c r="B4643" s="7" t="s">
        <v>10585</v>
      </c>
      <c r="C4643" s="7" t="b">
        <f>COUNTIF(Table_Beispiel[relWort], Table_Nomen[[#This Row],[wortKey]]) &gt; 0</f>
        <v>0</v>
      </c>
      <c r="F4643" t="str">
        <f t="shared" si="65"/>
        <v/>
      </c>
      <c r="J4643" t="s">
        <v>11208</v>
      </c>
      <c r="K4643" t="s">
        <v>5447</v>
      </c>
      <c r="L4643" t="s">
        <v>45</v>
      </c>
      <c r="M4643" t="s">
        <v>5707</v>
      </c>
      <c r="N4643" t="s">
        <v>7717</v>
      </c>
      <c r="O4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Sie)KeyPerfektKey</v>
      </c>
      <c r="P4643">
        <v>4642</v>
      </c>
    </row>
    <row r="4644" spans="1:16" ht="17">
      <c r="A4644" s="7" t="s">
        <v>9502</v>
      </c>
      <c r="B4644" s="7" t="s">
        <v>10654</v>
      </c>
      <c r="C4644" s="7" t="b">
        <f>COUNTIF(Table_Beispiel[relWort], Table_Nomen[[#This Row],[wortKey]]) &gt; 0</f>
        <v>0</v>
      </c>
      <c r="F4644" t="str">
        <f t="shared" si="65"/>
        <v/>
      </c>
      <c r="J4644" t="s">
        <v>11208</v>
      </c>
      <c r="K4644" t="s">
        <v>5448</v>
      </c>
      <c r="L4644" t="s">
        <v>45</v>
      </c>
      <c r="M4644" t="s">
        <v>5707</v>
      </c>
      <c r="N4644" t="s">
        <v>7717</v>
      </c>
      <c r="O4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Sie)KeyPerfektKey</v>
      </c>
      <c r="P4644">
        <v>4643</v>
      </c>
    </row>
    <row r="4645" spans="1:16" ht="17">
      <c r="A4645" s="7" t="s">
        <v>9503</v>
      </c>
      <c r="B4645" s="7" t="s">
        <v>12067</v>
      </c>
      <c r="C4645" s="7" t="b">
        <f>COUNTIF(Table_Beispiel[relWort], Table_Nomen[[#This Row],[wortKey]]) &gt; 0</f>
        <v>0</v>
      </c>
      <c r="F4645" t="str">
        <f t="shared" si="65"/>
        <v/>
      </c>
      <c r="J4645" t="s">
        <v>11208</v>
      </c>
      <c r="K4645" t="s">
        <v>5449</v>
      </c>
      <c r="L4645" t="s">
        <v>45</v>
      </c>
      <c r="M4645" t="s">
        <v>5707</v>
      </c>
      <c r="N4645" t="s">
        <v>7717</v>
      </c>
      <c r="O4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Sie)KeyPerfektKey</v>
      </c>
      <c r="P4645">
        <v>4644</v>
      </c>
    </row>
    <row r="4646" spans="1:16" ht="17">
      <c r="A4646" s="7" t="s">
        <v>9504</v>
      </c>
      <c r="B4646" s="7" t="s">
        <v>12068</v>
      </c>
      <c r="C4646" s="7" t="b">
        <f>COUNTIF(Table_Beispiel[relWort], Table_Nomen[[#This Row],[wortKey]]) &gt; 0</f>
        <v>0</v>
      </c>
      <c r="F4646" t="str">
        <f t="shared" si="65"/>
        <v/>
      </c>
      <c r="J4646" t="s">
        <v>11208</v>
      </c>
      <c r="K4646" t="s">
        <v>5450</v>
      </c>
      <c r="L4646" t="s">
        <v>45</v>
      </c>
      <c r="M4646" t="s">
        <v>5707</v>
      </c>
      <c r="N4646" t="s">
        <v>7717</v>
      </c>
      <c r="O4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Sie)KeyPerfektKey</v>
      </c>
      <c r="P4646">
        <v>4645</v>
      </c>
    </row>
    <row r="4647" spans="1:16" ht="17">
      <c r="A4647" s="7" t="s">
        <v>9505</v>
      </c>
      <c r="B4647" s="7" t="s">
        <v>10589</v>
      </c>
      <c r="C4647" s="7" t="b">
        <f>COUNTIF(Table_Beispiel[relWort], Table_Nomen[[#This Row],[wortKey]]) &gt; 0</f>
        <v>0</v>
      </c>
      <c r="F4647" t="str">
        <f t="shared" si="65"/>
        <v/>
      </c>
      <c r="J4647" t="s">
        <v>11208</v>
      </c>
      <c r="K4647" t="s">
        <v>5451</v>
      </c>
      <c r="L4647" t="s">
        <v>45</v>
      </c>
      <c r="M4647" t="s">
        <v>5707</v>
      </c>
      <c r="N4647" t="s">
        <v>7717</v>
      </c>
      <c r="O4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Sie)KeyPerfektKey</v>
      </c>
      <c r="P4647">
        <v>4646</v>
      </c>
    </row>
    <row r="4648" spans="1:16" ht="17">
      <c r="A4648" s="7" t="s">
        <v>9506</v>
      </c>
      <c r="B4648" s="7" t="s">
        <v>12069</v>
      </c>
      <c r="C4648" s="7" t="b">
        <f>COUNTIF(Table_Beispiel[relWort], Table_Nomen[[#This Row],[wortKey]]) &gt; 0</f>
        <v>0</v>
      </c>
      <c r="F4648" t="str">
        <f t="shared" si="65"/>
        <v/>
      </c>
      <c r="J4648" t="s">
        <v>11208</v>
      </c>
      <c r="K4648" t="s">
        <v>5452</v>
      </c>
      <c r="L4648" t="s">
        <v>45</v>
      </c>
      <c r="M4648" t="s">
        <v>5707</v>
      </c>
      <c r="N4648" t="s">
        <v>7717</v>
      </c>
      <c r="O4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Sie)KeyPerfektKey</v>
      </c>
      <c r="P4648">
        <v>4647</v>
      </c>
    </row>
    <row r="4649" spans="1:16" ht="17">
      <c r="A4649" s="7" t="s">
        <v>9507</v>
      </c>
      <c r="B4649" s="7" t="s">
        <v>10591</v>
      </c>
      <c r="C4649" s="7" t="b">
        <f>COUNTIF(Table_Beispiel[relWort], Table_Nomen[[#This Row],[wortKey]]) &gt; 0</f>
        <v>0</v>
      </c>
      <c r="F4649" t="str">
        <f t="shared" si="65"/>
        <v/>
      </c>
      <c r="J4649" t="s">
        <v>11208</v>
      </c>
      <c r="K4649" t="s">
        <v>5453</v>
      </c>
      <c r="L4649" t="s">
        <v>45</v>
      </c>
      <c r="M4649" t="s">
        <v>5707</v>
      </c>
      <c r="N4649" t="s">
        <v>7717</v>
      </c>
      <c r="O4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Sie)KeyPerfektKey</v>
      </c>
      <c r="P4649">
        <v>4648</v>
      </c>
    </row>
    <row r="4650" spans="1:16" ht="17">
      <c r="A4650" s="7" t="s">
        <v>9508</v>
      </c>
      <c r="B4650" s="7" t="s">
        <v>10592</v>
      </c>
      <c r="C4650" s="7" t="b">
        <f>COUNTIF(Table_Beispiel[relWort], Table_Nomen[[#This Row],[wortKey]]) &gt; 0</f>
        <v>0</v>
      </c>
      <c r="F4650" t="str">
        <f t="shared" si="65"/>
        <v/>
      </c>
      <c r="J4650" t="s">
        <v>11208</v>
      </c>
      <c r="K4650" t="s">
        <v>5454</v>
      </c>
      <c r="L4650" t="s">
        <v>45</v>
      </c>
      <c r="M4650" t="s">
        <v>5707</v>
      </c>
      <c r="N4650" t="s">
        <v>7717</v>
      </c>
      <c r="O4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Sie)KeyPerfektKey</v>
      </c>
      <c r="P4650">
        <v>4649</v>
      </c>
    </row>
    <row r="4651" spans="1:16" ht="17">
      <c r="A4651" s="7" t="s">
        <v>9509</v>
      </c>
      <c r="B4651" s="7" t="s">
        <v>10593</v>
      </c>
      <c r="C4651" s="7" t="b">
        <f>COUNTIF(Table_Beispiel[relWort], Table_Nomen[[#This Row],[wortKey]]) &gt; 0</f>
        <v>0</v>
      </c>
      <c r="F4651" t="str">
        <f t="shared" si="65"/>
        <v/>
      </c>
      <c r="J4651" t="s">
        <v>11208</v>
      </c>
      <c r="K4651" t="s">
        <v>5455</v>
      </c>
      <c r="L4651" t="s">
        <v>45</v>
      </c>
      <c r="M4651" t="s">
        <v>5707</v>
      </c>
      <c r="N4651" t="s">
        <v>7717</v>
      </c>
      <c r="O4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Sie)KeyPerfektKey</v>
      </c>
      <c r="P4651">
        <v>4650</v>
      </c>
    </row>
    <row r="4652" spans="1:16" ht="17">
      <c r="A4652" s="7" t="s">
        <v>9510</v>
      </c>
      <c r="B4652" s="7" t="s">
        <v>10594</v>
      </c>
      <c r="C4652" s="7" t="b">
        <f>COUNTIF(Table_Beispiel[relWort], Table_Nomen[[#This Row],[wortKey]]) &gt; 0</f>
        <v>0</v>
      </c>
      <c r="F4652" t="str">
        <f t="shared" si="65"/>
        <v/>
      </c>
      <c r="J4652" t="s">
        <v>11208</v>
      </c>
      <c r="K4652" t="s">
        <v>5406</v>
      </c>
      <c r="L4652" t="s">
        <v>46</v>
      </c>
      <c r="M4652" t="s">
        <v>5707</v>
      </c>
      <c r="N4652" t="s">
        <v>7717</v>
      </c>
      <c r="O4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Sie)KeyPerfektKey</v>
      </c>
      <c r="P4652">
        <v>4651</v>
      </c>
    </row>
    <row r="4653" spans="1:16" ht="17">
      <c r="A4653" s="7" t="s">
        <v>9754</v>
      </c>
      <c r="B4653" s="7" t="s">
        <v>10595</v>
      </c>
      <c r="C4653" s="7" t="b">
        <f>COUNTIF(Table_Beispiel[relWort], Table_Nomen[[#This Row],[wortKey]]) &gt; 0</f>
        <v>0</v>
      </c>
      <c r="F4653" t="str">
        <f t="shared" si="65"/>
        <v/>
      </c>
      <c r="J4653" t="s">
        <v>11208</v>
      </c>
      <c r="K4653" t="s">
        <v>5407</v>
      </c>
      <c r="L4653" t="s">
        <v>46</v>
      </c>
      <c r="M4653" t="s">
        <v>5707</v>
      </c>
      <c r="N4653" t="s">
        <v>7717</v>
      </c>
      <c r="O4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Sie)KeyPerfektKey</v>
      </c>
      <c r="P4653">
        <v>4652</v>
      </c>
    </row>
    <row r="4654" spans="1:16" ht="17">
      <c r="A4654" s="7" t="s">
        <v>9511</v>
      </c>
      <c r="B4654" s="7" t="s">
        <v>10596</v>
      </c>
      <c r="C4654" s="7" t="b">
        <f>COUNTIF(Table_Beispiel[relWort], Table_Nomen[[#This Row],[wortKey]]) &gt; 0</f>
        <v>0</v>
      </c>
      <c r="F4654" t="str">
        <f t="shared" si="65"/>
        <v/>
      </c>
      <c r="J4654" t="s">
        <v>11208</v>
      </c>
      <c r="K4654" t="s">
        <v>5408</v>
      </c>
      <c r="L4654" t="s">
        <v>46</v>
      </c>
      <c r="M4654" t="s">
        <v>5707</v>
      </c>
      <c r="N4654" t="s">
        <v>7717</v>
      </c>
      <c r="O4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Sie)KeyPerfektKey</v>
      </c>
      <c r="P4654">
        <v>4653</v>
      </c>
    </row>
    <row r="4655" spans="1:16" ht="17">
      <c r="A4655" s="7" t="s">
        <v>9756</v>
      </c>
      <c r="B4655" s="7" t="s">
        <v>10597</v>
      </c>
      <c r="C4655" s="7" t="b">
        <f>COUNTIF(Table_Beispiel[relWort], Table_Nomen[[#This Row],[wortKey]]) &gt; 0</f>
        <v>0</v>
      </c>
      <c r="F4655" t="str">
        <f t="shared" si="65"/>
        <v/>
      </c>
      <c r="J4655" t="s">
        <v>11208</v>
      </c>
      <c r="K4655" t="s">
        <v>5409</v>
      </c>
      <c r="L4655" t="s">
        <v>46</v>
      </c>
      <c r="M4655" t="s">
        <v>5707</v>
      </c>
      <c r="N4655" t="s">
        <v>7717</v>
      </c>
      <c r="O4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Sie)KeyPerfektKey</v>
      </c>
      <c r="P4655">
        <v>4654</v>
      </c>
    </row>
    <row r="4656" spans="1:16" ht="17">
      <c r="A4656" s="7" t="s">
        <v>9757</v>
      </c>
      <c r="B4656" s="7" t="s">
        <v>10598</v>
      </c>
      <c r="C4656" s="7" t="b">
        <f>COUNTIF(Table_Beispiel[relWort], Table_Nomen[[#This Row],[wortKey]]) &gt; 0</f>
        <v>0</v>
      </c>
      <c r="F4656" t="str">
        <f t="shared" si="65"/>
        <v/>
      </c>
      <c r="J4656" t="s">
        <v>11208</v>
      </c>
      <c r="K4656" t="s">
        <v>5410</v>
      </c>
      <c r="L4656" t="s">
        <v>46</v>
      </c>
      <c r="M4656" t="s">
        <v>5707</v>
      </c>
      <c r="N4656" t="s">
        <v>7717</v>
      </c>
      <c r="O4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Sie)KeyPerfektKey</v>
      </c>
      <c r="P4656">
        <v>4655</v>
      </c>
    </row>
    <row r="4657" spans="1:16" ht="17">
      <c r="A4657" s="7" t="s">
        <v>9758</v>
      </c>
      <c r="B4657" s="7" t="s">
        <v>10599</v>
      </c>
      <c r="C4657" s="7" t="b">
        <f>COUNTIF(Table_Beispiel[relWort], Table_Nomen[[#This Row],[wortKey]]) &gt; 0</f>
        <v>0</v>
      </c>
      <c r="F4657" t="str">
        <f t="shared" si="65"/>
        <v/>
      </c>
      <c r="J4657" t="s">
        <v>11208</v>
      </c>
      <c r="K4657" t="s">
        <v>5411</v>
      </c>
      <c r="L4657" t="s">
        <v>46</v>
      </c>
      <c r="M4657" t="s">
        <v>5707</v>
      </c>
      <c r="N4657" t="s">
        <v>7717</v>
      </c>
      <c r="O4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Sie)KeyPerfektKey</v>
      </c>
      <c r="P4657">
        <v>4656</v>
      </c>
    </row>
    <row r="4658" spans="1:16" ht="17">
      <c r="A4658" s="7" t="s">
        <v>9759</v>
      </c>
      <c r="B4658" s="7" t="s">
        <v>10600</v>
      </c>
      <c r="C4658" s="7" t="b">
        <f>COUNTIF(Table_Beispiel[relWort], Table_Nomen[[#This Row],[wortKey]]) &gt; 0</f>
        <v>0</v>
      </c>
      <c r="F4658" t="str">
        <f t="shared" si="65"/>
        <v/>
      </c>
      <c r="J4658" t="s">
        <v>11208</v>
      </c>
      <c r="K4658" t="s">
        <v>5412</v>
      </c>
      <c r="L4658" t="s">
        <v>46</v>
      </c>
      <c r="M4658" t="s">
        <v>5707</v>
      </c>
      <c r="N4658" t="s">
        <v>7717</v>
      </c>
      <c r="O4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Sie)KeyPerfektKey</v>
      </c>
      <c r="P4658">
        <v>4657</v>
      </c>
    </row>
    <row r="4659" spans="1:16" ht="17">
      <c r="A4659" s="7" t="s">
        <v>9760</v>
      </c>
      <c r="B4659" s="7" t="s">
        <v>10601</v>
      </c>
      <c r="C4659" s="7" t="b">
        <f>COUNTIF(Table_Beispiel[relWort], Table_Nomen[[#This Row],[wortKey]]) &gt; 0</f>
        <v>0</v>
      </c>
      <c r="F4659" t="str">
        <f t="shared" si="65"/>
        <v/>
      </c>
      <c r="J4659" t="s">
        <v>11208</v>
      </c>
      <c r="K4659" t="s">
        <v>5413</v>
      </c>
      <c r="L4659" t="s">
        <v>46</v>
      </c>
      <c r="M4659" t="s">
        <v>5707</v>
      </c>
      <c r="N4659" t="s">
        <v>7717</v>
      </c>
      <c r="O4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Sie)KeyPerfektKey</v>
      </c>
      <c r="P4659">
        <v>4658</v>
      </c>
    </row>
    <row r="4660" spans="1:16" ht="17">
      <c r="A4660" s="7" t="s">
        <v>9512</v>
      </c>
      <c r="B4660" s="7" t="s">
        <v>10602</v>
      </c>
      <c r="C4660" s="7" t="b">
        <f>COUNTIF(Table_Beispiel[relWort], Table_Nomen[[#This Row],[wortKey]]) &gt; 0</f>
        <v>0</v>
      </c>
      <c r="F4660" t="str">
        <f t="shared" si="65"/>
        <v/>
      </c>
      <c r="J4660" t="s">
        <v>11208</v>
      </c>
      <c r="K4660" t="s">
        <v>5414</v>
      </c>
      <c r="L4660" t="s">
        <v>46</v>
      </c>
      <c r="M4660" t="s">
        <v>5707</v>
      </c>
      <c r="N4660" t="s">
        <v>7717</v>
      </c>
      <c r="O4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Sie)KeyPerfektKey</v>
      </c>
      <c r="P4660">
        <v>4659</v>
      </c>
    </row>
    <row r="4661" spans="1:16" ht="17">
      <c r="A4661" s="7" t="s">
        <v>9762</v>
      </c>
      <c r="B4661" s="7" t="s">
        <v>10598</v>
      </c>
      <c r="C4661" s="7" t="b">
        <f>COUNTIF(Table_Beispiel[relWort], Table_Nomen[[#This Row],[wortKey]]) &gt; 0</f>
        <v>0</v>
      </c>
      <c r="F4661" t="str">
        <f t="shared" si="65"/>
        <v/>
      </c>
      <c r="J4661" t="s">
        <v>11208</v>
      </c>
      <c r="K4661" t="s">
        <v>5415</v>
      </c>
      <c r="L4661" t="s">
        <v>46</v>
      </c>
      <c r="M4661" t="s">
        <v>5707</v>
      </c>
      <c r="N4661" t="s">
        <v>7717</v>
      </c>
      <c r="O4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Sie)KeyPerfektKey</v>
      </c>
      <c r="P4661">
        <v>4660</v>
      </c>
    </row>
    <row r="4662" spans="1:16" ht="17">
      <c r="A4662" s="7" t="s">
        <v>9763</v>
      </c>
      <c r="B4662" s="7" t="s">
        <v>10603</v>
      </c>
      <c r="C4662" s="7" t="b">
        <f>COUNTIF(Table_Beispiel[relWort], Table_Nomen[[#This Row],[wortKey]]) &gt; 0</f>
        <v>0</v>
      </c>
      <c r="F4662" t="str">
        <f t="shared" si="65"/>
        <v/>
      </c>
      <c r="J4662" t="s">
        <v>11208</v>
      </c>
      <c r="K4662" t="s">
        <v>5416</v>
      </c>
      <c r="L4662" t="s">
        <v>46</v>
      </c>
      <c r="M4662" t="s">
        <v>5707</v>
      </c>
      <c r="N4662" t="s">
        <v>7717</v>
      </c>
      <c r="O4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Sie)KeyPerfektKey</v>
      </c>
      <c r="P4662">
        <v>4661</v>
      </c>
    </row>
    <row r="4663" spans="1:16" ht="17">
      <c r="A4663" s="7" t="s">
        <v>9513</v>
      </c>
      <c r="B4663" s="7" t="s">
        <v>10604</v>
      </c>
      <c r="C4663" s="7" t="b">
        <f>COUNTIF(Table_Beispiel[relWort], Table_Nomen[[#This Row],[wortKey]]) &gt; 0</f>
        <v>0</v>
      </c>
      <c r="F4663" t="str">
        <f t="shared" si="65"/>
        <v/>
      </c>
      <c r="J4663" t="s">
        <v>11208</v>
      </c>
      <c r="K4663" t="s">
        <v>5417</v>
      </c>
      <c r="L4663" t="s">
        <v>46</v>
      </c>
      <c r="M4663" t="s">
        <v>5707</v>
      </c>
      <c r="N4663" t="s">
        <v>7717</v>
      </c>
      <c r="O4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Sie)KeyPerfektKey</v>
      </c>
      <c r="P4663">
        <v>4662</v>
      </c>
    </row>
    <row r="4664" spans="1:16" ht="17">
      <c r="A4664" s="7" t="s">
        <v>9765</v>
      </c>
      <c r="B4664" s="7" t="s">
        <v>10605</v>
      </c>
      <c r="C4664" s="7" t="b">
        <f>COUNTIF(Table_Beispiel[relWort], Table_Nomen[[#This Row],[wortKey]]) &gt; 0</f>
        <v>0</v>
      </c>
      <c r="F4664" t="str">
        <f t="shared" si="65"/>
        <v/>
      </c>
      <c r="J4664" t="s">
        <v>11208</v>
      </c>
      <c r="K4664" t="s">
        <v>5418</v>
      </c>
      <c r="L4664" t="s">
        <v>46</v>
      </c>
      <c r="M4664" t="s">
        <v>5707</v>
      </c>
      <c r="N4664" t="s">
        <v>7717</v>
      </c>
      <c r="O4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Sie)KeyPerfektKey</v>
      </c>
      <c r="P4664">
        <v>4663</v>
      </c>
    </row>
    <row r="4665" spans="1:16" ht="17">
      <c r="A4665" s="7" t="s">
        <v>9766</v>
      </c>
      <c r="B4665" s="7" t="s">
        <v>12070</v>
      </c>
      <c r="C4665" s="7" t="b">
        <f>COUNTIF(Table_Beispiel[relWort], Table_Nomen[[#This Row],[wortKey]]) &gt; 0</f>
        <v>0</v>
      </c>
      <c r="F4665" t="str">
        <f t="shared" si="65"/>
        <v/>
      </c>
      <c r="J4665" t="s">
        <v>11208</v>
      </c>
      <c r="K4665" t="s">
        <v>5419</v>
      </c>
      <c r="L4665" t="s">
        <v>46</v>
      </c>
      <c r="M4665" t="s">
        <v>5707</v>
      </c>
      <c r="N4665" t="s">
        <v>7717</v>
      </c>
      <c r="O4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Sie)KeyPerfektKey</v>
      </c>
      <c r="P4665">
        <v>4664</v>
      </c>
    </row>
    <row r="4666" spans="1:16" ht="17">
      <c r="A4666" s="7" t="s">
        <v>9767</v>
      </c>
      <c r="B4666" s="7" t="s">
        <v>10607</v>
      </c>
      <c r="C4666" s="7" t="b">
        <f>COUNTIF(Table_Beispiel[relWort], Table_Nomen[[#This Row],[wortKey]]) &gt; 0</f>
        <v>0</v>
      </c>
      <c r="F4666" t="str">
        <f t="shared" si="65"/>
        <v/>
      </c>
      <c r="J4666" t="s">
        <v>11208</v>
      </c>
      <c r="K4666" t="s">
        <v>5420</v>
      </c>
      <c r="L4666" t="s">
        <v>46</v>
      </c>
      <c r="M4666" t="s">
        <v>5707</v>
      </c>
      <c r="N4666" t="s">
        <v>7717</v>
      </c>
      <c r="O4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Sie)KeyPerfektKey</v>
      </c>
      <c r="P4666">
        <v>4665</v>
      </c>
    </row>
    <row r="4667" spans="1:16" ht="17">
      <c r="A4667" s="7" t="s">
        <v>9768</v>
      </c>
      <c r="B4667" s="7" t="s">
        <v>10608</v>
      </c>
      <c r="C4667" s="7" t="b">
        <f>COUNTIF(Table_Beispiel[relWort], Table_Nomen[[#This Row],[wortKey]]) &gt; 0</f>
        <v>0</v>
      </c>
      <c r="F4667" t="str">
        <f t="shared" si="65"/>
        <v/>
      </c>
      <c r="J4667" t="s">
        <v>11208</v>
      </c>
      <c r="K4667" t="s">
        <v>5421</v>
      </c>
      <c r="L4667" t="s">
        <v>46</v>
      </c>
      <c r="M4667" t="s">
        <v>5707</v>
      </c>
      <c r="N4667" t="s">
        <v>7717</v>
      </c>
      <c r="O4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Sie)KeyPerfektKey</v>
      </c>
      <c r="P4667">
        <v>4666</v>
      </c>
    </row>
    <row r="4668" spans="1:16" ht="17">
      <c r="A4668" s="7" t="s">
        <v>9769</v>
      </c>
      <c r="B4668" s="7" t="s">
        <v>10609</v>
      </c>
      <c r="C4668" s="7" t="b">
        <f>COUNTIF(Table_Beispiel[relWort], Table_Nomen[[#This Row],[wortKey]]) &gt; 0</f>
        <v>0</v>
      </c>
      <c r="F4668" t="str">
        <f t="shared" si="65"/>
        <v/>
      </c>
      <c r="J4668" t="s">
        <v>11208</v>
      </c>
      <c r="K4668" t="s">
        <v>5422</v>
      </c>
      <c r="L4668" t="s">
        <v>46</v>
      </c>
      <c r="M4668" t="s">
        <v>5707</v>
      </c>
      <c r="N4668" t="s">
        <v>7717</v>
      </c>
      <c r="O4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Sie)KeyPerfektKey</v>
      </c>
      <c r="P4668">
        <v>4667</v>
      </c>
    </row>
    <row r="4669" spans="1:16" ht="17">
      <c r="A4669" s="7" t="s">
        <v>9514</v>
      </c>
      <c r="B4669" s="7" t="s">
        <v>10610</v>
      </c>
      <c r="C4669" s="7" t="b">
        <f>COUNTIF(Table_Beispiel[relWort], Table_Nomen[[#This Row],[wortKey]]) &gt; 0</f>
        <v>0</v>
      </c>
      <c r="F4669" t="str">
        <f t="shared" si="65"/>
        <v/>
      </c>
      <c r="J4669" t="s">
        <v>11208</v>
      </c>
      <c r="K4669" t="s">
        <v>5423</v>
      </c>
      <c r="L4669" t="s">
        <v>46</v>
      </c>
      <c r="M4669" t="s">
        <v>5707</v>
      </c>
      <c r="N4669" t="s">
        <v>7717</v>
      </c>
      <c r="O4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Sie)KeyPerfektKey</v>
      </c>
      <c r="P4669">
        <v>4668</v>
      </c>
    </row>
    <row r="4670" spans="1:16" ht="17">
      <c r="A4670" s="7" t="s">
        <v>9771</v>
      </c>
      <c r="B4670" s="7" t="s">
        <v>10611</v>
      </c>
      <c r="C4670" s="7" t="b">
        <f>COUNTIF(Table_Beispiel[relWort], Table_Nomen[[#This Row],[wortKey]]) &gt; 0</f>
        <v>0</v>
      </c>
      <c r="F4670" t="str">
        <f t="shared" si="65"/>
        <v/>
      </c>
      <c r="J4670" t="s">
        <v>11208</v>
      </c>
      <c r="K4670" t="s">
        <v>5424</v>
      </c>
      <c r="L4670" t="s">
        <v>46</v>
      </c>
      <c r="M4670" t="s">
        <v>5707</v>
      </c>
      <c r="N4670" t="s">
        <v>7717</v>
      </c>
      <c r="O4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Sie)KeyPerfektKey</v>
      </c>
      <c r="P4670">
        <v>4669</v>
      </c>
    </row>
    <row r="4671" spans="1:16" ht="17">
      <c r="A4671" s="7" t="s">
        <v>9772</v>
      </c>
      <c r="B4671" s="7" t="s">
        <v>10612</v>
      </c>
      <c r="C4671" s="7" t="b">
        <f>COUNTIF(Table_Beispiel[relWort], Table_Nomen[[#This Row],[wortKey]]) &gt; 0</f>
        <v>0</v>
      </c>
      <c r="F4671" t="str">
        <f t="shared" si="65"/>
        <v/>
      </c>
      <c r="J4671" t="s">
        <v>11208</v>
      </c>
      <c r="K4671" t="s">
        <v>5425</v>
      </c>
      <c r="L4671" t="s">
        <v>46</v>
      </c>
      <c r="M4671" t="s">
        <v>5707</v>
      </c>
      <c r="N4671" t="s">
        <v>7717</v>
      </c>
      <c r="O4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Sie)KeyPerfektKey</v>
      </c>
      <c r="P4671">
        <v>4670</v>
      </c>
    </row>
    <row r="4672" spans="1:16" ht="17">
      <c r="A4672" s="7" t="s">
        <v>9773</v>
      </c>
      <c r="B4672" s="7" t="s">
        <v>10613</v>
      </c>
      <c r="C4672" s="7" t="b">
        <f>COUNTIF(Table_Beispiel[relWort], Table_Nomen[[#This Row],[wortKey]]) &gt; 0</f>
        <v>0</v>
      </c>
      <c r="F4672" t="str">
        <f t="shared" si="65"/>
        <v/>
      </c>
      <c r="J4672" t="s">
        <v>11208</v>
      </c>
      <c r="K4672" t="s">
        <v>5426</v>
      </c>
      <c r="L4672" t="s">
        <v>46</v>
      </c>
      <c r="M4672" t="s">
        <v>5707</v>
      </c>
      <c r="N4672" t="s">
        <v>7717</v>
      </c>
      <c r="O4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Sie)KeyPerfektKey</v>
      </c>
      <c r="P4672">
        <v>4671</v>
      </c>
    </row>
    <row r="4673" spans="1:16" ht="17">
      <c r="A4673" s="7" t="s">
        <v>9774</v>
      </c>
      <c r="B4673" s="7" t="s">
        <v>10614</v>
      </c>
      <c r="C4673" s="7" t="b">
        <f>COUNTIF(Table_Beispiel[relWort], Table_Nomen[[#This Row],[wortKey]]) &gt; 0</f>
        <v>0</v>
      </c>
      <c r="F4673" t="str">
        <f t="shared" si="65"/>
        <v/>
      </c>
      <c r="J4673" t="s">
        <v>11208</v>
      </c>
      <c r="K4673" t="s">
        <v>5427</v>
      </c>
      <c r="L4673" t="s">
        <v>46</v>
      </c>
      <c r="M4673" t="s">
        <v>5707</v>
      </c>
      <c r="N4673" t="s">
        <v>7717</v>
      </c>
      <c r="O4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Sie)KeyPerfektKey</v>
      </c>
      <c r="P4673">
        <v>4672</v>
      </c>
    </row>
    <row r="4674" spans="1:16" ht="17">
      <c r="A4674" s="7" t="s">
        <v>9775</v>
      </c>
      <c r="B4674" s="7" t="s">
        <v>10600</v>
      </c>
      <c r="C4674" s="7" t="b">
        <f>COUNTIF(Table_Beispiel[relWort], Table_Nomen[[#This Row],[wortKey]]) &gt; 0</f>
        <v>0</v>
      </c>
      <c r="F4674" t="str">
        <f t="shared" si="65"/>
        <v/>
      </c>
      <c r="J4674" t="s">
        <v>11208</v>
      </c>
      <c r="K4674" t="s">
        <v>5428</v>
      </c>
      <c r="L4674" t="s">
        <v>46</v>
      </c>
      <c r="M4674" t="s">
        <v>5707</v>
      </c>
      <c r="N4674" t="s">
        <v>7717</v>
      </c>
      <c r="O4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Sie)KeyPerfektKey</v>
      </c>
      <c r="P4674">
        <v>4673</v>
      </c>
    </row>
    <row r="4675" spans="1:16" ht="17">
      <c r="A4675" s="7" t="s">
        <v>9776</v>
      </c>
      <c r="B4675" s="7" t="s">
        <v>12071</v>
      </c>
      <c r="C4675" s="7" t="b">
        <f>COUNTIF(Table_Beispiel[relWort], Table_Nomen[[#This Row],[wortKey]]) &gt; 0</f>
        <v>0</v>
      </c>
      <c r="F4675" t="str">
        <f t="shared" si="65"/>
        <v/>
      </c>
      <c r="J4675" t="s">
        <v>11208</v>
      </c>
      <c r="K4675" t="s">
        <v>5429</v>
      </c>
      <c r="L4675" t="s">
        <v>46</v>
      </c>
      <c r="M4675" t="s">
        <v>5707</v>
      </c>
      <c r="N4675" t="s">
        <v>7717</v>
      </c>
      <c r="O4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Sie)KeyPerfektKey</v>
      </c>
      <c r="P4675">
        <v>4674</v>
      </c>
    </row>
    <row r="4676" spans="1:16" ht="17">
      <c r="A4676" s="7" t="s">
        <v>9777</v>
      </c>
      <c r="B4676" s="7" t="s">
        <v>10616</v>
      </c>
      <c r="C4676" s="7" t="b">
        <f>COUNTIF(Table_Beispiel[relWort], Table_Nomen[[#This Row],[wortKey]]) &gt; 0</f>
        <v>0</v>
      </c>
      <c r="F4676" t="str">
        <f t="shared" si="65"/>
        <v/>
      </c>
      <c r="J4676" t="s">
        <v>11208</v>
      </c>
      <c r="K4676" t="s">
        <v>5430</v>
      </c>
      <c r="L4676" t="s">
        <v>46</v>
      </c>
      <c r="M4676" t="s">
        <v>5707</v>
      </c>
      <c r="N4676" t="s">
        <v>7717</v>
      </c>
      <c r="O4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Sie)KeyPerfektKey</v>
      </c>
      <c r="P4676">
        <v>4675</v>
      </c>
    </row>
    <row r="4677" spans="1:16" ht="17">
      <c r="A4677" s="7" t="s">
        <v>9778</v>
      </c>
      <c r="B4677" s="7" t="s">
        <v>10617</v>
      </c>
      <c r="C4677" s="7" t="b">
        <f>COUNTIF(Table_Beispiel[relWort], Table_Nomen[[#This Row],[wortKey]]) &gt; 0</f>
        <v>0</v>
      </c>
      <c r="F4677" t="str">
        <f t="shared" si="65"/>
        <v/>
      </c>
      <c r="J4677" t="s">
        <v>11208</v>
      </c>
      <c r="K4677" t="s">
        <v>5431</v>
      </c>
      <c r="L4677" t="s">
        <v>46</v>
      </c>
      <c r="M4677" t="s">
        <v>5707</v>
      </c>
      <c r="N4677" t="s">
        <v>7717</v>
      </c>
      <c r="O4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Sie)KeyPerfektKey</v>
      </c>
      <c r="P4677">
        <v>4676</v>
      </c>
    </row>
    <row r="4678" spans="1:16" ht="17">
      <c r="A4678" s="7" t="s">
        <v>9779</v>
      </c>
      <c r="B4678" s="7" t="s">
        <v>10618</v>
      </c>
      <c r="C4678" s="7" t="b">
        <f>COUNTIF(Table_Beispiel[relWort], Table_Nomen[[#This Row],[wortKey]]) &gt; 0</f>
        <v>0</v>
      </c>
      <c r="F4678" t="str">
        <f t="shared" si="65"/>
        <v/>
      </c>
      <c r="J4678" t="s">
        <v>11208</v>
      </c>
      <c r="K4678" t="s">
        <v>5432</v>
      </c>
      <c r="L4678" t="s">
        <v>46</v>
      </c>
      <c r="M4678" t="s">
        <v>5707</v>
      </c>
      <c r="N4678" t="s">
        <v>7717</v>
      </c>
      <c r="O4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Sie)KeyPerfektKey</v>
      </c>
      <c r="P4678">
        <v>4677</v>
      </c>
    </row>
    <row r="4679" spans="1:16" ht="17">
      <c r="A4679" s="7" t="s">
        <v>9780</v>
      </c>
      <c r="B4679" s="7" t="s">
        <v>12072</v>
      </c>
      <c r="C4679" s="7" t="b">
        <f>COUNTIF(Table_Beispiel[relWort], Table_Nomen[[#This Row],[wortKey]]) &gt; 0</f>
        <v>0</v>
      </c>
      <c r="F4679" t="str">
        <f t="shared" si="65"/>
        <v/>
      </c>
      <c r="J4679" t="s">
        <v>11208</v>
      </c>
      <c r="K4679" t="s">
        <v>5433</v>
      </c>
      <c r="L4679" t="s">
        <v>46</v>
      </c>
      <c r="M4679" t="s">
        <v>5707</v>
      </c>
      <c r="N4679" t="s">
        <v>7717</v>
      </c>
      <c r="O4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Sie)KeyPerfektKey</v>
      </c>
      <c r="P4679">
        <v>4678</v>
      </c>
    </row>
    <row r="4680" spans="1:16" ht="17">
      <c r="A4680" s="7" t="s">
        <v>9781</v>
      </c>
      <c r="B4680" s="7" t="s">
        <v>10620</v>
      </c>
      <c r="C4680" s="7" t="b">
        <f>COUNTIF(Table_Beispiel[relWort], Table_Nomen[[#This Row],[wortKey]]) &gt; 0</f>
        <v>0</v>
      </c>
      <c r="F4680" t="str">
        <f t="shared" si="65"/>
        <v/>
      </c>
      <c r="J4680" t="s">
        <v>11208</v>
      </c>
      <c r="K4680" t="s">
        <v>5434</v>
      </c>
      <c r="L4680" t="s">
        <v>46</v>
      </c>
      <c r="M4680" t="s">
        <v>5707</v>
      </c>
      <c r="N4680" t="s">
        <v>7717</v>
      </c>
      <c r="O4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Sie)KeyPerfektKey</v>
      </c>
      <c r="P4680">
        <v>4679</v>
      </c>
    </row>
    <row r="4681" spans="1:16" ht="17">
      <c r="A4681" s="7" t="s">
        <v>9782</v>
      </c>
      <c r="B4681" s="7" t="s">
        <v>10621</v>
      </c>
      <c r="C4681" s="7" t="b">
        <f>COUNTIF(Table_Beispiel[relWort], Table_Nomen[[#This Row],[wortKey]]) &gt; 0</f>
        <v>0</v>
      </c>
      <c r="F4681" t="str">
        <f t="shared" si="65"/>
        <v/>
      </c>
      <c r="J4681" t="s">
        <v>11208</v>
      </c>
      <c r="K4681" t="s">
        <v>5435</v>
      </c>
      <c r="L4681" t="s">
        <v>46</v>
      </c>
      <c r="M4681" t="s">
        <v>5707</v>
      </c>
      <c r="N4681" t="s">
        <v>7717</v>
      </c>
      <c r="O4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Sie)KeyPerfektKey</v>
      </c>
      <c r="P4681">
        <v>4680</v>
      </c>
    </row>
    <row r="4682" spans="1:16" ht="17">
      <c r="A4682" s="7" t="s">
        <v>9783</v>
      </c>
      <c r="B4682" s="7" t="s">
        <v>10622</v>
      </c>
      <c r="C4682" s="7" t="b">
        <f>COUNTIF(Table_Beispiel[relWort], Table_Nomen[[#This Row],[wortKey]]) &gt; 0</f>
        <v>0</v>
      </c>
      <c r="F4682" t="str">
        <f t="shared" si="65"/>
        <v/>
      </c>
      <c r="J4682" t="s">
        <v>11208</v>
      </c>
      <c r="K4682" t="s">
        <v>5436</v>
      </c>
      <c r="L4682" t="s">
        <v>46</v>
      </c>
      <c r="M4682" t="s">
        <v>5707</v>
      </c>
      <c r="N4682" t="s">
        <v>7717</v>
      </c>
      <c r="O4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Sie)KeyPerfektKey</v>
      </c>
      <c r="P4682">
        <v>4681</v>
      </c>
    </row>
    <row r="4683" spans="1:16" ht="17">
      <c r="A4683" s="7" t="s">
        <v>9784</v>
      </c>
      <c r="B4683" s="7" t="s">
        <v>10623</v>
      </c>
      <c r="C4683" s="7" t="b">
        <f>COUNTIF(Table_Beispiel[relWort], Table_Nomen[[#This Row],[wortKey]]) &gt; 0</f>
        <v>0</v>
      </c>
      <c r="F4683" t="str">
        <f t="shared" si="65"/>
        <v/>
      </c>
      <c r="J4683" t="s">
        <v>11208</v>
      </c>
      <c r="K4683" t="s">
        <v>5437</v>
      </c>
      <c r="L4683" t="s">
        <v>46</v>
      </c>
      <c r="M4683" t="s">
        <v>5707</v>
      </c>
      <c r="N4683" t="s">
        <v>7717</v>
      </c>
      <c r="O4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Sie)KeyPerfektKey</v>
      </c>
      <c r="P4683">
        <v>4682</v>
      </c>
    </row>
    <row r="4684" spans="1:16" ht="17">
      <c r="A4684" s="7" t="s">
        <v>9785</v>
      </c>
      <c r="B4684" s="7" t="s">
        <v>10624</v>
      </c>
      <c r="C4684" s="7" t="b">
        <f>COUNTIF(Table_Beispiel[relWort], Table_Nomen[[#This Row],[wortKey]]) &gt; 0</f>
        <v>0</v>
      </c>
      <c r="F4684" t="str">
        <f t="shared" si="65"/>
        <v/>
      </c>
      <c r="J4684" t="s">
        <v>11208</v>
      </c>
      <c r="K4684" t="s">
        <v>5438</v>
      </c>
      <c r="L4684" t="s">
        <v>46</v>
      </c>
      <c r="M4684" t="s">
        <v>5707</v>
      </c>
      <c r="N4684" t="s">
        <v>7717</v>
      </c>
      <c r="O4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Sie)KeyPerfektKey</v>
      </c>
      <c r="P4684">
        <v>4683</v>
      </c>
    </row>
    <row r="4685" spans="1:16" ht="17">
      <c r="A4685" s="7" t="s">
        <v>9515</v>
      </c>
      <c r="B4685" s="7" t="s">
        <v>10625</v>
      </c>
      <c r="C4685" s="7" t="b">
        <f>COUNTIF(Table_Beispiel[relWort], Table_Nomen[[#This Row],[wortKey]]) &gt; 0</f>
        <v>0</v>
      </c>
      <c r="F4685" t="str">
        <f t="shared" si="65"/>
        <v/>
      </c>
      <c r="J4685" t="s">
        <v>11208</v>
      </c>
      <c r="K4685" t="s">
        <v>5439</v>
      </c>
      <c r="L4685" t="s">
        <v>46</v>
      </c>
      <c r="M4685" t="s">
        <v>5707</v>
      </c>
      <c r="N4685" t="s">
        <v>7717</v>
      </c>
      <c r="O4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Sie)KeyPerfektKey</v>
      </c>
      <c r="P4685">
        <v>4684</v>
      </c>
    </row>
    <row r="4686" spans="1:16" ht="17">
      <c r="A4686" s="7" t="s">
        <v>9787</v>
      </c>
      <c r="B4686" s="7" t="s">
        <v>12073</v>
      </c>
      <c r="C4686" s="7" t="b">
        <f>COUNTIF(Table_Beispiel[relWort], Table_Nomen[[#This Row],[wortKey]]) &gt; 0</f>
        <v>0</v>
      </c>
      <c r="F4686" t="str">
        <f t="shared" si="65"/>
        <v/>
      </c>
      <c r="J4686" t="s">
        <v>11208</v>
      </c>
      <c r="K4686" t="s">
        <v>5440</v>
      </c>
      <c r="L4686" t="s">
        <v>46</v>
      </c>
      <c r="M4686" t="s">
        <v>5707</v>
      </c>
      <c r="N4686" t="s">
        <v>7717</v>
      </c>
      <c r="O4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Sie)KeyPerfektKey</v>
      </c>
      <c r="P4686">
        <v>4685</v>
      </c>
    </row>
    <row r="4687" spans="1:16" ht="17">
      <c r="A4687" s="7" t="s">
        <v>9788</v>
      </c>
      <c r="B4687" s="7" t="s">
        <v>10627</v>
      </c>
      <c r="C4687" s="7" t="b">
        <f>COUNTIF(Table_Beispiel[relWort], Table_Nomen[[#This Row],[wortKey]]) &gt; 0</f>
        <v>0</v>
      </c>
      <c r="F4687" t="str">
        <f t="shared" si="65"/>
        <v/>
      </c>
      <c r="J4687" t="s">
        <v>11208</v>
      </c>
      <c r="K4687" t="s">
        <v>5441</v>
      </c>
      <c r="L4687" t="s">
        <v>46</v>
      </c>
      <c r="M4687" t="s">
        <v>5707</v>
      </c>
      <c r="N4687" t="s">
        <v>7717</v>
      </c>
      <c r="O4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Sie)KeyPerfektKey</v>
      </c>
      <c r="P4687">
        <v>4686</v>
      </c>
    </row>
    <row r="4688" spans="1:16" ht="17">
      <c r="A4688" s="7" t="s">
        <v>9789</v>
      </c>
      <c r="B4688" s="7" t="s">
        <v>10605</v>
      </c>
      <c r="C4688" s="7" t="b">
        <f>COUNTIF(Table_Beispiel[relWort], Table_Nomen[[#This Row],[wortKey]]) &gt; 0</f>
        <v>0</v>
      </c>
      <c r="F4688" t="str">
        <f t="shared" si="65"/>
        <v/>
      </c>
      <c r="J4688" t="s">
        <v>11208</v>
      </c>
      <c r="K4688" t="s">
        <v>5442</v>
      </c>
      <c r="L4688" t="s">
        <v>46</v>
      </c>
      <c r="M4688" t="s">
        <v>5707</v>
      </c>
      <c r="N4688" t="s">
        <v>7717</v>
      </c>
      <c r="O4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Sie)KeyPerfektKey</v>
      </c>
      <c r="P4688">
        <v>4687</v>
      </c>
    </row>
    <row r="4689" spans="1:16" ht="17">
      <c r="A4689" s="7" t="s">
        <v>9790</v>
      </c>
      <c r="B4689" s="7" t="s">
        <v>12074</v>
      </c>
      <c r="C4689" s="7" t="b">
        <f>COUNTIF(Table_Beispiel[relWort], Table_Nomen[[#This Row],[wortKey]]) &gt; 0</f>
        <v>0</v>
      </c>
      <c r="F4689" t="str">
        <f t="shared" si="65"/>
        <v/>
      </c>
      <c r="J4689" t="s">
        <v>11208</v>
      </c>
      <c r="K4689" t="s">
        <v>5443</v>
      </c>
      <c r="L4689" t="s">
        <v>46</v>
      </c>
      <c r="M4689" t="s">
        <v>5707</v>
      </c>
      <c r="N4689" t="s">
        <v>7717</v>
      </c>
      <c r="O4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Sie)KeyPerfektKey</v>
      </c>
      <c r="P4689">
        <v>4688</v>
      </c>
    </row>
    <row r="4690" spans="1:16" ht="17">
      <c r="A4690" s="7" t="s">
        <v>9791</v>
      </c>
      <c r="B4690" s="7" t="s">
        <v>10629</v>
      </c>
      <c r="C4690" s="7" t="b">
        <f>COUNTIF(Table_Beispiel[relWort], Table_Nomen[[#This Row],[wortKey]]) &gt; 0</f>
        <v>0</v>
      </c>
      <c r="F4690" t="str">
        <f t="shared" si="65"/>
        <v/>
      </c>
      <c r="J4690" t="s">
        <v>11208</v>
      </c>
      <c r="K4690" t="s">
        <v>5444</v>
      </c>
      <c r="L4690" t="s">
        <v>46</v>
      </c>
      <c r="M4690" t="s">
        <v>5707</v>
      </c>
      <c r="N4690" t="s">
        <v>7717</v>
      </c>
      <c r="O4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Sie)KeyPerfektKey</v>
      </c>
      <c r="P4690">
        <v>4689</v>
      </c>
    </row>
    <row r="4691" spans="1:16" ht="17">
      <c r="A4691" s="7" t="s">
        <v>9792</v>
      </c>
      <c r="B4691" s="7" t="s">
        <v>10630</v>
      </c>
      <c r="C4691" s="7" t="b">
        <f>COUNTIF(Table_Beispiel[relWort], Table_Nomen[[#This Row],[wortKey]]) &gt; 0</f>
        <v>0</v>
      </c>
      <c r="F4691" t="str">
        <f t="shared" si="65"/>
        <v/>
      </c>
      <c r="J4691" t="s">
        <v>11208</v>
      </c>
      <c r="K4691" t="s">
        <v>5445</v>
      </c>
      <c r="L4691" t="s">
        <v>46</v>
      </c>
      <c r="M4691" t="s">
        <v>5707</v>
      </c>
      <c r="N4691" t="s">
        <v>7717</v>
      </c>
      <c r="O4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Sie)KeyPerfektKey</v>
      </c>
      <c r="P4691">
        <v>4690</v>
      </c>
    </row>
    <row r="4692" spans="1:16" ht="17">
      <c r="A4692" s="7" t="s">
        <v>9793</v>
      </c>
      <c r="B4692" s="7" t="s">
        <v>10631</v>
      </c>
      <c r="C4692" s="7" t="b">
        <f>COUNTIF(Table_Beispiel[relWort], Table_Nomen[[#This Row],[wortKey]]) &gt; 0</f>
        <v>0</v>
      </c>
      <c r="F4692" t="str">
        <f t="shared" si="65"/>
        <v/>
      </c>
      <c r="J4692" t="s">
        <v>11208</v>
      </c>
      <c r="K4692" t="s">
        <v>5446</v>
      </c>
      <c r="L4692" t="s">
        <v>46</v>
      </c>
      <c r="M4692" t="s">
        <v>5707</v>
      </c>
      <c r="N4692" t="s">
        <v>7717</v>
      </c>
      <c r="O4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Sie)KeyPerfektKey</v>
      </c>
      <c r="P4692">
        <v>4691</v>
      </c>
    </row>
    <row r="4693" spans="1:16" ht="17">
      <c r="A4693" s="7" t="s">
        <v>9794</v>
      </c>
      <c r="B4693" s="7" t="s">
        <v>10632</v>
      </c>
      <c r="C4693" s="7" t="b">
        <f>COUNTIF(Table_Beispiel[relWort], Table_Nomen[[#This Row],[wortKey]]) &gt; 0</f>
        <v>0</v>
      </c>
      <c r="F4693" t="str">
        <f t="shared" si="65"/>
        <v/>
      </c>
      <c r="J4693" t="s">
        <v>11208</v>
      </c>
      <c r="K4693" t="s">
        <v>5447</v>
      </c>
      <c r="L4693" t="s">
        <v>46</v>
      </c>
      <c r="M4693" t="s">
        <v>5707</v>
      </c>
      <c r="N4693" t="s">
        <v>7717</v>
      </c>
      <c r="O4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Sie)KeyPerfektKey</v>
      </c>
      <c r="P4693">
        <v>4692</v>
      </c>
    </row>
    <row r="4694" spans="1:16" ht="17">
      <c r="A4694" s="7" t="s">
        <v>9516</v>
      </c>
      <c r="B4694" s="7" t="s">
        <v>10657</v>
      </c>
      <c r="C4694" s="7" t="b">
        <f>COUNTIF(Table_Beispiel[relWort], Table_Nomen[[#This Row],[wortKey]]) &gt; 0</f>
        <v>0</v>
      </c>
      <c r="F4694" t="str">
        <f t="shared" si="65"/>
        <v/>
      </c>
      <c r="J4694" t="s">
        <v>11208</v>
      </c>
      <c r="K4694" t="s">
        <v>5448</v>
      </c>
      <c r="L4694" t="s">
        <v>46</v>
      </c>
      <c r="M4694" t="s">
        <v>5707</v>
      </c>
      <c r="N4694" t="s">
        <v>7717</v>
      </c>
      <c r="O4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Sie)KeyPerfektKey</v>
      </c>
      <c r="P4694">
        <v>4693</v>
      </c>
    </row>
    <row r="4695" spans="1:16" ht="17">
      <c r="A4695" s="7" t="s">
        <v>9796</v>
      </c>
      <c r="B4695" s="7" t="s">
        <v>12075</v>
      </c>
      <c r="C4695" s="7" t="b">
        <f>COUNTIF(Table_Beispiel[relWort], Table_Nomen[[#This Row],[wortKey]]) &gt; 0</f>
        <v>0</v>
      </c>
      <c r="F4695" t="str">
        <f t="shared" si="65"/>
        <v/>
      </c>
      <c r="J4695" t="s">
        <v>11208</v>
      </c>
      <c r="K4695" t="s">
        <v>5449</v>
      </c>
      <c r="L4695" t="s">
        <v>46</v>
      </c>
      <c r="M4695" t="s">
        <v>5707</v>
      </c>
      <c r="N4695" t="s">
        <v>7717</v>
      </c>
      <c r="O4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Sie)KeyPerfektKey</v>
      </c>
      <c r="P4695">
        <v>4694</v>
      </c>
    </row>
    <row r="4696" spans="1:16" ht="17">
      <c r="A4696" s="7" t="s">
        <v>9797</v>
      </c>
      <c r="B4696" s="7" t="s">
        <v>12076</v>
      </c>
      <c r="C4696" s="7" t="b">
        <f>COUNTIF(Table_Beispiel[relWort], Table_Nomen[[#This Row],[wortKey]]) &gt; 0</f>
        <v>0</v>
      </c>
      <c r="F4696" t="str">
        <f t="shared" si="65"/>
        <v/>
      </c>
      <c r="J4696" t="s">
        <v>11208</v>
      </c>
      <c r="K4696" t="s">
        <v>5450</v>
      </c>
      <c r="L4696" t="s">
        <v>46</v>
      </c>
      <c r="M4696" t="s">
        <v>5707</v>
      </c>
      <c r="N4696" t="s">
        <v>7717</v>
      </c>
      <c r="O4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Sie)KeyPerfektKey</v>
      </c>
      <c r="P4696">
        <v>4695</v>
      </c>
    </row>
    <row r="4697" spans="1:16" ht="17">
      <c r="A4697" s="7" t="s">
        <v>9798</v>
      </c>
      <c r="B4697" s="7" t="s">
        <v>10636</v>
      </c>
      <c r="C4697" s="7" t="b">
        <f>COUNTIF(Table_Beispiel[relWort], Table_Nomen[[#This Row],[wortKey]]) &gt; 0</f>
        <v>0</v>
      </c>
      <c r="F4697" t="str">
        <f t="shared" si="65"/>
        <v/>
      </c>
      <c r="J4697" t="s">
        <v>11208</v>
      </c>
      <c r="K4697" t="s">
        <v>5451</v>
      </c>
      <c r="L4697" t="s">
        <v>46</v>
      </c>
      <c r="M4697" t="s">
        <v>5707</v>
      </c>
      <c r="N4697" t="s">
        <v>7717</v>
      </c>
      <c r="O4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Sie)KeyPerfektKey</v>
      </c>
      <c r="P4697">
        <v>4696</v>
      </c>
    </row>
    <row r="4698" spans="1:16" ht="17">
      <c r="A4698" s="7" t="s">
        <v>9799</v>
      </c>
      <c r="B4698" s="7" t="s">
        <v>12077</v>
      </c>
      <c r="C4698" s="7" t="b">
        <f>COUNTIF(Table_Beispiel[relWort], Table_Nomen[[#This Row],[wortKey]]) &gt; 0</f>
        <v>0</v>
      </c>
      <c r="F4698" t="str">
        <f t="shared" si="65"/>
        <v/>
      </c>
      <c r="J4698" t="s">
        <v>11208</v>
      </c>
      <c r="K4698" t="s">
        <v>5452</v>
      </c>
      <c r="L4698" t="s">
        <v>46</v>
      </c>
      <c r="M4698" t="s">
        <v>5707</v>
      </c>
      <c r="N4698" t="s">
        <v>7717</v>
      </c>
      <c r="O4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Sie)KeyPerfektKey</v>
      </c>
      <c r="P4698">
        <v>4697</v>
      </c>
    </row>
    <row r="4699" spans="1:16" ht="17">
      <c r="A4699" s="7" t="s">
        <v>9800</v>
      </c>
      <c r="B4699" s="7" t="s">
        <v>10638</v>
      </c>
      <c r="C4699" s="7" t="b">
        <f>COUNTIF(Table_Beispiel[relWort], Table_Nomen[[#This Row],[wortKey]]) &gt; 0</f>
        <v>0</v>
      </c>
      <c r="F4699" t="str">
        <f t="shared" ref="F4699:F4762" si="66">IF(OR(LEFT(A4699,4)="der ", ISNUMBER(SEARCH("/der",A4699))),"mannlichGenus",
 IF(OR(LEFT(A4699,4)="das ", ISNUMBER(SEARCH("/das",A4699))),"sachlichGenus",
 IF(OR(LEFT(A4699,4)="die ", ISNUMBER(SEARCH("/die",A4699))),"weiblichGenus",
 "")))</f>
        <v/>
      </c>
      <c r="J4699" t="s">
        <v>11208</v>
      </c>
      <c r="K4699" t="s">
        <v>5453</v>
      </c>
      <c r="L4699" t="s">
        <v>46</v>
      </c>
      <c r="M4699" t="s">
        <v>5707</v>
      </c>
      <c r="N4699" t="s">
        <v>7717</v>
      </c>
      <c r="O4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Sie)KeyPerfektKey</v>
      </c>
      <c r="P4699">
        <v>4698</v>
      </c>
    </row>
    <row r="4700" spans="1:16" ht="17">
      <c r="A4700" s="7" t="s">
        <v>9801</v>
      </c>
      <c r="B4700" s="7" t="s">
        <v>10639</v>
      </c>
      <c r="C4700" s="7" t="b">
        <f>COUNTIF(Table_Beispiel[relWort], Table_Nomen[[#This Row],[wortKey]]) &gt; 0</f>
        <v>0</v>
      </c>
      <c r="F4700" t="str">
        <f t="shared" si="66"/>
        <v/>
      </c>
      <c r="J4700" t="s">
        <v>11208</v>
      </c>
      <c r="K4700" t="s">
        <v>5454</v>
      </c>
      <c r="L4700" t="s">
        <v>46</v>
      </c>
      <c r="M4700" t="s">
        <v>5707</v>
      </c>
      <c r="N4700" t="s">
        <v>7717</v>
      </c>
      <c r="O4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Sie)KeyPerfektKey</v>
      </c>
      <c r="P4700">
        <v>4699</v>
      </c>
    </row>
    <row r="4701" spans="1:16" ht="17">
      <c r="A4701" s="7" t="s">
        <v>9802</v>
      </c>
      <c r="B4701" s="7" t="s">
        <v>10640</v>
      </c>
      <c r="C4701" s="7" t="b">
        <f>COUNTIF(Table_Beispiel[relWort], Table_Nomen[[#This Row],[wortKey]]) &gt; 0</f>
        <v>0</v>
      </c>
      <c r="F4701" t="str">
        <f t="shared" si="66"/>
        <v/>
      </c>
      <c r="J4701" t="s">
        <v>11208</v>
      </c>
      <c r="K4701" t="s">
        <v>5455</v>
      </c>
      <c r="L4701" t="s">
        <v>46</v>
      </c>
      <c r="M4701" t="s">
        <v>5707</v>
      </c>
      <c r="N4701" t="s">
        <v>7717</v>
      </c>
      <c r="O4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Sie)KeyPerfektKey</v>
      </c>
      <c r="P4701">
        <v>4700</v>
      </c>
    </row>
    <row r="4702" spans="1:16" ht="17">
      <c r="A4702" s="7" t="s">
        <v>11213</v>
      </c>
      <c r="B4702" s="7" t="s">
        <v>10359</v>
      </c>
      <c r="C4702" s="7" t="b">
        <f>COUNTIF(Table_Beispiel[relWort], Table_Nomen[[#This Row],[wortKey]]) &gt; 0</f>
        <v>0</v>
      </c>
      <c r="F4702" t="str">
        <f t="shared" si="66"/>
        <v/>
      </c>
      <c r="J4702" t="s">
        <v>11208</v>
      </c>
      <c r="K4702" t="s">
        <v>5406</v>
      </c>
      <c r="L4702" t="s">
        <v>45</v>
      </c>
      <c r="M4702" t="s">
        <v>5404</v>
      </c>
      <c r="N4702" t="s">
        <v>7718</v>
      </c>
      <c r="O4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wir)KeyPlusquamperfektKey</v>
      </c>
      <c r="P4702">
        <v>4701</v>
      </c>
    </row>
    <row r="4703" spans="1:16" ht="17">
      <c r="A4703" s="7" t="s">
        <v>11214</v>
      </c>
      <c r="B4703" s="7" t="s">
        <v>10360</v>
      </c>
      <c r="C4703" s="7" t="b">
        <f>COUNTIF(Table_Beispiel[relWort], Table_Nomen[[#This Row],[wortKey]]) &gt; 0</f>
        <v>0</v>
      </c>
      <c r="F4703" t="str">
        <f t="shared" si="66"/>
        <v/>
      </c>
      <c r="J4703" t="s">
        <v>11208</v>
      </c>
      <c r="K4703" t="s">
        <v>5407</v>
      </c>
      <c r="L4703" t="s">
        <v>45</v>
      </c>
      <c r="M4703" t="s">
        <v>5404</v>
      </c>
      <c r="N4703" t="s">
        <v>7718</v>
      </c>
      <c r="O4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wir)KeyPlusquamperfektKey</v>
      </c>
      <c r="P4703">
        <v>4702</v>
      </c>
    </row>
    <row r="4704" spans="1:16" ht="17">
      <c r="A4704" s="7" t="s">
        <v>11215</v>
      </c>
      <c r="B4704" s="7" t="s">
        <v>10361</v>
      </c>
      <c r="C4704" s="7" t="b">
        <f>COUNTIF(Table_Beispiel[relWort], Table_Nomen[[#This Row],[wortKey]]) &gt; 0</f>
        <v>0</v>
      </c>
      <c r="F4704" t="str">
        <f t="shared" si="66"/>
        <v/>
      </c>
      <c r="J4704" t="s">
        <v>11208</v>
      </c>
      <c r="K4704" t="s">
        <v>5408</v>
      </c>
      <c r="L4704" t="s">
        <v>45</v>
      </c>
      <c r="M4704" t="s">
        <v>5404</v>
      </c>
      <c r="N4704" t="s">
        <v>7718</v>
      </c>
      <c r="O4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wir)KeyPlusquamperfektKey</v>
      </c>
      <c r="P4704">
        <v>4703</v>
      </c>
    </row>
    <row r="4705" spans="1:16" ht="17">
      <c r="A4705" s="7" t="s">
        <v>11216</v>
      </c>
      <c r="B4705" s="7" t="s">
        <v>10362</v>
      </c>
      <c r="C4705" s="7" t="b">
        <f>COUNTIF(Table_Beispiel[relWort], Table_Nomen[[#This Row],[wortKey]]) &gt; 0</f>
        <v>0</v>
      </c>
      <c r="F4705" t="str">
        <f t="shared" si="66"/>
        <v/>
      </c>
      <c r="J4705" t="s">
        <v>11208</v>
      </c>
      <c r="K4705" t="s">
        <v>5409</v>
      </c>
      <c r="L4705" t="s">
        <v>45</v>
      </c>
      <c r="M4705" t="s">
        <v>5404</v>
      </c>
      <c r="N4705" t="s">
        <v>7718</v>
      </c>
      <c r="O4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wir)KeyPlusquamperfektKey</v>
      </c>
      <c r="P4705">
        <v>4704</v>
      </c>
    </row>
    <row r="4706" spans="1:16" ht="17">
      <c r="A4706" s="7" t="s">
        <v>11217</v>
      </c>
      <c r="B4706" s="7" t="s">
        <v>10363</v>
      </c>
      <c r="C4706" s="7" t="b">
        <f>COUNTIF(Table_Beispiel[relWort], Table_Nomen[[#This Row],[wortKey]]) &gt; 0</f>
        <v>0</v>
      </c>
      <c r="F4706" t="str">
        <f t="shared" si="66"/>
        <v/>
      </c>
      <c r="J4706" t="s">
        <v>11208</v>
      </c>
      <c r="K4706" t="s">
        <v>5410</v>
      </c>
      <c r="L4706" t="s">
        <v>45</v>
      </c>
      <c r="M4706" t="s">
        <v>5404</v>
      </c>
      <c r="N4706" t="s">
        <v>7718</v>
      </c>
      <c r="O4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wir)KeyPlusquamperfektKey</v>
      </c>
      <c r="P4706">
        <v>4705</v>
      </c>
    </row>
    <row r="4707" spans="1:16" ht="17">
      <c r="A4707" s="7" t="s">
        <v>11218</v>
      </c>
      <c r="B4707" s="7" t="s">
        <v>10364</v>
      </c>
      <c r="C4707" s="7" t="b">
        <f>COUNTIF(Table_Beispiel[relWort], Table_Nomen[[#This Row],[wortKey]]) &gt; 0</f>
        <v>0</v>
      </c>
      <c r="F4707" t="str">
        <f t="shared" si="66"/>
        <v/>
      </c>
      <c r="J4707" t="s">
        <v>11208</v>
      </c>
      <c r="K4707" t="s">
        <v>5411</v>
      </c>
      <c r="L4707" t="s">
        <v>45</v>
      </c>
      <c r="M4707" t="s">
        <v>5404</v>
      </c>
      <c r="N4707" t="s">
        <v>7718</v>
      </c>
      <c r="O4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wir)KeyPlusquamperfektKey</v>
      </c>
      <c r="P4707">
        <v>4706</v>
      </c>
    </row>
    <row r="4708" spans="1:16" ht="17">
      <c r="A4708" s="7" t="s">
        <v>11219</v>
      </c>
      <c r="B4708" s="7" t="s">
        <v>10365</v>
      </c>
      <c r="C4708" s="7" t="b">
        <f>COUNTIF(Table_Beispiel[relWort], Table_Nomen[[#This Row],[wortKey]]) &gt; 0</f>
        <v>0</v>
      </c>
      <c r="F4708" t="str">
        <f t="shared" si="66"/>
        <v/>
      </c>
      <c r="J4708" t="s">
        <v>11208</v>
      </c>
      <c r="K4708" t="s">
        <v>5412</v>
      </c>
      <c r="L4708" t="s">
        <v>45</v>
      </c>
      <c r="M4708" t="s">
        <v>5404</v>
      </c>
      <c r="N4708" t="s">
        <v>7718</v>
      </c>
      <c r="O4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wir)KeyPlusquamperfektKey</v>
      </c>
      <c r="P4708">
        <v>4707</v>
      </c>
    </row>
    <row r="4709" spans="1:16" ht="17">
      <c r="A4709" s="7" t="s">
        <v>11220</v>
      </c>
      <c r="B4709" s="7" t="s">
        <v>10366</v>
      </c>
      <c r="C4709" s="7" t="b">
        <f>COUNTIF(Table_Beispiel[relWort], Table_Nomen[[#This Row],[wortKey]]) &gt; 0</f>
        <v>0</v>
      </c>
      <c r="F4709" t="str">
        <f t="shared" si="66"/>
        <v/>
      </c>
      <c r="J4709" t="s">
        <v>11208</v>
      </c>
      <c r="K4709" t="s">
        <v>5413</v>
      </c>
      <c r="L4709" t="s">
        <v>45</v>
      </c>
      <c r="M4709" t="s">
        <v>5404</v>
      </c>
      <c r="N4709" t="s">
        <v>7718</v>
      </c>
      <c r="O4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wir)KeyPlusquamperfektKey</v>
      </c>
      <c r="P4709">
        <v>4708</v>
      </c>
    </row>
    <row r="4710" spans="1:16" ht="17">
      <c r="A4710" s="7" t="s">
        <v>11221</v>
      </c>
      <c r="B4710" s="7" t="s">
        <v>10367</v>
      </c>
      <c r="C4710" s="7" t="b">
        <f>COUNTIF(Table_Beispiel[relWort], Table_Nomen[[#This Row],[wortKey]]) &gt; 0</f>
        <v>0</v>
      </c>
      <c r="F4710" t="str">
        <f t="shared" si="66"/>
        <v/>
      </c>
      <c r="J4710" t="s">
        <v>11208</v>
      </c>
      <c r="K4710" t="s">
        <v>5414</v>
      </c>
      <c r="L4710" t="s">
        <v>45</v>
      </c>
      <c r="M4710" t="s">
        <v>5404</v>
      </c>
      <c r="N4710" t="s">
        <v>7718</v>
      </c>
      <c r="O4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wir)KeyPlusquamperfektKey</v>
      </c>
      <c r="P4710">
        <v>4709</v>
      </c>
    </row>
    <row r="4711" spans="1:16" ht="17">
      <c r="A4711" s="7" t="s">
        <v>11222</v>
      </c>
      <c r="B4711" s="7" t="s">
        <v>10363</v>
      </c>
      <c r="C4711" s="7" t="b">
        <f>COUNTIF(Table_Beispiel[relWort], Table_Nomen[[#This Row],[wortKey]]) &gt; 0</f>
        <v>0</v>
      </c>
      <c r="F4711" t="str">
        <f t="shared" si="66"/>
        <v/>
      </c>
      <c r="J4711" t="s">
        <v>11208</v>
      </c>
      <c r="K4711" t="s">
        <v>5415</v>
      </c>
      <c r="L4711" t="s">
        <v>45</v>
      </c>
      <c r="M4711" t="s">
        <v>5404</v>
      </c>
      <c r="N4711" t="s">
        <v>7718</v>
      </c>
      <c r="O4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wir)KeyPlusquamperfektKey</v>
      </c>
      <c r="P4711">
        <v>4710</v>
      </c>
    </row>
    <row r="4712" spans="1:16" ht="17">
      <c r="A4712" s="7" t="s">
        <v>11223</v>
      </c>
      <c r="B4712" s="7" t="s">
        <v>10368</v>
      </c>
      <c r="C4712" s="7" t="b">
        <f>COUNTIF(Table_Beispiel[relWort], Table_Nomen[[#This Row],[wortKey]]) &gt; 0</f>
        <v>0</v>
      </c>
      <c r="F4712" t="str">
        <f t="shared" si="66"/>
        <v/>
      </c>
      <c r="J4712" t="s">
        <v>11208</v>
      </c>
      <c r="K4712" t="s">
        <v>5416</v>
      </c>
      <c r="L4712" t="s">
        <v>45</v>
      </c>
      <c r="M4712" t="s">
        <v>5404</v>
      </c>
      <c r="N4712" t="s">
        <v>7718</v>
      </c>
      <c r="O4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wir)KeyPlusquamperfektKey</v>
      </c>
      <c r="P4712">
        <v>4711</v>
      </c>
    </row>
    <row r="4713" spans="1:16" ht="17">
      <c r="A4713" s="7" t="s">
        <v>11224</v>
      </c>
      <c r="B4713" s="7" t="s">
        <v>10369</v>
      </c>
      <c r="C4713" s="7" t="b">
        <f>COUNTIF(Table_Beispiel[relWort], Table_Nomen[[#This Row],[wortKey]]) &gt; 0</f>
        <v>0</v>
      </c>
      <c r="F4713" t="str">
        <f t="shared" si="66"/>
        <v/>
      </c>
      <c r="J4713" t="s">
        <v>11208</v>
      </c>
      <c r="K4713" t="s">
        <v>5417</v>
      </c>
      <c r="L4713" t="s">
        <v>45</v>
      </c>
      <c r="M4713" t="s">
        <v>5404</v>
      </c>
      <c r="N4713" t="s">
        <v>7718</v>
      </c>
      <c r="O4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wir)KeyPlusquamperfektKey</v>
      </c>
      <c r="P4713">
        <v>4712</v>
      </c>
    </row>
    <row r="4714" spans="1:16" ht="17">
      <c r="A4714" s="7" t="s">
        <v>11225</v>
      </c>
      <c r="B4714" s="7" t="s">
        <v>10370</v>
      </c>
      <c r="C4714" s="7" t="b">
        <f>COUNTIF(Table_Beispiel[relWort], Table_Nomen[[#This Row],[wortKey]]) &gt; 0</f>
        <v>0</v>
      </c>
      <c r="F4714" t="str">
        <f t="shared" si="66"/>
        <v/>
      </c>
      <c r="J4714" t="s">
        <v>11208</v>
      </c>
      <c r="K4714" t="s">
        <v>5418</v>
      </c>
      <c r="L4714" t="s">
        <v>45</v>
      </c>
      <c r="M4714" t="s">
        <v>5404</v>
      </c>
      <c r="N4714" t="s">
        <v>7718</v>
      </c>
      <c r="O4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wir)KeyPlusquamperfektKey</v>
      </c>
      <c r="P4714">
        <v>4713</v>
      </c>
    </row>
    <row r="4715" spans="1:16" ht="17">
      <c r="A4715" s="7" t="s">
        <v>11226</v>
      </c>
      <c r="B4715" s="7" t="s">
        <v>10371</v>
      </c>
      <c r="C4715" s="7" t="b">
        <f>COUNTIF(Table_Beispiel[relWort], Table_Nomen[[#This Row],[wortKey]]) &gt; 0</f>
        <v>0</v>
      </c>
      <c r="F4715" t="str">
        <f t="shared" si="66"/>
        <v/>
      </c>
      <c r="J4715" t="s">
        <v>11208</v>
      </c>
      <c r="K4715" t="s">
        <v>5419</v>
      </c>
      <c r="L4715" t="s">
        <v>45</v>
      </c>
      <c r="M4715" t="s">
        <v>5404</v>
      </c>
      <c r="N4715" t="s">
        <v>7718</v>
      </c>
      <c r="O4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wir)KeyPlusquamperfektKey</v>
      </c>
      <c r="P4715">
        <v>4714</v>
      </c>
    </row>
    <row r="4716" spans="1:16" ht="17">
      <c r="A4716" s="7" t="s">
        <v>11227</v>
      </c>
      <c r="B4716" s="7" t="s">
        <v>10372</v>
      </c>
      <c r="C4716" s="7" t="b">
        <f>COUNTIF(Table_Beispiel[relWort], Table_Nomen[[#This Row],[wortKey]]) &gt; 0</f>
        <v>0</v>
      </c>
      <c r="F4716" t="str">
        <f t="shared" si="66"/>
        <v/>
      </c>
      <c r="J4716" t="s">
        <v>11208</v>
      </c>
      <c r="K4716" t="s">
        <v>5420</v>
      </c>
      <c r="L4716" t="s">
        <v>45</v>
      </c>
      <c r="M4716" t="s">
        <v>5404</v>
      </c>
      <c r="N4716" t="s">
        <v>7718</v>
      </c>
      <c r="O4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wir)KeyPlusquamperfektKey</v>
      </c>
      <c r="P4716">
        <v>4715</v>
      </c>
    </row>
    <row r="4717" spans="1:16" ht="17">
      <c r="A4717" s="7" t="s">
        <v>11228</v>
      </c>
      <c r="B4717" s="7" t="s">
        <v>10373</v>
      </c>
      <c r="C4717" s="7" t="b">
        <f>COUNTIF(Table_Beispiel[relWort], Table_Nomen[[#This Row],[wortKey]]) &gt; 0</f>
        <v>0</v>
      </c>
      <c r="F4717" t="str">
        <f t="shared" si="66"/>
        <v/>
      </c>
      <c r="J4717" t="s">
        <v>11208</v>
      </c>
      <c r="K4717" t="s">
        <v>5421</v>
      </c>
      <c r="L4717" t="s">
        <v>45</v>
      </c>
      <c r="M4717" t="s">
        <v>5404</v>
      </c>
      <c r="N4717" t="s">
        <v>7718</v>
      </c>
      <c r="O4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wir)KeyPlusquamperfektKey</v>
      </c>
      <c r="P4717">
        <v>4716</v>
      </c>
    </row>
    <row r="4718" spans="1:16" ht="17">
      <c r="A4718" s="7" t="s">
        <v>11229</v>
      </c>
      <c r="B4718" s="7" t="s">
        <v>10374</v>
      </c>
      <c r="C4718" s="7" t="b">
        <f>COUNTIF(Table_Beispiel[relWort], Table_Nomen[[#This Row],[wortKey]]) &gt; 0</f>
        <v>0</v>
      </c>
      <c r="F4718" t="str">
        <f t="shared" si="66"/>
        <v/>
      </c>
      <c r="J4718" t="s">
        <v>11208</v>
      </c>
      <c r="K4718" t="s">
        <v>5422</v>
      </c>
      <c r="L4718" t="s">
        <v>45</v>
      </c>
      <c r="M4718" t="s">
        <v>5404</v>
      </c>
      <c r="N4718" t="s">
        <v>7718</v>
      </c>
      <c r="O4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wir)KeyPlusquamperfektKey</v>
      </c>
      <c r="P4718">
        <v>4717</v>
      </c>
    </row>
    <row r="4719" spans="1:16" ht="17">
      <c r="A4719" s="7" t="s">
        <v>11230</v>
      </c>
      <c r="B4719" s="7" t="s">
        <v>10375</v>
      </c>
      <c r="C4719" s="7" t="b">
        <f>COUNTIF(Table_Beispiel[relWort], Table_Nomen[[#This Row],[wortKey]]) &gt; 0</f>
        <v>0</v>
      </c>
      <c r="F4719" t="str">
        <f t="shared" si="66"/>
        <v/>
      </c>
      <c r="J4719" t="s">
        <v>11208</v>
      </c>
      <c r="K4719" t="s">
        <v>5423</v>
      </c>
      <c r="L4719" t="s">
        <v>45</v>
      </c>
      <c r="M4719" t="s">
        <v>5404</v>
      </c>
      <c r="N4719" t="s">
        <v>7718</v>
      </c>
      <c r="O4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wir)KeyPlusquamperfektKey</v>
      </c>
      <c r="P4719">
        <v>4718</v>
      </c>
    </row>
    <row r="4720" spans="1:16" ht="17">
      <c r="A4720" s="7" t="s">
        <v>11231</v>
      </c>
      <c r="B4720" s="7" t="s">
        <v>10376</v>
      </c>
      <c r="C4720" s="7" t="b">
        <f>COUNTIF(Table_Beispiel[relWort], Table_Nomen[[#This Row],[wortKey]]) &gt; 0</f>
        <v>0</v>
      </c>
      <c r="F4720" t="str">
        <f t="shared" si="66"/>
        <v/>
      </c>
      <c r="J4720" t="s">
        <v>11208</v>
      </c>
      <c r="K4720" t="s">
        <v>5424</v>
      </c>
      <c r="L4720" t="s">
        <v>45</v>
      </c>
      <c r="M4720" t="s">
        <v>5404</v>
      </c>
      <c r="N4720" t="s">
        <v>7718</v>
      </c>
      <c r="O4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wir)KeyPlusquamperfektKey</v>
      </c>
      <c r="P4720">
        <v>4719</v>
      </c>
    </row>
    <row r="4721" spans="1:16" ht="17">
      <c r="A4721" s="7" t="s">
        <v>11232</v>
      </c>
      <c r="B4721" s="7" t="s">
        <v>10377</v>
      </c>
      <c r="C4721" s="7" t="b">
        <f>COUNTIF(Table_Beispiel[relWort], Table_Nomen[[#This Row],[wortKey]]) &gt; 0</f>
        <v>0</v>
      </c>
      <c r="F4721" t="str">
        <f t="shared" si="66"/>
        <v/>
      </c>
      <c r="J4721" t="s">
        <v>11208</v>
      </c>
      <c r="K4721" t="s">
        <v>5425</v>
      </c>
      <c r="L4721" t="s">
        <v>45</v>
      </c>
      <c r="M4721" t="s">
        <v>5404</v>
      </c>
      <c r="N4721" t="s">
        <v>7718</v>
      </c>
      <c r="O4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wir)KeyPlusquamperfektKey</v>
      </c>
      <c r="P4721">
        <v>4720</v>
      </c>
    </row>
    <row r="4722" spans="1:16" ht="17">
      <c r="A4722" s="7" t="s">
        <v>11233</v>
      </c>
      <c r="B4722" s="7" t="s">
        <v>10378</v>
      </c>
      <c r="C4722" s="7" t="b">
        <f>COUNTIF(Table_Beispiel[relWort], Table_Nomen[[#This Row],[wortKey]]) &gt; 0</f>
        <v>0</v>
      </c>
      <c r="F4722" t="str">
        <f t="shared" si="66"/>
        <v/>
      </c>
      <c r="J4722" t="s">
        <v>11208</v>
      </c>
      <c r="K4722" t="s">
        <v>5426</v>
      </c>
      <c r="L4722" t="s">
        <v>45</v>
      </c>
      <c r="M4722" t="s">
        <v>5404</v>
      </c>
      <c r="N4722" t="s">
        <v>7718</v>
      </c>
      <c r="O4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wir)KeyPlusquamperfektKey</v>
      </c>
      <c r="P4722">
        <v>4721</v>
      </c>
    </row>
    <row r="4723" spans="1:16" ht="17">
      <c r="A4723" s="7" t="s">
        <v>11234</v>
      </c>
      <c r="B4723" s="7" t="s">
        <v>10379</v>
      </c>
      <c r="C4723" s="7" t="b">
        <f>COUNTIF(Table_Beispiel[relWort], Table_Nomen[[#This Row],[wortKey]]) &gt; 0</f>
        <v>0</v>
      </c>
      <c r="F4723" t="str">
        <f t="shared" si="66"/>
        <v/>
      </c>
      <c r="J4723" t="s">
        <v>11208</v>
      </c>
      <c r="K4723" t="s">
        <v>5427</v>
      </c>
      <c r="L4723" t="s">
        <v>45</v>
      </c>
      <c r="M4723" t="s">
        <v>5404</v>
      </c>
      <c r="N4723" t="s">
        <v>7718</v>
      </c>
      <c r="O4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wir)KeyPlusquamperfektKey</v>
      </c>
      <c r="P4723">
        <v>4722</v>
      </c>
    </row>
    <row r="4724" spans="1:16" ht="17">
      <c r="A4724" s="7" t="s">
        <v>11235</v>
      </c>
      <c r="B4724" s="7" t="s">
        <v>10365</v>
      </c>
      <c r="C4724" s="7" t="b">
        <f>COUNTIF(Table_Beispiel[relWort], Table_Nomen[[#This Row],[wortKey]]) &gt; 0</f>
        <v>0</v>
      </c>
      <c r="F4724" t="str">
        <f t="shared" si="66"/>
        <v/>
      </c>
      <c r="J4724" t="s">
        <v>11208</v>
      </c>
      <c r="K4724" t="s">
        <v>5428</v>
      </c>
      <c r="L4724" t="s">
        <v>45</v>
      </c>
      <c r="M4724" t="s">
        <v>5404</v>
      </c>
      <c r="N4724" t="s">
        <v>7718</v>
      </c>
      <c r="O4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wir)KeyPlusquamperfektKey</v>
      </c>
      <c r="P4724">
        <v>4723</v>
      </c>
    </row>
    <row r="4725" spans="1:16" ht="17">
      <c r="A4725" s="7" t="s">
        <v>11236</v>
      </c>
      <c r="B4725" s="7" t="s">
        <v>12031</v>
      </c>
      <c r="C4725" s="7" t="b">
        <f>COUNTIF(Table_Beispiel[relWort], Table_Nomen[[#This Row],[wortKey]]) &gt; 0</f>
        <v>0</v>
      </c>
      <c r="F4725" t="str">
        <f t="shared" si="66"/>
        <v/>
      </c>
      <c r="J4725" t="s">
        <v>11208</v>
      </c>
      <c r="K4725" t="s">
        <v>5429</v>
      </c>
      <c r="L4725" t="s">
        <v>45</v>
      </c>
      <c r="M4725" t="s">
        <v>5404</v>
      </c>
      <c r="N4725" t="s">
        <v>7718</v>
      </c>
      <c r="O4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wir)KeyPlusquamperfektKey</v>
      </c>
      <c r="P4725">
        <v>4724</v>
      </c>
    </row>
    <row r="4726" spans="1:16" ht="17">
      <c r="A4726" s="7" t="s">
        <v>11237</v>
      </c>
      <c r="B4726" s="7" t="s">
        <v>10381</v>
      </c>
      <c r="C4726" s="7" t="b">
        <f>COUNTIF(Table_Beispiel[relWort], Table_Nomen[[#This Row],[wortKey]]) &gt; 0</f>
        <v>0</v>
      </c>
      <c r="F4726" t="str">
        <f t="shared" si="66"/>
        <v/>
      </c>
      <c r="J4726" t="s">
        <v>11208</v>
      </c>
      <c r="K4726" t="s">
        <v>5430</v>
      </c>
      <c r="L4726" t="s">
        <v>45</v>
      </c>
      <c r="M4726" t="s">
        <v>5404</v>
      </c>
      <c r="N4726" t="s">
        <v>7718</v>
      </c>
      <c r="O4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wir)KeyPlusquamperfektKey</v>
      </c>
      <c r="P4726">
        <v>4725</v>
      </c>
    </row>
    <row r="4727" spans="1:16" ht="17">
      <c r="A4727" s="7" t="s">
        <v>11238</v>
      </c>
      <c r="B4727" s="7" t="s">
        <v>10382</v>
      </c>
      <c r="C4727" s="7" t="b">
        <f>COUNTIF(Table_Beispiel[relWort], Table_Nomen[[#This Row],[wortKey]]) &gt; 0</f>
        <v>0</v>
      </c>
      <c r="F4727" t="str">
        <f t="shared" si="66"/>
        <v/>
      </c>
      <c r="J4727" t="s">
        <v>11208</v>
      </c>
      <c r="K4727" t="s">
        <v>5431</v>
      </c>
      <c r="L4727" t="s">
        <v>45</v>
      </c>
      <c r="M4727" t="s">
        <v>5404</v>
      </c>
      <c r="N4727" t="s">
        <v>7718</v>
      </c>
      <c r="O4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wir)KeyPlusquamperfektKey</v>
      </c>
      <c r="P4727">
        <v>4726</v>
      </c>
    </row>
    <row r="4728" spans="1:16" ht="17">
      <c r="A4728" s="7" t="s">
        <v>11239</v>
      </c>
      <c r="B4728" s="7" t="s">
        <v>10383</v>
      </c>
      <c r="C4728" s="7" t="b">
        <f>COUNTIF(Table_Beispiel[relWort], Table_Nomen[[#This Row],[wortKey]]) &gt; 0</f>
        <v>0</v>
      </c>
      <c r="F4728" t="str">
        <f t="shared" si="66"/>
        <v/>
      </c>
      <c r="J4728" t="s">
        <v>11208</v>
      </c>
      <c r="K4728" t="s">
        <v>5432</v>
      </c>
      <c r="L4728" t="s">
        <v>45</v>
      </c>
      <c r="M4728" t="s">
        <v>5404</v>
      </c>
      <c r="N4728" t="s">
        <v>7718</v>
      </c>
      <c r="O4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wir)KeyPlusquamperfektKey</v>
      </c>
      <c r="P4728">
        <v>4727</v>
      </c>
    </row>
    <row r="4729" spans="1:16" ht="17">
      <c r="A4729" s="7" t="s">
        <v>11240</v>
      </c>
      <c r="B4729" s="7" t="s">
        <v>10384</v>
      </c>
      <c r="C4729" s="7" t="b">
        <f>COUNTIF(Table_Beispiel[relWort], Table_Nomen[[#This Row],[wortKey]]) &gt; 0</f>
        <v>0</v>
      </c>
      <c r="F4729" t="str">
        <f t="shared" si="66"/>
        <v/>
      </c>
      <c r="J4729" t="s">
        <v>11208</v>
      </c>
      <c r="K4729" t="s">
        <v>5433</v>
      </c>
      <c r="L4729" t="s">
        <v>45</v>
      </c>
      <c r="M4729" t="s">
        <v>5404</v>
      </c>
      <c r="N4729" t="s">
        <v>7718</v>
      </c>
      <c r="O4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wir)KeyPlusquamperfektKey</v>
      </c>
      <c r="P4729">
        <v>4728</v>
      </c>
    </row>
    <row r="4730" spans="1:16" ht="17">
      <c r="A4730" s="7" t="s">
        <v>11241</v>
      </c>
      <c r="B4730" s="7" t="s">
        <v>10385</v>
      </c>
      <c r="C4730" s="7" t="b">
        <f>COUNTIF(Table_Beispiel[relWort], Table_Nomen[[#This Row],[wortKey]]) &gt; 0</f>
        <v>0</v>
      </c>
      <c r="F4730" t="str">
        <f t="shared" si="66"/>
        <v/>
      </c>
      <c r="J4730" t="s">
        <v>11208</v>
      </c>
      <c r="K4730" t="s">
        <v>5434</v>
      </c>
      <c r="L4730" t="s">
        <v>45</v>
      </c>
      <c r="M4730" t="s">
        <v>5404</v>
      </c>
      <c r="N4730" t="s">
        <v>7718</v>
      </c>
      <c r="O4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wir)KeyPlusquamperfektKey</v>
      </c>
      <c r="P4730">
        <v>4729</v>
      </c>
    </row>
    <row r="4731" spans="1:16" ht="17">
      <c r="A4731" s="7" t="s">
        <v>11242</v>
      </c>
      <c r="B4731" s="7" t="s">
        <v>10386</v>
      </c>
      <c r="C4731" s="7" t="b">
        <f>COUNTIF(Table_Beispiel[relWort], Table_Nomen[[#This Row],[wortKey]]) &gt; 0</f>
        <v>0</v>
      </c>
      <c r="F4731" t="str">
        <f t="shared" si="66"/>
        <v/>
      </c>
      <c r="J4731" t="s">
        <v>11208</v>
      </c>
      <c r="K4731" t="s">
        <v>5435</v>
      </c>
      <c r="L4731" t="s">
        <v>45</v>
      </c>
      <c r="M4731" t="s">
        <v>5404</v>
      </c>
      <c r="N4731" t="s">
        <v>7718</v>
      </c>
      <c r="O4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wir)KeyPlusquamperfektKey</v>
      </c>
      <c r="P4731">
        <v>4730</v>
      </c>
    </row>
    <row r="4732" spans="1:16" ht="17">
      <c r="A4732" s="7" t="s">
        <v>11243</v>
      </c>
      <c r="B4732" s="7" t="s">
        <v>10387</v>
      </c>
      <c r="C4732" s="7" t="b">
        <f>COUNTIF(Table_Beispiel[relWort], Table_Nomen[[#This Row],[wortKey]]) &gt; 0</f>
        <v>0</v>
      </c>
      <c r="F4732" t="str">
        <f t="shared" si="66"/>
        <v/>
      </c>
      <c r="J4732" t="s">
        <v>11208</v>
      </c>
      <c r="K4732" t="s">
        <v>5436</v>
      </c>
      <c r="L4732" t="s">
        <v>45</v>
      </c>
      <c r="M4732" t="s">
        <v>5404</v>
      </c>
      <c r="N4732" t="s">
        <v>7718</v>
      </c>
      <c r="O4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wir)KeyPlusquamperfektKey</v>
      </c>
      <c r="P4732">
        <v>4731</v>
      </c>
    </row>
    <row r="4733" spans="1:16" ht="17">
      <c r="A4733" s="7" t="s">
        <v>11244</v>
      </c>
      <c r="B4733" s="7" t="s">
        <v>10388</v>
      </c>
      <c r="C4733" s="7" t="b">
        <f>COUNTIF(Table_Beispiel[relWort], Table_Nomen[[#This Row],[wortKey]]) &gt; 0</f>
        <v>0</v>
      </c>
      <c r="F4733" t="str">
        <f t="shared" si="66"/>
        <v/>
      </c>
      <c r="J4733" t="s">
        <v>11208</v>
      </c>
      <c r="K4733" t="s">
        <v>5437</v>
      </c>
      <c r="L4733" t="s">
        <v>45</v>
      </c>
      <c r="M4733" t="s">
        <v>5404</v>
      </c>
      <c r="N4733" t="s">
        <v>7718</v>
      </c>
      <c r="O4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wir)KeyPlusquamperfektKey</v>
      </c>
      <c r="P4733">
        <v>4732</v>
      </c>
    </row>
    <row r="4734" spans="1:16" ht="17">
      <c r="A4734" s="7" t="s">
        <v>11245</v>
      </c>
      <c r="B4734" s="7" t="s">
        <v>10389</v>
      </c>
      <c r="C4734" s="7" t="b">
        <f>COUNTIF(Table_Beispiel[relWort], Table_Nomen[[#This Row],[wortKey]]) &gt; 0</f>
        <v>0</v>
      </c>
      <c r="F4734" t="str">
        <f t="shared" si="66"/>
        <v/>
      </c>
      <c r="J4734" t="s">
        <v>11208</v>
      </c>
      <c r="K4734" t="s">
        <v>5438</v>
      </c>
      <c r="L4734" t="s">
        <v>45</v>
      </c>
      <c r="M4734" t="s">
        <v>5404</v>
      </c>
      <c r="N4734" t="s">
        <v>7718</v>
      </c>
      <c r="O4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wir)KeyPlusquamperfektKey</v>
      </c>
      <c r="P4734">
        <v>4733</v>
      </c>
    </row>
    <row r="4735" spans="1:16" ht="17">
      <c r="A4735" s="7" t="s">
        <v>11246</v>
      </c>
      <c r="B4735" s="7" t="s">
        <v>10390</v>
      </c>
      <c r="C4735" s="7" t="b">
        <f>COUNTIF(Table_Beispiel[relWort], Table_Nomen[[#This Row],[wortKey]]) &gt; 0</f>
        <v>0</v>
      </c>
      <c r="F4735" t="str">
        <f t="shared" si="66"/>
        <v/>
      </c>
      <c r="J4735" t="s">
        <v>11208</v>
      </c>
      <c r="K4735" t="s">
        <v>5439</v>
      </c>
      <c r="L4735" t="s">
        <v>45</v>
      </c>
      <c r="M4735" t="s">
        <v>5404</v>
      </c>
      <c r="N4735" t="s">
        <v>7718</v>
      </c>
      <c r="O4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wir)KeyPlusquamperfektKey</v>
      </c>
      <c r="P4735">
        <v>4734</v>
      </c>
    </row>
    <row r="4736" spans="1:16" ht="17">
      <c r="A4736" s="7" t="s">
        <v>11247</v>
      </c>
      <c r="B4736" s="7" t="s">
        <v>12033</v>
      </c>
      <c r="C4736" s="7" t="b">
        <f>COUNTIF(Table_Beispiel[relWort], Table_Nomen[[#This Row],[wortKey]]) &gt; 0</f>
        <v>0</v>
      </c>
      <c r="F4736" t="str">
        <f t="shared" si="66"/>
        <v/>
      </c>
      <c r="J4736" t="s">
        <v>11208</v>
      </c>
      <c r="K4736" t="s">
        <v>5440</v>
      </c>
      <c r="L4736" t="s">
        <v>45</v>
      </c>
      <c r="M4736" t="s">
        <v>5404</v>
      </c>
      <c r="N4736" t="s">
        <v>7718</v>
      </c>
      <c r="O4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wir)KeyPlusquamperfektKey</v>
      </c>
      <c r="P4736">
        <v>4735</v>
      </c>
    </row>
    <row r="4737" spans="1:16" ht="17">
      <c r="A4737" s="7" t="s">
        <v>11248</v>
      </c>
      <c r="B4737" s="7" t="s">
        <v>10392</v>
      </c>
      <c r="C4737" s="7" t="b">
        <f>COUNTIF(Table_Beispiel[relWort], Table_Nomen[[#This Row],[wortKey]]) &gt; 0</f>
        <v>0</v>
      </c>
      <c r="F4737" t="str">
        <f t="shared" si="66"/>
        <v/>
      </c>
      <c r="J4737" t="s">
        <v>11208</v>
      </c>
      <c r="K4737" t="s">
        <v>5441</v>
      </c>
      <c r="L4737" t="s">
        <v>45</v>
      </c>
      <c r="M4737" t="s">
        <v>5404</v>
      </c>
      <c r="N4737" t="s">
        <v>7718</v>
      </c>
      <c r="O4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wir)KeyPlusquamperfektKey</v>
      </c>
      <c r="P4737">
        <v>4736</v>
      </c>
    </row>
    <row r="4738" spans="1:16" ht="17">
      <c r="A4738" s="7" t="s">
        <v>11249</v>
      </c>
      <c r="B4738" s="7" t="s">
        <v>10370</v>
      </c>
      <c r="C4738" s="7" t="b">
        <f>COUNTIF(Table_Beispiel[relWort], Table_Nomen[[#This Row],[wortKey]]) &gt; 0</f>
        <v>0</v>
      </c>
      <c r="F4738" t="str">
        <f t="shared" si="66"/>
        <v/>
      </c>
      <c r="J4738" t="s">
        <v>11208</v>
      </c>
      <c r="K4738" t="s">
        <v>5442</v>
      </c>
      <c r="L4738" t="s">
        <v>45</v>
      </c>
      <c r="M4738" t="s">
        <v>5404</v>
      </c>
      <c r="N4738" t="s">
        <v>7718</v>
      </c>
      <c r="O4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wir)KeyPlusquamperfektKey</v>
      </c>
      <c r="P4738">
        <v>4737</v>
      </c>
    </row>
    <row r="4739" spans="1:16" ht="17">
      <c r="A4739" s="7" t="s">
        <v>11250</v>
      </c>
      <c r="B4739" s="7" t="s">
        <v>12034</v>
      </c>
      <c r="C4739" s="7" t="b">
        <f>COUNTIF(Table_Beispiel[relWort], Table_Nomen[[#This Row],[wortKey]]) &gt; 0</f>
        <v>0</v>
      </c>
      <c r="F4739" t="str">
        <f t="shared" si="66"/>
        <v/>
      </c>
      <c r="J4739" t="s">
        <v>11208</v>
      </c>
      <c r="K4739" t="s">
        <v>5443</v>
      </c>
      <c r="L4739" t="s">
        <v>45</v>
      </c>
      <c r="M4739" t="s">
        <v>5404</v>
      </c>
      <c r="N4739" t="s">
        <v>7718</v>
      </c>
      <c r="O4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wir)KeyPlusquamperfektKey</v>
      </c>
      <c r="P4739">
        <v>4738</v>
      </c>
    </row>
    <row r="4740" spans="1:16" ht="17">
      <c r="A4740" s="7" t="s">
        <v>11251</v>
      </c>
      <c r="B4740" s="7" t="s">
        <v>10394</v>
      </c>
      <c r="C4740" s="7" t="b">
        <f>COUNTIF(Table_Beispiel[relWort], Table_Nomen[[#This Row],[wortKey]]) &gt; 0</f>
        <v>0</v>
      </c>
      <c r="F4740" t="str">
        <f t="shared" si="66"/>
        <v/>
      </c>
      <c r="J4740" t="s">
        <v>11208</v>
      </c>
      <c r="K4740" t="s">
        <v>5444</v>
      </c>
      <c r="L4740" t="s">
        <v>45</v>
      </c>
      <c r="M4740" t="s">
        <v>5404</v>
      </c>
      <c r="N4740" t="s">
        <v>7718</v>
      </c>
      <c r="O4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wir)KeyPlusquamperfektKey</v>
      </c>
      <c r="P4740">
        <v>4739</v>
      </c>
    </row>
    <row r="4741" spans="1:16" ht="17">
      <c r="A4741" s="7" t="s">
        <v>11252</v>
      </c>
      <c r="B4741" s="7" t="s">
        <v>10395</v>
      </c>
      <c r="C4741" s="7" t="b">
        <f>COUNTIF(Table_Beispiel[relWort], Table_Nomen[[#This Row],[wortKey]]) &gt; 0</f>
        <v>0</v>
      </c>
      <c r="F4741" t="str">
        <f t="shared" si="66"/>
        <v/>
      </c>
      <c r="J4741" t="s">
        <v>11208</v>
      </c>
      <c r="K4741" t="s">
        <v>5445</v>
      </c>
      <c r="L4741" t="s">
        <v>45</v>
      </c>
      <c r="M4741" t="s">
        <v>5404</v>
      </c>
      <c r="N4741" t="s">
        <v>7718</v>
      </c>
      <c r="O4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wir)KeyPlusquamperfektKey</v>
      </c>
      <c r="P4741">
        <v>4740</v>
      </c>
    </row>
    <row r="4742" spans="1:16" ht="17">
      <c r="A4742" s="7" t="s">
        <v>11253</v>
      </c>
      <c r="B4742" s="7" t="s">
        <v>10396</v>
      </c>
      <c r="C4742" s="7" t="b">
        <f>COUNTIF(Table_Beispiel[relWort], Table_Nomen[[#This Row],[wortKey]]) &gt; 0</f>
        <v>0</v>
      </c>
      <c r="F4742" t="str">
        <f t="shared" si="66"/>
        <v/>
      </c>
      <c r="J4742" t="s">
        <v>11208</v>
      </c>
      <c r="K4742" t="s">
        <v>5446</v>
      </c>
      <c r="L4742" t="s">
        <v>45</v>
      </c>
      <c r="M4742" t="s">
        <v>5404</v>
      </c>
      <c r="N4742" t="s">
        <v>7718</v>
      </c>
      <c r="O4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wir)KeyPlusquamperfektKey</v>
      </c>
      <c r="P4742">
        <v>4741</v>
      </c>
    </row>
    <row r="4743" spans="1:16" ht="17">
      <c r="A4743" s="7" t="s">
        <v>11254</v>
      </c>
      <c r="B4743" s="7" t="s">
        <v>10397</v>
      </c>
      <c r="C4743" s="7" t="b">
        <f>COUNTIF(Table_Beispiel[relWort], Table_Nomen[[#This Row],[wortKey]]) &gt; 0</f>
        <v>0</v>
      </c>
      <c r="F4743" t="str">
        <f t="shared" si="66"/>
        <v/>
      </c>
      <c r="J4743" t="s">
        <v>11208</v>
      </c>
      <c r="K4743" t="s">
        <v>5447</v>
      </c>
      <c r="L4743" t="s">
        <v>45</v>
      </c>
      <c r="M4743" t="s">
        <v>5404</v>
      </c>
      <c r="N4743" t="s">
        <v>7718</v>
      </c>
      <c r="O4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wir)KeyPlusquamperfektKey</v>
      </c>
      <c r="P4743">
        <v>4742</v>
      </c>
    </row>
    <row r="4744" spans="1:16" ht="17">
      <c r="A4744" s="7" t="s">
        <v>11255</v>
      </c>
      <c r="B4744" s="7" t="s">
        <v>10642</v>
      </c>
      <c r="C4744" s="7" t="b">
        <f>COUNTIF(Table_Beispiel[relWort], Table_Nomen[[#This Row],[wortKey]]) &gt; 0</f>
        <v>0</v>
      </c>
      <c r="F4744" t="str">
        <f t="shared" si="66"/>
        <v/>
      </c>
      <c r="J4744" t="s">
        <v>11208</v>
      </c>
      <c r="K4744" t="s">
        <v>5448</v>
      </c>
      <c r="L4744" t="s">
        <v>45</v>
      </c>
      <c r="M4744" t="s">
        <v>5404</v>
      </c>
      <c r="N4744" t="s">
        <v>7718</v>
      </c>
      <c r="O4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wir)KeyPlusquamperfektKey</v>
      </c>
      <c r="P4744">
        <v>4743</v>
      </c>
    </row>
    <row r="4745" spans="1:16" ht="17">
      <c r="A4745" s="7" t="s">
        <v>11256</v>
      </c>
      <c r="B4745" s="7" t="s">
        <v>12035</v>
      </c>
      <c r="C4745" s="7" t="b">
        <f>COUNTIF(Table_Beispiel[relWort], Table_Nomen[[#This Row],[wortKey]]) &gt; 0</f>
        <v>0</v>
      </c>
      <c r="F4745" t="str">
        <f t="shared" si="66"/>
        <v/>
      </c>
      <c r="J4745" t="s">
        <v>11208</v>
      </c>
      <c r="K4745" t="s">
        <v>5449</v>
      </c>
      <c r="L4745" t="s">
        <v>45</v>
      </c>
      <c r="M4745" t="s">
        <v>5404</v>
      </c>
      <c r="N4745" t="s">
        <v>7718</v>
      </c>
      <c r="O4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wir)KeyPlusquamperfektKey</v>
      </c>
      <c r="P4745">
        <v>4744</v>
      </c>
    </row>
    <row r="4746" spans="1:16" ht="17">
      <c r="A4746" s="7" t="s">
        <v>11257</v>
      </c>
      <c r="B4746" s="7" t="s">
        <v>12036</v>
      </c>
      <c r="C4746" s="7" t="b">
        <f>COUNTIF(Table_Beispiel[relWort], Table_Nomen[[#This Row],[wortKey]]) &gt; 0</f>
        <v>0</v>
      </c>
      <c r="F4746" t="str">
        <f t="shared" si="66"/>
        <v/>
      </c>
      <c r="J4746" t="s">
        <v>11208</v>
      </c>
      <c r="K4746" t="s">
        <v>5450</v>
      </c>
      <c r="L4746" t="s">
        <v>45</v>
      </c>
      <c r="M4746" t="s">
        <v>5404</v>
      </c>
      <c r="N4746" t="s">
        <v>7718</v>
      </c>
      <c r="O4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wir)KeyPlusquamperfektKey</v>
      </c>
      <c r="P4746">
        <v>4745</v>
      </c>
    </row>
    <row r="4747" spans="1:16" ht="17">
      <c r="A4747" s="7" t="s">
        <v>11258</v>
      </c>
      <c r="B4747" s="7" t="s">
        <v>10401</v>
      </c>
      <c r="C4747" s="7" t="b">
        <f>COUNTIF(Table_Beispiel[relWort], Table_Nomen[[#This Row],[wortKey]]) &gt; 0</f>
        <v>0</v>
      </c>
      <c r="F4747" t="str">
        <f t="shared" si="66"/>
        <v/>
      </c>
      <c r="J4747" t="s">
        <v>11208</v>
      </c>
      <c r="K4747" t="s">
        <v>5451</v>
      </c>
      <c r="L4747" t="s">
        <v>45</v>
      </c>
      <c r="M4747" t="s">
        <v>5404</v>
      </c>
      <c r="N4747" t="s">
        <v>7718</v>
      </c>
      <c r="O4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wir)KeyPlusquamperfektKey</v>
      </c>
      <c r="P4747">
        <v>4746</v>
      </c>
    </row>
    <row r="4748" spans="1:16" ht="17">
      <c r="A4748" s="7" t="s">
        <v>11259</v>
      </c>
      <c r="B4748" s="7" t="s">
        <v>12037</v>
      </c>
      <c r="C4748" s="7" t="b">
        <f>COUNTIF(Table_Beispiel[relWort], Table_Nomen[[#This Row],[wortKey]]) &gt; 0</f>
        <v>0</v>
      </c>
      <c r="F4748" t="str">
        <f t="shared" si="66"/>
        <v/>
      </c>
      <c r="J4748" t="s">
        <v>11208</v>
      </c>
      <c r="K4748" t="s">
        <v>5452</v>
      </c>
      <c r="L4748" t="s">
        <v>45</v>
      </c>
      <c r="M4748" t="s">
        <v>5404</v>
      </c>
      <c r="N4748" t="s">
        <v>7718</v>
      </c>
      <c r="O4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wir)KeyPlusquamperfektKey</v>
      </c>
      <c r="P4748">
        <v>4747</v>
      </c>
    </row>
    <row r="4749" spans="1:16" ht="17">
      <c r="A4749" s="7" t="s">
        <v>11260</v>
      </c>
      <c r="B4749" s="7" t="s">
        <v>10403</v>
      </c>
      <c r="C4749" s="7" t="b">
        <f>COUNTIF(Table_Beispiel[relWort], Table_Nomen[[#This Row],[wortKey]]) &gt; 0</f>
        <v>0</v>
      </c>
      <c r="F4749" t="str">
        <f t="shared" si="66"/>
        <v/>
      </c>
      <c r="J4749" t="s">
        <v>11208</v>
      </c>
      <c r="K4749" t="s">
        <v>5453</v>
      </c>
      <c r="L4749" t="s">
        <v>45</v>
      </c>
      <c r="M4749" t="s">
        <v>5404</v>
      </c>
      <c r="N4749" t="s">
        <v>7718</v>
      </c>
      <c r="O4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wir)KeyPlusquamperfektKey</v>
      </c>
      <c r="P4749">
        <v>4748</v>
      </c>
    </row>
    <row r="4750" spans="1:16" ht="17">
      <c r="A4750" s="7" t="s">
        <v>11261</v>
      </c>
      <c r="B4750" s="7" t="s">
        <v>10404</v>
      </c>
      <c r="C4750" s="7" t="b">
        <f>COUNTIF(Table_Beispiel[relWort], Table_Nomen[[#This Row],[wortKey]]) &gt; 0</f>
        <v>0</v>
      </c>
      <c r="F4750" t="str">
        <f t="shared" si="66"/>
        <v/>
      </c>
      <c r="J4750" t="s">
        <v>11208</v>
      </c>
      <c r="K4750" t="s">
        <v>5454</v>
      </c>
      <c r="L4750" t="s">
        <v>45</v>
      </c>
      <c r="M4750" t="s">
        <v>5404</v>
      </c>
      <c r="N4750" t="s">
        <v>7718</v>
      </c>
      <c r="O4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wir)KeyPlusquamperfektKey</v>
      </c>
      <c r="P4750">
        <v>4749</v>
      </c>
    </row>
    <row r="4751" spans="1:16" ht="17">
      <c r="A4751" s="7" t="s">
        <v>11262</v>
      </c>
      <c r="B4751" s="7" t="s">
        <v>10405</v>
      </c>
      <c r="C4751" s="7" t="b">
        <f>COUNTIF(Table_Beispiel[relWort], Table_Nomen[[#This Row],[wortKey]]) &gt; 0</f>
        <v>0</v>
      </c>
      <c r="F4751" t="str">
        <f t="shared" si="66"/>
        <v/>
      </c>
      <c r="J4751" t="s">
        <v>11208</v>
      </c>
      <c r="K4751" t="s">
        <v>5455</v>
      </c>
      <c r="L4751" t="s">
        <v>45</v>
      </c>
      <c r="M4751" t="s">
        <v>5404</v>
      </c>
      <c r="N4751" t="s">
        <v>7718</v>
      </c>
      <c r="O4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wir)KeyPlusquamperfektKey</v>
      </c>
      <c r="P4751">
        <v>4750</v>
      </c>
    </row>
    <row r="4752" spans="1:16" ht="17">
      <c r="A4752" s="7" t="s">
        <v>11263</v>
      </c>
      <c r="B4752" s="7" t="s">
        <v>10406</v>
      </c>
      <c r="C4752" s="7" t="b">
        <f>COUNTIF(Table_Beispiel[relWort], Table_Nomen[[#This Row],[wortKey]]) &gt; 0</f>
        <v>0</v>
      </c>
      <c r="F4752" t="str">
        <f t="shared" si="66"/>
        <v/>
      </c>
      <c r="J4752" t="s">
        <v>11208</v>
      </c>
      <c r="K4752" t="s">
        <v>5406</v>
      </c>
      <c r="L4752" t="s">
        <v>46</v>
      </c>
      <c r="M4752" t="s">
        <v>5404</v>
      </c>
      <c r="N4752" t="s">
        <v>7718</v>
      </c>
      <c r="O4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wir)KeyPlusquamperfektKey</v>
      </c>
      <c r="P4752">
        <v>4751</v>
      </c>
    </row>
    <row r="4753" spans="1:16" ht="17">
      <c r="A4753" s="7" t="s">
        <v>11264</v>
      </c>
      <c r="B4753" s="7" t="s">
        <v>10407</v>
      </c>
      <c r="C4753" s="7" t="b">
        <f>COUNTIF(Table_Beispiel[relWort], Table_Nomen[[#This Row],[wortKey]]) &gt; 0</f>
        <v>0</v>
      </c>
      <c r="F4753" t="str">
        <f t="shared" si="66"/>
        <v/>
      </c>
      <c r="J4753" t="s">
        <v>11208</v>
      </c>
      <c r="K4753" t="s">
        <v>5407</v>
      </c>
      <c r="L4753" t="s">
        <v>46</v>
      </c>
      <c r="M4753" t="s">
        <v>5404</v>
      </c>
      <c r="N4753" t="s">
        <v>7718</v>
      </c>
      <c r="O4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wir)KeyPlusquamperfektKey</v>
      </c>
      <c r="P4753">
        <v>4752</v>
      </c>
    </row>
    <row r="4754" spans="1:16" ht="17">
      <c r="A4754" s="7" t="s">
        <v>11265</v>
      </c>
      <c r="B4754" s="7" t="s">
        <v>10408</v>
      </c>
      <c r="C4754" s="7" t="b">
        <f>COUNTIF(Table_Beispiel[relWort], Table_Nomen[[#This Row],[wortKey]]) &gt; 0</f>
        <v>0</v>
      </c>
      <c r="F4754" t="str">
        <f t="shared" si="66"/>
        <v/>
      </c>
      <c r="J4754" t="s">
        <v>11208</v>
      </c>
      <c r="K4754" t="s">
        <v>5408</v>
      </c>
      <c r="L4754" t="s">
        <v>46</v>
      </c>
      <c r="M4754" t="s">
        <v>5404</v>
      </c>
      <c r="N4754" t="s">
        <v>7718</v>
      </c>
      <c r="O4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wir)KeyPlusquamperfektKey</v>
      </c>
      <c r="P4754">
        <v>4753</v>
      </c>
    </row>
    <row r="4755" spans="1:16" ht="17">
      <c r="A4755" s="7" t="s">
        <v>11266</v>
      </c>
      <c r="B4755" s="7" t="s">
        <v>10409</v>
      </c>
      <c r="C4755" s="7" t="b">
        <f>COUNTIF(Table_Beispiel[relWort], Table_Nomen[[#This Row],[wortKey]]) &gt; 0</f>
        <v>0</v>
      </c>
      <c r="F4755" t="str">
        <f t="shared" si="66"/>
        <v/>
      </c>
      <c r="J4755" t="s">
        <v>11208</v>
      </c>
      <c r="K4755" t="s">
        <v>5409</v>
      </c>
      <c r="L4755" t="s">
        <v>46</v>
      </c>
      <c r="M4755" t="s">
        <v>5404</v>
      </c>
      <c r="N4755" t="s">
        <v>7718</v>
      </c>
      <c r="O4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wir)KeyPlusquamperfektKey</v>
      </c>
      <c r="P4755">
        <v>4754</v>
      </c>
    </row>
    <row r="4756" spans="1:16" ht="17">
      <c r="A4756" s="7" t="s">
        <v>11267</v>
      </c>
      <c r="B4756" s="7" t="s">
        <v>10410</v>
      </c>
      <c r="C4756" s="7" t="b">
        <f>COUNTIF(Table_Beispiel[relWort], Table_Nomen[[#This Row],[wortKey]]) &gt; 0</f>
        <v>0</v>
      </c>
      <c r="F4756" t="str">
        <f t="shared" si="66"/>
        <v/>
      </c>
      <c r="J4756" t="s">
        <v>11208</v>
      </c>
      <c r="K4756" t="s">
        <v>5410</v>
      </c>
      <c r="L4756" t="s">
        <v>46</v>
      </c>
      <c r="M4756" t="s">
        <v>5404</v>
      </c>
      <c r="N4756" t="s">
        <v>7718</v>
      </c>
      <c r="O4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wir)KeyPlusquamperfektKey</v>
      </c>
      <c r="P4756">
        <v>4755</v>
      </c>
    </row>
    <row r="4757" spans="1:16" ht="17">
      <c r="A4757" s="7" t="s">
        <v>11268</v>
      </c>
      <c r="B4757" s="7" t="s">
        <v>10411</v>
      </c>
      <c r="C4757" s="7" t="b">
        <f>COUNTIF(Table_Beispiel[relWort], Table_Nomen[[#This Row],[wortKey]]) &gt; 0</f>
        <v>0</v>
      </c>
      <c r="F4757" t="str">
        <f t="shared" si="66"/>
        <v/>
      </c>
      <c r="J4757" t="s">
        <v>11208</v>
      </c>
      <c r="K4757" t="s">
        <v>5411</v>
      </c>
      <c r="L4757" t="s">
        <v>46</v>
      </c>
      <c r="M4757" t="s">
        <v>5404</v>
      </c>
      <c r="N4757" t="s">
        <v>7718</v>
      </c>
      <c r="O4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wir)KeyPlusquamperfektKey</v>
      </c>
      <c r="P4757">
        <v>4756</v>
      </c>
    </row>
    <row r="4758" spans="1:16" ht="17">
      <c r="A4758" s="7" t="s">
        <v>11269</v>
      </c>
      <c r="B4758" s="7" t="s">
        <v>10412</v>
      </c>
      <c r="C4758" s="7" t="b">
        <f>COUNTIF(Table_Beispiel[relWort], Table_Nomen[[#This Row],[wortKey]]) &gt; 0</f>
        <v>0</v>
      </c>
      <c r="F4758" t="str">
        <f t="shared" si="66"/>
        <v/>
      </c>
      <c r="J4758" t="s">
        <v>11208</v>
      </c>
      <c r="K4758" t="s">
        <v>5412</v>
      </c>
      <c r="L4758" t="s">
        <v>46</v>
      </c>
      <c r="M4758" t="s">
        <v>5404</v>
      </c>
      <c r="N4758" t="s">
        <v>7718</v>
      </c>
      <c r="O4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wir)KeyPlusquamperfektKey</v>
      </c>
      <c r="P4758">
        <v>4757</v>
      </c>
    </row>
    <row r="4759" spans="1:16" ht="17">
      <c r="A4759" s="7" t="s">
        <v>11270</v>
      </c>
      <c r="B4759" s="7" t="s">
        <v>10413</v>
      </c>
      <c r="C4759" s="7" t="b">
        <f>COUNTIF(Table_Beispiel[relWort], Table_Nomen[[#This Row],[wortKey]]) &gt; 0</f>
        <v>0</v>
      </c>
      <c r="F4759" t="str">
        <f t="shared" si="66"/>
        <v/>
      </c>
      <c r="J4759" t="s">
        <v>11208</v>
      </c>
      <c r="K4759" t="s">
        <v>5413</v>
      </c>
      <c r="L4759" t="s">
        <v>46</v>
      </c>
      <c r="M4759" t="s">
        <v>5404</v>
      </c>
      <c r="N4759" t="s">
        <v>7718</v>
      </c>
      <c r="O4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wir)KeyPlusquamperfektKey</v>
      </c>
      <c r="P4759">
        <v>4758</v>
      </c>
    </row>
    <row r="4760" spans="1:16" ht="17">
      <c r="A4760" s="7" t="s">
        <v>11271</v>
      </c>
      <c r="B4760" s="7" t="s">
        <v>10414</v>
      </c>
      <c r="C4760" s="7" t="b">
        <f>COUNTIF(Table_Beispiel[relWort], Table_Nomen[[#This Row],[wortKey]]) &gt; 0</f>
        <v>0</v>
      </c>
      <c r="F4760" t="str">
        <f t="shared" si="66"/>
        <v/>
      </c>
      <c r="J4760" t="s">
        <v>11208</v>
      </c>
      <c r="K4760" t="s">
        <v>5414</v>
      </c>
      <c r="L4760" t="s">
        <v>46</v>
      </c>
      <c r="M4760" t="s">
        <v>5404</v>
      </c>
      <c r="N4760" t="s">
        <v>7718</v>
      </c>
      <c r="O4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wir)KeyPlusquamperfektKey</v>
      </c>
      <c r="P4760">
        <v>4759</v>
      </c>
    </row>
    <row r="4761" spans="1:16" ht="17">
      <c r="A4761" s="7" t="s">
        <v>11272</v>
      </c>
      <c r="B4761" s="7" t="s">
        <v>10410</v>
      </c>
      <c r="C4761" s="7" t="b">
        <f>COUNTIF(Table_Beispiel[relWort], Table_Nomen[[#This Row],[wortKey]]) &gt; 0</f>
        <v>0</v>
      </c>
      <c r="F4761" t="str">
        <f t="shared" si="66"/>
        <v/>
      </c>
      <c r="J4761" t="s">
        <v>11208</v>
      </c>
      <c r="K4761" t="s">
        <v>5415</v>
      </c>
      <c r="L4761" t="s">
        <v>46</v>
      </c>
      <c r="M4761" t="s">
        <v>5404</v>
      </c>
      <c r="N4761" t="s">
        <v>7718</v>
      </c>
      <c r="O4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wir)KeyPlusquamperfektKey</v>
      </c>
      <c r="P4761">
        <v>4760</v>
      </c>
    </row>
    <row r="4762" spans="1:16" ht="17">
      <c r="A4762" s="7" t="s">
        <v>11273</v>
      </c>
      <c r="B4762" s="7" t="s">
        <v>10415</v>
      </c>
      <c r="C4762" s="7" t="b">
        <f>COUNTIF(Table_Beispiel[relWort], Table_Nomen[[#This Row],[wortKey]]) &gt; 0</f>
        <v>0</v>
      </c>
      <c r="F4762" t="str">
        <f t="shared" si="66"/>
        <v/>
      </c>
      <c r="J4762" t="s">
        <v>11208</v>
      </c>
      <c r="K4762" t="s">
        <v>5416</v>
      </c>
      <c r="L4762" t="s">
        <v>46</v>
      </c>
      <c r="M4762" t="s">
        <v>5404</v>
      </c>
      <c r="N4762" t="s">
        <v>7718</v>
      </c>
      <c r="O4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wir)KeyPlusquamperfektKey</v>
      </c>
      <c r="P4762">
        <v>4761</v>
      </c>
    </row>
    <row r="4763" spans="1:16" ht="17">
      <c r="A4763" s="7" t="s">
        <v>11274</v>
      </c>
      <c r="B4763" s="7" t="s">
        <v>10416</v>
      </c>
      <c r="C4763" s="7" t="b">
        <f>COUNTIF(Table_Beispiel[relWort], Table_Nomen[[#This Row],[wortKey]]) &gt; 0</f>
        <v>0</v>
      </c>
      <c r="F4763" t="str">
        <f t="shared" ref="F4763:F4826" si="67">IF(OR(LEFT(A4763,4)="der ", ISNUMBER(SEARCH("/der",A4763))),"mannlichGenus",
 IF(OR(LEFT(A4763,4)="das ", ISNUMBER(SEARCH("/das",A4763))),"sachlichGenus",
 IF(OR(LEFT(A4763,4)="die ", ISNUMBER(SEARCH("/die",A4763))),"weiblichGenus",
 "")))</f>
        <v/>
      </c>
      <c r="J4763" t="s">
        <v>11208</v>
      </c>
      <c r="K4763" t="s">
        <v>5417</v>
      </c>
      <c r="L4763" t="s">
        <v>46</v>
      </c>
      <c r="M4763" t="s">
        <v>5404</v>
      </c>
      <c r="N4763" t="s">
        <v>7718</v>
      </c>
      <c r="O4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wir)KeyPlusquamperfektKey</v>
      </c>
      <c r="P4763">
        <v>4762</v>
      </c>
    </row>
    <row r="4764" spans="1:16" ht="17">
      <c r="A4764" s="7" t="s">
        <v>11275</v>
      </c>
      <c r="B4764" s="7" t="s">
        <v>10417</v>
      </c>
      <c r="C4764" s="7" t="b">
        <f>COUNTIF(Table_Beispiel[relWort], Table_Nomen[[#This Row],[wortKey]]) &gt; 0</f>
        <v>0</v>
      </c>
      <c r="F4764" t="str">
        <f t="shared" si="67"/>
        <v/>
      </c>
      <c r="J4764" t="s">
        <v>11208</v>
      </c>
      <c r="K4764" t="s">
        <v>5418</v>
      </c>
      <c r="L4764" t="s">
        <v>46</v>
      </c>
      <c r="M4764" t="s">
        <v>5404</v>
      </c>
      <c r="N4764" t="s">
        <v>7718</v>
      </c>
      <c r="O4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wir)KeyPlusquamperfektKey</v>
      </c>
      <c r="P4764">
        <v>4763</v>
      </c>
    </row>
    <row r="4765" spans="1:16" ht="17">
      <c r="A4765" s="7" t="s">
        <v>11276</v>
      </c>
      <c r="B4765" s="7" t="s">
        <v>10418</v>
      </c>
      <c r="C4765" s="7" t="b">
        <f>COUNTIF(Table_Beispiel[relWort], Table_Nomen[[#This Row],[wortKey]]) &gt; 0</f>
        <v>0</v>
      </c>
      <c r="F4765" t="str">
        <f t="shared" si="67"/>
        <v/>
      </c>
      <c r="J4765" t="s">
        <v>11208</v>
      </c>
      <c r="K4765" t="s">
        <v>5419</v>
      </c>
      <c r="L4765" t="s">
        <v>46</v>
      </c>
      <c r="M4765" t="s">
        <v>5404</v>
      </c>
      <c r="N4765" t="s">
        <v>7718</v>
      </c>
      <c r="O4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wir)KeyPlusquamperfektKey</v>
      </c>
      <c r="P4765">
        <v>4764</v>
      </c>
    </row>
    <row r="4766" spans="1:16" ht="17">
      <c r="A4766" s="7" t="s">
        <v>11277</v>
      </c>
      <c r="B4766" s="7" t="s">
        <v>10419</v>
      </c>
      <c r="C4766" s="7" t="b">
        <f>COUNTIF(Table_Beispiel[relWort], Table_Nomen[[#This Row],[wortKey]]) &gt; 0</f>
        <v>0</v>
      </c>
      <c r="F4766" t="str">
        <f t="shared" si="67"/>
        <v/>
      </c>
      <c r="J4766" t="s">
        <v>11208</v>
      </c>
      <c r="K4766" t="s">
        <v>5420</v>
      </c>
      <c r="L4766" t="s">
        <v>46</v>
      </c>
      <c r="M4766" t="s">
        <v>5404</v>
      </c>
      <c r="N4766" t="s">
        <v>7718</v>
      </c>
      <c r="O4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wir)KeyPlusquamperfektKey</v>
      </c>
      <c r="P4766">
        <v>4765</v>
      </c>
    </row>
    <row r="4767" spans="1:16" ht="17">
      <c r="A4767" s="7" t="s">
        <v>11278</v>
      </c>
      <c r="B4767" s="7" t="s">
        <v>10420</v>
      </c>
      <c r="C4767" s="7" t="b">
        <f>COUNTIF(Table_Beispiel[relWort], Table_Nomen[[#This Row],[wortKey]]) &gt; 0</f>
        <v>0</v>
      </c>
      <c r="F4767" t="str">
        <f t="shared" si="67"/>
        <v/>
      </c>
      <c r="J4767" t="s">
        <v>11208</v>
      </c>
      <c r="K4767" t="s">
        <v>5421</v>
      </c>
      <c r="L4767" t="s">
        <v>46</v>
      </c>
      <c r="M4767" t="s">
        <v>5404</v>
      </c>
      <c r="N4767" t="s">
        <v>7718</v>
      </c>
      <c r="O4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wir)KeyPlusquamperfektKey</v>
      </c>
      <c r="P4767">
        <v>4766</v>
      </c>
    </row>
    <row r="4768" spans="1:16" ht="17">
      <c r="A4768" s="7" t="s">
        <v>11279</v>
      </c>
      <c r="B4768" s="7" t="s">
        <v>10421</v>
      </c>
      <c r="C4768" s="7" t="b">
        <f>COUNTIF(Table_Beispiel[relWort], Table_Nomen[[#This Row],[wortKey]]) &gt; 0</f>
        <v>0</v>
      </c>
      <c r="F4768" t="str">
        <f t="shared" si="67"/>
        <v/>
      </c>
      <c r="J4768" t="s">
        <v>11208</v>
      </c>
      <c r="K4768" t="s">
        <v>5422</v>
      </c>
      <c r="L4768" t="s">
        <v>46</v>
      </c>
      <c r="M4768" t="s">
        <v>5404</v>
      </c>
      <c r="N4768" t="s">
        <v>7718</v>
      </c>
      <c r="O4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wir)KeyPlusquamperfektKey</v>
      </c>
      <c r="P4768">
        <v>4767</v>
      </c>
    </row>
    <row r="4769" spans="1:16" ht="17">
      <c r="A4769" s="7" t="s">
        <v>11280</v>
      </c>
      <c r="B4769" s="7" t="s">
        <v>10422</v>
      </c>
      <c r="C4769" s="7" t="b">
        <f>COUNTIF(Table_Beispiel[relWort], Table_Nomen[[#This Row],[wortKey]]) &gt; 0</f>
        <v>0</v>
      </c>
      <c r="F4769" t="str">
        <f t="shared" si="67"/>
        <v/>
      </c>
      <c r="J4769" t="s">
        <v>11208</v>
      </c>
      <c r="K4769" t="s">
        <v>5423</v>
      </c>
      <c r="L4769" t="s">
        <v>46</v>
      </c>
      <c r="M4769" t="s">
        <v>5404</v>
      </c>
      <c r="N4769" t="s">
        <v>7718</v>
      </c>
      <c r="O4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wir)KeyPlusquamperfektKey</v>
      </c>
      <c r="P4769">
        <v>4768</v>
      </c>
    </row>
    <row r="4770" spans="1:16" ht="17">
      <c r="A4770" s="7" t="s">
        <v>11281</v>
      </c>
      <c r="B4770" s="7" t="s">
        <v>10423</v>
      </c>
      <c r="C4770" s="7" t="b">
        <f>COUNTIF(Table_Beispiel[relWort], Table_Nomen[[#This Row],[wortKey]]) &gt; 0</f>
        <v>0</v>
      </c>
      <c r="F4770" t="str">
        <f t="shared" si="67"/>
        <v/>
      </c>
      <c r="J4770" t="s">
        <v>11208</v>
      </c>
      <c r="K4770" t="s">
        <v>5424</v>
      </c>
      <c r="L4770" t="s">
        <v>46</v>
      </c>
      <c r="M4770" t="s">
        <v>5404</v>
      </c>
      <c r="N4770" t="s">
        <v>7718</v>
      </c>
      <c r="O4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wir)KeyPlusquamperfektKey</v>
      </c>
      <c r="P4770">
        <v>4769</v>
      </c>
    </row>
    <row r="4771" spans="1:16" ht="17">
      <c r="A4771" s="7" t="s">
        <v>11282</v>
      </c>
      <c r="B4771" s="7" t="s">
        <v>10424</v>
      </c>
      <c r="C4771" s="7" t="b">
        <f>COUNTIF(Table_Beispiel[relWort], Table_Nomen[[#This Row],[wortKey]]) &gt; 0</f>
        <v>0</v>
      </c>
      <c r="F4771" t="str">
        <f t="shared" si="67"/>
        <v/>
      </c>
      <c r="J4771" t="s">
        <v>11208</v>
      </c>
      <c r="K4771" t="s">
        <v>5425</v>
      </c>
      <c r="L4771" t="s">
        <v>46</v>
      </c>
      <c r="M4771" t="s">
        <v>5404</v>
      </c>
      <c r="N4771" t="s">
        <v>7718</v>
      </c>
      <c r="O4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wir)KeyPlusquamperfektKey</v>
      </c>
      <c r="P4771">
        <v>4770</v>
      </c>
    </row>
    <row r="4772" spans="1:16" ht="17">
      <c r="A4772" s="7" t="s">
        <v>11283</v>
      </c>
      <c r="B4772" s="7" t="s">
        <v>10425</v>
      </c>
      <c r="C4772" s="7" t="b">
        <f>COUNTIF(Table_Beispiel[relWort], Table_Nomen[[#This Row],[wortKey]]) &gt; 0</f>
        <v>0</v>
      </c>
      <c r="F4772" t="str">
        <f t="shared" si="67"/>
        <v/>
      </c>
      <c r="J4772" t="s">
        <v>11208</v>
      </c>
      <c r="K4772" t="s">
        <v>5426</v>
      </c>
      <c r="L4772" t="s">
        <v>46</v>
      </c>
      <c r="M4772" t="s">
        <v>5404</v>
      </c>
      <c r="N4772" t="s">
        <v>7718</v>
      </c>
      <c r="O4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wir)KeyPlusquamperfektKey</v>
      </c>
      <c r="P4772">
        <v>4771</v>
      </c>
    </row>
    <row r="4773" spans="1:16" ht="17">
      <c r="A4773" s="7" t="s">
        <v>11284</v>
      </c>
      <c r="B4773" s="7" t="s">
        <v>10426</v>
      </c>
      <c r="C4773" s="7" t="b">
        <f>COUNTIF(Table_Beispiel[relWort], Table_Nomen[[#This Row],[wortKey]]) &gt; 0</f>
        <v>0</v>
      </c>
      <c r="F4773" t="str">
        <f t="shared" si="67"/>
        <v/>
      </c>
      <c r="J4773" t="s">
        <v>11208</v>
      </c>
      <c r="K4773" t="s">
        <v>5427</v>
      </c>
      <c r="L4773" t="s">
        <v>46</v>
      </c>
      <c r="M4773" t="s">
        <v>5404</v>
      </c>
      <c r="N4773" t="s">
        <v>7718</v>
      </c>
      <c r="O4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wir)KeyPlusquamperfektKey</v>
      </c>
      <c r="P4773">
        <v>4772</v>
      </c>
    </row>
    <row r="4774" spans="1:16" ht="17">
      <c r="A4774" s="7" t="s">
        <v>11285</v>
      </c>
      <c r="B4774" s="7" t="s">
        <v>10412</v>
      </c>
      <c r="C4774" s="7" t="b">
        <f>COUNTIF(Table_Beispiel[relWort], Table_Nomen[[#This Row],[wortKey]]) &gt; 0</f>
        <v>0</v>
      </c>
      <c r="F4774" t="str">
        <f t="shared" si="67"/>
        <v/>
      </c>
      <c r="J4774" t="s">
        <v>11208</v>
      </c>
      <c r="K4774" t="s">
        <v>5428</v>
      </c>
      <c r="L4774" t="s">
        <v>46</v>
      </c>
      <c r="M4774" t="s">
        <v>5404</v>
      </c>
      <c r="N4774" t="s">
        <v>7718</v>
      </c>
      <c r="O4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wir)KeyPlusquamperfektKey</v>
      </c>
      <c r="P4774">
        <v>4773</v>
      </c>
    </row>
    <row r="4775" spans="1:16" ht="17">
      <c r="A4775" s="7" t="s">
        <v>11286</v>
      </c>
      <c r="B4775" s="7" t="s">
        <v>12039</v>
      </c>
      <c r="C4775" s="7" t="b">
        <f>COUNTIF(Table_Beispiel[relWort], Table_Nomen[[#This Row],[wortKey]]) &gt; 0</f>
        <v>0</v>
      </c>
      <c r="F4775" t="str">
        <f t="shared" si="67"/>
        <v/>
      </c>
      <c r="J4775" t="s">
        <v>11208</v>
      </c>
      <c r="K4775" t="s">
        <v>5429</v>
      </c>
      <c r="L4775" t="s">
        <v>46</v>
      </c>
      <c r="M4775" t="s">
        <v>5404</v>
      </c>
      <c r="N4775" t="s">
        <v>7718</v>
      </c>
      <c r="O4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wir)KeyPlusquamperfektKey</v>
      </c>
      <c r="P4775">
        <v>4774</v>
      </c>
    </row>
    <row r="4776" spans="1:16" ht="17">
      <c r="A4776" s="7" t="s">
        <v>11287</v>
      </c>
      <c r="B4776" s="7" t="s">
        <v>10428</v>
      </c>
      <c r="C4776" s="7" t="b">
        <f>COUNTIF(Table_Beispiel[relWort], Table_Nomen[[#This Row],[wortKey]]) &gt; 0</f>
        <v>0</v>
      </c>
      <c r="F4776" t="str">
        <f t="shared" si="67"/>
        <v/>
      </c>
      <c r="J4776" t="s">
        <v>11208</v>
      </c>
      <c r="K4776" t="s">
        <v>5430</v>
      </c>
      <c r="L4776" t="s">
        <v>46</v>
      </c>
      <c r="M4776" t="s">
        <v>5404</v>
      </c>
      <c r="N4776" t="s">
        <v>7718</v>
      </c>
      <c r="O4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wir)KeyPlusquamperfektKey</v>
      </c>
      <c r="P4776">
        <v>4775</v>
      </c>
    </row>
    <row r="4777" spans="1:16" ht="17">
      <c r="A4777" s="7" t="s">
        <v>11288</v>
      </c>
      <c r="B4777" s="7" t="s">
        <v>10429</v>
      </c>
      <c r="C4777" s="7" t="b">
        <f>COUNTIF(Table_Beispiel[relWort], Table_Nomen[[#This Row],[wortKey]]) &gt; 0</f>
        <v>0</v>
      </c>
      <c r="F4777" t="str">
        <f t="shared" si="67"/>
        <v/>
      </c>
      <c r="J4777" t="s">
        <v>11208</v>
      </c>
      <c r="K4777" t="s">
        <v>5431</v>
      </c>
      <c r="L4777" t="s">
        <v>46</v>
      </c>
      <c r="M4777" t="s">
        <v>5404</v>
      </c>
      <c r="N4777" t="s">
        <v>7718</v>
      </c>
      <c r="O4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wir)KeyPlusquamperfektKey</v>
      </c>
      <c r="P4777">
        <v>4776</v>
      </c>
    </row>
    <row r="4778" spans="1:16" ht="17">
      <c r="A4778" s="7" t="s">
        <v>11289</v>
      </c>
      <c r="B4778" s="7" t="s">
        <v>10430</v>
      </c>
      <c r="C4778" s="7" t="b">
        <f>COUNTIF(Table_Beispiel[relWort], Table_Nomen[[#This Row],[wortKey]]) &gt; 0</f>
        <v>0</v>
      </c>
      <c r="F4778" t="str">
        <f t="shared" si="67"/>
        <v/>
      </c>
      <c r="J4778" t="s">
        <v>11208</v>
      </c>
      <c r="K4778" t="s">
        <v>5432</v>
      </c>
      <c r="L4778" t="s">
        <v>46</v>
      </c>
      <c r="M4778" t="s">
        <v>5404</v>
      </c>
      <c r="N4778" t="s">
        <v>7718</v>
      </c>
      <c r="O4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wir)KeyPlusquamperfektKey</v>
      </c>
      <c r="P4778">
        <v>4777</v>
      </c>
    </row>
    <row r="4779" spans="1:16" ht="17">
      <c r="A4779" s="7" t="s">
        <v>11290</v>
      </c>
      <c r="B4779" s="7" t="s">
        <v>10431</v>
      </c>
      <c r="C4779" s="7" t="b">
        <f>COUNTIF(Table_Beispiel[relWort], Table_Nomen[[#This Row],[wortKey]]) &gt; 0</f>
        <v>0</v>
      </c>
      <c r="F4779" t="str">
        <f t="shared" si="67"/>
        <v/>
      </c>
      <c r="J4779" t="s">
        <v>11208</v>
      </c>
      <c r="K4779" t="s">
        <v>5433</v>
      </c>
      <c r="L4779" t="s">
        <v>46</v>
      </c>
      <c r="M4779" t="s">
        <v>5404</v>
      </c>
      <c r="N4779" t="s">
        <v>7718</v>
      </c>
      <c r="O4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wir)KeyPlusquamperfektKey</v>
      </c>
      <c r="P4779">
        <v>4778</v>
      </c>
    </row>
    <row r="4780" spans="1:16" ht="17">
      <c r="A4780" s="7" t="s">
        <v>11291</v>
      </c>
      <c r="B4780" s="7" t="s">
        <v>10432</v>
      </c>
      <c r="C4780" s="7" t="b">
        <f>COUNTIF(Table_Beispiel[relWort], Table_Nomen[[#This Row],[wortKey]]) &gt; 0</f>
        <v>0</v>
      </c>
      <c r="F4780" t="str">
        <f t="shared" si="67"/>
        <v/>
      </c>
      <c r="J4780" t="s">
        <v>11208</v>
      </c>
      <c r="K4780" t="s">
        <v>5434</v>
      </c>
      <c r="L4780" t="s">
        <v>46</v>
      </c>
      <c r="M4780" t="s">
        <v>5404</v>
      </c>
      <c r="N4780" t="s">
        <v>7718</v>
      </c>
      <c r="O4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wir)KeyPlusquamperfektKey</v>
      </c>
      <c r="P4780">
        <v>4779</v>
      </c>
    </row>
    <row r="4781" spans="1:16" ht="17">
      <c r="A4781" s="7" t="s">
        <v>11292</v>
      </c>
      <c r="B4781" s="7" t="s">
        <v>10433</v>
      </c>
      <c r="C4781" s="7" t="b">
        <f>COUNTIF(Table_Beispiel[relWort], Table_Nomen[[#This Row],[wortKey]]) &gt; 0</f>
        <v>0</v>
      </c>
      <c r="F4781" t="str">
        <f t="shared" si="67"/>
        <v/>
      </c>
      <c r="J4781" t="s">
        <v>11208</v>
      </c>
      <c r="K4781" t="s">
        <v>5435</v>
      </c>
      <c r="L4781" t="s">
        <v>46</v>
      </c>
      <c r="M4781" t="s">
        <v>5404</v>
      </c>
      <c r="N4781" t="s">
        <v>7718</v>
      </c>
      <c r="O4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wir)KeyPlusquamperfektKey</v>
      </c>
      <c r="P4781">
        <v>4780</v>
      </c>
    </row>
    <row r="4782" spans="1:16" ht="17">
      <c r="A4782" s="7" t="s">
        <v>11293</v>
      </c>
      <c r="B4782" s="7" t="s">
        <v>10434</v>
      </c>
      <c r="C4782" s="7" t="b">
        <f>COUNTIF(Table_Beispiel[relWort], Table_Nomen[[#This Row],[wortKey]]) &gt; 0</f>
        <v>0</v>
      </c>
      <c r="F4782" t="str">
        <f t="shared" si="67"/>
        <v/>
      </c>
      <c r="J4782" t="s">
        <v>11208</v>
      </c>
      <c r="K4782" t="s">
        <v>5436</v>
      </c>
      <c r="L4782" t="s">
        <v>46</v>
      </c>
      <c r="M4782" t="s">
        <v>5404</v>
      </c>
      <c r="N4782" t="s">
        <v>7718</v>
      </c>
      <c r="O4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wir)KeyPlusquamperfektKey</v>
      </c>
      <c r="P4782">
        <v>4781</v>
      </c>
    </row>
    <row r="4783" spans="1:16" ht="17">
      <c r="A4783" s="7" t="s">
        <v>11294</v>
      </c>
      <c r="B4783" s="7" t="s">
        <v>10435</v>
      </c>
      <c r="C4783" s="7" t="b">
        <f>COUNTIF(Table_Beispiel[relWort], Table_Nomen[[#This Row],[wortKey]]) &gt; 0</f>
        <v>0</v>
      </c>
      <c r="F4783" t="str">
        <f t="shared" si="67"/>
        <v/>
      </c>
      <c r="J4783" t="s">
        <v>11208</v>
      </c>
      <c r="K4783" t="s">
        <v>5437</v>
      </c>
      <c r="L4783" t="s">
        <v>46</v>
      </c>
      <c r="M4783" t="s">
        <v>5404</v>
      </c>
      <c r="N4783" t="s">
        <v>7718</v>
      </c>
      <c r="O4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wir)KeyPlusquamperfektKey</v>
      </c>
      <c r="P4783">
        <v>4782</v>
      </c>
    </row>
    <row r="4784" spans="1:16" ht="17">
      <c r="A4784" s="7" t="s">
        <v>11295</v>
      </c>
      <c r="B4784" s="7" t="s">
        <v>10436</v>
      </c>
      <c r="C4784" s="7" t="b">
        <f>COUNTIF(Table_Beispiel[relWort], Table_Nomen[[#This Row],[wortKey]]) &gt; 0</f>
        <v>0</v>
      </c>
      <c r="F4784" t="str">
        <f t="shared" si="67"/>
        <v/>
      </c>
      <c r="J4784" t="s">
        <v>11208</v>
      </c>
      <c r="K4784" t="s">
        <v>5438</v>
      </c>
      <c r="L4784" t="s">
        <v>46</v>
      </c>
      <c r="M4784" t="s">
        <v>5404</v>
      </c>
      <c r="N4784" t="s">
        <v>7718</v>
      </c>
      <c r="O4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wir)KeyPlusquamperfektKey</v>
      </c>
      <c r="P4784">
        <v>4783</v>
      </c>
    </row>
    <row r="4785" spans="1:16" ht="17">
      <c r="A4785" s="7" t="s">
        <v>11296</v>
      </c>
      <c r="B4785" s="7" t="s">
        <v>10437</v>
      </c>
      <c r="C4785" s="7" t="b">
        <f>COUNTIF(Table_Beispiel[relWort], Table_Nomen[[#This Row],[wortKey]]) &gt; 0</f>
        <v>0</v>
      </c>
      <c r="F4785" t="str">
        <f t="shared" si="67"/>
        <v/>
      </c>
      <c r="J4785" t="s">
        <v>11208</v>
      </c>
      <c r="K4785" t="s">
        <v>5439</v>
      </c>
      <c r="L4785" t="s">
        <v>46</v>
      </c>
      <c r="M4785" t="s">
        <v>5404</v>
      </c>
      <c r="N4785" t="s">
        <v>7718</v>
      </c>
      <c r="O4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wir)KeyPlusquamperfektKey</v>
      </c>
      <c r="P4785">
        <v>4784</v>
      </c>
    </row>
    <row r="4786" spans="1:16" ht="17">
      <c r="A4786" s="7" t="s">
        <v>11297</v>
      </c>
      <c r="B4786" s="7" t="s">
        <v>12041</v>
      </c>
      <c r="C4786" s="7" t="b">
        <f>COUNTIF(Table_Beispiel[relWort], Table_Nomen[[#This Row],[wortKey]]) &gt; 0</f>
        <v>0</v>
      </c>
      <c r="F4786" t="str">
        <f t="shared" si="67"/>
        <v/>
      </c>
      <c r="J4786" t="s">
        <v>11208</v>
      </c>
      <c r="K4786" t="s">
        <v>5440</v>
      </c>
      <c r="L4786" t="s">
        <v>46</v>
      </c>
      <c r="M4786" t="s">
        <v>5404</v>
      </c>
      <c r="N4786" t="s">
        <v>7718</v>
      </c>
      <c r="O4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wir)KeyPlusquamperfektKey</v>
      </c>
      <c r="P4786">
        <v>4785</v>
      </c>
    </row>
    <row r="4787" spans="1:16" ht="17">
      <c r="A4787" s="7" t="s">
        <v>11298</v>
      </c>
      <c r="B4787" s="7" t="s">
        <v>10439</v>
      </c>
      <c r="C4787" s="7" t="b">
        <f>COUNTIF(Table_Beispiel[relWort], Table_Nomen[[#This Row],[wortKey]]) &gt; 0</f>
        <v>0</v>
      </c>
      <c r="F4787" t="str">
        <f t="shared" si="67"/>
        <v/>
      </c>
      <c r="J4787" t="s">
        <v>11208</v>
      </c>
      <c r="K4787" t="s">
        <v>5441</v>
      </c>
      <c r="L4787" t="s">
        <v>46</v>
      </c>
      <c r="M4787" t="s">
        <v>5404</v>
      </c>
      <c r="N4787" t="s">
        <v>7718</v>
      </c>
      <c r="O4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wir)KeyPlusquamperfektKey</v>
      </c>
      <c r="P4787">
        <v>4786</v>
      </c>
    </row>
    <row r="4788" spans="1:16" ht="17">
      <c r="A4788" s="7" t="s">
        <v>11299</v>
      </c>
      <c r="B4788" s="7" t="s">
        <v>10417</v>
      </c>
      <c r="C4788" s="7" t="b">
        <f>COUNTIF(Table_Beispiel[relWort], Table_Nomen[[#This Row],[wortKey]]) &gt; 0</f>
        <v>0</v>
      </c>
      <c r="F4788" t="str">
        <f t="shared" si="67"/>
        <v/>
      </c>
      <c r="J4788" t="s">
        <v>11208</v>
      </c>
      <c r="K4788" t="s">
        <v>5442</v>
      </c>
      <c r="L4788" t="s">
        <v>46</v>
      </c>
      <c r="M4788" t="s">
        <v>5404</v>
      </c>
      <c r="N4788" t="s">
        <v>7718</v>
      </c>
      <c r="O4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wir)KeyPlusquamperfektKey</v>
      </c>
      <c r="P4788">
        <v>4787</v>
      </c>
    </row>
    <row r="4789" spans="1:16" ht="17">
      <c r="A4789" s="7" t="s">
        <v>11300</v>
      </c>
      <c r="B4789" s="7" t="s">
        <v>12042</v>
      </c>
      <c r="C4789" s="7" t="b">
        <f>COUNTIF(Table_Beispiel[relWort], Table_Nomen[[#This Row],[wortKey]]) &gt; 0</f>
        <v>0</v>
      </c>
      <c r="F4789" t="str">
        <f t="shared" si="67"/>
        <v/>
      </c>
      <c r="J4789" t="s">
        <v>11208</v>
      </c>
      <c r="K4789" t="s">
        <v>5443</v>
      </c>
      <c r="L4789" t="s">
        <v>46</v>
      </c>
      <c r="M4789" t="s">
        <v>5404</v>
      </c>
      <c r="N4789" t="s">
        <v>7718</v>
      </c>
      <c r="O4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wir)KeyPlusquamperfektKey</v>
      </c>
      <c r="P4789">
        <v>4788</v>
      </c>
    </row>
    <row r="4790" spans="1:16" ht="17">
      <c r="A4790" s="7" t="s">
        <v>11301</v>
      </c>
      <c r="B4790" s="7" t="s">
        <v>10441</v>
      </c>
      <c r="C4790" s="7" t="b">
        <f>COUNTIF(Table_Beispiel[relWort], Table_Nomen[[#This Row],[wortKey]]) &gt; 0</f>
        <v>0</v>
      </c>
      <c r="F4790" t="str">
        <f t="shared" si="67"/>
        <v/>
      </c>
      <c r="J4790" t="s">
        <v>11208</v>
      </c>
      <c r="K4790" t="s">
        <v>5444</v>
      </c>
      <c r="L4790" t="s">
        <v>46</v>
      </c>
      <c r="M4790" t="s">
        <v>5404</v>
      </c>
      <c r="N4790" t="s">
        <v>7718</v>
      </c>
      <c r="O4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wir)KeyPlusquamperfektKey</v>
      </c>
      <c r="P4790">
        <v>4789</v>
      </c>
    </row>
    <row r="4791" spans="1:16" ht="17">
      <c r="A4791" s="7" t="s">
        <v>11302</v>
      </c>
      <c r="B4791" s="7" t="s">
        <v>10442</v>
      </c>
      <c r="C4791" s="7" t="b">
        <f>COUNTIF(Table_Beispiel[relWort], Table_Nomen[[#This Row],[wortKey]]) &gt; 0</f>
        <v>0</v>
      </c>
      <c r="F4791" t="str">
        <f t="shared" si="67"/>
        <v/>
      </c>
      <c r="J4791" t="s">
        <v>11208</v>
      </c>
      <c r="K4791" t="s">
        <v>5445</v>
      </c>
      <c r="L4791" t="s">
        <v>46</v>
      </c>
      <c r="M4791" t="s">
        <v>5404</v>
      </c>
      <c r="N4791" t="s">
        <v>7718</v>
      </c>
      <c r="O4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wir)KeyPlusquamperfektKey</v>
      </c>
      <c r="P4791">
        <v>4790</v>
      </c>
    </row>
    <row r="4792" spans="1:16" ht="17">
      <c r="A4792" s="7" t="s">
        <v>11303</v>
      </c>
      <c r="B4792" s="7" t="s">
        <v>10443</v>
      </c>
      <c r="C4792" s="7" t="b">
        <f>COUNTIF(Table_Beispiel[relWort], Table_Nomen[[#This Row],[wortKey]]) &gt; 0</f>
        <v>0</v>
      </c>
      <c r="F4792" t="str">
        <f t="shared" si="67"/>
        <v/>
      </c>
      <c r="J4792" t="s">
        <v>11208</v>
      </c>
      <c r="K4792" t="s">
        <v>5446</v>
      </c>
      <c r="L4792" t="s">
        <v>46</v>
      </c>
      <c r="M4792" t="s">
        <v>5404</v>
      </c>
      <c r="N4792" t="s">
        <v>7718</v>
      </c>
      <c r="O4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wir)KeyPlusquamperfektKey</v>
      </c>
      <c r="P4792">
        <v>4791</v>
      </c>
    </row>
    <row r="4793" spans="1:16" ht="17">
      <c r="A4793" s="7" t="s">
        <v>11304</v>
      </c>
      <c r="B4793" s="7" t="s">
        <v>10444</v>
      </c>
      <c r="C4793" s="7" t="b">
        <f>COUNTIF(Table_Beispiel[relWort], Table_Nomen[[#This Row],[wortKey]]) &gt; 0</f>
        <v>0</v>
      </c>
      <c r="F4793" t="str">
        <f t="shared" si="67"/>
        <v/>
      </c>
      <c r="J4793" t="s">
        <v>11208</v>
      </c>
      <c r="K4793" t="s">
        <v>5447</v>
      </c>
      <c r="L4793" t="s">
        <v>46</v>
      </c>
      <c r="M4793" t="s">
        <v>5404</v>
      </c>
      <c r="N4793" t="s">
        <v>7718</v>
      </c>
      <c r="O4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wir)KeyPlusquamperfektKey</v>
      </c>
      <c r="P4793">
        <v>4792</v>
      </c>
    </row>
    <row r="4794" spans="1:16" ht="17">
      <c r="A4794" s="7" t="s">
        <v>11305</v>
      </c>
      <c r="B4794" s="7" t="s">
        <v>10645</v>
      </c>
      <c r="C4794" s="7" t="b">
        <f>COUNTIF(Table_Beispiel[relWort], Table_Nomen[[#This Row],[wortKey]]) &gt; 0</f>
        <v>0</v>
      </c>
      <c r="F4794" t="str">
        <f t="shared" si="67"/>
        <v/>
      </c>
      <c r="J4794" t="s">
        <v>11208</v>
      </c>
      <c r="K4794" t="s">
        <v>5448</v>
      </c>
      <c r="L4794" t="s">
        <v>46</v>
      </c>
      <c r="M4794" t="s">
        <v>5404</v>
      </c>
      <c r="N4794" t="s">
        <v>7718</v>
      </c>
      <c r="O4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wir)KeyPlusquamperfektKey</v>
      </c>
      <c r="P4794">
        <v>4793</v>
      </c>
    </row>
    <row r="4795" spans="1:16" ht="17">
      <c r="A4795" s="7" t="s">
        <v>11306</v>
      </c>
      <c r="B4795" s="7" t="s">
        <v>12043</v>
      </c>
      <c r="C4795" s="7" t="b">
        <f>COUNTIF(Table_Beispiel[relWort], Table_Nomen[[#This Row],[wortKey]]) &gt; 0</f>
        <v>0</v>
      </c>
      <c r="F4795" t="str">
        <f t="shared" si="67"/>
        <v/>
      </c>
      <c r="J4795" t="s">
        <v>11208</v>
      </c>
      <c r="K4795" t="s">
        <v>5449</v>
      </c>
      <c r="L4795" t="s">
        <v>46</v>
      </c>
      <c r="M4795" t="s">
        <v>5404</v>
      </c>
      <c r="N4795" t="s">
        <v>7718</v>
      </c>
      <c r="O4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wir)KeyPlusquamperfektKey</v>
      </c>
      <c r="P4795">
        <v>4794</v>
      </c>
    </row>
    <row r="4796" spans="1:16" ht="17">
      <c r="A4796" s="7" t="s">
        <v>11307</v>
      </c>
      <c r="B4796" s="7" t="s">
        <v>12044</v>
      </c>
      <c r="C4796" s="7" t="b">
        <f>COUNTIF(Table_Beispiel[relWort], Table_Nomen[[#This Row],[wortKey]]) &gt; 0</f>
        <v>0</v>
      </c>
      <c r="F4796" t="str">
        <f t="shared" si="67"/>
        <v/>
      </c>
      <c r="J4796" t="s">
        <v>11208</v>
      </c>
      <c r="K4796" t="s">
        <v>5450</v>
      </c>
      <c r="L4796" t="s">
        <v>46</v>
      </c>
      <c r="M4796" t="s">
        <v>5404</v>
      </c>
      <c r="N4796" t="s">
        <v>7718</v>
      </c>
      <c r="O4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wir)KeyPlusquamperfektKey</v>
      </c>
      <c r="P4796">
        <v>4795</v>
      </c>
    </row>
    <row r="4797" spans="1:16" ht="17">
      <c r="A4797" s="7" t="s">
        <v>11308</v>
      </c>
      <c r="B4797" s="7" t="s">
        <v>10448</v>
      </c>
      <c r="C4797" s="7" t="b">
        <f>COUNTIF(Table_Beispiel[relWort], Table_Nomen[[#This Row],[wortKey]]) &gt; 0</f>
        <v>0</v>
      </c>
      <c r="F4797" t="str">
        <f t="shared" si="67"/>
        <v/>
      </c>
      <c r="J4797" t="s">
        <v>11208</v>
      </c>
      <c r="K4797" t="s">
        <v>5451</v>
      </c>
      <c r="L4797" t="s">
        <v>46</v>
      </c>
      <c r="M4797" t="s">
        <v>5404</v>
      </c>
      <c r="N4797" t="s">
        <v>7718</v>
      </c>
      <c r="O4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wir)KeyPlusquamperfektKey</v>
      </c>
      <c r="P4797">
        <v>4796</v>
      </c>
    </row>
    <row r="4798" spans="1:16" ht="17">
      <c r="A4798" s="7" t="s">
        <v>11309</v>
      </c>
      <c r="B4798" s="7" t="s">
        <v>12045</v>
      </c>
      <c r="C4798" s="7" t="b">
        <f>COUNTIF(Table_Beispiel[relWort], Table_Nomen[[#This Row],[wortKey]]) &gt; 0</f>
        <v>0</v>
      </c>
      <c r="F4798" t="str">
        <f t="shared" si="67"/>
        <v/>
      </c>
      <c r="J4798" t="s">
        <v>11208</v>
      </c>
      <c r="K4798" t="s">
        <v>5452</v>
      </c>
      <c r="L4798" t="s">
        <v>46</v>
      </c>
      <c r="M4798" t="s">
        <v>5404</v>
      </c>
      <c r="N4798" t="s">
        <v>7718</v>
      </c>
      <c r="O4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wir)KeyPlusquamperfektKey</v>
      </c>
      <c r="P4798">
        <v>4797</v>
      </c>
    </row>
    <row r="4799" spans="1:16" ht="17">
      <c r="A4799" s="7" t="s">
        <v>11310</v>
      </c>
      <c r="B4799" s="7" t="s">
        <v>10450</v>
      </c>
      <c r="C4799" s="7" t="b">
        <f>COUNTIF(Table_Beispiel[relWort], Table_Nomen[[#This Row],[wortKey]]) &gt; 0</f>
        <v>0</v>
      </c>
      <c r="F4799" t="str">
        <f t="shared" si="67"/>
        <v/>
      </c>
      <c r="J4799" t="s">
        <v>11208</v>
      </c>
      <c r="K4799" t="s">
        <v>5453</v>
      </c>
      <c r="L4799" t="s">
        <v>46</v>
      </c>
      <c r="M4799" t="s">
        <v>5404</v>
      </c>
      <c r="N4799" t="s">
        <v>7718</v>
      </c>
      <c r="O4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wir)KeyPlusquamperfektKey</v>
      </c>
      <c r="P4799">
        <v>4798</v>
      </c>
    </row>
    <row r="4800" spans="1:16" ht="17">
      <c r="A4800" s="7" t="s">
        <v>11311</v>
      </c>
      <c r="B4800" s="7" t="s">
        <v>10451</v>
      </c>
      <c r="C4800" s="7" t="b">
        <f>COUNTIF(Table_Beispiel[relWort], Table_Nomen[[#This Row],[wortKey]]) &gt; 0</f>
        <v>0</v>
      </c>
      <c r="F4800" t="str">
        <f t="shared" si="67"/>
        <v/>
      </c>
      <c r="J4800" t="s">
        <v>11208</v>
      </c>
      <c r="K4800" t="s">
        <v>5454</v>
      </c>
      <c r="L4800" t="s">
        <v>46</v>
      </c>
      <c r="M4800" t="s">
        <v>5404</v>
      </c>
      <c r="N4800" t="s">
        <v>7718</v>
      </c>
      <c r="O4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wir)KeyPlusquamperfektKey</v>
      </c>
      <c r="P4800">
        <v>4799</v>
      </c>
    </row>
    <row r="4801" spans="1:16" ht="17">
      <c r="A4801" s="7" t="s">
        <v>11312</v>
      </c>
      <c r="B4801" s="7" t="s">
        <v>10452</v>
      </c>
      <c r="C4801" s="7" t="b">
        <f>COUNTIF(Table_Beispiel[relWort], Table_Nomen[[#This Row],[wortKey]]) &gt; 0</f>
        <v>0</v>
      </c>
      <c r="F4801" t="str">
        <f t="shared" si="67"/>
        <v/>
      </c>
      <c r="J4801" t="s">
        <v>11208</v>
      </c>
      <c r="K4801" t="s">
        <v>5455</v>
      </c>
      <c r="L4801" t="s">
        <v>46</v>
      </c>
      <c r="M4801" t="s">
        <v>5404</v>
      </c>
      <c r="N4801" t="s">
        <v>7718</v>
      </c>
      <c r="O4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wir)KeyPlusquamperfektKey</v>
      </c>
      <c r="P4801">
        <v>4800</v>
      </c>
    </row>
    <row r="4802" spans="1:16" ht="17">
      <c r="A4802" s="7" t="s">
        <v>9360</v>
      </c>
      <c r="B4802" s="7" t="s">
        <v>10453</v>
      </c>
      <c r="C4802" s="7" t="b">
        <f>COUNTIF(Table_Beispiel[relWort], Table_Nomen[[#This Row],[wortKey]]) &gt; 0</f>
        <v>0</v>
      </c>
      <c r="F4802" t="str">
        <f t="shared" si="67"/>
        <v/>
      </c>
      <c r="J4802" t="s">
        <v>11208</v>
      </c>
      <c r="K4802" t="s">
        <v>5406</v>
      </c>
      <c r="L4802" t="s">
        <v>45</v>
      </c>
      <c r="M4802" t="s">
        <v>5606</v>
      </c>
      <c r="N4802" t="s">
        <v>7718</v>
      </c>
      <c r="O4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ihr)KeyPlusquamperfektKey</v>
      </c>
      <c r="P4802">
        <v>4801</v>
      </c>
    </row>
    <row r="4803" spans="1:16" ht="17">
      <c r="A4803" s="7" t="s">
        <v>9361</v>
      </c>
      <c r="B4803" s="7" t="s">
        <v>10454</v>
      </c>
      <c r="C4803" s="7" t="b">
        <f>COUNTIF(Table_Beispiel[relWort], Table_Nomen[[#This Row],[wortKey]]) &gt; 0</f>
        <v>0</v>
      </c>
      <c r="F4803" t="str">
        <f t="shared" si="67"/>
        <v/>
      </c>
      <c r="J4803" t="s">
        <v>11208</v>
      </c>
      <c r="K4803" t="s">
        <v>5407</v>
      </c>
      <c r="L4803" t="s">
        <v>45</v>
      </c>
      <c r="M4803" t="s">
        <v>5606</v>
      </c>
      <c r="N4803" t="s">
        <v>7718</v>
      </c>
      <c r="O4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ihr)KeyPlusquamperfektKey</v>
      </c>
      <c r="P4803">
        <v>4802</v>
      </c>
    </row>
    <row r="4804" spans="1:16" ht="17">
      <c r="A4804" s="7" t="s">
        <v>9362</v>
      </c>
      <c r="B4804" s="7" t="s">
        <v>10455</v>
      </c>
      <c r="C4804" s="7" t="b">
        <f>COUNTIF(Table_Beispiel[relWort], Table_Nomen[[#This Row],[wortKey]]) &gt; 0</f>
        <v>0</v>
      </c>
      <c r="F4804" t="str">
        <f t="shared" si="67"/>
        <v/>
      </c>
      <c r="J4804" t="s">
        <v>11208</v>
      </c>
      <c r="K4804" t="s">
        <v>5408</v>
      </c>
      <c r="L4804" t="s">
        <v>45</v>
      </c>
      <c r="M4804" t="s">
        <v>5606</v>
      </c>
      <c r="N4804" t="s">
        <v>7718</v>
      </c>
      <c r="O4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ihr)KeyPlusquamperfektKey</v>
      </c>
      <c r="P4804">
        <v>4803</v>
      </c>
    </row>
    <row r="4805" spans="1:16" ht="17">
      <c r="A4805" s="7" t="s">
        <v>9363</v>
      </c>
      <c r="B4805" s="7" t="s">
        <v>10456</v>
      </c>
      <c r="C4805" s="7" t="b">
        <f>COUNTIF(Table_Beispiel[relWort], Table_Nomen[[#This Row],[wortKey]]) &gt; 0</f>
        <v>0</v>
      </c>
      <c r="F4805" t="str">
        <f t="shared" si="67"/>
        <v/>
      </c>
      <c r="J4805" t="s">
        <v>11208</v>
      </c>
      <c r="K4805" t="s">
        <v>5409</v>
      </c>
      <c r="L4805" t="s">
        <v>45</v>
      </c>
      <c r="M4805" t="s">
        <v>5606</v>
      </c>
      <c r="N4805" t="s">
        <v>7718</v>
      </c>
      <c r="O4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ihr)KeyPlusquamperfektKey</v>
      </c>
      <c r="P4805">
        <v>4804</v>
      </c>
    </row>
    <row r="4806" spans="1:16" ht="17">
      <c r="A4806" s="7" t="s">
        <v>9364</v>
      </c>
      <c r="B4806" s="7" t="s">
        <v>10457</v>
      </c>
      <c r="C4806" s="7" t="b">
        <f>COUNTIF(Table_Beispiel[relWort], Table_Nomen[[#This Row],[wortKey]]) &gt; 0</f>
        <v>0</v>
      </c>
      <c r="F4806" t="str">
        <f t="shared" si="67"/>
        <v/>
      </c>
      <c r="J4806" t="s">
        <v>11208</v>
      </c>
      <c r="K4806" t="s">
        <v>5410</v>
      </c>
      <c r="L4806" t="s">
        <v>45</v>
      </c>
      <c r="M4806" t="s">
        <v>5606</v>
      </c>
      <c r="N4806" t="s">
        <v>7718</v>
      </c>
      <c r="O4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ihr)KeyPlusquamperfektKey</v>
      </c>
      <c r="P4806">
        <v>4805</v>
      </c>
    </row>
    <row r="4807" spans="1:16" ht="17">
      <c r="A4807" s="7" t="s">
        <v>9365</v>
      </c>
      <c r="B4807" s="7" t="s">
        <v>10458</v>
      </c>
      <c r="C4807" s="7" t="b">
        <f>COUNTIF(Table_Beispiel[relWort], Table_Nomen[[#This Row],[wortKey]]) &gt; 0</f>
        <v>0</v>
      </c>
      <c r="F4807" t="str">
        <f t="shared" si="67"/>
        <v/>
      </c>
      <c r="J4807" t="s">
        <v>11208</v>
      </c>
      <c r="K4807" t="s">
        <v>5411</v>
      </c>
      <c r="L4807" t="s">
        <v>45</v>
      </c>
      <c r="M4807" t="s">
        <v>5606</v>
      </c>
      <c r="N4807" t="s">
        <v>7718</v>
      </c>
      <c r="O4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ihr)KeyPlusquamperfektKey</v>
      </c>
      <c r="P4807">
        <v>4806</v>
      </c>
    </row>
    <row r="4808" spans="1:16" ht="17">
      <c r="A4808" s="7" t="s">
        <v>9366</v>
      </c>
      <c r="B4808" s="7" t="s">
        <v>10459</v>
      </c>
      <c r="C4808" s="7" t="b">
        <f>COUNTIF(Table_Beispiel[relWort], Table_Nomen[[#This Row],[wortKey]]) &gt; 0</f>
        <v>0</v>
      </c>
      <c r="F4808" t="str">
        <f t="shared" si="67"/>
        <v/>
      </c>
      <c r="J4808" t="s">
        <v>11208</v>
      </c>
      <c r="K4808" t="s">
        <v>5412</v>
      </c>
      <c r="L4808" t="s">
        <v>45</v>
      </c>
      <c r="M4808" t="s">
        <v>5606</v>
      </c>
      <c r="N4808" t="s">
        <v>7718</v>
      </c>
      <c r="O4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ihr)KeyPlusquamperfektKey</v>
      </c>
      <c r="P4808">
        <v>4807</v>
      </c>
    </row>
    <row r="4809" spans="1:16" ht="17">
      <c r="A4809" s="7" t="s">
        <v>9367</v>
      </c>
      <c r="B4809" s="7" t="s">
        <v>10460</v>
      </c>
      <c r="C4809" s="7" t="b">
        <f>COUNTIF(Table_Beispiel[relWort], Table_Nomen[[#This Row],[wortKey]]) &gt; 0</f>
        <v>0</v>
      </c>
      <c r="F4809" t="str">
        <f t="shared" si="67"/>
        <v/>
      </c>
      <c r="J4809" t="s">
        <v>11208</v>
      </c>
      <c r="K4809" t="s">
        <v>5413</v>
      </c>
      <c r="L4809" t="s">
        <v>45</v>
      </c>
      <c r="M4809" t="s">
        <v>5606</v>
      </c>
      <c r="N4809" t="s">
        <v>7718</v>
      </c>
      <c r="O4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ihr)KeyPlusquamperfektKey</v>
      </c>
      <c r="P4809">
        <v>4808</v>
      </c>
    </row>
    <row r="4810" spans="1:16" ht="17">
      <c r="A4810" s="7" t="s">
        <v>9368</v>
      </c>
      <c r="B4810" s="7" t="s">
        <v>10461</v>
      </c>
      <c r="C4810" s="7" t="b">
        <f>COUNTIF(Table_Beispiel[relWort], Table_Nomen[[#This Row],[wortKey]]) &gt; 0</f>
        <v>0</v>
      </c>
      <c r="F4810" t="str">
        <f t="shared" si="67"/>
        <v/>
      </c>
      <c r="J4810" t="s">
        <v>11208</v>
      </c>
      <c r="K4810" t="s">
        <v>5414</v>
      </c>
      <c r="L4810" t="s">
        <v>45</v>
      </c>
      <c r="M4810" t="s">
        <v>5606</v>
      </c>
      <c r="N4810" t="s">
        <v>7718</v>
      </c>
      <c r="O4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ihr)KeyPlusquamperfektKey</v>
      </c>
      <c r="P4810">
        <v>4809</v>
      </c>
    </row>
    <row r="4811" spans="1:16" ht="17">
      <c r="A4811" s="7" t="s">
        <v>9369</v>
      </c>
      <c r="B4811" s="7" t="s">
        <v>10457</v>
      </c>
      <c r="C4811" s="7" t="b">
        <f>COUNTIF(Table_Beispiel[relWort], Table_Nomen[[#This Row],[wortKey]]) &gt; 0</f>
        <v>0</v>
      </c>
      <c r="F4811" t="str">
        <f t="shared" si="67"/>
        <v/>
      </c>
      <c r="J4811" t="s">
        <v>11208</v>
      </c>
      <c r="K4811" t="s">
        <v>5415</v>
      </c>
      <c r="L4811" t="s">
        <v>45</v>
      </c>
      <c r="M4811" t="s">
        <v>5606</v>
      </c>
      <c r="N4811" t="s">
        <v>7718</v>
      </c>
      <c r="O4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ihr)KeyPlusquamperfektKey</v>
      </c>
      <c r="P4811">
        <v>4810</v>
      </c>
    </row>
    <row r="4812" spans="1:16" ht="17">
      <c r="A4812" s="7" t="s">
        <v>9370</v>
      </c>
      <c r="B4812" s="7" t="s">
        <v>10462</v>
      </c>
      <c r="C4812" s="7" t="b">
        <f>COUNTIF(Table_Beispiel[relWort], Table_Nomen[[#This Row],[wortKey]]) &gt; 0</f>
        <v>0</v>
      </c>
      <c r="F4812" t="str">
        <f t="shared" si="67"/>
        <v/>
      </c>
      <c r="J4812" t="s">
        <v>11208</v>
      </c>
      <c r="K4812" t="s">
        <v>5416</v>
      </c>
      <c r="L4812" t="s">
        <v>45</v>
      </c>
      <c r="M4812" t="s">
        <v>5606</v>
      </c>
      <c r="N4812" t="s">
        <v>7718</v>
      </c>
      <c r="O4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ihr)KeyPlusquamperfektKey</v>
      </c>
      <c r="P4812">
        <v>4811</v>
      </c>
    </row>
    <row r="4813" spans="1:16" ht="17">
      <c r="A4813" s="7" t="s">
        <v>9371</v>
      </c>
      <c r="B4813" s="7" t="s">
        <v>10463</v>
      </c>
      <c r="C4813" s="7" t="b">
        <f>COUNTIF(Table_Beispiel[relWort], Table_Nomen[[#This Row],[wortKey]]) &gt; 0</f>
        <v>0</v>
      </c>
      <c r="F4813" t="str">
        <f t="shared" si="67"/>
        <v/>
      </c>
      <c r="J4813" t="s">
        <v>11208</v>
      </c>
      <c r="K4813" t="s">
        <v>5417</v>
      </c>
      <c r="L4813" t="s">
        <v>45</v>
      </c>
      <c r="M4813" t="s">
        <v>5606</v>
      </c>
      <c r="N4813" t="s">
        <v>7718</v>
      </c>
      <c r="O4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ihr)KeyPlusquamperfektKey</v>
      </c>
      <c r="P4813">
        <v>4812</v>
      </c>
    </row>
    <row r="4814" spans="1:16" ht="17">
      <c r="A4814" s="7" t="s">
        <v>9372</v>
      </c>
      <c r="B4814" s="7" t="s">
        <v>10464</v>
      </c>
      <c r="C4814" s="7" t="b">
        <f>COUNTIF(Table_Beispiel[relWort], Table_Nomen[[#This Row],[wortKey]]) &gt; 0</f>
        <v>0</v>
      </c>
      <c r="F4814" t="str">
        <f t="shared" si="67"/>
        <v/>
      </c>
      <c r="J4814" t="s">
        <v>11208</v>
      </c>
      <c r="K4814" t="s">
        <v>5418</v>
      </c>
      <c r="L4814" t="s">
        <v>45</v>
      </c>
      <c r="M4814" t="s">
        <v>5606</v>
      </c>
      <c r="N4814" t="s">
        <v>7718</v>
      </c>
      <c r="O4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ihr)KeyPlusquamperfektKey</v>
      </c>
      <c r="P4814">
        <v>4813</v>
      </c>
    </row>
    <row r="4815" spans="1:16" ht="17">
      <c r="A4815" s="7" t="s">
        <v>9373</v>
      </c>
      <c r="B4815" s="7" t="s">
        <v>10465</v>
      </c>
      <c r="C4815" s="7" t="b">
        <f>COUNTIF(Table_Beispiel[relWort], Table_Nomen[[#This Row],[wortKey]]) &gt; 0</f>
        <v>0</v>
      </c>
      <c r="F4815" t="str">
        <f t="shared" si="67"/>
        <v/>
      </c>
      <c r="J4815" t="s">
        <v>11208</v>
      </c>
      <c r="K4815" t="s">
        <v>5419</v>
      </c>
      <c r="L4815" t="s">
        <v>45</v>
      </c>
      <c r="M4815" t="s">
        <v>5606</v>
      </c>
      <c r="N4815" t="s">
        <v>7718</v>
      </c>
      <c r="O4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ihr)KeyPlusquamperfektKey</v>
      </c>
      <c r="P4815">
        <v>4814</v>
      </c>
    </row>
    <row r="4816" spans="1:16" ht="17">
      <c r="A4816" s="7" t="s">
        <v>9374</v>
      </c>
      <c r="B4816" s="7" t="s">
        <v>10466</v>
      </c>
      <c r="C4816" s="7" t="b">
        <f>COUNTIF(Table_Beispiel[relWort], Table_Nomen[[#This Row],[wortKey]]) &gt; 0</f>
        <v>0</v>
      </c>
      <c r="F4816" t="str">
        <f t="shared" si="67"/>
        <v/>
      </c>
      <c r="J4816" t="s">
        <v>11208</v>
      </c>
      <c r="K4816" t="s">
        <v>5420</v>
      </c>
      <c r="L4816" t="s">
        <v>45</v>
      </c>
      <c r="M4816" t="s">
        <v>5606</v>
      </c>
      <c r="N4816" t="s">
        <v>7718</v>
      </c>
      <c r="O4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ihr)KeyPlusquamperfektKey</v>
      </c>
      <c r="P4816">
        <v>4815</v>
      </c>
    </row>
    <row r="4817" spans="1:16" ht="17">
      <c r="A4817" s="7" t="s">
        <v>9375</v>
      </c>
      <c r="B4817" s="7" t="s">
        <v>10467</v>
      </c>
      <c r="C4817" s="7" t="b">
        <f>COUNTIF(Table_Beispiel[relWort], Table_Nomen[[#This Row],[wortKey]]) &gt; 0</f>
        <v>0</v>
      </c>
      <c r="F4817" t="str">
        <f t="shared" si="67"/>
        <v/>
      </c>
      <c r="J4817" t="s">
        <v>11208</v>
      </c>
      <c r="K4817" t="s">
        <v>5421</v>
      </c>
      <c r="L4817" t="s">
        <v>45</v>
      </c>
      <c r="M4817" t="s">
        <v>5606</v>
      </c>
      <c r="N4817" t="s">
        <v>7718</v>
      </c>
      <c r="O4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ihr)KeyPlusquamperfektKey</v>
      </c>
      <c r="P4817">
        <v>4816</v>
      </c>
    </row>
    <row r="4818" spans="1:16" ht="17">
      <c r="A4818" s="7" t="s">
        <v>9376</v>
      </c>
      <c r="B4818" s="7" t="s">
        <v>10468</v>
      </c>
      <c r="C4818" s="7" t="b">
        <f>COUNTIF(Table_Beispiel[relWort], Table_Nomen[[#This Row],[wortKey]]) &gt; 0</f>
        <v>0</v>
      </c>
      <c r="F4818" t="str">
        <f t="shared" si="67"/>
        <v/>
      </c>
      <c r="J4818" t="s">
        <v>11208</v>
      </c>
      <c r="K4818" t="s">
        <v>5422</v>
      </c>
      <c r="L4818" t="s">
        <v>45</v>
      </c>
      <c r="M4818" t="s">
        <v>5606</v>
      </c>
      <c r="N4818" t="s">
        <v>7718</v>
      </c>
      <c r="O4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ihr)KeyPlusquamperfektKey</v>
      </c>
      <c r="P4818">
        <v>4817</v>
      </c>
    </row>
    <row r="4819" spans="1:16" ht="17">
      <c r="A4819" s="7" t="s">
        <v>9377</v>
      </c>
      <c r="B4819" s="7" t="s">
        <v>10469</v>
      </c>
      <c r="C4819" s="7" t="b">
        <f>COUNTIF(Table_Beispiel[relWort], Table_Nomen[[#This Row],[wortKey]]) &gt; 0</f>
        <v>0</v>
      </c>
      <c r="F4819" t="str">
        <f t="shared" si="67"/>
        <v/>
      </c>
      <c r="J4819" t="s">
        <v>11208</v>
      </c>
      <c r="K4819" t="s">
        <v>5423</v>
      </c>
      <c r="L4819" t="s">
        <v>45</v>
      </c>
      <c r="M4819" t="s">
        <v>5606</v>
      </c>
      <c r="N4819" t="s">
        <v>7718</v>
      </c>
      <c r="O4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ihr)KeyPlusquamperfektKey</v>
      </c>
      <c r="P4819">
        <v>4818</v>
      </c>
    </row>
    <row r="4820" spans="1:16" ht="17">
      <c r="A4820" s="7" t="s">
        <v>9378</v>
      </c>
      <c r="B4820" s="7" t="s">
        <v>10470</v>
      </c>
      <c r="C4820" s="7" t="b">
        <f>COUNTIF(Table_Beispiel[relWort], Table_Nomen[[#This Row],[wortKey]]) &gt; 0</f>
        <v>0</v>
      </c>
      <c r="F4820" t="str">
        <f t="shared" si="67"/>
        <v/>
      </c>
      <c r="J4820" t="s">
        <v>11208</v>
      </c>
      <c r="K4820" t="s">
        <v>5424</v>
      </c>
      <c r="L4820" t="s">
        <v>45</v>
      </c>
      <c r="M4820" t="s">
        <v>5606</v>
      </c>
      <c r="N4820" t="s">
        <v>7718</v>
      </c>
      <c r="O4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ihr)KeyPlusquamperfektKey</v>
      </c>
      <c r="P4820">
        <v>4819</v>
      </c>
    </row>
    <row r="4821" spans="1:16" ht="17">
      <c r="A4821" s="7" t="s">
        <v>9379</v>
      </c>
      <c r="B4821" s="7" t="s">
        <v>10471</v>
      </c>
      <c r="C4821" s="7" t="b">
        <f>COUNTIF(Table_Beispiel[relWort], Table_Nomen[[#This Row],[wortKey]]) &gt; 0</f>
        <v>0</v>
      </c>
      <c r="F4821" t="str">
        <f t="shared" si="67"/>
        <v/>
      </c>
      <c r="J4821" t="s">
        <v>11208</v>
      </c>
      <c r="K4821" t="s">
        <v>5425</v>
      </c>
      <c r="L4821" t="s">
        <v>45</v>
      </c>
      <c r="M4821" t="s">
        <v>5606</v>
      </c>
      <c r="N4821" t="s">
        <v>7718</v>
      </c>
      <c r="O4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ihr)KeyPlusquamperfektKey</v>
      </c>
      <c r="P4821">
        <v>4820</v>
      </c>
    </row>
    <row r="4822" spans="1:16" ht="17">
      <c r="A4822" s="7" t="s">
        <v>9380</v>
      </c>
      <c r="B4822" s="7" t="s">
        <v>10472</v>
      </c>
      <c r="C4822" s="7" t="b">
        <f>COUNTIF(Table_Beispiel[relWort], Table_Nomen[[#This Row],[wortKey]]) &gt; 0</f>
        <v>0</v>
      </c>
      <c r="F4822" t="str">
        <f t="shared" si="67"/>
        <v/>
      </c>
      <c r="J4822" t="s">
        <v>11208</v>
      </c>
      <c r="K4822" t="s">
        <v>5426</v>
      </c>
      <c r="L4822" t="s">
        <v>45</v>
      </c>
      <c r="M4822" t="s">
        <v>5606</v>
      </c>
      <c r="N4822" t="s">
        <v>7718</v>
      </c>
      <c r="O4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ihr)KeyPlusquamperfektKey</v>
      </c>
      <c r="P4822">
        <v>4821</v>
      </c>
    </row>
    <row r="4823" spans="1:16" ht="17">
      <c r="A4823" s="7" t="s">
        <v>9381</v>
      </c>
      <c r="B4823" s="7" t="s">
        <v>10473</v>
      </c>
      <c r="C4823" s="7" t="b">
        <f>COUNTIF(Table_Beispiel[relWort], Table_Nomen[[#This Row],[wortKey]]) &gt; 0</f>
        <v>0</v>
      </c>
      <c r="F4823" t="str">
        <f t="shared" si="67"/>
        <v/>
      </c>
      <c r="J4823" t="s">
        <v>11208</v>
      </c>
      <c r="K4823" t="s">
        <v>5427</v>
      </c>
      <c r="L4823" t="s">
        <v>45</v>
      </c>
      <c r="M4823" t="s">
        <v>5606</v>
      </c>
      <c r="N4823" t="s">
        <v>7718</v>
      </c>
      <c r="O4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ihr)KeyPlusquamperfektKey</v>
      </c>
      <c r="P4823">
        <v>4822</v>
      </c>
    </row>
    <row r="4824" spans="1:16" ht="17">
      <c r="A4824" s="7" t="s">
        <v>9382</v>
      </c>
      <c r="B4824" s="7" t="s">
        <v>10459</v>
      </c>
      <c r="C4824" s="7" t="b">
        <f>COUNTIF(Table_Beispiel[relWort], Table_Nomen[[#This Row],[wortKey]]) &gt; 0</f>
        <v>0</v>
      </c>
      <c r="F4824" t="str">
        <f t="shared" si="67"/>
        <v/>
      </c>
      <c r="J4824" t="s">
        <v>11208</v>
      </c>
      <c r="K4824" t="s">
        <v>5428</v>
      </c>
      <c r="L4824" t="s">
        <v>45</v>
      </c>
      <c r="M4824" t="s">
        <v>5606</v>
      </c>
      <c r="N4824" t="s">
        <v>7718</v>
      </c>
      <c r="O4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ihr)KeyPlusquamperfektKey</v>
      </c>
      <c r="P4824">
        <v>4823</v>
      </c>
    </row>
    <row r="4825" spans="1:16" ht="17">
      <c r="A4825" s="7" t="s">
        <v>9383</v>
      </c>
      <c r="B4825" s="7" t="s">
        <v>12047</v>
      </c>
      <c r="C4825" s="7" t="b">
        <f>COUNTIF(Table_Beispiel[relWort], Table_Nomen[[#This Row],[wortKey]]) &gt; 0</f>
        <v>0</v>
      </c>
      <c r="F4825" t="str">
        <f t="shared" si="67"/>
        <v/>
      </c>
      <c r="J4825" t="s">
        <v>11208</v>
      </c>
      <c r="K4825" t="s">
        <v>5429</v>
      </c>
      <c r="L4825" t="s">
        <v>45</v>
      </c>
      <c r="M4825" t="s">
        <v>5606</v>
      </c>
      <c r="N4825" t="s">
        <v>7718</v>
      </c>
      <c r="O4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ihr)KeyPlusquamperfektKey</v>
      </c>
      <c r="P4825">
        <v>4824</v>
      </c>
    </row>
    <row r="4826" spans="1:16" ht="17">
      <c r="A4826" s="7" t="s">
        <v>9384</v>
      </c>
      <c r="B4826" s="7" t="s">
        <v>10475</v>
      </c>
      <c r="C4826" s="7" t="b">
        <f>COUNTIF(Table_Beispiel[relWort], Table_Nomen[[#This Row],[wortKey]]) &gt; 0</f>
        <v>0</v>
      </c>
      <c r="F4826" t="str">
        <f t="shared" si="67"/>
        <v/>
      </c>
      <c r="J4826" t="s">
        <v>11208</v>
      </c>
      <c r="K4826" t="s">
        <v>5430</v>
      </c>
      <c r="L4826" t="s">
        <v>45</v>
      </c>
      <c r="M4826" t="s">
        <v>5606</v>
      </c>
      <c r="N4826" t="s">
        <v>7718</v>
      </c>
      <c r="O4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ihr)KeyPlusquamperfektKey</v>
      </c>
      <c r="P4826">
        <v>4825</v>
      </c>
    </row>
    <row r="4827" spans="1:16" ht="17">
      <c r="A4827" s="7" t="s">
        <v>9385</v>
      </c>
      <c r="B4827" s="7" t="s">
        <v>10476</v>
      </c>
      <c r="C4827" s="7" t="b">
        <f>COUNTIF(Table_Beispiel[relWort], Table_Nomen[[#This Row],[wortKey]]) &gt; 0</f>
        <v>0</v>
      </c>
      <c r="F4827" t="str">
        <f t="shared" ref="F4827:F4890" si="68">IF(OR(LEFT(A4827,4)="der ", ISNUMBER(SEARCH("/der",A4827))),"mannlichGenus",
 IF(OR(LEFT(A4827,4)="das ", ISNUMBER(SEARCH("/das",A4827))),"sachlichGenus",
 IF(OR(LEFT(A4827,4)="die ", ISNUMBER(SEARCH("/die",A4827))),"weiblichGenus",
 "")))</f>
        <v/>
      </c>
      <c r="J4827" t="s">
        <v>11208</v>
      </c>
      <c r="K4827" t="s">
        <v>5431</v>
      </c>
      <c r="L4827" t="s">
        <v>45</v>
      </c>
      <c r="M4827" t="s">
        <v>5606</v>
      </c>
      <c r="N4827" t="s">
        <v>7718</v>
      </c>
      <c r="O4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ihr)KeyPlusquamperfektKey</v>
      </c>
      <c r="P4827">
        <v>4826</v>
      </c>
    </row>
    <row r="4828" spans="1:16" ht="17">
      <c r="A4828" s="7" t="s">
        <v>9386</v>
      </c>
      <c r="B4828" s="7" t="s">
        <v>10477</v>
      </c>
      <c r="C4828" s="7" t="b">
        <f>COUNTIF(Table_Beispiel[relWort], Table_Nomen[[#This Row],[wortKey]]) &gt; 0</f>
        <v>0</v>
      </c>
      <c r="F4828" t="str">
        <f t="shared" si="68"/>
        <v/>
      </c>
      <c r="J4828" t="s">
        <v>11208</v>
      </c>
      <c r="K4828" t="s">
        <v>5432</v>
      </c>
      <c r="L4828" t="s">
        <v>45</v>
      </c>
      <c r="M4828" t="s">
        <v>5606</v>
      </c>
      <c r="N4828" t="s">
        <v>7718</v>
      </c>
      <c r="O4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ihr)KeyPlusquamperfektKey</v>
      </c>
      <c r="P4828">
        <v>4827</v>
      </c>
    </row>
    <row r="4829" spans="1:16" ht="17">
      <c r="A4829" s="7" t="s">
        <v>9387</v>
      </c>
      <c r="B4829" s="7" t="s">
        <v>10478</v>
      </c>
      <c r="C4829" s="7" t="b">
        <f>COUNTIF(Table_Beispiel[relWort], Table_Nomen[[#This Row],[wortKey]]) &gt; 0</f>
        <v>0</v>
      </c>
      <c r="F4829" t="str">
        <f t="shared" si="68"/>
        <v/>
      </c>
      <c r="J4829" t="s">
        <v>11208</v>
      </c>
      <c r="K4829" t="s">
        <v>5433</v>
      </c>
      <c r="L4829" t="s">
        <v>45</v>
      </c>
      <c r="M4829" t="s">
        <v>5606</v>
      </c>
      <c r="N4829" t="s">
        <v>7718</v>
      </c>
      <c r="O4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ihr)KeyPlusquamperfektKey</v>
      </c>
      <c r="P4829">
        <v>4828</v>
      </c>
    </row>
    <row r="4830" spans="1:16" ht="17">
      <c r="A4830" s="7" t="s">
        <v>9388</v>
      </c>
      <c r="B4830" s="7" t="s">
        <v>10479</v>
      </c>
      <c r="C4830" s="7" t="b">
        <f>COUNTIF(Table_Beispiel[relWort], Table_Nomen[[#This Row],[wortKey]]) &gt; 0</f>
        <v>0</v>
      </c>
      <c r="F4830" t="str">
        <f t="shared" si="68"/>
        <v/>
      </c>
      <c r="J4830" t="s">
        <v>11208</v>
      </c>
      <c r="K4830" t="s">
        <v>5434</v>
      </c>
      <c r="L4830" t="s">
        <v>45</v>
      </c>
      <c r="M4830" t="s">
        <v>5606</v>
      </c>
      <c r="N4830" t="s">
        <v>7718</v>
      </c>
      <c r="O4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ihr)KeyPlusquamperfektKey</v>
      </c>
      <c r="P4830">
        <v>4829</v>
      </c>
    </row>
    <row r="4831" spans="1:16" ht="17">
      <c r="A4831" s="7" t="s">
        <v>9389</v>
      </c>
      <c r="B4831" s="7" t="s">
        <v>10480</v>
      </c>
      <c r="C4831" s="7" t="b">
        <f>COUNTIF(Table_Beispiel[relWort], Table_Nomen[[#This Row],[wortKey]]) &gt; 0</f>
        <v>0</v>
      </c>
      <c r="F4831" t="str">
        <f t="shared" si="68"/>
        <v/>
      </c>
      <c r="J4831" t="s">
        <v>11208</v>
      </c>
      <c r="K4831" t="s">
        <v>5435</v>
      </c>
      <c r="L4831" t="s">
        <v>45</v>
      </c>
      <c r="M4831" t="s">
        <v>5606</v>
      </c>
      <c r="N4831" t="s">
        <v>7718</v>
      </c>
      <c r="O4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ihr)KeyPlusquamperfektKey</v>
      </c>
      <c r="P4831">
        <v>4830</v>
      </c>
    </row>
    <row r="4832" spans="1:16" ht="17">
      <c r="A4832" s="7" t="s">
        <v>9390</v>
      </c>
      <c r="B4832" s="7" t="s">
        <v>10481</v>
      </c>
      <c r="C4832" s="7" t="b">
        <f>COUNTIF(Table_Beispiel[relWort], Table_Nomen[[#This Row],[wortKey]]) &gt; 0</f>
        <v>0</v>
      </c>
      <c r="F4832" t="str">
        <f t="shared" si="68"/>
        <v/>
      </c>
      <c r="J4832" t="s">
        <v>11208</v>
      </c>
      <c r="K4832" t="s">
        <v>5436</v>
      </c>
      <c r="L4832" t="s">
        <v>45</v>
      </c>
      <c r="M4832" t="s">
        <v>5606</v>
      </c>
      <c r="N4832" t="s">
        <v>7718</v>
      </c>
      <c r="O4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ihr)KeyPlusquamperfektKey</v>
      </c>
      <c r="P4832">
        <v>4831</v>
      </c>
    </row>
    <row r="4833" spans="1:16" ht="17">
      <c r="A4833" s="7" t="s">
        <v>9391</v>
      </c>
      <c r="B4833" s="7" t="s">
        <v>10482</v>
      </c>
      <c r="C4833" s="7" t="b">
        <f>COUNTIF(Table_Beispiel[relWort], Table_Nomen[[#This Row],[wortKey]]) &gt; 0</f>
        <v>0</v>
      </c>
      <c r="F4833" t="str">
        <f t="shared" si="68"/>
        <v/>
      </c>
      <c r="J4833" t="s">
        <v>11208</v>
      </c>
      <c r="K4833" t="s">
        <v>5437</v>
      </c>
      <c r="L4833" t="s">
        <v>45</v>
      </c>
      <c r="M4833" t="s">
        <v>5606</v>
      </c>
      <c r="N4833" t="s">
        <v>7718</v>
      </c>
      <c r="O4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ihr)KeyPlusquamperfektKey</v>
      </c>
      <c r="P4833">
        <v>4832</v>
      </c>
    </row>
    <row r="4834" spans="1:16" ht="17">
      <c r="A4834" s="7" t="s">
        <v>9392</v>
      </c>
      <c r="B4834" s="7" t="s">
        <v>10483</v>
      </c>
      <c r="C4834" s="7" t="b">
        <f>COUNTIF(Table_Beispiel[relWort], Table_Nomen[[#This Row],[wortKey]]) &gt; 0</f>
        <v>0</v>
      </c>
      <c r="F4834" t="str">
        <f t="shared" si="68"/>
        <v/>
      </c>
      <c r="J4834" t="s">
        <v>11208</v>
      </c>
      <c r="K4834" t="s">
        <v>5438</v>
      </c>
      <c r="L4834" t="s">
        <v>45</v>
      </c>
      <c r="M4834" t="s">
        <v>5606</v>
      </c>
      <c r="N4834" t="s">
        <v>7718</v>
      </c>
      <c r="O4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ihr)KeyPlusquamperfektKey</v>
      </c>
      <c r="P4834">
        <v>4833</v>
      </c>
    </row>
    <row r="4835" spans="1:16" ht="17">
      <c r="A4835" s="7" t="s">
        <v>9393</v>
      </c>
      <c r="B4835" s="7" t="s">
        <v>10484</v>
      </c>
      <c r="C4835" s="7" t="b">
        <f>COUNTIF(Table_Beispiel[relWort], Table_Nomen[[#This Row],[wortKey]]) &gt; 0</f>
        <v>0</v>
      </c>
      <c r="F4835" t="str">
        <f t="shared" si="68"/>
        <v/>
      </c>
      <c r="J4835" t="s">
        <v>11208</v>
      </c>
      <c r="K4835" t="s">
        <v>5439</v>
      </c>
      <c r="L4835" t="s">
        <v>45</v>
      </c>
      <c r="M4835" t="s">
        <v>5606</v>
      </c>
      <c r="N4835" t="s">
        <v>7718</v>
      </c>
      <c r="O4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ihr)KeyPlusquamperfektKey</v>
      </c>
      <c r="P4835">
        <v>4834</v>
      </c>
    </row>
    <row r="4836" spans="1:16" ht="17">
      <c r="A4836" s="7" t="s">
        <v>9394</v>
      </c>
      <c r="B4836" s="7" t="s">
        <v>12049</v>
      </c>
      <c r="C4836" s="7" t="b">
        <f>COUNTIF(Table_Beispiel[relWort], Table_Nomen[[#This Row],[wortKey]]) &gt; 0</f>
        <v>0</v>
      </c>
      <c r="F4836" t="str">
        <f t="shared" si="68"/>
        <v/>
      </c>
      <c r="J4836" t="s">
        <v>11208</v>
      </c>
      <c r="K4836" t="s">
        <v>5440</v>
      </c>
      <c r="L4836" t="s">
        <v>45</v>
      </c>
      <c r="M4836" t="s">
        <v>5606</v>
      </c>
      <c r="N4836" t="s">
        <v>7718</v>
      </c>
      <c r="O4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ihr)KeyPlusquamperfektKey</v>
      </c>
      <c r="P4836">
        <v>4835</v>
      </c>
    </row>
    <row r="4837" spans="1:16" ht="17">
      <c r="A4837" s="7" t="s">
        <v>9395</v>
      </c>
      <c r="B4837" s="7" t="s">
        <v>10486</v>
      </c>
      <c r="C4837" s="7" t="b">
        <f>COUNTIF(Table_Beispiel[relWort], Table_Nomen[[#This Row],[wortKey]]) &gt; 0</f>
        <v>0</v>
      </c>
      <c r="F4837" t="str">
        <f t="shared" si="68"/>
        <v/>
      </c>
      <c r="J4837" t="s">
        <v>11208</v>
      </c>
      <c r="K4837" t="s">
        <v>5441</v>
      </c>
      <c r="L4837" t="s">
        <v>45</v>
      </c>
      <c r="M4837" t="s">
        <v>5606</v>
      </c>
      <c r="N4837" t="s">
        <v>7718</v>
      </c>
      <c r="O4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ihr)KeyPlusquamperfektKey</v>
      </c>
      <c r="P4837">
        <v>4836</v>
      </c>
    </row>
    <row r="4838" spans="1:16" ht="17">
      <c r="A4838" s="7" t="s">
        <v>9396</v>
      </c>
      <c r="B4838" s="7" t="s">
        <v>10464</v>
      </c>
      <c r="C4838" s="7" t="b">
        <f>COUNTIF(Table_Beispiel[relWort], Table_Nomen[[#This Row],[wortKey]]) &gt; 0</f>
        <v>0</v>
      </c>
      <c r="F4838" t="str">
        <f t="shared" si="68"/>
        <v/>
      </c>
      <c r="J4838" t="s">
        <v>11208</v>
      </c>
      <c r="K4838" t="s">
        <v>5442</v>
      </c>
      <c r="L4838" t="s">
        <v>45</v>
      </c>
      <c r="M4838" t="s">
        <v>5606</v>
      </c>
      <c r="N4838" t="s">
        <v>7718</v>
      </c>
      <c r="O4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ihr)KeyPlusquamperfektKey</v>
      </c>
      <c r="P4838">
        <v>4837</v>
      </c>
    </row>
    <row r="4839" spans="1:16" ht="17">
      <c r="A4839" s="7" t="s">
        <v>9397</v>
      </c>
      <c r="B4839" s="7" t="s">
        <v>12050</v>
      </c>
      <c r="C4839" s="7" t="b">
        <f>COUNTIF(Table_Beispiel[relWort], Table_Nomen[[#This Row],[wortKey]]) &gt; 0</f>
        <v>0</v>
      </c>
      <c r="F4839" t="str">
        <f t="shared" si="68"/>
        <v/>
      </c>
      <c r="J4839" t="s">
        <v>11208</v>
      </c>
      <c r="K4839" t="s">
        <v>5443</v>
      </c>
      <c r="L4839" t="s">
        <v>45</v>
      </c>
      <c r="M4839" t="s">
        <v>5606</v>
      </c>
      <c r="N4839" t="s">
        <v>7718</v>
      </c>
      <c r="O4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ihr)KeyPlusquamperfektKey</v>
      </c>
      <c r="P4839">
        <v>4838</v>
      </c>
    </row>
    <row r="4840" spans="1:16" ht="17">
      <c r="A4840" s="7" t="s">
        <v>9398</v>
      </c>
      <c r="B4840" s="7" t="s">
        <v>10488</v>
      </c>
      <c r="C4840" s="7" t="b">
        <f>COUNTIF(Table_Beispiel[relWort], Table_Nomen[[#This Row],[wortKey]]) &gt; 0</f>
        <v>0</v>
      </c>
      <c r="F4840" t="str">
        <f t="shared" si="68"/>
        <v/>
      </c>
      <c r="J4840" t="s">
        <v>11208</v>
      </c>
      <c r="K4840" t="s">
        <v>5444</v>
      </c>
      <c r="L4840" t="s">
        <v>45</v>
      </c>
      <c r="M4840" t="s">
        <v>5606</v>
      </c>
      <c r="N4840" t="s">
        <v>7718</v>
      </c>
      <c r="O4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ihr)KeyPlusquamperfektKey</v>
      </c>
      <c r="P4840">
        <v>4839</v>
      </c>
    </row>
    <row r="4841" spans="1:16" ht="17">
      <c r="A4841" s="7" t="s">
        <v>9399</v>
      </c>
      <c r="B4841" s="7" t="s">
        <v>10489</v>
      </c>
      <c r="C4841" s="7" t="b">
        <f>COUNTIF(Table_Beispiel[relWort], Table_Nomen[[#This Row],[wortKey]]) &gt; 0</f>
        <v>0</v>
      </c>
      <c r="F4841" t="str">
        <f t="shared" si="68"/>
        <v/>
      </c>
      <c r="J4841" t="s">
        <v>11208</v>
      </c>
      <c r="K4841" t="s">
        <v>5445</v>
      </c>
      <c r="L4841" t="s">
        <v>45</v>
      </c>
      <c r="M4841" t="s">
        <v>5606</v>
      </c>
      <c r="N4841" t="s">
        <v>7718</v>
      </c>
      <c r="O4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ihr)KeyPlusquamperfektKey</v>
      </c>
      <c r="P4841">
        <v>4840</v>
      </c>
    </row>
    <row r="4842" spans="1:16" ht="17">
      <c r="A4842" s="7" t="s">
        <v>9400</v>
      </c>
      <c r="B4842" s="7" t="s">
        <v>10490</v>
      </c>
      <c r="C4842" s="7" t="b">
        <f>COUNTIF(Table_Beispiel[relWort], Table_Nomen[[#This Row],[wortKey]]) &gt; 0</f>
        <v>0</v>
      </c>
      <c r="F4842" t="str">
        <f t="shared" si="68"/>
        <v/>
      </c>
      <c r="J4842" t="s">
        <v>11208</v>
      </c>
      <c r="K4842" t="s">
        <v>5446</v>
      </c>
      <c r="L4842" t="s">
        <v>45</v>
      </c>
      <c r="M4842" t="s">
        <v>5606</v>
      </c>
      <c r="N4842" t="s">
        <v>7718</v>
      </c>
      <c r="O4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ihr)KeyPlusquamperfektKey</v>
      </c>
      <c r="P4842">
        <v>4841</v>
      </c>
    </row>
    <row r="4843" spans="1:16" ht="17">
      <c r="A4843" s="7" t="s">
        <v>9401</v>
      </c>
      <c r="B4843" s="7" t="s">
        <v>10491</v>
      </c>
      <c r="C4843" s="7" t="b">
        <f>COUNTIF(Table_Beispiel[relWort], Table_Nomen[[#This Row],[wortKey]]) &gt; 0</f>
        <v>0</v>
      </c>
      <c r="F4843" t="str">
        <f t="shared" si="68"/>
        <v/>
      </c>
      <c r="J4843" t="s">
        <v>11208</v>
      </c>
      <c r="K4843" t="s">
        <v>5447</v>
      </c>
      <c r="L4843" t="s">
        <v>45</v>
      </c>
      <c r="M4843" t="s">
        <v>5606</v>
      </c>
      <c r="N4843" t="s">
        <v>7718</v>
      </c>
      <c r="O4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ihr)KeyPlusquamperfektKey</v>
      </c>
      <c r="P4843">
        <v>4842</v>
      </c>
    </row>
    <row r="4844" spans="1:16" ht="17">
      <c r="A4844" s="7" t="s">
        <v>9402</v>
      </c>
      <c r="B4844" s="7" t="s">
        <v>10648</v>
      </c>
      <c r="C4844" s="7" t="b">
        <f>COUNTIF(Table_Beispiel[relWort], Table_Nomen[[#This Row],[wortKey]]) &gt; 0</f>
        <v>0</v>
      </c>
      <c r="F4844" t="str">
        <f t="shared" si="68"/>
        <v/>
      </c>
      <c r="J4844" t="s">
        <v>11208</v>
      </c>
      <c r="K4844" t="s">
        <v>5448</v>
      </c>
      <c r="L4844" t="s">
        <v>45</v>
      </c>
      <c r="M4844" t="s">
        <v>5606</v>
      </c>
      <c r="N4844" t="s">
        <v>7718</v>
      </c>
      <c r="O4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ihr)KeyPlusquamperfektKey</v>
      </c>
      <c r="P4844">
        <v>4843</v>
      </c>
    </row>
    <row r="4845" spans="1:16" ht="17">
      <c r="A4845" s="7" t="s">
        <v>9403</v>
      </c>
      <c r="B4845" s="7" t="s">
        <v>12051</v>
      </c>
      <c r="C4845" s="7" t="b">
        <f>COUNTIF(Table_Beispiel[relWort], Table_Nomen[[#This Row],[wortKey]]) &gt; 0</f>
        <v>0</v>
      </c>
      <c r="F4845" t="str">
        <f t="shared" si="68"/>
        <v/>
      </c>
      <c r="J4845" t="s">
        <v>11208</v>
      </c>
      <c r="K4845" t="s">
        <v>5449</v>
      </c>
      <c r="L4845" t="s">
        <v>45</v>
      </c>
      <c r="M4845" t="s">
        <v>5606</v>
      </c>
      <c r="N4845" t="s">
        <v>7718</v>
      </c>
      <c r="O4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ihr)KeyPlusquamperfektKey</v>
      </c>
      <c r="P4845">
        <v>4844</v>
      </c>
    </row>
    <row r="4846" spans="1:16" ht="17">
      <c r="A4846" s="7" t="s">
        <v>9404</v>
      </c>
      <c r="B4846" s="7" t="s">
        <v>12052</v>
      </c>
      <c r="C4846" s="7" t="b">
        <f>COUNTIF(Table_Beispiel[relWort], Table_Nomen[[#This Row],[wortKey]]) &gt; 0</f>
        <v>0</v>
      </c>
      <c r="F4846" t="str">
        <f t="shared" si="68"/>
        <v/>
      </c>
      <c r="J4846" t="s">
        <v>11208</v>
      </c>
      <c r="K4846" t="s">
        <v>5450</v>
      </c>
      <c r="L4846" t="s">
        <v>45</v>
      </c>
      <c r="M4846" t="s">
        <v>5606</v>
      </c>
      <c r="N4846" t="s">
        <v>7718</v>
      </c>
      <c r="O4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ihr)KeyPlusquamperfektKey</v>
      </c>
      <c r="P4846">
        <v>4845</v>
      </c>
    </row>
    <row r="4847" spans="1:16" ht="17">
      <c r="A4847" s="7" t="s">
        <v>9405</v>
      </c>
      <c r="B4847" s="7" t="s">
        <v>10495</v>
      </c>
      <c r="C4847" s="7" t="b">
        <f>COUNTIF(Table_Beispiel[relWort], Table_Nomen[[#This Row],[wortKey]]) &gt; 0</f>
        <v>0</v>
      </c>
      <c r="F4847" t="str">
        <f t="shared" si="68"/>
        <v/>
      </c>
      <c r="J4847" t="s">
        <v>11208</v>
      </c>
      <c r="K4847" t="s">
        <v>5451</v>
      </c>
      <c r="L4847" t="s">
        <v>45</v>
      </c>
      <c r="M4847" t="s">
        <v>5606</v>
      </c>
      <c r="N4847" t="s">
        <v>7718</v>
      </c>
      <c r="O4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ihr)KeyPlusquamperfektKey</v>
      </c>
      <c r="P4847">
        <v>4846</v>
      </c>
    </row>
    <row r="4848" spans="1:16" ht="17">
      <c r="A4848" s="7" t="s">
        <v>9406</v>
      </c>
      <c r="B4848" s="7" t="s">
        <v>12053</v>
      </c>
      <c r="C4848" s="7" t="b">
        <f>COUNTIF(Table_Beispiel[relWort], Table_Nomen[[#This Row],[wortKey]]) &gt; 0</f>
        <v>0</v>
      </c>
      <c r="F4848" t="str">
        <f t="shared" si="68"/>
        <v/>
      </c>
      <c r="J4848" t="s">
        <v>11208</v>
      </c>
      <c r="K4848" t="s">
        <v>5452</v>
      </c>
      <c r="L4848" t="s">
        <v>45</v>
      </c>
      <c r="M4848" t="s">
        <v>5606</v>
      </c>
      <c r="N4848" t="s">
        <v>7718</v>
      </c>
      <c r="O4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ihr)KeyPlusquamperfektKey</v>
      </c>
      <c r="P4848">
        <v>4847</v>
      </c>
    </row>
    <row r="4849" spans="1:16" ht="17">
      <c r="A4849" s="7" t="s">
        <v>9407</v>
      </c>
      <c r="B4849" s="7" t="s">
        <v>10497</v>
      </c>
      <c r="C4849" s="7" t="b">
        <f>COUNTIF(Table_Beispiel[relWort], Table_Nomen[[#This Row],[wortKey]]) &gt; 0</f>
        <v>0</v>
      </c>
      <c r="F4849" t="str">
        <f t="shared" si="68"/>
        <v/>
      </c>
      <c r="J4849" t="s">
        <v>11208</v>
      </c>
      <c r="K4849" t="s">
        <v>5453</v>
      </c>
      <c r="L4849" t="s">
        <v>45</v>
      </c>
      <c r="M4849" t="s">
        <v>5606</v>
      </c>
      <c r="N4849" t="s">
        <v>7718</v>
      </c>
      <c r="O4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ihr)KeyPlusquamperfektKey</v>
      </c>
      <c r="P4849">
        <v>4848</v>
      </c>
    </row>
    <row r="4850" spans="1:16" ht="17">
      <c r="A4850" s="7" t="s">
        <v>9408</v>
      </c>
      <c r="B4850" s="7" t="s">
        <v>10498</v>
      </c>
      <c r="C4850" s="7" t="b">
        <f>COUNTIF(Table_Beispiel[relWort], Table_Nomen[[#This Row],[wortKey]]) &gt; 0</f>
        <v>0</v>
      </c>
      <c r="F4850" t="str">
        <f t="shared" si="68"/>
        <v/>
      </c>
      <c r="J4850" t="s">
        <v>11208</v>
      </c>
      <c r="K4850" t="s">
        <v>5454</v>
      </c>
      <c r="L4850" t="s">
        <v>45</v>
      </c>
      <c r="M4850" t="s">
        <v>5606</v>
      </c>
      <c r="N4850" t="s">
        <v>7718</v>
      </c>
      <c r="O4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ihr)KeyPlusquamperfektKey</v>
      </c>
      <c r="P4850">
        <v>4849</v>
      </c>
    </row>
    <row r="4851" spans="1:16" ht="17">
      <c r="A4851" s="7" t="s">
        <v>9409</v>
      </c>
      <c r="B4851" s="7" t="s">
        <v>10499</v>
      </c>
      <c r="C4851" s="7" t="b">
        <f>COUNTIF(Table_Beispiel[relWort], Table_Nomen[[#This Row],[wortKey]]) &gt; 0</f>
        <v>0</v>
      </c>
      <c r="F4851" t="str">
        <f t="shared" si="68"/>
        <v/>
      </c>
      <c r="J4851" t="s">
        <v>11208</v>
      </c>
      <c r="K4851" t="s">
        <v>5455</v>
      </c>
      <c r="L4851" t="s">
        <v>45</v>
      </c>
      <c r="M4851" t="s">
        <v>5606</v>
      </c>
      <c r="N4851" t="s">
        <v>7718</v>
      </c>
      <c r="O4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ihr)KeyPlusquamperfektKey</v>
      </c>
      <c r="P4851">
        <v>4850</v>
      </c>
    </row>
    <row r="4852" spans="1:16" ht="17">
      <c r="A4852" s="7" t="s">
        <v>9410</v>
      </c>
      <c r="B4852" s="7" t="s">
        <v>10500</v>
      </c>
      <c r="C4852" s="7" t="b">
        <f>COUNTIF(Table_Beispiel[relWort], Table_Nomen[[#This Row],[wortKey]]) &gt; 0</f>
        <v>0</v>
      </c>
      <c r="F4852" t="str">
        <f t="shared" si="68"/>
        <v/>
      </c>
      <c r="J4852" t="s">
        <v>11208</v>
      </c>
      <c r="K4852" t="s">
        <v>5406</v>
      </c>
      <c r="L4852" t="s">
        <v>46</v>
      </c>
      <c r="M4852" t="s">
        <v>5606</v>
      </c>
      <c r="N4852" t="s">
        <v>7718</v>
      </c>
      <c r="O4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ihr)KeyPlusquamperfektKey</v>
      </c>
      <c r="P4852">
        <v>4851</v>
      </c>
    </row>
    <row r="4853" spans="1:16" ht="17">
      <c r="A4853" s="7" t="s">
        <v>9411</v>
      </c>
      <c r="B4853" s="7" t="s">
        <v>10501</v>
      </c>
      <c r="C4853" s="7" t="b">
        <f>COUNTIF(Table_Beispiel[relWort], Table_Nomen[[#This Row],[wortKey]]) &gt; 0</f>
        <v>0</v>
      </c>
      <c r="F4853" t="str">
        <f t="shared" si="68"/>
        <v/>
      </c>
      <c r="J4853" t="s">
        <v>11208</v>
      </c>
      <c r="K4853" t="s">
        <v>5407</v>
      </c>
      <c r="L4853" t="s">
        <v>46</v>
      </c>
      <c r="M4853" t="s">
        <v>5606</v>
      </c>
      <c r="N4853" t="s">
        <v>7718</v>
      </c>
      <c r="O4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ihr)KeyPlusquamperfektKey</v>
      </c>
      <c r="P4853">
        <v>4852</v>
      </c>
    </row>
    <row r="4854" spans="1:16" ht="17">
      <c r="A4854" s="7" t="s">
        <v>9412</v>
      </c>
      <c r="B4854" s="7" t="s">
        <v>10502</v>
      </c>
      <c r="C4854" s="7" t="b">
        <f>COUNTIF(Table_Beispiel[relWort], Table_Nomen[[#This Row],[wortKey]]) &gt; 0</f>
        <v>0</v>
      </c>
      <c r="F4854" t="str">
        <f t="shared" si="68"/>
        <v/>
      </c>
      <c r="J4854" t="s">
        <v>11208</v>
      </c>
      <c r="K4854" t="s">
        <v>5408</v>
      </c>
      <c r="L4854" t="s">
        <v>46</v>
      </c>
      <c r="M4854" t="s">
        <v>5606</v>
      </c>
      <c r="N4854" t="s">
        <v>7718</v>
      </c>
      <c r="O4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ihr)KeyPlusquamperfektKey</v>
      </c>
      <c r="P4854">
        <v>4853</v>
      </c>
    </row>
    <row r="4855" spans="1:16" ht="17">
      <c r="A4855" s="7" t="s">
        <v>9413</v>
      </c>
      <c r="B4855" s="7" t="s">
        <v>10503</v>
      </c>
      <c r="C4855" s="7" t="b">
        <f>COUNTIF(Table_Beispiel[relWort], Table_Nomen[[#This Row],[wortKey]]) &gt; 0</f>
        <v>0</v>
      </c>
      <c r="F4855" t="str">
        <f t="shared" si="68"/>
        <v/>
      </c>
      <c r="J4855" t="s">
        <v>11208</v>
      </c>
      <c r="K4855" t="s">
        <v>5409</v>
      </c>
      <c r="L4855" t="s">
        <v>46</v>
      </c>
      <c r="M4855" t="s">
        <v>5606</v>
      </c>
      <c r="N4855" t="s">
        <v>7718</v>
      </c>
      <c r="O4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ihr)KeyPlusquamperfektKey</v>
      </c>
      <c r="P4855">
        <v>4854</v>
      </c>
    </row>
    <row r="4856" spans="1:16" ht="17">
      <c r="A4856" s="7" t="s">
        <v>9414</v>
      </c>
      <c r="B4856" s="7" t="s">
        <v>10504</v>
      </c>
      <c r="C4856" s="7" t="b">
        <f>COUNTIF(Table_Beispiel[relWort], Table_Nomen[[#This Row],[wortKey]]) &gt; 0</f>
        <v>0</v>
      </c>
      <c r="F4856" t="str">
        <f t="shared" si="68"/>
        <v/>
      </c>
      <c r="J4856" t="s">
        <v>11208</v>
      </c>
      <c r="K4856" t="s">
        <v>5410</v>
      </c>
      <c r="L4856" t="s">
        <v>46</v>
      </c>
      <c r="M4856" t="s">
        <v>5606</v>
      </c>
      <c r="N4856" t="s">
        <v>7718</v>
      </c>
      <c r="O4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ihr)KeyPlusquamperfektKey</v>
      </c>
      <c r="P4856">
        <v>4855</v>
      </c>
    </row>
    <row r="4857" spans="1:16" ht="17">
      <c r="A4857" s="7" t="s">
        <v>9415</v>
      </c>
      <c r="B4857" s="7" t="s">
        <v>10505</v>
      </c>
      <c r="C4857" s="7" t="b">
        <f>COUNTIF(Table_Beispiel[relWort], Table_Nomen[[#This Row],[wortKey]]) &gt; 0</f>
        <v>0</v>
      </c>
      <c r="F4857" t="str">
        <f t="shared" si="68"/>
        <v/>
      </c>
      <c r="J4857" t="s">
        <v>11208</v>
      </c>
      <c r="K4857" t="s">
        <v>5411</v>
      </c>
      <c r="L4857" t="s">
        <v>46</v>
      </c>
      <c r="M4857" t="s">
        <v>5606</v>
      </c>
      <c r="N4857" t="s">
        <v>7718</v>
      </c>
      <c r="O4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ihr)KeyPlusquamperfektKey</v>
      </c>
      <c r="P4857">
        <v>4856</v>
      </c>
    </row>
    <row r="4858" spans="1:16" ht="17">
      <c r="A4858" s="7" t="s">
        <v>9416</v>
      </c>
      <c r="B4858" s="7" t="s">
        <v>10506</v>
      </c>
      <c r="C4858" s="7" t="b">
        <f>COUNTIF(Table_Beispiel[relWort], Table_Nomen[[#This Row],[wortKey]]) &gt; 0</f>
        <v>0</v>
      </c>
      <c r="F4858" t="str">
        <f t="shared" si="68"/>
        <v/>
      </c>
      <c r="J4858" t="s">
        <v>11208</v>
      </c>
      <c r="K4858" t="s">
        <v>5412</v>
      </c>
      <c r="L4858" t="s">
        <v>46</v>
      </c>
      <c r="M4858" t="s">
        <v>5606</v>
      </c>
      <c r="N4858" t="s">
        <v>7718</v>
      </c>
      <c r="O4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ihr)KeyPlusquamperfektKey</v>
      </c>
      <c r="P4858">
        <v>4857</v>
      </c>
    </row>
    <row r="4859" spans="1:16" ht="17">
      <c r="A4859" s="7" t="s">
        <v>9417</v>
      </c>
      <c r="B4859" s="7" t="s">
        <v>10507</v>
      </c>
      <c r="C4859" s="7" t="b">
        <f>COUNTIF(Table_Beispiel[relWort], Table_Nomen[[#This Row],[wortKey]]) &gt; 0</f>
        <v>0</v>
      </c>
      <c r="F4859" t="str">
        <f t="shared" si="68"/>
        <v/>
      </c>
      <c r="J4859" t="s">
        <v>11208</v>
      </c>
      <c r="K4859" t="s">
        <v>5413</v>
      </c>
      <c r="L4859" t="s">
        <v>46</v>
      </c>
      <c r="M4859" t="s">
        <v>5606</v>
      </c>
      <c r="N4859" t="s">
        <v>7718</v>
      </c>
      <c r="O4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ihr)KeyPlusquamperfektKey</v>
      </c>
      <c r="P4859">
        <v>4858</v>
      </c>
    </row>
    <row r="4860" spans="1:16" ht="17">
      <c r="A4860" s="7" t="s">
        <v>9418</v>
      </c>
      <c r="B4860" s="7" t="s">
        <v>10508</v>
      </c>
      <c r="C4860" s="7" t="b">
        <f>COUNTIF(Table_Beispiel[relWort], Table_Nomen[[#This Row],[wortKey]]) &gt; 0</f>
        <v>0</v>
      </c>
      <c r="F4860" t="str">
        <f t="shared" si="68"/>
        <v/>
      </c>
      <c r="J4860" t="s">
        <v>11208</v>
      </c>
      <c r="K4860" t="s">
        <v>5414</v>
      </c>
      <c r="L4860" t="s">
        <v>46</v>
      </c>
      <c r="M4860" t="s">
        <v>5606</v>
      </c>
      <c r="N4860" t="s">
        <v>7718</v>
      </c>
      <c r="O4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ihr)KeyPlusquamperfektKey</v>
      </c>
      <c r="P4860">
        <v>4859</v>
      </c>
    </row>
    <row r="4861" spans="1:16" ht="17">
      <c r="A4861" s="7" t="s">
        <v>9419</v>
      </c>
      <c r="B4861" s="7" t="s">
        <v>10504</v>
      </c>
      <c r="C4861" s="7" t="b">
        <f>COUNTIF(Table_Beispiel[relWort], Table_Nomen[[#This Row],[wortKey]]) &gt; 0</f>
        <v>0</v>
      </c>
      <c r="F4861" t="str">
        <f t="shared" si="68"/>
        <v/>
      </c>
      <c r="J4861" t="s">
        <v>11208</v>
      </c>
      <c r="K4861" t="s">
        <v>5415</v>
      </c>
      <c r="L4861" t="s">
        <v>46</v>
      </c>
      <c r="M4861" t="s">
        <v>5606</v>
      </c>
      <c r="N4861" t="s">
        <v>7718</v>
      </c>
      <c r="O4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ihr)KeyPlusquamperfektKey</v>
      </c>
      <c r="P4861">
        <v>4860</v>
      </c>
    </row>
    <row r="4862" spans="1:16" ht="17">
      <c r="A4862" s="7" t="s">
        <v>9420</v>
      </c>
      <c r="B4862" s="7" t="s">
        <v>10509</v>
      </c>
      <c r="C4862" s="7" t="b">
        <f>COUNTIF(Table_Beispiel[relWort], Table_Nomen[[#This Row],[wortKey]]) &gt; 0</f>
        <v>0</v>
      </c>
      <c r="F4862" t="str">
        <f t="shared" si="68"/>
        <v/>
      </c>
      <c r="J4862" t="s">
        <v>11208</v>
      </c>
      <c r="K4862" t="s">
        <v>5416</v>
      </c>
      <c r="L4862" t="s">
        <v>46</v>
      </c>
      <c r="M4862" t="s">
        <v>5606</v>
      </c>
      <c r="N4862" t="s">
        <v>7718</v>
      </c>
      <c r="O4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ihr)KeyPlusquamperfektKey</v>
      </c>
      <c r="P4862">
        <v>4861</v>
      </c>
    </row>
    <row r="4863" spans="1:16" ht="17">
      <c r="A4863" s="7" t="s">
        <v>9421</v>
      </c>
      <c r="B4863" s="7" t="s">
        <v>10510</v>
      </c>
      <c r="C4863" s="7" t="b">
        <f>COUNTIF(Table_Beispiel[relWort], Table_Nomen[[#This Row],[wortKey]]) &gt; 0</f>
        <v>0</v>
      </c>
      <c r="F4863" t="str">
        <f t="shared" si="68"/>
        <v/>
      </c>
      <c r="J4863" t="s">
        <v>11208</v>
      </c>
      <c r="K4863" t="s">
        <v>5417</v>
      </c>
      <c r="L4863" t="s">
        <v>46</v>
      </c>
      <c r="M4863" t="s">
        <v>5606</v>
      </c>
      <c r="N4863" t="s">
        <v>7718</v>
      </c>
      <c r="O4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ihr)KeyPlusquamperfektKey</v>
      </c>
      <c r="P4863">
        <v>4862</v>
      </c>
    </row>
    <row r="4864" spans="1:16" ht="17">
      <c r="A4864" s="7" t="s">
        <v>9422</v>
      </c>
      <c r="B4864" s="7" t="s">
        <v>10511</v>
      </c>
      <c r="C4864" s="7" t="b">
        <f>COUNTIF(Table_Beispiel[relWort], Table_Nomen[[#This Row],[wortKey]]) &gt; 0</f>
        <v>0</v>
      </c>
      <c r="F4864" t="str">
        <f t="shared" si="68"/>
        <v/>
      </c>
      <c r="J4864" t="s">
        <v>11208</v>
      </c>
      <c r="K4864" t="s">
        <v>5418</v>
      </c>
      <c r="L4864" t="s">
        <v>46</v>
      </c>
      <c r="M4864" t="s">
        <v>5606</v>
      </c>
      <c r="N4864" t="s">
        <v>7718</v>
      </c>
      <c r="O4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ihr)KeyPlusquamperfektKey</v>
      </c>
      <c r="P4864">
        <v>4863</v>
      </c>
    </row>
    <row r="4865" spans="1:16" ht="17">
      <c r="A4865" s="7" t="s">
        <v>9423</v>
      </c>
      <c r="B4865" s="7" t="s">
        <v>10512</v>
      </c>
      <c r="C4865" s="7" t="b">
        <f>COUNTIF(Table_Beispiel[relWort], Table_Nomen[[#This Row],[wortKey]]) &gt; 0</f>
        <v>0</v>
      </c>
      <c r="F4865" t="str">
        <f t="shared" si="68"/>
        <v/>
      </c>
      <c r="J4865" t="s">
        <v>11208</v>
      </c>
      <c r="K4865" t="s">
        <v>5419</v>
      </c>
      <c r="L4865" t="s">
        <v>46</v>
      </c>
      <c r="M4865" t="s">
        <v>5606</v>
      </c>
      <c r="N4865" t="s">
        <v>7718</v>
      </c>
      <c r="O4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ihr)KeyPlusquamperfektKey</v>
      </c>
      <c r="P4865">
        <v>4864</v>
      </c>
    </row>
    <row r="4866" spans="1:16" ht="17">
      <c r="A4866" s="7" t="s">
        <v>9424</v>
      </c>
      <c r="B4866" s="7" t="s">
        <v>10513</v>
      </c>
      <c r="C4866" s="7" t="b">
        <f>COUNTIF(Table_Beispiel[relWort], Table_Nomen[[#This Row],[wortKey]]) &gt; 0</f>
        <v>0</v>
      </c>
      <c r="F4866" t="str">
        <f t="shared" si="68"/>
        <v/>
      </c>
      <c r="J4866" t="s">
        <v>11208</v>
      </c>
      <c r="K4866" t="s">
        <v>5420</v>
      </c>
      <c r="L4866" t="s">
        <v>46</v>
      </c>
      <c r="M4866" t="s">
        <v>5606</v>
      </c>
      <c r="N4866" t="s">
        <v>7718</v>
      </c>
      <c r="O4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ihr)KeyPlusquamperfektKey</v>
      </c>
      <c r="P4866">
        <v>4865</v>
      </c>
    </row>
    <row r="4867" spans="1:16" ht="17">
      <c r="A4867" s="7" t="s">
        <v>9425</v>
      </c>
      <c r="B4867" s="7" t="s">
        <v>10514</v>
      </c>
      <c r="C4867" s="7" t="b">
        <f>COUNTIF(Table_Beispiel[relWort], Table_Nomen[[#This Row],[wortKey]]) &gt; 0</f>
        <v>0</v>
      </c>
      <c r="F4867" t="str">
        <f t="shared" si="68"/>
        <v/>
      </c>
      <c r="J4867" t="s">
        <v>11208</v>
      </c>
      <c r="K4867" t="s">
        <v>5421</v>
      </c>
      <c r="L4867" t="s">
        <v>46</v>
      </c>
      <c r="M4867" t="s">
        <v>5606</v>
      </c>
      <c r="N4867" t="s">
        <v>7718</v>
      </c>
      <c r="O4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ihr)KeyPlusquamperfektKey</v>
      </c>
      <c r="P4867">
        <v>4866</v>
      </c>
    </row>
    <row r="4868" spans="1:16" ht="17">
      <c r="A4868" s="7" t="s">
        <v>9426</v>
      </c>
      <c r="B4868" s="7" t="s">
        <v>10515</v>
      </c>
      <c r="C4868" s="7" t="b">
        <f>COUNTIF(Table_Beispiel[relWort], Table_Nomen[[#This Row],[wortKey]]) &gt; 0</f>
        <v>0</v>
      </c>
      <c r="F4868" t="str">
        <f t="shared" si="68"/>
        <v/>
      </c>
      <c r="J4868" t="s">
        <v>11208</v>
      </c>
      <c r="K4868" t="s">
        <v>5422</v>
      </c>
      <c r="L4868" t="s">
        <v>46</v>
      </c>
      <c r="M4868" t="s">
        <v>5606</v>
      </c>
      <c r="N4868" t="s">
        <v>7718</v>
      </c>
      <c r="O4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ihr)KeyPlusquamperfektKey</v>
      </c>
      <c r="P4868">
        <v>4867</v>
      </c>
    </row>
    <row r="4869" spans="1:16" ht="17">
      <c r="A4869" s="7" t="s">
        <v>9427</v>
      </c>
      <c r="B4869" s="7" t="s">
        <v>10516</v>
      </c>
      <c r="C4869" s="7" t="b">
        <f>COUNTIF(Table_Beispiel[relWort], Table_Nomen[[#This Row],[wortKey]]) &gt; 0</f>
        <v>0</v>
      </c>
      <c r="F4869" t="str">
        <f t="shared" si="68"/>
        <v/>
      </c>
      <c r="J4869" t="s">
        <v>11208</v>
      </c>
      <c r="K4869" t="s">
        <v>5423</v>
      </c>
      <c r="L4869" t="s">
        <v>46</v>
      </c>
      <c r="M4869" t="s">
        <v>5606</v>
      </c>
      <c r="N4869" t="s">
        <v>7718</v>
      </c>
      <c r="O4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ihr)KeyPlusquamperfektKey</v>
      </c>
      <c r="P4869">
        <v>4868</v>
      </c>
    </row>
    <row r="4870" spans="1:16" ht="17">
      <c r="A4870" s="7" t="s">
        <v>9428</v>
      </c>
      <c r="B4870" s="7" t="s">
        <v>10517</v>
      </c>
      <c r="C4870" s="7" t="b">
        <f>COUNTIF(Table_Beispiel[relWort], Table_Nomen[[#This Row],[wortKey]]) &gt; 0</f>
        <v>0</v>
      </c>
      <c r="F4870" t="str">
        <f t="shared" si="68"/>
        <v/>
      </c>
      <c r="J4870" t="s">
        <v>11208</v>
      </c>
      <c r="K4870" t="s">
        <v>5424</v>
      </c>
      <c r="L4870" t="s">
        <v>46</v>
      </c>
      <c r="M4870" t="s">
        <v>5606</v>
      </c>
      <c r="N4870" t="s">
        <v>7718</v>
      </c>
      <c r="O4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ihr)KeyPlusquamperfektKey</v>
      </c>
      <c r="P4870">
        <v>4869</v>
      </c>
    </row>
    <row r="4871" spans="1:16" ht="17">
      <c r="A4871" s="7" t="s">
        <v>9429</v>
      </c>
      <c r="B4871" s="7" t="s">
        <v>10518</v>
      </c>
      <c r="C4871" s="7" t="b">
        <f>COUNTIF(Table_Beispiel[relWort], Table_Nomen[[#This Row],[wortKey]]) &gt; 0</f>
        <v>0</v>
      </c>
      <c r="F4871" t="str">
        <f t="shared" si="68"/>
        <v/>
      </c>
      <c r="J4871" t="s">
        <v>11208</v>
      </c>
      <c r="K4871" t="s">
        <v>5425</v>
      </c>
      <c r="L4871" t="s">
        <v>46</v>
      </c>
      <c r="M4871" t="s">
        <v>5606</v>
      </c>
      <c r="N4871" t="s">
        <v>7718</v>
      </c>
      <c r="O4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ihr)KeyPlusquamperfektKey</v>
      </c>
      <c r="P4871">
        <v>4870</v>
      </c>
    </row>
    <row r="4872" spans="1:16" ht="17">
      <c r="A4872" s="7" t="s">
        <v>9430</v>
      </c>
      <c r="B4872" s="7" t="s">
        <v>10519</v>
      </c>
      <c r="C4872" s="7" t="b">
        <f>COUNTIF(Table_Beispiel[relWort], Table_Nomen[[#This Row],[wortKey]]) &gt; 0</f>
        <v>0</v>
      </c>
      <c r="F4872" t="str">
        <f t="shared" si="68"/>
        <v/>
      </c>
      <c r="J4872" t="s">
        <v>11208</v>
      </c>
      <c r="K4872" t="s">
        <v>5426</v>
      </c>
      <c r="L4872" t="s">
        <v>46</v>
      </c>
      <c r="M4872" t="s">
        <v>5606</v>
      </c>
      <c r="N4872" t="s">
        <v>7718</v>
      </c>
      <c r="O4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ihr)KeyPlusquamperfektKey</v>
      </c>
      <c r="P4872">
        <v>4871</v>
      </c>
    </row>
    <row r="4873" spans="1:16" ht="17">
      <c r="A4873" s="7" t="s">
        <v>9431</v>
      </c>
      <c r="B4873" s="7" t="s">
        <v>10520</v>
      </c>
      <c r="C4873" s="7" t="b">
        <f>COUNTIF(Table_Beispiel[relWort], Table_Nomen[[#This Row],[wortKey]]) &gt; 0</f>
        <v>0</v>
      </c>
      <c r="F4873" t="str">
        <f t="shared" si="68"/>
        <v/>
      </c>
      <c r="J4873" t="s">
        <v>11208</v>
      </c>
      <c r="K4873" t="s">
        <v>5427</v>
      </c>
      <c r="L4873" t="s">
        <v>46</v>
      </c>
      <c r="M4873" t="s">
        <v>5606</v>
      </c>
      <c r="N4873" t="s">
        <v>7718</v>
      </c>
      <c r="O4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ihr)KeyPlusquamperfektKey</v>
      </c>
      <c r="P4873">
        <v>4872</v>
      </c>
    </row>
    <row r="4874" spans="1:16" ht="17">
      <c r="A4874" s="7" t="s">
        <v>9432</v>
      </c>
      <c r="B4874" s="7" t="s">
        <v>10506</v>
      </c>
      <c r="C4874" s="7" t="b">
        <f>COUNTIF(Table_Beispiel[relWort], Table_Nomen[[#This Row],[wortKey]]) &gt; 0</f>
        <v>0</v>
      </c>
      <c r="F4874" t="str">
        <f t="shared" si="68"/>
        <v/>
      </c>
      <c r="J4874" t="s">
        <v>11208</v>
      </c>
      <c r="K4874" t="s">
        <v>5428</v>
      </c>
      <c r="L4874" t="s">
        <v>46</v>
      </c>
      <c r="M4874" t="s">
        <v>5606</v>
      </c>
      <c r="N4874" t="s">
        <v>7718</v>
      </c>
      <c r="O4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ihr)KeyPlusquamperfektKey</v>
      </c>
      <c r="P4874">
        <v>4873</v>
      </c>
    </row>
    <row r="4875" spans="1:16" ht="17">
      <c r="A4875" s="7" t="s">
        <v>9433</v>
      </c>
      <c r="B4875" s="7" t="s">
        <v>12055</v>
      </c>
      <c r="C4875" s="7" t="b">
        <f>COUNTIF(Table_Beispiel[relWort], Table_Nomen[[#This Row],[wortKey]]) &gt; 0</f>
        <v>0</v>
      </c>
      <c r="F4875" t="str">
        <f t="shared" si="68"/>
        <v/>
      </c>
      <c r="J4875" t="s">
        <v>11208</v>
      </c>
      <c r="K4875" t="s">
        <v>5429</v>
      </c>
      <c r="L4875" t="s">
        <v>46</v>
      </c>
      <c r="M4875" t="s">
        <v>5606</v>
      </c>
      <c r="N4875" t="s">
        <v>7718</v>
      </c>
      <c r="O4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ihr)KeyPlusquamperfektKey</v>
      </c>
      <c r="P4875">
        <v>4874</v>
      </c>
    </row>
    <row r="4876" spans="1:16" ht="17">
      <c r="A4876" s="7" t="s">
        <v>9434</v>
      </c>
      <c r="B4876" s="7" t="s">
        <v>10522</v>
      </c>
      <c r="C4876" s="7" t="b">
        <f>COUNTIF(Table_Beispiel[relWort], Table_Nomen[[#This Row],[wortKey]]) &gt; 0</f>
        <v>0</v>
      </c>
      <c r="F4876" t="str">
        <f t="shared" si="68"/>
        <v/>
      </c>
      <c r="J4876" t="s">
        <v>11208</v>
      </c>
      <c r="K4876" t="s">
        <v>5430</v>
      </c>
      <c r="L4876" t="s">
        <v>46</v>
      </c>
      <c r="M4876" t="s">
        <v>5606</v>
      </c>
      <c r="N4876" t="s">
        <v>7718</v>
      </c>
      <c r="O4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ihr)KeyPlusquamperfektKey</v>
      </c>
      <c r="P4876">
        <v>4875</v>
      </c>
    </row>
    <row r="4877" spans="1:16" ht="17">
      <c r="A4877" s="7" t="s">
        <v>9435</v>
      </c>
      <c r="B4877" s="7" t="s">
        <v>10523</v>
      </c>
      <c r="C4877" s="7" t="b">
        <f>COUNTIF(Table_Beispiel[relWort], Table_Nomen[[#This Row],[wortKey]]) &gt; 0</f>
        <v>0</v>
      </c>
      <c r="F4877" t="str">
        <f t="shared" si="68"/>
        <v/>
      </c>
      <c r="J4877" t="s">
        <v>11208</v>
      </c>
      <c r="K4877" t="s">
        <v>5431</v>
      </c>
      <c r="L4877" t="s">
        <v>46</v>
      </c>
      <c r="M4877" t="s">
        <v>5606</v>
      </c>
      <c r="N4877" t="s">
        <v>7718</v>
      </c>
      <c r="O4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ihr)KeyPlusquamperfektKey</v>
      </c>
      <c r="P4877">
        <v>4876</v>
      </c>
    </row>
    <row r="4878" spans="1:16" ht="17">
      <c r="A4878" s="7" t="s">
        <v>9436</v>
      </c>
      <c r="B4878" s="7" t="s">
        <v>10524</v>
      </c>
      <c r="C4878" s="7" t="b">
        <f>COUNTIF(Table_Beispiel[relWort], Table_Nomen[[#This Row],[wortKey]]) &gt; 0</f>
        <v>0</v>
      </c>
      <c r="F4878" t="str">
        <f t="shared" si="68"/>
        <v/>
      </c>
      <c r="J4878" t="s">
        <v>11208</v>
      </c>
      <c r="K4878" t="s">
        <v>5432</v>
      </c>
      <c r="L4878" t="s">
        <v>46</v>
      </c>
      <c r="M4878" t="s">
        <v>5606</v>
      </c>
      <c r="N4878" t="s">
        <v>7718</v>
      </c>
      <c r="O4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ihr)KeyPlusquamperfektKey</v>
      </c>
      <c r="P4878">
        <v>4877</v>
      </c>
    </row>
    <row r="4879" spans="1:16" ht="17">
      <c r="A4879" s="7" t="s">
        <v>9437</v>
      </c>
      <c r="B4879" s="7" t="s">
        <v>10525</v>
      </c>
      <c r="C4879" s="7" t="b">
        <f>COUNTIF(Table_Beispiel[relWort], Table_Nomen[[#This Row],[wortKey]]) &gt; 0</f>
        <v>0</v>
      </c>
      <c r="F4879" t="str">
        <f t="shared" si="68"/>
        <v/>
      </c>
      <c r="J4879" t="s">
        <v>11208</v>
      </c>
      <c r="K4879" t="s">
        <v>5433</v>
      </c>
      <c r="L4879" t="s">
        <v>46</v>
      </c>
      <c r="M4879" t="s">
        <v>5606</v>
      </c>
      <c r="N4879" t="s">
        <v>7718</v>
      </c>
      <c r="O4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ihr)KeyPlusquamperfektKey</v>
      </c>
      <c r="P4879">
        <v>4878</v>
      </c>
    </row>
    <row r="4880" spans="1:16" ht="17">
      <c r="A4880" s="7" t="s">
        <v>9438</v>
      </c>
      <c r="B4880" s="7" t="s">
        <v>10526</v>
      </c>
      <c r="C4880" s="7" t="b">
        <f>COUNTIF(Table_Beispiel[relWort], Table_Nomen[[#This Row],[wortKey]]) &gt; 0</f>
        <v>0</v>
      </c>
      <c r="F4880" t="str">
        <f t="shared" si="68"/>
        <v/>
      </c>
      <c r="J4880" t="s">
        <v>11208</v>
      </c>
      <c r="K4880" t="s">
        <v>5434</v>
      </c>
      <c r="L4880" t="s">
        <v>46</v>
      </c>
      <c r="M4880" t="s">
        <v>5606</v>
      </c>
      <c r="N4880" t="s">
        <v>7718</v>
      </c>
      <c r="O4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ihr)KeyPlusquamperfektKey</v>
      </c>
      <c r="P4880">
        <v>4879</v>
      </c>
    </row>
    <row r="4881" spans="1:16" ht="17">
      <c r="A4881" s="7" t="s">
        <v>9439</v>
      </c>
      <c r="B4881" s="7" t="s">
        <v>10527</v>
      </c>
      <c r="C4881" s="7" t="b">
        <f>COUNTIF(Table_Beispiel[relWort], Table_Nomen[[#This Row],[wortKey]]) &gt; 0</f>
        <v>0</v>
      </c>
      <c r="F4881" t="str">
        <f t="shared" si="68"/>
        <v/>
      </c>
      <c r="J4881" t="s">
        <v>11208</v>
      </c>
      <c r="K4881" t="s">
        <v>5435</v>
      </c>
      <c r="L4881" t="s">
        <v>46</v>
      </c>
      <c r="M4881" t="s">
        <v>5606</v>
      </c>
      <c r="N4881" t="s">
        <v>7718</v>
      </c>
      <c r="O4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ihr)KeyPlusquamperfektKey</v>
      </c>
      <c r="P4881">
        <v>4880</v>
      </c>
    </row>
    <row r="4882" spans="1:16" ht="17">
      <c r="A4882" s="7" t="s">
        <v>9440</v>
      </c>
      <c r="B4882" s="7" t="s">
        <v>10528</v>
      </c>
      <c r="C4882" s="7" t="b">
        <f>COUNTIF(Table_Beispiel[relWort], Table_Nomen[[#This Row],[wortKey]]) &gt; 0</f>
        <v>0</v>
      </c>
      <c r="F4882" t="str">
        <f t="shared" si="68"/>
        <v/>
      </c>
      <c r="J4882" t="s">
        <v>11208</v>
      </c>
      <c r="K4882" t="s">
        <v>5436</v>
      </c>
      <c r="L4882" t="s">
        <v>46</v>
      </c>
      <c r="M4882" t="s">
        <v>5606</v>
      </c>
      <c r="N4882" t="s">
        <v>7718</v>
      </c>
      <c r="O4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ihr)KeyPlusquamperfektKey</v>
      </c>
      <c r="P4882">
        <v>4881</v>
      </c>
    </row>
    <row r="4883" spans="1:16" ht="17">
      <c r="A4883" s="7" t="s">
        <v>9441</v>
      </c>
      <c r="B4883" s="7" t="s">
        <v>10529</v>
      </c>
      <c r="C4883" s="7" t="b">
        <f>COUNTIF(Table_Beispiel[relWort], Table_Nomen[[#This Row],[wortKey]]) &gt; 0</f>
        <v>0</v>
      </c>
      <c r="F4883" t="str">
        <f t="shared" si="68"/>
        <v/>
      </c>
      <c r="J4883" t="s">
        <v>11208</v>
      </c>
      <c r="K4883" t="s">
        <v>5437</v>
      </c>
      <c r="L4883" t="s">
        <v>46</v>
      </c>
      <c r="M4883" t="s">
        <v>5606</v>
      </c>
      <c r="N4883" t="s">
        <v>7718</v>
      </c>
      <c r="O4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ihr)KeyPlusquamperfektKey</v>
      </c>
      <c r="P4883">
        <v>4882</v>
      </c>
    </row>
    <row r="4884" spans="1:16" ht="17">
      <c r="A4884" s="7" t="s">
        <v>9442</v>
      </c>
      <c r="B4884" s="7" t="s">
        <v>10530</v>
      </c>
      <c r="C4884" s="7" t="b">
        <f>COUNTIF(Table_Beispiel[relWort], Table_Nomen[[#This Row],[wortKey]]) &gt; 0</f>
        <v>0</v>
      </c>
      <c r="F4884" t="str">
        <f t="shared" si="68"/>
        <v/>
      </c>
      <c r="J4884" t="s">
        <v>11208</v>
      </c>
      <c r="K4884" t="s">
        <v>5438</v>
      </c>
      <c r="L4884" t="s">
        <v>46</v>
      </c>
      <c r="M4884" t="s">
        <v>5606</v>
      </c>
      <c r="N4884" t="s">
        <v>7718</v>
      </c>
      <c r="O4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ihr)KeyPlusquamperfektKey</v>
      </c>
      <c r="P4884">
        <v>4883</v>
      </c>
    </row>
    <row r="4885" spans="1:16" ht="17">
      <c r="A4885" s="7" t="s">
        <v>9443</v>
      </c>
      <c r="B4885" s="7" t="s">
        <v>10531</v>
      </c>
      <c r="C4885" s="7" t="b">
        <f>COUNTIF(Table_Beispiel[relWort], Table_Nomen[[#This Row],[wortKey]]) &gt; 0</f>
        <v>0</v>
      </c>
      <c r="F4885" t="str">
        <f t="shared" si="68"/>
        <v/>
      </c>
      <c r="J4885" t="s">
        <v>11208</v>
      </c>
      <c r="K4885" t="s">
        <v>5439</v>
      </c>
      <c r="L4885" t="s">
        <v>46</v>
      </c>
      <c r="M4885" t="s">
        <v>5606</v>
      </c>
      <c r="N4885" t="s">
        <v>7718</v>
      </c>
      <c r="O4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ihr)KeyPlusquamperfektKey</v>
      </c>
      <c r="P4885">
        <v>4884</v>
      </c>
    </row>
    <row r="4886" spans="1:16" ht="17">
      <c r="A4886" s="7" t="s">
        <v>9444</v>
      </c>
      <c r="B4886" s="7" t="s">
        <v>12057</v>
      </c>
      <c r="C4886" s="7" t="b">
        <f>COUNTIF(Table_Beispiel[relWort], Table_Nomen[[#This Row],[wortKey]]) &gt; 0</f>
        <v>0</v>
      </c>
      <c r="F4886" t="str">
        <f t="shared" si="68"/>
        <v/>
      </c>
      <c r="J4886" t="s">
        <v>11208</v>
      </c>
      <c r="K4886" t="s">
        <v>5440</v>
      </c>
      <c r="L4886" t="s">
        <v>46</v>
      </c>
      <c r="M4886" t="s">
        <v>5606</v>
      </c>
      <c r="N4886" t="s">
        <v>7718</v>
      </c>
      <c r="O4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ihr)KeyPlusquamperfektKey</v>
      </c>
      <c r="P4886">
        <v>4885</v>
      </c>
    </row>
    <row r="4887" spans="1:16" ht="17">
      <c r="A4887" s="7" t="s">
        <v>9445</v>
      </c>
      <c r="B4887" s="7" t="s">
        <v>10533</v>
      </c>
      <c r="C4887" s="7" t="b">
        <f>COUNTIF(Table_Beispiel[relWort], Table_Nomen[[#This Row],[wortKey]]) &gt; 0</f>
        <v>0</v>
      </c>
      <c r="F4887" t="str">
        <f t="shared" si="68"/>
        <v/>
      </c>
      <c r="J4887" t="s">
        <v>11208</v>
      </c>
      <c r="K4887" t="s">
        <v>5441</v>
      </c>
      <c r="L4887" t="s">
        <v>46</v>
      </c>
      <c r="M4887" t="s">
        <v>5606</v>
      </c>
      <c r="N4887" t="s">
        <v>7718</v>
      </c>
      <c r="O4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ihr)KeyPlusquamperfektKey</v>
      </c>
      <c r="P4887">
        <v>4886</v>
      </c>
    </row>
    <row r="4888" spans="1:16" ht="17">
      <c r="A4888" s="7" t="s">
        <v>9446</v>
      </c>
      <c r="B4888" s="7" t="s">
        <v>10511</v>
      </c>
      <c r="C4888" s="7" t="b">
        <f>COUNTIF(Table_Beispiel[relWort], Table_Nomen[[#This Row],[wortKey]]) &gt; 0</f>
        <v>0</v>
      </c>
      <c r="F4888" t="str">
        <f t="shared" si="68"/>
        <v/>
      </c>
      <c r="J4888" t="s">
        <v>11208</v>
      </c>
      <c r="K4888" t="s">
        <v>5442</v>
      </c>
      <c r="L4888" t="s">
        <v>46</v>
      </c>
      <c r="M4888" t="s">
        <v>5606</v>
      </c>
      <c r="N4888" t="s">
        <v>7718</v>
      </c>
      <c r="O4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ihr)KeyPlusquamperfektKey</v>
      </c>
      <c r="P4888">
        <v>4887</v>
      </c>
    </row>
    <row r="4889" spans="1:16" ht="17">
      <c r="A4889" s="7" t="s">
        <v>9447</v>
      </c>
      <c r="B4889" s="7" t="s">
        <v>12058</v>
      </c>
      <c r="C4889" s="7" t="b">
        <f>COUNTIF(Table_Beispiel[relWort], Table_Nomen[[#This Row],[wortKey]]) &gt; 0</f>
        <v>0</v>
      </c>
      <c r="F4889" t="str">
        <f t="shared" si="68"/>
        <v/>
      </c>
      <c r="J4889" t="s">
        <v>11208</v>
      </c>
      <c r="K4889" t="s">
        <v>5443</v>
      </c>
      <c r="L4889" t="s">
        <v>46</v>
      </c>
      <c r="M4889" t="s">
        <v>5606</v>
      </c>
      <c r="N4889" t="s">
        <v>7718</v>
      </c>
      <c r="O4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ihr)KeyPlusquamperfektKey</v>
      </c>
      <c r="P4889">
        <v>4888</v>
      </c>
    </row>
    <row r="4890" spans="1:16" ht="17">
      <c r="A4890" s="7" t="s">
        <v>9448</v>
      </c>
      <c r="B4890" s="7" t="s">
        <v>10535</v>
      </c>
      <c r="C4890" s="7" t="b">
        <f>COUNTIF(Table_Beispiel[relWort], Table_Nomen[[#This Row],[wortKey]]) &gt; 0</f>
        <v>0</v>
      </c>
      <c r="F4890" t="str">
        <f t="shared" si="68"/>
        <v/>
      </c>
      <c r="J4890" t="s">
        <v>11208</v>
      </c>
      <c r="K4890" t="s">
        <v>5444</v>
      </c>
      <c r="L4890" t="s">
        <v>46</v>
      </c>
      <c r="M4890" t="s">
        <v>5606</v>
      </c>
      <c r="N4890" t="s">
        <v>7718</v>
      </c>
      <c r="O4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ihr)KeyPlusquamperfektKey</v>
      </c>
      <c r="P4890">
        <v>4889</v>
      </c>
    </row>
    <row r="4891" spans="1:16" ht="17">
      <c r="A4891" s="7" t="s">
        <v>9449</v>
      </c>
      <c r="B4891" s="7" t="s">
        <v>10536</v>
      </c>
      <c r="C4891" s="7" t="b">
        <f>COUNTIF(Table_Beispiel[relWort], Table_Nomen[[#This Row],[wortKey]]) &gt; 0</f>
        <v>0</v>
      </c>
      <c r="F4891" t="str">
        <f t="shared" ref="F4891:F4954" si="69">IF(OR(LEFT(A4891,4)="der ", ISNUMBER(SEARCH("/der",A4891))),"mannlichGenus",
 IF(OR(LEFT(A4891,4)="das ", ISNUMBER(SEARCH("/das",A4891))),"sachlichGenus",
 IF(OR(LEFT(A4891,4)="die ", ISNUMBER(SEARCH("/die",A4891))),"weiblichGenus",
 "")))</f>
        <v/>
      </c>
      <c r="J4891" t="s">
        <v>11208</v>
      </c>
      <c r="K4891" t="s">
        <v>5445</v>
      </c>
      <c r="L4891" t="s">
        <v>46</v>
      </c>
      <c r="M4891" t="s">
        <v>5606</v>
      </c>
      <c r="N4891" t="s">
        <v>7718</v>
      </c>
      <c r="O4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ihr)KeyPlusquamperfektKey</v>
      </c>
      <c r="P4891">
        <v>4890</v>
      </c>
    </row>
    <row r="4892" spans="1:16" ht="17">
      <c r="A4892" s="7" t="s">
        <v>9450</v>
      </c>
      <c r="B4892" s="7" t="s">
        <v>10537</v>
      </c>
      <c r="C4892" s="7" t="b">
        <f>COUNTIF(Table_Beispiel[relWort], Table_Nomen[[#This Row],[wortKey]]) &gt; 0</f>
        <v>0</v>
      </c>
      <c r="F4892" t="str">
        <f t="shared" si="69"/>
        <v/>
      </c>
      <c r="J4892" t="s">
        <v>11208</v>
      </c>
      <c r="K4892" t="s">
        <v>5446</v>
      </c>
      <c r="L4892" t="s">
        <v>46</v>
      </c>
      <c r="M4892" t="s">
        <v>5606</v>
      </c>
      <c r="N4892" t="s">
        <v>7718</v>
      </c>
      <c r="O4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ihr)KeyPlusquamperfektKey</v>
      </c>
      <c r="P4892">
        <v>4891</v>
      </c>
    </row>
    <row r="4893" spans="1:16" ht="17">
      <c r="A4893" s="7" t="s">
        <v>9451</v>
      </c>
      <c r="B4893" s="7" t="s">
        <v>10538</v>
      </c>
      <c r="C4893" s="7" t="b">
        <f>COUNTIF(Table_Beispiel[relWort], Table_Nomen[[#This Row],[wortKey]]) &gt; 0</f>
        <v>0</v>
      </c>
      <c r="F4893" t="str">
        <f t="shared" si="69"/>
        <v/>
      </c>
      <c r="J4893" t="s">
        <v>11208</v>
      </c>
      <c r="K4893" t="s">
        <v>5447</v>
      </c>
      <c r="L4893" t="s">
        <v>46</v>
      </c>
      <c r="M4893" t="s">
        <v>5606</v>
      </c>
      <c r="N4893" t="s">
        <v>7718</v>
      </c>
      <c r="O4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ihr)KeyPlusquamperfektKey</v>
      </c>
      <c r="P4893">
        <v>4892</v>
      </c>
    </row>
    <row r="4894" spans="1:16" ht="17">
      <c r="A4894" s="7" t="s">
        <v>9452</v>
      </c>
      <c r="B4894" s="7" t="s">
        <v>10651</v>
      </c>
      <c r="C4894" s="7" t="b">
        <f>COUNTIF(Table_Beispiel[relWort], Table_Nomen[[#This Row],[wortKey]]) &gt; 0</f>
        <v>0</v>
      </c>
      <c r="F4894" t="str">
        <f t="shared" si="69"/>
        <v/>
      </c>
      <c r="J4894" t="s">
        <v>11208</v>
      </c>
      <c r="K4894" t="s">
        <v>5448</v>
      </c>
      <c r="L4894" t="s">
        <v>46</v>
      </c>
      <c r="M4894" t="s">
        <v>5606</v>
      </c>
      <c r="N4894" t="s">
        <v>7718</v>
      </c>
      <c r="O4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ihr)KeyPlusquamperfektKey</v>
      </c>
      <c r="P4894">
        <v>4893</v>
      </c>
    </row>
    <row r="4895" spans="1:16" ht="17">
      <c r="A4895" s="7" t="s">
        <v>9453</v>
      </c>
      <c r="B4895" s="7" t="s">
        <v>12059</v>
      </c>
      <c r="C4895" s="7" t="b">
        <f>COUNTIF(Table_Beispiel[relWort], Table_Nomen[[#This Row],[wortKey]]) &gt; 0</f>
        <v>0</v>
      </c>
      <c r="F4895" t="str">
        <f t="shared" si="69"/>
        <v/>
      </c>
      <c r="J4895" t="s">
        <v>11208</v>
      </c>
      <c r="K4895" t="s">
        <v>5449</v>
      </c>
      <c r="L4895" t="s">
        <v>46</v>
      </c>
      <c r="M4895" t="s">
        <v>5606</v>
      </c>
      <c r="N4895" t="s">
        <v>7718</v>
      </c>
      <c r="O4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ihr)KeyPlusquamperfektKey</v>
      </c>
      <c r="P4895">
        <v>4894</v>
      </c>
    </row>
    <row r="4896" spans="1:16" ht="17">
      <c r="A4896" s="7" t="s">
        <v>9454</v>
      </c>
      <c r="B4896" s="7" t="s">
        <v>12060</v>
      </c>
      <c r="C4896" s="7" t="b">
        <f>COUNTIF(Table_Beispiel[relWort], Table_Nomen[[#This Row],[wortKey]]) &gt; 0</f>
        <v>0</v>
      </c>
      <c r="F4896" t="str">
        <f t="shared" si="69"/>
        <v/>
      </c>
      <c r="J4896" t="s">
        <v>11208</v>
      </c>
      <c r="K4896" t="s">
        <v>5450</v>
      </c>
      <c r="L4896" t="s">
        <v>46</v>
      </c>
      <c r="M4896" t="s">
        <v>5606</v>
      </c>
      <c r="N4896" t="s">
        <v>7718</v>
      </c>
      <c r="O4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ihr)KeyPlusquamperfektKey</v>
      </c>
      <c r="P4896">
        <v>4895</v>
      </c>
    </row>
    <row r="4897" spans="1:16" ht="17">
      <c r="A4897" s="7" t="s">
        <v>9455</v>
      </c>
      <c r="B4897" s="7" t="s">
        <v>10542</v>
      </c>
      <c r="C4897" s="7" t="b">
        <f>COUNTIF(Table_Beispiel[relWort], Table_Nomen[[#This Row],[wortKey]]) &gt; 0</f>
        <v>0</v>
      </c>
      <c r="F4897" t="str">
        <f t="shared" si="69"/>
        <v/>
      </c>
      <c r="J4897" t="s">
        <v>11208</v>
      </c>
      <c r="K4897" t="s">
        <v>5451</v>
      </c>
      <c r="L4897" t="s">
        <v>46</v>
      </c>
      <c r="M4897" t="s">
        <v>5606</v>
      </c>
      <c r="N4897" t="s">
        <v>7718</v>
      </c>
      <c r="O4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ihr)KeyPlusquamperfektKey</v>
      </c>
      <c r="P4897">
        <v>4896</v>
      </c>
    </row>
    <row r="4898" spans="1:16" ht="17">
      <c r="A4898" s="7" t="s">
        <v>9456</v>
      </c>
      <c r="B4898" s="7" t="s">
        <v>12061</v>
      </c>
      <c r="C4898" s="7" t="b">
        <f>COUNTIF(Table_Beispiel[relWort], Table_Nomen[[#This Row],[wortKey]]) &gt; 0</f>
        <v>0</v>
      </c>
      <c r="F4898" t="str">
        <f t="shared" si="69"/>
        <v/>
      </c>
      <c r="J4898" t="s">
        <v>11208</v>
      </c>
      <c r="K4898" t="s">
        <v>5452</v>
      </c>
      <c r="L4898" t="s">
        <v>46</v>
      </c>
      <c r="M4898" t="s">
        <v>5606</v>
      </c>
      <c r="N4898" t="s">
        <v>7718</v>
      </c>
      <c r="O4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ihr)KeyPlusquamperfektKey</v>
      </c>
      <c r="P4898">
        <v>4897</v>
      </c>
    </row>
    <row r="4899" spans="1:16" ht="17">
      <c r="A4899" s="7" t="s">
        <v>9457</v>
      </c>
      <c r="B4899" s="7" t="s">
        <v>10544</v>
      </c>
      <c r="C4899" s="7" t="b">
        <f>COUNTIF(Table_Beispiel[relWort], Table_Nomen[[#This Row],[wortKey]]) &gt; 0</f>
        <v>0</v>
      </c>
      <c r="F4899" t="str">
        <f t="shared" si="69"/>
        <v/>
      </c>
      <c r="J4899" t="s">
        <v>11208</v>
      </c>
      <c r="K4899" t="s">
        <v>5453</v>
      </c>
      <c r="L4899" t="s">
        <v>46</v>
      </c>
      <c r="M4899" t="s">
        <v>5606</v>
      </c>
      <c r="N4899" t="s">
        <v>7718</v>
      </c>
      <c r="O4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ihr)KeyPlusquamperfektKey</v>
      </c>
      <c r="P4899">
        <v>4898</v>
      </c>
    </row>
    <row r="4900" spans="1:16" ht="17">
      <c r="A4900" s="7" t="s">
        <v>9458</v>
      </c>
      <c r="B4900" s="7" t="s">
        <v>10545</v>
      </c>
      <c r="C4900" s="7" t="b">
        <f>COUNTIF(Table_Beispiel[relWort], Table_Nomen[[#This Row],[wortKey]]) &gt; 0</f>
        <v>0</v>
      </c>
      <c r="F4900" t="str">
        <f t="shared" si="69"/>
        <v/>
      </c>
      <c r="J4900" t="s">
        <v>11208</v>
      </c>
      <c r="K4900" t="s">
        <v>5454</v>
      </c>
      <c r="L4900" t="s">
        <v>46</v>
      </c>
      <c r="M4900" t="s">
        <v>5606</v>
      </c>
      <c r="N4900" t="s">
        <v>7718</v>
      </c>
      <c r="O4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ihr)KeyPlusquamperfektKey</v>
      </c>
      <c r="P4900">
        <v>4899</v>
      </c>
    </row>
    <row r="4901" spans="1:16" ht="17">
      <c r="A4901" s="7" t="s">
        <v>9459</v>
      </c>
      <c r="B4901" s="7" t="s">
        <v>10546</v>
      </c>
      <c r="C4901" s="7" t="b">
        <f>COUNTIF(Table_Beispiel[relWort], Table_Nomen[[#This Row],[wortKey]]) &gt; 0</f>
        <v>0</v>
      </c>
      <c r="F4901" t="str">
        <f t="shared" si="69"/>
        <v/>
      </c>
      <c r="J4901" t="s">
        <v>11208</v>
      </c>
      <c r="K4901" t="s">
        <v>5455</v>
      </c>
      <c r="L4901" t="s">
        <v>46</v>
      </c>
      <c r="M4901" t="s">
        <v>5606</v>
      </c>
      <c r="N4901" t="s">
        <v>7718</v>
      </c>
      <c r="O4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ihr)KeyPlusquamperfektKey</v>
      </c>
      <c r="P4901">
        <v>4900</v>
      </c>
    </row>
    <row r="4902" spans="1:16" ht="17">
      <c r="A4902" s="7" t="s">
        <v>9460</v>
      </c>
      <c r="B4902" s="7" t="s">
        <v>10547</v>
      </c>
      <c r="C4902" s="7" t="b">
        <f>COUNTIF(Table_Beispiel[relWort], Table_Nomen[[#This Row],[wortKey]]) &gt; 0</f>
        <v>0</v>
      </c>
      <c r="F4902" t="str">
        <f t="shared" si="69"/>
        <v/>
      </c>
      <c r="J4902" t="s">
        <v>11208</v>
      </c>
      <c r="K4902" t="s">
        <v>5406</v>
      </c>
      <c r="L4902" t="s">
        <v>45</v>
      </c>
      <c r="M4902" t="s">
        <v>5707</v>
      </c>
      <c r="N4902" t="s">
        <v>7718</v>
      </c>
      <c r="O4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Sie)KeyPlusquamperfektKey</v>
      </c>
      <c r="P4902">
        <v>4901</v>
      </c>
    </row>
    <row r="4903" spans="1:16" ht="17">
      <c r="A4903" s="7" t="s">
        <v>9461</v>
      </c>
      <c r="B4903" s="7" t="s">
        <v>10548</v>
      </c>
      <c r="C4903" s="7" t="b">
        <f>COUNTIF(Table_Beispiel[relWort], Table_Nomen[[#This Row],[wortKey]]) &gt; 0</f>
        <v>0</v>
      </c>
      <c r="F4903" t="str">
        <f t="shared" si="69"/>
        <v/>
      </c>
      <c r="J4903" t="s">
        <v>11208</v>
      </c>
      <c r="K4903" t="s">
        <v>5407</v>
      </c>
      <c r="L4903" t="s">
        <v>45</v>
      </c>
      <c r="M4903" t="s">
        <v>5707</v>
      </c>
      <c r="N4903" t="s">
        <v>7718</v>
      </c>
      <c r="O4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Sie)KeyPlusquamperfektKey</v>
      </c>
      <c r="P4903">
        <v>4902</v>
      </c>
    </row>
    <row r="4904" spans="1:16" ht="17">
      <c r="A4904" s="7" t="s">
        <v>9462</v>
      </c>
      <c r="B4904" s="7" t="s">
        <v>10549</v>
      </c>
      <c r="C4904" s="7" t="b">
        <f>COUNTIF(Table_Beispiel[relWort], Table_Nomen[[#This Row],[wortKey]]) &gt; 0</f>
        <v>0</v>
      </c>
      <c r="F4904" t="str">
        <f t="shared" si="69"/>
        <v/>
      </c>
      <c r="J4904" t="s">
        <v>11208</v>
      </c>
      <c r="K4904" t="s">
        <v>5408</v>
      </c>
      <c r="L4904" t="s">
        <v>45</v>
      </c>
      <c r="M4904" t="s">
        <v>5707</v>
      </c>
      <c r="N4904" t="s">
        <v>7718</v>
      </c>
      <c r="O4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Sie)KeyPlusquamperfektKey</v>
      </c>
      <c r="P4904">
        <v>4903</v>
      </c>
    </row>
    <row r="4905" spans="1:16" ht="17">
      <c r="A4905" s="7" t="s">
        <v>9463</v>
      </c>
      <c r="B4905" s="7" t="s">
        <v>10550</v>
      </c>
      <c r="C4905" s="7" t="b">
        <f>COUNTIF(Table_Beispiel[relWort], Table_Nomen[[#This Row],[wortKey]]) &gt; 0</f>
        <v>0</v>
      </c>
      <c r="F4905" t="str">
        <f t="shared" si="69"/>
        <v/>
      </c>
      <c r="J4905" t="s">
        <v>11208</v>
      </c>
      <c r="K4905" t="s">
        <v>5409</v>
      </c>
      <c r="L4905" t="s">
        <v>45</v>
      </c>
      <c r="M4905" t="s">
        <v>5707</v>
      </c>
      <c r="N4905" t="s">
        <v>7718</v>
      </c>
      <c r="O4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Sie)KeyPlusquamperfektKey</v>
      </c>
      <c r="P4905">
        <v>4904</v>
      </c>
    </row>
    <row r="4906" spans="1:16" ht="17">
      <c r="A4906" s="7" t="s">
        <v>9464</v>
      </c>
      <c r="B4906" s="7" t="s">
        <v>10551</v>
      </c>
      <c r="C4906" s="7" t="b">
        <f>COUNTIF(Table_Beispiel[relWort], Table_Nomen[[#This Row],[wortKey]]) &gt; 0</f>
        <v>0</v>
      </c>
      <c r="F4906" t="str">
        <f t="shared" si="69"/>
        <v/>
      </c>
      <c r="J4906" t="s">
        <v>11208</v>
      </c>
      <c r="K4906" t="s">
        <v>5410</v>
      </c>
      <c r="L4906" t="s">
        <v>45</v>
      </c>
      <c r="M4906" t="s">
        <v>5707</v>
      </c>
      <c r="N4906" t="s">
        <v>7718</v>
      </c>
      <c r="O4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Sie)KeyPlusquamperfektKey</v>
      </c>
      <c r="P4906">
        <v>4905</v>
      </c>
    </row>
    <row r="4907" spans="1:16" ht="17">
      <c r="A4907" s="7" t="s">
        <v>9465</v>
      </c>
      <c r="B4907" s="7" t="s">
        <v>10552</v>
      </c>
      <c r="C4907" s="7" t="b">
        <f>COUNTIF(Table_Beispiel[relWort], Table_Nomen[[#This Row],[wortKey]]) &gt; 0</f>
        <v>0</v>
      </c>
      <c r="F4907" t="str">
        <f t="shared" si="69"/>
        <v/>
      </c>
      <c r="J4907" t="s">
        <v>11208</v>
      </c>
      <c r="K4907" t="s">
        <v>5411</v>
      </c>
      <c r="L4907" t="s">
        <v>45</v>
      </c>
      <c r="M4907" t="s">
        <v>5707</v>
      </c>
      <c r="N4907" t="s">
        <v>7718</v>
      </c>
      <c r="O4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Sie)KeyPlusquamperfektKey</v>
      </c>
      <c r="P4907">
        <v>4906</v>
      </c>
    </row>
    <row r="4908" spans="1:16" ht="17">
      <c r="A4908" s="7" t="s">
        <v>9466</v>
      </c>
      <c r="B4908" s="7" t="s">
        <v>10553</v>
      </c>
      <c r="C4908" s="7" t="b">
        <f>COUNTIF(Table_Beispiel[relWort], Table_Nomen[[#This Row],[wortKey]]) &gt; 0</f>
        <v>0</v>
      </c>
      <c r="F4908" t="str">
        <f t="shared" si="69"/>
        <v/>
      </c>
      <c r="J4908" t="s">
        <v>11208</v>
      </c>
      <c r="K4908" t="s">
        <v>5412</v>
      </c>
      <c r="L4908" t="s">
        <v>45</v>
      </c>
      <c r="M4908" t="s">
        <v>5707</v>
      </c>
      <c r="N4908" t="s">
        <v>7718</v>
      </c>
      <c r="O4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Sie)KeyPlusquamperfektKey</v>
      </c>
      <c r="P4908">
        <v>4907</v>
      </c>
    </row>
    <row r="4909" spans="1:16" ht="17">
      <c r="A4909" s="7" t="s">
        <v>9467</v>
      </c>
      <c r="B4909" s="7" t="s">
        <v>10554</v>
      </c>
      <c r="C4909" s="7" t="b">
        <f>COUNTIF(Table_Beispiel[relWort], Table_Nomen[[#This Row],[wortKey]]) &gt; 0</f>
        <v>0</v>
      </c>
      <c r="F4909" t="str">
        <f t="shared" si="69"/>
        <v/>
      </c>
      <c r="J4909" t="s">
        <v>11208</v>
      </c>
      <c r="K4909" t="s">
        <v>5413</v>
      </c>
      <c r="L4909" t="s">
        <v>45</v>
      </c>
      <c r="M4909" t="s">
        <v>5707</v>
      </c>
      <c r="N4909" t="s">
        <v>7718</v>
      </c>
      <c r="O4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Sie)KeyPlusquamperfektKey</v>
      </c>
      <c r="P4909">
        <v>4908</v>
      </c>
    </row>
    <row r="4910" spans="1:16" ht="17">
      <c r="A4910" s="7" t="s">
        <v>9468</v>
      </c>
      <c r="B4910" s="7" t="s">
        <v>10555</v>
      </c>
      <c r="C4910" s="7" t="b">
        <f>COUNTIF(Table_Beispiel[relWort], Table_Nomen[[#This Row],[wortKey]]) &gt; 0</f>
        <v>0</v>
      </c>
      <c r="F4910" t="str">
        <f t="shared" si="69"/>
        <v/>
      </c>
      <c r="J4910" t="s">
        <v>11208</v>
      </c>
      <c r="K4910" t="s">
        <v>5414</v>
      </c>
      <c r="L4910" t="s">
        <v>45</v>
      </c>
      <c r="M4910" t="s">
        <v>5707</v>
      </c>
      <c r="N4910" t="s">
        <v>7718</v>
      </c>
      <c r="O4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Sie)KeyPlusquamperfektKey</v>
      </c>
      <c r="P4910">
        <v>4909</v>
      </c>
    </row>
    <row r="4911" spans="1:16" ht="17">
      <c r="A4911" s="7" t="s">
        <v>9469</v>
      </c>
      <c r="B4911" s="7" t="s">
        <v>10551</v>
      </c>
      <c r="C4911" s="7" t="b">
        <f>COUNTIF(Table_Beispiel[relWort], Table_Nomen[[#This Row],[wortKey]]) &gt; 0</f>
        <v>0</v>
      </c>
      <c r="F4911" t="str">
        <f t="shared" si="69"/>
        <v/>
      </c>
      <c r="J4911" t="s">
        <v>11208</v>
      </c>
      <c r="K4911" t="s">
        <v>5415</v>
      </c>
      <c r="L4911" t="s">
        <v>45</v>
      </c>
      <c r="M4911" t="s">
        <v>5707</v>
      </c>
      <c r="N4911" t="s">
        <v>7718</v>
      </c>
      <c r="O4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Sie)KeyPlusquamperfektKey</v>
      </c>
      <c r="P4911">
        <v>4910</v>
      </c>
    </row>
    <row r="4912" spans="1:16" ht="17">
      <c r="A4912" s="7" t="s">
        <v>9470</v>
      </c>
      <c r="B4912" s="7" t="s">
        <v>10556</v>
      </c>
      <c r="C4912" s="7" t="b">
        <f>COUNTIF(Table_Beispiel[relWort], Table_Nomen[[#This Row],[wortKey]]) &gt; 0</f>
        <v>0</v>
      </c>
      <c r="F4912" t="str">
        <f t="shared" si="69"/>
        <v/>
      </c>
      <c r="J4912" t="s">
        <v>11208</v>
      </c>
      <c r="K4912" t="s">
        <v>5416</v>
      </c>
      <c r="L4912" t="s">
        <v>45</v>
      </c>
      <c r="M4912" t="s">
        <v>5707</v>
      </c>
      <c r="N4912" t="s">
        <v>7718</v>
      </c>
      <c r="O4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Sie)KeyPlusquamperfektKey</v>
      </c>
      <c r="P4912">
        <v>4911</v>
      </c>
    </row>
    <row r="4913" spans="1:16" ht="17">
      <c r="A4913" s="7" t="s">
        <v>9471</v>
      </c>
      <c r="B4913" s="7" t="s">
        <v>10557</v>
      </c>
      <c r="C4913" s="7" t="b">
        <f>COUNTIF(Table_Beispiel[relWort], Table_Nomen[[#This Row],[wortKey]]) &gt; 0</f>
        <v>0</v>
      </c>
      <c r="F4913" t="str">
        <f t="shared" si="69"/>
        <v/>
      </c>
      <c r="J4913" t="s">
        <v>11208</v>
      </c>
      <c r="K4913" t="s">
        <v>5417</v>
      </c>
      <c r="L4913" t="s">
        <v>45</v>
      </c>
      <c r="M4913" t="s">
        <v>5707</v>
      </c>
      <c r="N4913" t="s">
        <v>7718</v>
      </c>
      <c r="O4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Sie)KeyPlusquamperfektKey</v>
      </c>
      <c r="P4913">
        <v>4912</v>
      </c>
    </row>
    <row r="4914" spans="1:16" ht="17">
      <c r="A4914" s="7" t="s">
        <v>9472</v>
      </c>
      <c r="B4914" s="7" t="s">
        <v>10558</v>
      </c>
      <c r="C4914" s="7" t="b">
        <f>COUNTIF(Table_Beispiel[relWort], Table_Nomen[[#This Row],[wortKey]]) &gt; 0</f>
        <v>0</v>
      </c>
      <c r="F4914" t="str">
        <f t="shared" si="69"/>
        <v/>
      </c>
      <c r="J4914" t="s">
        <v>11208</v>
      </c>
      <c r="K4914" t="s">
        <v>5418</v>
      </c>
      <c r="L4914" t="s">
        <v>45</v>
      </c>
      <c r="M4914" t="s">
        <v>5707</v>
      </c>
      <c r="N4914" t="s">
        <v>7718</v>
      </c>
      <c r="O4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Sie)KeyPlusquamperfektKey</v>
      </c>
      <c r="P4914">
        <v>4913</v>
      </c>
    </row>
    <row r="4915" spans="1:16" ht="17">
      <c r="A4915" s="7" t="s">
        <v>9473</v>
      </c>
      <c r="B4915" s="7" t="s">
        <v>10559</v>
      </c>
      <c r="C4915" s="7" t="b">
        <f>COUNTIF(Table_Beispiel[relWort], Table_Nomen[[#This Row],[wortKey]]) &gt; 0</f>
        <v>0</v>
      </c>
      <c r="F4915" t="str">
        <f t="shared" si="69"/>
        <v/>
      </c>
      <c r="J4915" t="s">
        <v>11208</v>
      </c>
      <c r="K4915" t="s">
        <v>5419</v>
      </c>
      <c r="L4915" t="s">
        <v>45</v>
      </c>
      <c r="M4915" t="s">
        <v>5707</v>
      </c>
      <c r="N4915" t="s">
        <v>7718</v>
      </c>
      <c r="O4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Sie)KeyPlusquamperfektKey</v>
      </c>
      <c r="P4915">
        <v>4914</v>
      </c>
    </row>
    <row r="4916" spans="1:16" ht="17">
      <c r="A4916" s="7" t="s">
        <v>9474</v>
      </c>
      <c r="B4916" s="7" t="s">
        <v>10560</v>
      </c>
      <c r="C4916" s="7" t="b">
        <f>COUNTIF(Table_Beispiel[relWort], Table_Nomen[[#This Row],[wortKey]]) &gt; 0</f>
        <v>0</v>
      </c>
      <c r="F4916" t="str">
        <f t="shared" si="69"/>
        <v/>
      </c>
      <c r="J4916" t="s">
        <v>11208</v>
      </c>
      <c r="K4916" t="s">
        <v>5420</v>
      </c>
      <c r="L4916" t="s">
        <v>45</v>
      </c>
      <c r="M4916" t="s">
        <v>5707</v>
      </c>
      <c r="N4916" t="s">
        <v>7718</v>
      </c>
      <c r="O4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Sie)KeyPlusquamperfektKey</v>
      </c>
      <c r="P4916">
        <v>4915</v>
      </c>
    </row>
    <row r="4917" spans="1:16" ht="17">
      <c r="A4917" s="7" t="s">
        <v>9475</v>
      </c>
      <c r="B4917" s="7" t="s">
        <v>10561</v>
      </c>
      <c r="C4917" s="7" t="b">
        <f>COUNTIF(Table_Beispiel[relWort], Table_Nomen[[#This Row],[wortKey]]) &gt; 0</f>
        <v>0</v>
      </c>
      <c r="F4917" t="str">
        <f t="shared" si="69"/>
        <v/>
      </c>
      <c r="J4917" t="s">
        <v>11208</v>
      </c>
      <c r="K4917" t="s">
        <v>5421</v>
      </c>
      <c r="L4917" t="s">
        <v>45</v>
      </c>
      <c r="M4917" t="s">
        <v>5707</v>
      </c>
      <c r="N4917" t="s">
        <v>7718</v>
      </c>
      <c r="O4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Sie)KeyPlusquamperfektKey</v>
      </c>
      <c r="P4917">
        <v>4916</v>
      </c>
    </row>
    <row r="4918" spans="1:16" ht="17">
      <c r="A4918" s="7" t="s">
        <v>9476</v>
      </c>
      <c r="B4918" s="7" t="s">
        <v>10562</v>
      </c>
      <c r="C4918" s="7" t="b">
        <f>COUNTIF(Table_Beispiel[relWort], Table_Nomen[[#This Row],[wortKey]]) &gt; 0</f>
        <v>0</v>
      </c>
      <c r="F4918" t="str">
        <f t="shared" si="69"/>
        <v/>
      </c>
      <c r="J4918" t="s">
        <v>11208</v>
      </c>
      <c r="K4918" t="s">
        <v>5422</v>
      </c>
      <c r="L4918" t="s">
        <v>45</v>
      </c>
      <c r="M4918" t="s">
        <v>5707</v>
      </c>
      <c r="N4918" t="s">
        <v>7718</v>
      </c>
      <c r="O4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Sie)KeyPlusquamperfektKey</v>
      </c>
      <c r="P4918">
        <v>4917</v>
      </c>
    </row>
    <row r="4919" spans="1:16" ht="17">
      <c r="A4919" s="7" t="s">
        <v>9477</v>
      </c>
      <c r="B4919" s="7" t="s">
        <v>10563</v>
      </c>
      <c r="C4919" s="7" t="b">
        <f>COUNTIF(Table_Beispiel[relWort], Table_Nomen[[#This Row],[wortKey]]) &gt; 0</f>
        <v>0</v>
      </c>
      <c r="F4919" t="str">
        <f t="shared" si="69"/>
        <v/>
      </c>
      <c r="J4919" t="s">
        <v>11208</v>
      </c>
      <c r="K4919" t="s">
        <v>5423</v>
      </c>
      <c r="L4919" t="s">
        <v>45</v>
      </c>
      <c r="M4919" t="s">
        <v>5707</v>
      </c>
      <c r="N4919" t="s">
        <v>7718</v>
      </c>
      <c r="O4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Sie)KeyPlusquamperfektKey</v>
      </c>
      <c r="P4919">
        <v>4918</v>
      </c>
    </row>
    <row r="4920" spans="1:16" ht="17">
      <c r="A4920" s="7" t="s">
        <v>9478</v>
      </c>
      <c r="B4920" s="7" t="s">
        <v>10564</v>
      </c>
      <c r="C4920" s="7" t="b">
        <f>COUNTIF(Table_Beispiel[relWort], Table_Nomen[[#This Row],[wortKey]]) &gt; 0</f>
        <v>0</v>
      </c>
      <c r="F4920" t="str">
        <f t="shared" si="69"/>
        <v/>
      </c>
      <c r="J4920" t="s">
        <v>11208</v>
      </c>
      <c r="K4920" t="s">
        <v>5424</v>
      </c>
      <c r="L4920" t="s">
        <v>45</v>
      </c>
      <c r="M4920" t="s">
        <v>5707</v>
      </c>
      <c r="N4920" t="s">
        <v>7718</v>
      </c>
      <c r="O4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Sie)KeyPlusquamperfektKey</v>
      </c>
      <c r="P4920">
        <v>4919</v>
      </c>
    </row>
    <row r="4921" spans="1:16" ht="17">
      <c r="A4921" s="7" t="s">
        <v>9479</v>
      </c>
      <c r="B4921" s="7" t="s">
        <v>10565</v>
      </c>
      <c r="C4921" s="7" t="b">
        <f>COUNTIF(Table_Beispiel[relWort], Table_Nomen[[#This Row],[wortKey]]) &gt; 0</f>
        <v>0</v>
      </c>
      <c r="F4921" t="str">
        <f t="shared" si="69"/>
        <v/>
      </c>
      <c r="J4921" t="s">
        <v>11208</v>
      </c>
      <c r="K4921" t="s">
        <v>5425</v>
      </c>
      <c r="L4921" t="s">
        <v>45</v>
      </c>
      <c r="M4921" t="s">
        <v>5707</v>
      </c>
      <c r="N4921" t="s">
        <v>7718</v>
      </c>
      <c r="O4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Sie)KeyPlusquamperfektKey</v>
      </c>
      <c r="P4921">
        <v>4920</v>
      </c>
    </row>
    <row r="4922" spans="1:16" ht="17">
      <c r="A4922" s="7" t="s">
        <v>9480</v>
      </c>
      <c r="B4922" s="7" t="s">
        <v>10566</v>
      </c>
      <c r="C4922" s="7" t="b">
        <f>COUNTIF(Table_Beispiel[relWort], Table_Nomen[[#This Row],[wortKey]]) &gt; 0</f>
        <v>0</v>
      </c>
      <c r="F4922" t="str">
        <f t="shared" si="69"/>
        <v/>
      </c>
      <c r="J4922" t="s">
        <v>11208</v>
      </c>
      <c r="K4922" t="s">
        <v>5426</v>
      </c>
      <c r="L4922" t="s">
        <v>45</v>
      </c>
      <c r="M4922" t="s">
        <v>5707</v>
      </c>
      <c r="N4922" t="s">
        <v>7718</v>
      </c>
      <c r="O4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Sie)KeyPlusquamperfektKey</v>
      </c>
      <c r="P4922">
        <v>4921</v>
      </c>
    </row>
    <row r="4923" spans="1:16" ht="17">
      <c r="A4923" s="7" t="s">
        <v>9481</v>
      </c>
      <c r="B4923" s="7" t="s">
        <v>10567</v>
      </c>
      <c r="C4923" s="7" t="b">
        <f>COUNTIF(Table_Beispiel[relWort], Table_Nomen[[#This Row],[wortKey]]) &gt; 0</f>
        <v>0</v>
      </c>
      <c r="F4923" t="str">
        <f t="shared" si="69"/>
        <v/>
      </c>
      <c r="J4923" t="s">
        <v>11208</v>
      </c>
      <c r="K4923" t="s">
        <v>5427</v>
      </c>
      <c r="L4923" t="s">
        <v>45</v>
      </c>
      <c r="M4923" t="s">
        <v>5707</v>
      </c>
      <c r="N4923" t="s">
        <v>7718</v>
      </c>
      <c r="O4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Sie)KeyPlusquamperfektKey</v>
      </c>
      <c r="P4923">
        <v>4922</v>
      </c>
    </row>
    <row r="4924" spans="1:16" ht="17">
      <c r="A4924" s="7" t="s">
        <v>9482</v>
      </c>
      <c r="B4924" s="7" t="s">
        <v>10553</v>
      </c>
      <c r="C4924" s="7" t="b">
        <f>COUNTIF(Table_Beispiel[relWort], Table_Nomen[[#This Row],[wortKey]]) &gt; 0</f>
        <v>0</v>
      </c>
      <c r="F4924" t="str">
        <f t="shared" si="69"/>
        <v/>
      </c>
      <c r="J4924" t="s">
        <v>11208</v>
      </c>
      <c r="K4924" t="s">
        <v>5428</v>
      </c>
      <c r="L4924" t="s">
        <v>45</v>
      </c>
      <c r="M4924" t="s">
        <v>5707</v>
      </c>
      <c r="N4924" t="s">
        <v>7718</v>
      </c>
      <c r="O4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Sie)KeyPlusquamperfektKey</v>
      </c>
      <c r="P4924">
        <v>4923</v>
      </c>
    </row>
    <row r="4925" spans="1:16" ht="17">
      <c r="A4925" s="7" t="s">
        <v>9483</v>
      </c>
      <c r="B4925" s="7" t="s">
        <v>12063</v>
      </c>
      <c r="C4925" s="7" t="b">
        <f>COUNTIF(Table_Beispiel[relWort], Table_Nomen[[#This Row],[wortKey]]) &gt; 0</f>
        <v>0</v>
      </c>
      <c r="F4925" t="str">
        <f t="shared" si="69"/>
        <v/>
      </c>
      <c r="J4925" t="s">
        <v>11208</v>
      </c>
      <c r="K4925" t="s">
        <v>5429</v>
      </c>
      <c r="L4925" t="s">
        <v>45</v>
      </c>
      <c r="M4925" t="s">
        <v>5707</v>
      </c>
      <c r="N4925" t="s">
        <v>7718</v>
      </c>
      <c r="O4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Sie)KeyPlusquamperfektKey</v>
      </c>
      <c r="P4925">
        <v>4924</v>
      </c>
    </row>
    <row r="4926" spans="1:16" ht="17">
      <c r="A4926" s="7" t="s">
        <v>9484</v>
      </c>
      <c r="B4926" s="7" t="s">
        <v>10569</v>
      </c>
      <c r="C4926" s="7" t="b">
        <f>COUNTIF(Table_Beispiel[relWort], Table_Nomen[[#This Row],[wortKey]]) &gt; 0</f>
        <v>0</v>
      </c>
      <c r="F4926" t="str">
        <f t="shared" si="69"/>
        <v/>
      </c>
      <c r="J4926" t="s">
        <v>11208</v>
      </c>
      <c r="K4926" t="s">
        <v>5430</v>
      </c>
      <c r="L4926" t="s">
        <v>45</v>
      </c>
      <c r="M4926" t="s">
        <v>5707</v>
      </c>
      <c r="N4926" t="s">
        <v>7718</v>
      </c>
      <c r="O4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Sie)KeyPlusquamperfektKey</v>
      </c>
      <c r="P4926">
        <v>4925</v>
      </c>
    </row>
    <row r="4927" spans="1:16" ht="17">
      <c r="A4927" s="7" t="s">
        <v>9485</v>
      </c>
      <c r="B4927" s="7" t="s">
        <v>10570</v>
      </c>
      <c r="C4927" s="7" t="b">
        <f>COUNTIF(Table_Beispiel[relWort], Table_Nomen[[#This Row],[wortKey]]) &gt; 0</f>
        <v>0</v>
      </c>
      <c r="F4927" t="str">
        <f t="shared" si="69"/>
        <v/>
      </c>
      <c r="J4927" t="s">
        <v>11208</v>
      </c>
      <c r="K4927" t="s">
        <v>5431</v>
      </c>
      <c r="L4927" t="s">
        <v>45</v>
      </c>
      <c r="M4927" t="s">
        <v>5707</v>
      </c>
      <c r="N4927" t="s">
        <v>7718</v>
      </c>
      <c r="O4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Sie)KeyPlusquamperfektKey</v>
      </c>
      <c r="P4927">
        <v>4926</v>
      </c>
    </row>
    <row r="4928" spans="1:16" ht="17">
      <c r="A4928" s="7" t="s">
        <v>9486</v>
      </c>
      <c r="B4928" s="7" t="s">
        <v>10571</v>
      </c>
      <c r="C4928" s="7" t="b">
        <f>COUNTIF(Table_Beispiel[relWort], Table_Nomen[[#This Row],[wortKey]]) &gt; 0</f>
        <v>0</v>
      </c>
      <c r="F4928" t="str">
        <f t="shared" si="69"/>
        <v/>
      </c>
      <c r="J4928" t="s">
        <v>11208</v>
      </c>
      <c r="K4928" t="s">
        <v>5432</v>
      </c>
      <c r="L4928" t="s">
        <v>45</v>
      </c>
      <c r="M4928" t="s">
        <v>5707</v>
      </c>
      <c r="N4928" t="s">
        <v>7718</v>
      </c>
      <c r="O4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Sie)KeyPlusquamperfektKey</v>
      </c>
      <c r="P4928">
        <v>4927</v>
      </c>
    </row>
    <row r="4929" spans="1:16" ht="17">
      <c r="A4929" s="7" t="s">
        <v>9487</v>
      </c>
      <c r="B4929" s="7" t="s">
        <v>10572</v>
      </c>
      <c r="C4929" s="7" t="b">
        <f>COUNTIF(Table_Beispiel[relWort], Table_Nomen[[#This Row],[wortKey]]) &gt; 0</f>
        <v>0</v>
      </c>
      <c r="F4929" t="str">
        <f t="shared" si="69"/>
        <v/>
      </c>
      <c r="J4929" t="s">
        <v>11208</v>
      </c>
      <c r="K4929" t="s">
        <v>5433</v>
      </c>
      <c r="L4929" t="s">
        <v>45</v>
      </c>
      <c r="M4929" t="s">
        <v>5707</v>
      </c>
      <c r="N4929" t="s">
        <v>7718</v>
      </c>
      <c r="O4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Sie)KeyPlusquamperfektKey</v>
      </c>
      <c r="P4929">
        <v>4928</v>
      </c>
    </row>
    <row r="4930" spans="1:16" ht="17">
      <c r="A4930" s="7" t="s">
        <v>9488</v>
      </c>
      <c r="B4930" s="7" t="s">
        <v>10573</v>
      </c>
      <c r="C4930" s="7" t="b">
        <f>COUNTIF(Table_Beispiel[relWort], Table_Nomen[[#This Row],[wortKey]]) &gt; 0</f>
        <v>0</v>
      </c>
      <c r="F4930" t="str">
        <f t="shared" si="69"/>
        <v/>
      </c>
      <c r="J4930" t="s">
        <v>11208</v>
      </c>
      <c r="K4930" t="s">
        <v>5434</v>
      </c>
      <c r="L4930" t="s">
        <v>45</v>
      </c>
      <c r="M4930" t="s">
        <v>5707</v>
      </c>
      <c r="N4930" t="s">
        <v>7718</v>
      </c>
      <c r="O4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Sie)KeyPlusquamperfektKey</v>
      </c>
      <c r="P4930">
        <v>4929</v>
      </c>
    </row>
    <row r="4931" spans="1:16" ht="17">
      <c r="A4931" s="7" t="s">
        <v>9489</v>
      </c>
      <c r="B4931" s="7" t="s">
        <v>10574</v>
      </c>
      <c r="C4931" s="7" t="b">
        <f>COUNTIF(Table_Beispiel[relWort], Table_Nomen[[#This Row],[wortKey]]) &gt; 0</f>
        <v>0</v>
      </c>
      <c r="F4931" t="str">
        <f t="shared" si="69"/>
        <v/>
      </c>
      <c r="J4931" t="s">
        <v>11208</v>
      </c>
      <c r="K4931" t="s">
        <v>5435</v>
      </c>
      <c r="L4931" t="s">
        <v>45</v>
      </c>
      <c r="M4931" t="s">
        <v>5707</v>
      </c>
      <c r="N4931" t="s">
        <v>7718</v>
      </c>
      <c r="O4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Sie)KeyPlusquamperfektKey</v>
      </c>
      <c r="P4931">
        <v>4930</v>
      </c>
    </row>
    <row r="4932" spans="1:16" ht="17">
      <c r="A4932" s="7" t="s">
        <v>9490</v>
      </c>
      <c r="B4932" s="7" t="s">
        <v>10575</v>
      </c>
      <c r="C4932" s="7" t="b">
        <f>COUNTIF(Table_Beispiel[relWort], Table_Nomen[[#This Row],[wortKey]]) &gt; 0</f>
        <v>0</v>
      </c>
      <c r="F4932" t="str">
        <f t="shared" si="69"/>
        <v/>
      </c>
      <c r="J4932" t="s">
        <v>11208</v>
      </c>
      <c r="K4932" t="s">
        <v>5436</v>
      </c>
      <c r="L4932" t="s">
        <v>45</v>
      </c>
      <c r="M4932" t="s">
        <v>5707</v>
      </c>
      <c r="N4932" t="s">
        <v>7718</v>
      </c>
      <c r="O4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Sie)KeyPlusquamperfektKey</v>
      </c>
      <c r="P4932">
        <v>4931</v>
      </c>
    </row>
    <row r="4933" spans="1:16" ht="17">
      <c r="A4933" s="7" t="s">
        <v>9491</v>
      </c>
      <c r="B4933" s="7" t="s">
        <v>10576</v>
      </c>
      <c r="C4933" s="7" t="b">
        <f>COUNTIF(Table_Beispiel[relWort], Table_Nomen[[#This Row],[wortKey]]) &gt; 0</f>
        <v>0</v>
      </c>
      <c r="F4933" t="str">
        <f t="shared" si="69"/>
        <v/>
      </c>
      <c r="J4933" t="s">
        <v>11208</v>
      </c>
      <c r="K4933" t="s">
        <v>5437</v>
      </c>
      <c r="L4933" t="s">
        <v>45</v>
      </c>
      <c r="M4933" t="s">
        <v>5707</v>
      </c>
      <c r="N4933" t="s">
        <v>7718</v>
      </c>
      <c r="O4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Sie)KeyPlusquamperfektKey</v>
      </c>
      <c r="P4933">
        <v>4932</v>
      </c>
    </row>
    <row r="4934" spans="1:16" ht="17">
      <c r="A4934" s="7" t="s">
        <v>9492</v>
      </c>
      <c r="B4934" s="7" t="s">
        <v>10577</v>
      </c>
      <c r="C4934" s="7" t="b">
        <f>COUNTIF(Table_Beispiel[relWort], Table_Nomen[[#This Row],[wortKey]]) &gt; 0</f>
        <v>0</v>
      </c>
      <c r="F4934" t="str">
        <f t="shared" si="69"/>
        <v/>
      </c>
      <c r="J4934" t="s">
        <v>11208</v>
      </c>
      <c r="K4934" t="s">
        <v>5438</v>
      </c>
      <c r="L4934" t="s">
        <v>45</v>
      </c>
      <c r="M4934" t="s">
        <v>5707</v>
      </c>
      <c r="N4934" t="s">
        <v>7718</v>
      </c>
      <c r="O4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Sie)KeyPlusquamperfektKey</v>
      </c>
      <c r="P4934">
        <v>4933</v>
      </c>
    </row>
    <row r="4935" spans="1:16" ht="17">
      <c r="A4935" s="7" t="s">
        <v>9493</v>
      </c>
      <c r="B4935" s="7" t="s">
        <v>10578</v>
      </c>
      <c r="C4935" s="7" t="b">
        <f>COUNTIF(Table_Beispiel[relWort], Table_Nomen[[#This Row],[wortKey]]) &gt; 0</f>
        <v>0</v>
      </c>
      <c r="F4935" t="str">
        <f t="shared" si="69"/>
        <v/>
      </c>
      <c r="J4935" t="s">
        <v>11208</v>
      </c>
      <c r="K4935" t="s">
        <v>5439</v>
      </c>
      <c r="L4935" t="s">
        <v>45</v>
      </c>
      <c r="M4935" t="s">
        <v>5707</v>
      </c>
      <c r="N4935" t="s">
        <v>7718</v>
      </c>
      <c r="O4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Sie)KeyPlusquamperfektKey</v>
      </c>
      <c r="P4935">
        <v>4934</v>
      </c>
    </row>
    <row r="4936" spans="1:16" ht="17">
      <c r="A4936" s="7" t="s">
        <v>9494</v>
      </c>
      <c r="B4936" s="7" t="s">
        <v>12065</v>
      </c>
      <c r="C4936" s="7" t="b">
        <f>COUNTIF(Table_Beispiel[relWort], Table_Nomen[[#This Row],[wortKey]]) &gt; 0</f>
        <v>0</v>
      </c>
      <c r="F4936" t="str">
        <f t="shared" si="69"/>
        <v/>
      </c>
      <c r="J4936" t="s">
        <v>11208</v>
      </c>
      <c r="K4936" t="s">
        <v>5440</v>
      </c>
      <c r="L4936" t="s">
        <v>45</v>
      </c>
      <c r="M4936" t="s">
        <v>5707</v>
      </c>
      <c r="N4936" t="s">
        <v>7718</v>
      </c>
      <c r="O4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Sie)KeyPlusquamperfektKey</v>
      </c>
      <c r="P4936">
        <v>4935</v>
      </c>
    </row>
    <row r="4937" spans="1:16" ht="17">
      <c r="A4937" s="7" t="s">
        <v>9495</v>
      </c>
      <c r="B4937" s="7" t="s">
        <v>10580</v>
      </c>
      <c r="C4937" s="7" t="b">
        <f>COUNTIF(Table_Beispiel[relWort], Table_Nomen[[#This Row],[wortKey]]) &gt; 0</f>
        <v>0</v>
      </c>
      <c r="F4937" t="str">
        <f t="shared" si="69"/>
        <v/>
      </c>
      <c r="J4937" t="s">
        <v>11208</v>
      </c>
      <c r="K4937" t="s">
        <v>5441</v>
      </c>
      <c r="L4937" t="s">
        <v>45</v>
      </c>
      <c r="M4937" t="s">
        <v>5707</v>
      </c>
      <c r="N4937" t="s">
        <v>7718</v>
      </c>
      <c r="O4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Sie)KeyPlusquamperfektKey</v>
      </c>
      <c r="P4937">
        <v>4936</v>
      </c>
    </row>
    <row r="4938" spans="1:16" ht="17">
      <c r="A4938" s="7" t="s">
        <v>9496</v>
      </c>
      <c r="B4938" s="7" t="s">
        <v>10558</v>
      </c>
      <c r="C4938" s="7" t="b">
        <f>COUNTIF(Table_Beispiel[relWort], Table_Nomen[[#This Row],[wortKey]]) &gt; 0</f>
        <v>0</v>
      </c>
      <c r="F4938" t="str">
        <f t="shared" si="69"/>
        <v/>
      </c>
      <c r="J4938" t="s">
        <v>11208</v>
      </c>
      <c r="K4938" t="s">
        <v>5442</v>
      </c>
      <c r="L4938" t="s">
        <v>45</v>
      </c>
      <c r="M4938" t="s">
        <v>5707</v>
      </c>
      <c r="N4938" t="s">
        <v>7718</v>
      </c>
      <c r="O4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Sie)KeyPlusquamperfektKey</v>
      </c>
      <c r="P4938">
        <v>4937</v>
      </c>
    </row>
    <row r="4939" spans="1:16" ht="17">
      <c r="A4939" s="7" t="s">
        <v>9497</v>
      </c>
      <c r="B4939" s="7" t="s">
        <v>12066</v>
      </c>
      <c r="C4939" s="7" t="b">
        <f>COUNTIF(Table_Beispiel[relWort], Table_Nomen[[#This Row],[wortKey]]) &gt; 0</f>
        <v>0</v>
      </c>
      <c r="F4939" t="str">
        <f t="shared" si="69"/>
        <v/>
      </c>
      <c r="J4939" t="s">
        <v>11208</v>
      </c>
      <c r="K4939" t="s">
        <v>5443</v>
      </c>
      <c r="L4939" t="s">
        <v>45</v>
      </c>
      <c r="M4939" t="s">
        <v>5707</v>
      </c>
      <c r="N4939" t="s">
        <v>7718</v>
      </c>
      <c r="O4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Sie)KeyPlusquamperfektKey</v>
      </c>
      <c r="P4939">
        <v>4938</v>
      </c>
    </row>
    <row r="4940" spans="1:16" ht="17">
      <c r="A4940" s="7" t="s">
        <v>9498</v>
      </c>
      <c r="B4940" s="7" t="s">
        <v>10582</v>
      </c>
      <c r="C4940" s="7" t="b">
        <f>COUNTIF(Table_Beispiel[relWort], Table_Nomen[[#This Row],[wortKey]]) &gt; 0</f>
        <v>0</v>
      </c>
      <c r="F4940" t="str">
        <f t="shared" si="69"/>
        <v/>
      </c>
      <c r="J4940" t="s">
        <v>11208</v>
      </c>
      <c r="K4940" t="s">
        <v>5444</v>
      </c>
      <c r="L4940" t="s">
        <v>45</v>
      </c>
      <c r="M4940" t="s">
        <v>5707</v>
      </c>
      <c r="N4940" t="s">
        <v>7718</v>
      </c>
      <c r="O4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Sie)KeyPlusquamperfektKey</v>
      </c>
      <c r="P4940">
        <v>4939</v>
      </c>
    </row>
    <row r="4941" spans="1:16" ht="17">
      <c r="A4941" s="7" t="s">
        <v>9499</v>
      </c>
      <c r="B4941" s="7" t="s">
        <v>10583</v>
      </c>
      <c r="C4941" s="7" t="b">
        <f>COUNTIF(Table_Beispiel[relWort], Table_Nomen[[#This Row],[wortKey]]) &gt; 0</f>
        <v>0</v>
      </c>
      <c r="F4941" t="str">
        <f t="shared" si="69"/>
        <v/>
      </c>
      <c r="J4941" t="s">
        <v>11208</v>
      </c>
      <c r="K4941" t="s">
        <v>5445</v>
      </c>
      <c r="L4941" t="s">
        <v>45</v>
      </c>
      <c r="M4941" t="s">
        <v>5707</v>
      </c>
      <c r="N4941" t="s">
        <v>7718</v>
      </c>
      <c r="O4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Sie)KeyPlusquamperfektKey</v>
      </c>
      <c r="P4941">
        <v>4940</v>
      </c>
    </row>
    <row r="4942" spans="1:16" ht="17">
      <c r="A4942" s="7" t="s">
        <v>9500</v>
      </c>
      <c r="B4942" s="7" t="s">
        <v>10584</v>
      </c>
      <c r="C4942" s="7" t="b">
        <f>COUNTIF(Table_Beispiel[relWort], Table_Nomen[[#This Row],[wortKey]]) &gt; 0</f>
        <v>0</v>
      </c>
      <c r="F4942" t="str">
        <f t="shared" si="69"/>
        <v/>
      </c>
      <c r="J4942" t="s">
        <v>11208</v>
      </c>
      <c r="K4942" t="s">
        <v>5446</v>
      </c>
      <c r="L4942" t="s">
        <v>45</v>
      </c>
      <c r="M4942" t="s">
        <v>5707</v>
      </c>
      <c r="N4942" t="s">
        <v>7718</v>
      </c>
      <c r="O4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Sie)KeyPlusquamperfektKey</v>
      </c>
      <c r="P4942">
        <v>4941</v>
      </c>
    </row>
    <row r="4943" spans="1:16" ht="17">
      <c r="A4943" s="7" t="s">
        <v>9501</v>
      </c>
      <c r="B4943" s="7" t="s">
        <v>10585</v>
      </c>
      <c r="C4943" s="7" t="b">
        <f>COUNTIF(Table_Beispiel[relWort], Table_Nomen[[#This Row],[wortKey]]) &gt; 0</f>
        <v>0</v>
      </c>
      <c r="F4943" t="str">
        <f t="shared" si="69"/>
        <v/>
      </c>
      <c r="J4943" t="s">
        <v>11208</v>
      </c>
      <c r="K4943" t="s">
        <v>5447</v>
      </c>
      <c r="L4943" t="s">
        <v>45</v>
      </c>
      <c r="M4943" t="s">
        <v>5707</v>
      </c>
      <c r="N4943" t="s">
        <v>7718</v>
      </c>
      <c r="O4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Sie)KeyPlusquamperfektKey</v>
      </c>
      <c r="P4943">
        <v>4942</v>
      </c>
    </row>
    <row r="4944" spans="1:16" ht="17">
      <c r="A4944" s="7" t="s">
        <v>9502</v>
      </c>
      <c r="B4944" s="7" t="s">
        <v>10654</v>
      </c>
      <c r="C4944" s="7" t="b">
        <f>COUNTIF(Table_Beispiel[relWort], Table_Nomen[[#This Row],[wortKey]]) &gt; 0</f>
        <v>0</v>
      </c>
      <c r="F4944" t="str">
        <f t="shared" si="69"/>
        <v/>
      </c>
      <c r="J4944" t="s">
        <v>11208</v>
      </c>
      <c r="K4944" t="s">
        <v>5448</v>
      </c>
      <c r="L4944" t="s">
        <v>45</v>
      </c>
      <c r="M4944" t="s">
        <v>5707</v>
      </c>
      <c r="N4944" t="s">
        <v>7718</v>
      </c>
      <c r="O4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Sie)KeyPlusquamperfektKey</v>
      </c>
      <c r="P4944">
        <v>4943</v>
      </c>
    </row>
    <row r="4945" spans="1:16" ht="17">
      <c r="A4945" s="7" t="s">
        <v>9503</v>
      </c>
      <c r="B4945" s="7" t="s">
        <v>12067</v>
      </c>
      <c r="C4945" s="7" t="b">
        <f>COUNTIF(Table_Beispiel[relWort], Table_Nomen[[#This Row],[wortKey]]) &gt; 0</f>
        <v>0</v>
      </c>
      <c r="F4945" t="str">
        <f t="shared" si="69"/>
        <v/>
      </c>
      <c r="J4945" t="s">
        <v>11208</v>
      </c>
      <c r="K4945" t="s">
        <v>5449</v>
      </c>
      <c r="L4945" t="s">
        <v>45</v>
      </c>
      <c r="M4945" t="s">
        <v>5707</v>
      </c>
      <c r="N4945" t="s">
        <v>7718</v>
      </c>
      <c r="O4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Sie)KeyPlusquamperfektKey</v>
      </c>
      <c r="P4945">
        <v>4944</v>
      </c>
    </row>
    <row r="4946" spans="1:16" ht="17">
      <c r="A4946" s="7" t="s">
        <v>9504</v>
      </c>
      <c r="B4946" s="7" t="s">
        <v>12068</v>
      </c>
      <c r="C4946" s="7" t="b">
        <f>COUNTIF(Table_Beispiel[relWort], Table_Nomen[[#This Row],[wortKey]]) &gt; 0</f>
        <v>0</v>
      </c>
      <c r="F4946" t="str">
        <f t="shared" si="69"/>
        <v/>
      </c>
      <c r="J4946" t="s">
        <v>11208</v>
      </c>
      <c r="K4946" t="s">
        <v>5450</v>
      </c>
      <c r="L4946" t="s">
        <v>45</v>
      </c>
      <c r="M4946" t="s">
        <v>5707</v>
      </c>
      <c r="N4946" t="s">
        <v>7718</v>
      </c>
      <c r="O4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Sie)KeyPlusquamperfektKey</v>
      </c>
      <c r="P4946">
        <v>4945</v>
      </c>
    </row>
    <row r="4947" spans="1:16" ht="17">
      <c r="A4947" s="7" t="s">
        <v>9505</v>
      </c>
      <c r="B4947" s="7" t="s">
        <v>10589</v>
      </c>
      <c r="C4947" s="7" t="b">
        <f>COUNTIF(Table_Beispiel[relWort], Table_Nomen[[#This Row],[wortKey]]) &gt; 0</f>
        <v>0</v>
      </c>
      <c r="F4947" t="str">
        <f t="shared" si="69"/>
        <v/>
      </c>
      <c r="J4947" t="s">
        <v>11208</v>
      </c>
      <c r="K4947" t="s">
        <v>5451</v>
      </c>
      <c r="L4947" t="s">
        <v>45</v>
      </c>
      <c r="M4947" t="s">
        <v>5707</v>
      </c>
      <c r="N4947" t="s">
        <v>7718</v>
      </c>
      <c r="O4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Sie)KeyPlusquamperfektKey</v>
      </c>
      <c r="P4947">
        <v>4946</v>
      </c>
    </row>
    <row r="4948" spans="1:16" ht="17">
      <c r="A4948" s="7" t="s">
        <v>9506</v>
      </c>
      <c r="B4948" s="7" t="s">
        <v>12069</v>
      </c>
      <c r="C4948" s="7" t="b">
        <f>COUNTIF(Table_Beispiel[relWort], Table_Nomen[[#This Row],[wortKey]]) &gt; 0</f>
        <v>0</v>
      </c>
      <c r="F4948" t="str">
        <f t="shared" si="69"/>
        <v/>
      </c>
      <c r="J4948" t="s">
        <v>11208</v>
      </c>
      <c r="K4948" t="s">
        <v>5452</v>
      </c>
      <c r="L4948" t="s">
        <v>45</v>
      </c>
      <c r="M4948" t="s">
        <v>5707</v>
      </c>
      <c r="N4948" t="s">
        <v>7718</v>
      </c>
      <c r="O4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Sie)KeyPlusquamperfektKey</v>
      </c>
      <c r="P4948">
        <v>4947</v>
      </c>
    </row>
    <row r="4949" spans="1:16" ht="17">
      <c r="A4949" s="7" t="s">
        <v>9507</v>
      </c>
      <c r="B4949" s="7" t="s">
        <v>10591</v>
      </c>
      <c r="C4949" s="7" t="b">
        <f>COUNTIF(Table_Beispiel[relWort], Table_Nomen[[#This Row],[wortKey]]) &gt; 0</f>
        <v>0</v>
      </c>
      <c r="F4949" t="str">
        <f t="shared" si="69"/>
        <v/>
      </c>
      <c r="J4949" t="s">
        <v>11208</v>
      </c>
      <c r="K4949" t="s">
        <v>5453</v>
      </c>
      <c r="L4949" t="s">
        <v>45</v>
      </c>
      <c r="M4949" t="s">
        <v>5707</v>
      </c>
      <c r="N4949" t="s">
        <v>7718</v>
      </c>
      <c r="O4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Sie)KeyPlusquamperfektKey</v>
      </c>
      <c r="P4949">
        <v>4948</v>
      </c>
    </row>
    <row r="4950" spans="1:16" ht="17">
      <c r="A4950" s="7" t="s">
        <v>9508</v>
      </c>
      <c r="B4950" s="7" t="s">
        <v>10592</v>
      </c>
      <c r="C4950" s="7" t="b">
        <f>COUNTIF(Table_Beispiel[relWort], Table_Nomen[[#This Row],[wortKey]]) &gt; 0</f>
        <v>0</v>
      </c>
      <c r="F4950" t="str">
        <f t="shared" si="69"/>
        <v/>
      </c>
      <c r="J4950" t="s">
        <v>11208</v>
      </c>
      <c r="K4950" t="s">
        <v>5454</v>
      </c>
      <c r="L4950" t="s">
        <v>45</v>
      </c>
      <c r="M4950" t="s">
        <v>5707</v>
      </c>
      <c r="N4950" t="s">
        <v>7718</v>
      </c>
      <c r="O4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Sie)KeyPlusquamperfektKey</v>
      </c>
      <c r="P4950">
        <v>4949</v>
      </c>
    </row>
    <row r="4951" spans="1:16" ht="17">
      <c r="A4951" s="7" t="s">
        <v>9509</v>
      </c>
      <c r="B4951" s="7" t="s">
        <v>10593</v>
      </c>
      <c r="C4951" s="7" t="b">
        <f>COUNTIF(Table_Beispiel[relWort], Table_Nomen[[#This Row],[wortKey]]) &gt; 0</f>
        <v>0</v>
      </c>
      <c r="F4951" t="str">
        <f t="shared" si="69"/>
        <v/>
      </c>
      <c r="J4951" t="s">
        <v>11208</v>
      </c>
      <c r="K4951" t="s">
        <v>5455</v>
      </c>
      <c r="L4951" t="s">
        <v>45</v>
      </c>
      <c r="M4951" t="s">
        <v>5707</v>
      </c>
      <c r="N4951" t="s">
        <v>7718</v>
      </c>
      <c r="O4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Sie)KeyPlusquamperfektKey</v>
      </c>
      <c r="P4951">
        <v>4950</v>
      </c>
    </row>
    <row r="4952" spans="1:16" ht="17">
      <c r="A4952" s="7" t="s">
        <v>9510</v>
      </c>
      <c r="B4952" s="7" t="s">
        <v>10594</v>
      </c>
      <c r="C4952" s="7" t="b">
        <f>COUNTIF(Table_Beispiel[relWort], Table_Nomen[[#This Row],[wortKey]]) &gt; 0</f>
        <v>0</v>
      </c>
      <c r="F4952" t="str">
        <f t="shared" si="69"/>
        <v/>
      </c>
      <c r="J4952" t="s">
        <v>11208</v>
      </c>
      <c r="K4952" t="s">
        <v>5406</v>
      </c>
      <c r="L4952" t="s">
        <v>46</v>
      </c>
      <c r="M4952" t="s">
        <v>5707</v>
      </c>
      <c r="N4952" t="s">
        <v>7718</v>
      </c>
      <c r="O4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Sie)KeyPlusquamperfektKey</v>
      </c>
      <c r="P4952">
        <v>4951</v>
      </c>
    </row>
    <row r="4953" spans="1:16" ht="17">
      <c r="A4953" s="7" t="s">
        <v>9754</v>
      </c>
      <c r="B4953" s="7" t="s">
        <v>10595</v>
      </c>
      <c r="C4953" s="7" t="b">
        <f>COUNTIF(Table_Beispiel[relWort], Table_Nomen[[#This Row],[wortKey]]) &gt; 0</f>
        <v>0</v>
      </c>
      <c r="F4953" t="str">
        <f t="shared" si="69"/>
        <v/>
      </c>
      <c r="J4953" t="s">
        <v>11208</v>
      </c>
      <c r="K4953" t="s">
        <v>5407</v>
      </c>
      <c r="L4953" t="s">
        <v>46</v>
      </c>
      <c r="M4953" t="s">
        <v>5707</v>
      </c>
      <c r="N4953" t="s">
        <v>7718</v>
      </c>
      <c r="O4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Sie)KeyPlusquamperfektKey</v>
      </c>
      <c r="P4953">
        <v>4952</v>
      </c>
    </row>
    <row r="4954" spans="1:16" ht="17">
      <c r="A4954" s="7" t="s">
        <v>9511</v>
      </c>
      <c r="B4954" s="7" t="s">
        <v>10596</v>
      </c>
      <c r="C4954" s="7" t="b">
        <f>COUNTIF(Table_Beispiel[relWort], Table_Nomen[[#This Row],[wortKey]]) &gt; 0</f>
        <v>0</v>
      </c>
      <c r="F4954" t="str">
        <f t="shared" si="69"/>
        <v/>
      </c>
      <c r="J4954" t="s">
        <v>11208</v>
      </c>
      <c r="K4954" t="s">
        <v>5408</v>
      </c>
      <c r="L4954" t="s">
        <v>46</v>
      </c>
      <c r="M4954" t="s">
        <v>5707</v>
      </c>
      <c r="N4954" t="s">
        <v>7718</v>
      </c>
      <c r="O4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Sie)KeyPlusquamperfektKey</v>
      </c>
      <c r="P4954">
        <v>4953</v>
      </c>
    </row>
    <row r="4955" spans="1:16" ht="17">
      <c r="A4955" s="7" t="s">
        <v>9756</v>
      </c>
      <c r="B4955" s="7" t="s">
        <v>10597</v>
      </c>
      <c r="C4955" s="7" t="b">
        <f>COUNTIF(Table_Beispiel[relWort], Table_Nomen[[#This Row],[wortKey]]) &gt; 0</f>
        <v>0</v>
      </c>
      <c r="F4955" t="str">
        <f t="shared" ref="F4955:F5018" si="70">IF(OR(LEFT(A4955,4)="der ", ISNUMBER(SEARCH("/der",A4955))),"mannlichGenus",
 IF(OR(LEFT(A4955,4)="das ", ISNUMBER(SEARCH("/das",A4955))),"sachlichGenus",
 IF(OR(LEFT(A4955,4)="die ", ISNUMBER(SEARCH("/die",A4955))),"weiblichGenus",
 "")))</f>
        <v/>
      </c>
      <c r="J4955" t="s">
        <v>11208</v>
      </c>
      <c r="K4955" t="s">
        <v>5409</v>
      </c>
      <c r="L4955" t="s">
        <v>46</v>
      </c>
      <c r="M4955" t="s">
        <v>5707</v>
      </c>
      <c r="N4955" t="s">
        <v>7718</v>
      </c>
      <c r="O4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Sie)KeyPlusquamperfektKey</v>
      </c>
      <c r="P4955">
        <v>4954</v>
      </c>
    </row>
    <row r="4956" spans="1:16" ht="17">
      <c r="A4956" s="7" t="s">
        <v>9757</v>
      </c>
      <c r="B4956" s="7" t="s">
        <v>10598</v>
      </c>
      <c r="C4956" s="7" t="b">
        <f>COUNTIF(Table_Beispiel[relWort], Table_Nomen[[#This Row],[wortKey]]) &gt; 0</f>
        <v>0</v>
      </c>
      <c r="F4956" t="str">
        <f t="shared" si="70"/>
        <v/>
      </c>
      <c r="J4956" t="s">
        <v>11208</v>
      </c>
      <c r="K4956" t="s">
        <v>5410</v>
      </c>
      <c r="L4956" t="s">
        <v>46</v>
      </c>
      <c r="M4956" t="s">
        <v>5707</v>
      </c>
      <c r="N4956" t="s">
        <v>7718</v>
      </c>
      <c r="O4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Sie)KeyPlusquamperfektKey</v>
      </c>
      <c r="P4956">
        <v>4955</v>
      </c>
    </row>
    <row r="4957" spans="1:16" ht="17">
      <c r="A4957" s="7" t="s">
        <v>9758</v>
      </c>
      <c r="B4957" s="7" t="s">
        <v>10599</v>
      </c>
      <c r="C4957" s="7" t="b">
        <f>COUNTIF(Table_Beispiel[relWort], Table_Nomen[[#This Row],[wortKey]]) &gt; 0</f>
        <v>0</v>
      </c>
      <c r="F4957" t="str">
        <f t="shared" si="70"/>
        <v/>
      </c>
      <c r="J4957" t="s">
        <v>11208</v>
      </c>
      <c r="K4957" t="s">
        <v>5411</v>
      </c>
      <c r="L4957" t="s">
        <v>46</v>
      </c>
      <c r="M4957" t="s">
        <v>5707</v>
      </c>
      <c r="N4957" t="s">
        <v>7718</v>
      </c>
      <c r="O4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Sie)KeyPlusquamperfektKey</v>
      </c>
      <c r="P4957">
        <v>4956</v>
      </c>
    </row>
    <row r="4958" spans="1:16" ht="17">
      <c r="A4958" s="7" t="s">
        <v>9759</v>
      </c>
      <c r="B4958" s="7" t="s">
        <v>10600</v>
      </c>
      <c r="C4958" s="7" t="b">
        <f>COUNTIF(Table_Beispiel[relWort], Table_Nomen[[#This Row],[wortKey]]) &gt; 0</f>
        <v>0</v>
      </c>
      <c r="F4958" t="str">
        <f t="shared" si="70"/>
        <v/>
      </c>
      <c r="J4958" t="s">
        <v>11208</v>
      </c>
      <c r="K4958" t="s">
        <v>5412</v>
      </c>
      <c r="L4958" t="s">
        <v>46</v>
      </c>
      <c r="M4958" t="s">
        <v>5707</v>
      </c>
      <c r="N4958" t="s">
        <v>7718</v>
      </c>
      <c r="O4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Sie)KeyPlusquamperfektKey</v>
      </c>
      <c r="P4958">
        <v>4957</v>
      </c>
    </row>
    <row r="4959" spans="1:16" ht="17">
      <c r="A4959" s="7" t="s">
        <v>9760</v>
      </c>
      <c r="B4959" s="7" t="s">
        <v>10601</v>
      </c>
      <c r="C4959" s="7" t="b">
        <f>COUNTIF(Table_Beispiel[relWort], Table_Nomen[[#This Row],[wortKey]]) &gt; 0</f>
        <v>0</v>
      </c>
      <c r="F4959" t="str">
        <f t="shared" si="70"/>
        <v/>
      </c>
      <c r="J4959" t="s">
        <v>11208</v>
      </c>
      <c r="K4959" t="s">
        <v>5413</v>
      </c>
      <c r="L4959" t="s">
        <v>46</v>
      </c>
      <c r="M4959" t="s">
        <v>5707</v>
      </c>
      <c r="N4959" t="s">
        <v>7718</v>
      </c>
      <c r="O4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Sie)KeyPlusquamperfektKey</v>
      </c>
      <c r="P4959">
        <v>4958</v>
      </c>
    </row>
    <row r="4960" spans="1:16" ht="17">
      <c r="A4960" s="7" t="s">
        <v>9512</v>
      </c>
      <c r="B4960" s="7" t="s">
        <v>10602</v>
      </c>
      <c r="C4960" s="7" t="b">
        <f>COUNTIF(Table_Beispiel[relWort], Table_Nomen[[#This Row],[wortKey]]) &gt; 0</f>
        <v>0</v>
      </c>
      <c r="F4960" t="str">
        <f t="shared" si="70"/>
        <v/>
      </c>
      <c r="J4960" t="s">
        <v>11208</v>
      </c>
      <c r="K4960" t="s">
        <v>5414</v>
      </c>
      <c r="L4960" t="s">
        <v>46</v>
      </c>
      <c r="M4960" t="s">
        <v>5707</v>
      </c>
      <c r="N4960" t="s">
        <v>7718</v>
      </c>
      <c r="O4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Sie)KeyPlusquamperfektKey</v>
      </c>
      <c r="P4960">
        <v>4959</v>
      </c>
    </row>
    <row r="4961" spans="1:16" ht="17">
      <c r="A4961" s="7" t="s">
        <v>9762</v>
      </c>
      <c r="B4961" s="7" t="s">
        <v>10598</v>
      </c>
      <c r="C4961" s="7" t="b">
        <f>COUNTIF(Table_Beispiel[relWort], Table_Nomen[[#This Row],[wortKey]]) &gt; 0</f>
        <v>0</v>
      </c>
      <c r="F4961" t="str">
        <f t="shared" si="70"/>
        <v/>
      </c>
      <c r="J4961" t="s">
        <v>11208</v>
      </c>
      <c r="K4961" t="s">
        <v>5415</v>
      </c>
      <c r="L4961" t="s">
        <v>46</v>
      </c>
      <c r="M4961" t="s">
        <v>5707</v>
      </c>
      <c r="N4961" t="s">
        <v>7718</v>
      </c>
      <c r="O4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Sie)KeyPlusquamperfektKey</v>
      </c>
      <c r="P4961">
        <v>4960</v>
      </c>
    </row>
    <row r="4962" spans="1:16" ht="17">
      <c r="A4962" s="7" t="s">
        <v>9763</v>
      </c>
      <c r="B4962" s="7" t="s">
        <v>10603</v>
      </c>
      <c r="C4962" s="7" t="b">
        <f>COUNTIF(Table_Beispiel[relWort], Table_Nomen[[#This Row],[wortKey]]) &gt; 0</f>
        <v>0</v>
      </c>
      <c r="F4962" t="str">
        <f t="shared" si="70"/>
        <v/>
      </c>
      <c r="J4962" t="s">
        <v>11208</v>
      </c>
      <c r="K4962" t="s">
        <v>5416</v>
      </c>
      <c r="L4962" t="s">
        <v>46</v>
      </c>
      <c r="M4962" t="s">
        <v>5707</v>
      </c>
      <c r="N4962" t="s">
        <v>7718</v>
      </c>
      <c r="O4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Sie)KeyPlusquamperfektKey</v>
      </c>
      <c r="P4962">
        <v>4961</v>
      </c>
    </row>
    <row r="4963" spans="1:16" ht="17">
      <c r="A4963" s="7" t="s">
        <v>9513</v>
      </c>
      <c r="B4963" s="7" t="s">
        <v>10604</v>
      </c>
      <c r="C4963" s="7" t="b">
        <f>COUNTIF(Table_Beispiel[relWort], Table_Nomen[[#This Row],[wortKey]]) &gt; 0</f>
        <v>0</v>
      </c>
      <c r="F4963" t="str">
        <f t="shared" si="70"/>
        <v/>
      </c>
      <c r="J4963" t="s">
        <v>11208</v>
      </c>
      <c r="K4963" t="s">
        <v>5417</v>
      </c>
      <c r="L4963" t="s">
        <v>46</v>
      </c>
      <c r="M4963" t="s">
        <v>5707</v>
      </c>
      <c r="N4963" t="s">
        <v>7718</v>
      </c>
      <c r="O4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Sie)KeyPlusquamperfektKey</v>
      </c>
      <c r="P4963">
        <v>4962</v>
      </c>
    </row>
    <row r="4964" spans="1:16" ht="17">
      <c r="A4964" s="7" t="s">
        <v>9765</v>
      </c>
      <c r="B4964" s="7" t="s">
        <v>10605</v>
      </c>
      <c r="C4964" s="7" t="b">
        <f>COUNTIF(Table_Beispiel[relWort], Table_Nomen[[#This Row],[wortKey]]) &gt; 0</f>
        <v>0</v>
      </c>
      <c r="F4964" t="str">
        <f t="shared" si="70"/>
        <v/>
      </c>
      <c r="J4964" t="s">
        <v>11208</v>
      </c>
      <c r="K4964" t="s">
        <v>5418</v>
      </c>
      <c r="L4964" t="s">
        <v>46</v>
      </c>
      <c r="M4964" t="s">
        <v>5707</v>
      </c>
      <c r="N4964" t="s">
        <v>7718</v>
      </c>
      <c r="O4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Sie)KeyPlusquamperfektKey</v>
      </c>
      <c r="P4964">
        <v>4963</v>
      </c>
    </row>
    <row r="4965" spans="1:16" ht="17">
      <c r="A4965" s="7" t="s">
        <v>9766</v>
      </c>
      <c r="B4965" s="7" t="s">
        <v>10606</v>
      </c>
      <c r="C4965" s="7" t="b">
        <f>COUNTIF(Table_Beispiel[relWort], Table_Nomen[[#This Row],[wortKey]]) &gt; 0</f>
        <v>0</v>
      </c>
      <c r="F4965" t="str">
        <f t="shared" si="70"/>
        <v/>
      </c>
      <c r="J4965" t="s">
        <v>11208</v>
      </c>
      <c r="K4965" t="s">
        <v>5419</v>
      </c>
      <c r="L4965" t="s">
        <v>46</v>
      </c>
      <c r="M4965" t="s">
        <v>5707</v>
      </c>
      <c r="N4965" t="s">
        <v>7718</v>
      </c>
      <c r="O4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Sie)KeyPlusquamperfektKey</v>
      </c>
      <c r="P4965">
        <v>4964</v>
      </c>
    </row>
    <row r="4966" spans="1:16" ht="17">
      <c r="A4966" s="7" t="s">
        <v>9767</v>
      </c>
      <c r="B4966" s="7" t="s">
        <v>10607</v>
      </c>
      <c r="C4966" s="7" t="b">
        <f>COUNTIF(Table_Beispiel[relWort], Table_Nomen[[#This Row],[wortKey]]) &gt; 0</f>
        <v>0</v>
      </c>
      <c r="F4966" t="str">
        <f t="shared" si="70"/>
        <v/>
      </c>
      <c r="J4966" t="s">
        <v>11208</v>
      </c>
      <c r="K4966" t="s">
        <v>5420</v>
      </c>
      <c r="L4966" t="s">
        <v>46</v>
      </c>
      <c r="M4966" t="s">
        <v>5707</v>
      </c>
      <c r="N4966" t="s">
        <v>7718</v>
      </c>
      <c r="O4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Sie)KeyPlusquamperfektKey</v>
      </c>
      <c r="P4966">
        <v>4965</v>
      </c>
    </row>
    <row r="4967" spans="1:16" ht="17">
      <c r="A4967" s="7" t="s">
        <v>9768</v>
      </c>
      <c r="B4967" s="7" t="s">
        <v>10608</v>
      </c>
      <c r="C4967" s="7" t="b">
        <f>COUNTIF(Table_Beispiel[relWort], Table_Nomen[[#This Row],[wortKey]]) &gt; 0</f>
        <v>0</v>
      </c>
      <c r="F4967" t="str">
        <f t="shared" si="70"/>
        <v/>
      </c>
      <c r="J4967" t="s">
        <v>11208</v>
      </c>
      <c r="K4967" t="s">
        <v>5421</v>
      </c>
      <c r="L4967" t="s">
        <v>46</v>
      </c>
      <c r="M4967" t="s">
        <v>5707</v>
      </c>
      <c r="N4967" t="s">
        <v>7718</v>
      </c>
      <c r="O4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Sie)KeyPlusquamperfektKey</v>
      </c>
      <c r="P4967">
        <v>4966</v>
      </c>
    </row>
    <row r="4968" spans="1:16" ht="17">
      <c r="A4968" s="7" t="s">
        <v>9769</v>
      </c>
      <c r="B4968" s="7" t="s">
        <v>10609</v>
      </c>
      <c r="C4968" s="7" t="b">
        <f>COUNTIF(Table_Beispiel[relWort], Table_Nomen[[#This Row],[wortKey]]) &gt; 0</f>
        <v>0</v>
      </c>
      <c r="F4968" t="str">
        <f t="shared" si="70"/>
        <v/>
      </c>
      <c r="J4968" t="s">
        <v>11208</v>
      </c>
      <c r="K4968" t="s">
        <v>5422</v>
      </c>
      <c r="L4968" t="s">
        <v>46</v>
      </c>
      <c r="M4968" t="s">
        <v>5707</v>
      </c>
      <c r="N4968" t="s">
        <v>7718</v>
      </c>
      <c r="O4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Sie)KeyPlusquamperfektKey</v>
      </c>
      <c r="P4968">
        <v>4967</v>
      </c>
    </row>
    <row r="4969" spans="1:16" ht="17">
      <c r="A4969" s="7" t="s">
        <v>9514</v>
      </c>
      <c r="B4969" s="7" t="s">
        <v>10610</v>
      </c>
      <c r="C4969" s="7" t="b">
        <f>COUNTIF(Table_Beispiel[relWort], Table_Nomen[[#This Row],[wortKey]]) &gt; 0</f>
        <v>0</v>
      </c>
      <c r="F4969" t="str">
        <f t="shared" si="70"/>
        <v/>
      </c>
      <c r="J4969" t="s">
        <v>11208</v>
      </c>
      <c r="K4969" t="s">
        <v>5423</v>
      </c>
      <c r="L4969" t="s">
        <v>46</v>
      </c>
      <c r="M4969" t="s">
        <v>5707</v>
      </c>
      <c r="N4969" t="s">
        <v>7718</v>
      </c>
      <c r="O4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Sie)KeyPlusquamperfektKey</v>
      </c>
      <c r="P4969">
        <v>4968</v>
      </c>
    </row>
    <row r="4970" spans="1:16" ht="17">
      <c r="A4970" s="7" t="s">
        <v>9771</v>
      </c>
      <c r="B4970" s="7" t="s">
        <v>10611</v>
      </c>
      <c r="C4970" s="7" t="b">
        <f>COUNTIF(Table_Beispiel[relWort], Table_Nomen[[#This Row],[wortKey]]) &gt; 0</f>
        <v>0</v>
      </c>
      <c r="F4970" t="str">
        <f t="shared" si="70"/>
        <v/>
      </c>
      <c r="J4970" t="s">
        <v>11208</v>
      </c>
      <c r="K4970" t="s">
        <v>5424</v>
      </c>
      <c r="L4970" t="s">
        <v>46</v>
      </c>
      <c r="M4970" t="s">
        <v>5707</v>
      </c>
      <c r="N4970" t="s">
        <v>7718</v>
      </c>
      <c r="O4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Sie)KeyPlusquamperfektKey</v>
      </c>
      <c r="P4970">
        <v>4969</v>
      </c>
    </row>
    <row r="4971" spans="1:16" ht="17">
      <c r="A4971" s="7" t="s">
        <v>9772</v>
      </c>
      <c r="B4971" s="7" t="s">
        <v>10612</v>
      </c>
      <c r="C4971" s="7" t="b">
        <f>COUNTIF(Table_Beispiel[relWort], Table_Nomen[[#This Row],[wortKey]]) &gt; 0</f>
        <v>0</v>
      </c>
      <c r="F4971" t="str">
        <f t="shared" si="70"/>
        <v/>
      </c>
      <c r="J4971" t="s">
        <v>11208</v>
      </c>
      <c r="K4971" t="s">
        <v>5425</v>
      </c>
      <c r="L4971" t="s">
        <v>46</v>
      </c>
      <c r="M4971" t="s">
        <v>5707</v>
      </c>
      <c r="N4971" t="s">
        <v>7718</v>
      </c>
      <c r="O4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Sie)KeyPlusquamperfektKey</v>
      </c>
      <c r="P4971">
        <v>4970</v>
      </c>
    </row>
    <row r="4972" spans="1:16" ht="17">
      <c r="A4972" s="7" t="s">
        <v>9773</v>
      </c>
      <c r="B4972" s="7" t="s">
        <v>10613</v>
      </c>
      <c r="C4972" s="7" t="b">
        <f>COUNTIF(Table_Beispiel[relWort], Table_Nomen[[#This Row],[wortKey]]) &gt; 0</f>
        <v>0</v>
      </c>
      <c r="F4972" t="str">
        <f t="shared" si="70"/>
        <v/>
      </c>
      <c r="J4972" t="s">
        <v>11208</v>
      </c>
      <c r="K4972" t="s">
        <v>5426</v>
      </c>
      <c r="L4972" t="s">
        <v>46</v>
      </c>
      <c r="M4972" t="s">
        <v>5707</v>
      </c>
      <c r="N4972" t="s">
        <v>7718</v>
      </c>
      <c r="O4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Sie)KeyPlusquamperfektKey</v>
      </c>
      <c r="P4972">
        <v>4971</v>
      </c>
    </row>
    <row r="4973" spans="1:16" ht="17">
      <c r="A4973" s="7" t="s">
        <v>9774</v>
      </c>
      <c r="B4973" s="7" t="s">
        <v>10614</v>
      </c>
      <c r="C4973" s="7" t="b">
        <f>COUNTIF(Table_Beispiel[relWort], Table_Nomen[[#This Row],[wortKey]]) &gt; 0</f>
        <v>0</v>
      </c>
      <c r="F4973" t="str">
        <f t="shared" si="70"/>
        <v/>
      </c>
      <c r="J4973" t="s">
        <v>11208</v>
      </c>
      <c r="K4973" t="s">
        <v>5427</v>
      </c>
      <c r="L4973" t="s">
        <v>46</v>
      </c>
      <c r="M4973" t="s">
        <v>5707</v>
      </c>
      <c r="N4973" t="s">
        <v>7718</v>
      </c>
      <c r="O4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Sie)KeyPlusquamperfektKey</v>
      </c>
      <c r="P4973">
        <v>4972</v>
      </c>
    </row>
    <row r="4974" spans="1:16" ht="17">
      <c r="A4974" s="7" t="s">
        <v>9775</v>
      </c>
      <c r="B4974" s="7" t="s">
        <v>10600</v>
      </c>
      <c r="C4974" s="7" t="b">
        <f>COUNTIF(Table_Beispiel[relWort], Table_Nomen[[#This Row],[wortKey]]) &gt; 0</f>
        <v>0</v>
      </c>
      <c r="F4974" t="str">
        <f t="shared" si="70"/>
        <v/>
      </c>
      <c r="J4974" t="s">
        <v>11208</v>
      </c>
      <c r="K4974" t="s">
        <v>5428</v>
      </c>
      <c r="L4974" t="s">
        <v>46</v>
      </c>
      <c r="M4974" t="s">
        <v>5707</v>
      </c>
      <c r="N4974" t="s">
        <v>7718</v>
      </c>
      <c r="O4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Sie)KeyPlusquamperfektKey</v>
      </c>
      <c r="P4974">
        <v>4973</v>
      </c>
    </row>
    <row r="4975" spans="1:16" ht="17">
      <c r="A4975" s="7" t="s">
        <v>9776</v>
      </c>
      <c r="B4975" s="7" t="s">
        <v>12071</v>
      </c>
      <c r="C4975" s="7" t="b">
        <f>COUNTIF(Table_Beispiel[relWort], Table_Nomen[[#This Row],[wortKey]]) &gt; 0</f>
        <v>0</v>
      </c>
      <c r="F4975" t="str">
        <f t="shared" si="70"/>
        <v/>
      </c>
      <c r="J4975" t="s">
        <v>11208</v>
      </c>
      <c r="K4975" t="s">
        <v>5429</v>
      </c>
      <c r="L4975" t="s">
        <v>46</v>
      </c>
      <c r="M4975" t="s">
        <v>5707</v>
      </c>
      <c r="N4975" t="s">
        <v>7718</v>
      </c>
      <c r="O4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Sie)KeyPlusquamperfektKey</v>
      </c>
      <c r="P4975">
        <v>4974</v>
      </c>
    </row>
    <row r="4976" spans="1:16" ht="17">
      <c r="A4976" s="7" t="s">
        <v>9777</v>
      </c>
      <c r="B4976" s="7" t="s">
        <v>10616</v>
      </c>
      <c r="C4976" s="7" t="b">
        <f>COUNTIF(Table_Beispiel[relWort], Table_Nomen[[#This Row],[wortKey]]) &gt; 0</f>
        <v>0</v>
      </c>
      <c r="F4976" t="str">
        <f t="shared" si="70"/>
        <v/>
      </c>
      <c r="J4976" t="s">
        <v>11208</v>
      </c>
      <c r="K4976" t="s">
        <v>5430</v>
      </c>
      <c r="L4976" t="s">
        <v>46</v>
      </c>
      <c r="M4976" t="s">
        <v>5707</v>
      </c>
      <c r="N4976" t="s">
        <v>7718</v>
      </c>
      <c r="O4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Sie)KeyPlusquamperfektKey</v>
      </c>
      <c r="P4976">
        <v>4975</v>
      </c>
    </row>
    <row r="4977" spans="1:16" ht="17">
      <c r="A4977" s="7" t="s">
        <v>9778</v>
      </c>
      <c r="B4977" s="7" t="s">
        <v>10617</v>
      </c>
      <c r="C4977" s="7" t="b">
        <f>COUNTIF(Table_Beispiel[relWort], Table_Nomen[[#This Row],[wortKey]]) &gt; 0</f>
        <v>0</v>
      </c>
      <c r="F4977" t="str">
        <f t="shared" si="70"/>
        <v/>
      </c>
      <c r="J4977" t="s">
        <v>11208</v>
      </c>
      <c r="K4977" t="s">
        <v>5431</v>
      </c>
      <c r="L4977" t="s">
        <v>46</v>
      </c>
      <c r="M4977" t="s">
        <v>5707</v>
      </c>
      <c r="N4977" t="s">
        <v>7718</v>
      </c>
      <c r="O4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Sie)KeyPlusquamperfektKey</v>
      </c>
      <c r="P4977">
        <v>4976</v>
      </c>
    </row>
    <row r="4978" spans="1:16" ht="17">
      <c r="A4978" s="7" t="s">
        <v>9779</v>
      </c>
      <c r="B4978" s="7" t="s">
        <v>10618</v>
      </c>
      <c r="C4978" s="7" t="b">
        <f>COUNTIF(Table_Beispiel[relWort], Table_Nomen[[#This Row],[wortKey]]) &gt; 0</f>
        <v>0</v>
      </c>
      <c r="F4978" t="str">
        <f t="shared" si="70"/>
        <v/>
      </c>
      <c r="J4978" t="s">
        <v>11208</v>
      </c>
      <c r="K4978" t="s">
        <v>5432</v>
      </c>
      <c r="L4978" t="s">
        <v>46</v>
      </c>
      <c r="M4978" t="s">
        <v>5707</v>
      </c>
      <c r="N4978" t="s">
        <v>7718</v>
      </c>
      <c r="O4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Sie)KeyPlusquamperfektKey</v>
      </c>
      <c r="P4978">
        <v>4977</v>
      </c>
    </row>
    <row r="4979" spans="1:16" ht="17">
      <c r="A4979" s="7" t="s">
        <v>9780</v>
      </c>
      <c r="B4979" s="7" t="s">
        <v>10619</v>
      </c>
      <c r="C4979" s="7" t="b">
        <f>COUNTIF(Table_Beispiel[relWort], Table_Nomen[[#This Row],[wortKey]]) &gt; 0</f>
        <v>0</v>
      </c>
      <c r="F4979" t="str">
        <f t="shared" si="70"/>
        <v/>
      </c>
      <c r="J4979" t="s">
        <v>11208</v>
      </c>
      <c r="K4979" t="s">
        <v>5433</v>
      </c>
      <c r="L4979" t="s">
        <v>46</v>
      </c>
      <c r="M4979" t="s">
        <v>5707</v>
      </c>
      <c r="N4979" t="s">
        <v>7718</v>
      </c>
      <c r="O4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Sie)KeyPlusquamperfektKey</v>
      </c>
      <c r="P4979">
        <v>4978</v>
      </c>
    </row>
    <row r="4980" spans="1:16" ht="17">
      <c r="A4980" s="7" t="s">
        <v>9781</v>
      </c>
      <c r="B4980" s="7" t="s">
        <v>10620</v>
      </c>
      <c r="C4980" s="7" t="b">
        <f>COUNTIF(Table_Beispiel[relWort], Table_Nomen[[#This Row],[wortKey]]) &gt; 0</f>
        <v>0</v>
      </c>
      <c r="F4980" t="str">
        <f t="shared" si="70"/>
        <v/>
      </c>
      <c r="J4980" t="s">
        <v>11208</v>
      </c>
      <c r="K4980" t="s">
        <v>5434</v>
      </c>
      <c r="L4980" t="s">
        <v>46</v>
      </c>
      <c r="M4980" t="s">
        <v>5707</v>
      </c>
      <c r="N4980" t="s">
        <v>7718</v>
      </c>
      <c r="O4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Sie)KeyPlusquamperfektKey</v>
      </c>
      <c r="P4980">
        <v>4979</v>
      </c>
    </row>
    <row r="4981" spans="1:16" ht="17">
      <c r="A4981" s="7" t="s">
        <v>9782</v>
      </c>
      <c r="B4981" s="7" t="s">
        <v>10621</v>
      </c>
      <c r="C4981" s="7" t="b">
        <f>COUNTIF(Table_Beispiel[relWort], Table_Nomen[[#This Row],[wortKey]]) &gt; 0</f>
        <v>0</v>
      </c>
      <c r="F4981" t="str">
        <f t="shared" si="70"/>
        <v/>
      </c>
      <c r="J4981" t="s">
        <v>11208</v>
      </c>
      <c r="K4981" t="s">
        <v>5435</v>
      </c>
      <c r="L4981" t="s">
        <v>46</v>
      </c>
      <c r="M4981" t="s">
        <v>5707</v>
      </c>
      <c r="N4981" t="s">
        <v>7718</v>
      </c>
      <c r="O4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Sie)KeyPlusquamperfektKey</v>
      </c>
      <c r="P4981">
        <v>4980</v>
      </c>
    </row>
    <row r="4982" spans="1:16" ht="17">
      <c r="A4982" s="7" t="s">
        <v>9783</v>
      </c>
      <c r="B4982" s="7" t="s">
        <v>10622</v>
      </c>
      <c r="C4982" s="7" t="b">
        <f>COUNTIF(Table_Beispiel[relWort], Table_Nomen[[#This Row],[wortKey]]) &gt; 0</f>
        <v>0</v>
      </c>
      <c r="F4982" t="str">
        <f t="shared" si="70"/>
        <v/>
      </c>
      <c r="J4982" t="s">
        <v>11208</v>
      </c>
      <c r="K4982" t="s">
        <v>5436</v>
      </c>
      <c r="L4982" t="s">
        <v>46</v>
      </c>
      <c r="M4982" t="s">
        <v>5707</v>
      </c>
      <c r="N4982" t="s">
        <v>7718</v>
      </c>
      <c r="O4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Sie)KeyPlusquamperfektKey</v>
      </c>
      <c r="P4982">
        <v>4981</v>
      </c>
    </row>
    <row r="4983" spans="1:16" ht="17">
      <c r="A4983" s="7" t="s">
        <v>9784</v>
      </c>
      <c r="B4983" s="7" t="s">
        <v>10623</v>
      </c>
      <c r="C4983" s="7" t="b">
        <f>COUNTIF(Table_Beispiel[relWort], Table_Nomen[[#This Row],[wortKey]]) &gt; 0</f>
        <v>0</v>
      </c>
      <c r="F4983" t="str">
        <f t="shared" si="70"/>
        <v/>
      </c>
      <c r="J4983" t="s">
        <v>11208</v>
      </c>
      <c r="K4983" t="s">
        <v>5437</v>
      </c>
      <c r="L4983" t="s">
        <v>46</v>
      </c>
      <c r="M4983" t="s">
        <v>5707</v>
      </c>
      <c r="N4983" t="s">
        <v>7718</v>
      </c>
      <c r="O4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Sie)KeyPlusquamperfektKey</v>
      </c>
      <c r="P4983">
        <v>4982</v>
      </c>
    </row>
    <row r="4984" spans="1:16" ht="17">
      <c r="A4984" s="7" t="s">
        <v>9785</v>
      </c>
      <c r="B4984" s="7" t="s">
        <v>10624</v>
      </c>
      <c r="C4984" s="7" t="b">
        <f>COUNTIF(Table_Beispiel[relWort], Table_Nomen[[#This Row],[wortKey]]) &gt; 0</f>
        <v>0</v>
      </c>
      <c r="F4984" t="str">
        <f t="shared" si="70"/>
        <v/>
      </c>
      <c r="J4984" t="s">
        <v>11208</v>
      </c>
      <c r="K4984" t="s">
        <v>5438</v>
      </c>
      <c r="L4984" t="s">
        <v>46</v>
      </c>
      <c r="M4984" t="s">
        <v>5707</v>
      </c>
      <c r="N4984" t="s">
        <v>7718</v>
      </c>
      <c r="O4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Sie)KeyPlusquamperfektKey</v>
      </c>
      <c r="P4984">
        <v>4983</v>
      </c>
    </row>
    <row r="4985" spans="1:16" ht="17">
      <c r="A4985" s="7" t="s">
        <v>9515</v>
      </c>
      <c r="B4985" s="7" t="s">
        <v>10625</v>
      </c>
      <c r="C4985" s="7" t="b">
        <f>COUNTIF(Table_Beispiel[relWort], Table_Nomen[[#This Row],[wortKey]]) &gt; 0</f>
        <v>0</v>
      </c>
      <c r="F4985" t="str">
        <f t="shared" si="70"/>
        <v/>
      </c>
      <c r="J4985" t="s">
        <v>11208</v>
      </c>
      <c r="K4985" t="s">
        <v>5439</v>
      </c>
      <c r="L4985" t="s">
        <v>46</v>
      </c>
      <c r="M4985" t="s">
        <v>5707</v>
      </c>
      <c r="N4985" t="s">
        <v>7718</v>
      </c>
      <c r="O4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Sie)KeyPlusquamperfektKey</v>
      </c>
      <c r="P4985">
        <v>4984</v>
      </c>
    </row>
    <row r="4986" spans="1:16" ht="17">
      <c r="A4986" s="7" t="s">
        <v>9787</v>
      </c>
      <c r="B4986" s="7" t="s">
        <v>12073</v>
      </c>
      <c r="C4986" s="7" t="b">
        <f>COUNTIF(Table_Beispiel[relWort], Table_Nomen[[#This Row],[wortKey]]) &gt; 0</f>
        <v>0</v>
      </c>
      <c r="F4986" t="str">
        <f t="shared" si="70"/>
        <v/>
      </c>
      <c r="J4986" t="s">
        <v>11208</v>
      </c>
      <c r="K4986" t="s">
        <v>5440</v>
      </c>
      <c r="L4986" t="s">
        <v>46</v>
      </c>
      <c r="M4986" t="s">
        <v>5707</v>
      </c>
      <c r="N4986" t="s">
        <v>7718</v>
      </c>
      <c r="O4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Sie)KeyPlusquamperfektKey</v>
      </c>
      <c r="P4986">
        <v>4985</v>
      </c>
    </row>
    <row r="4987" spans="1:16" ht="17">
      <c r="A4987" s="7" t="s">
        <v>9788</v>
      </c>
      <c r="B4987" s="7" t="s">
        <v>10627</v>
      </c>
      <c r="C4987" s="7" t="b">
        <f>COUNTIF(Table_Beispiel[relWort], Table_Nomen[[#This Row],[wortKey]]) &gt; 0</f>
        <v>0</v>
      </c>
      <c r="F4987" t="str">
        <f t="shared" si="70"/>
        <v/>
      </c>
      <c r="J4987" t="s">
        <v>11208</v>
      </c>
      <c r="K4987" t="s">
        <v>5441</v>
      </c>
      <c r="L4987" t="s">
        <v>46</v>
      </c>
      <c r="M4987" t="s">
        <v>5707</v>
      </c>
      <c r="N4987" t="s">
        <v>7718</v>
      </c>
      <c r="O4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Sie)KeyPlusquamperfektKey</v>
      </c>
      <c r="P4987">
        <v>4986</v>
      </c>
    </row>
    <row r="4988" spans="1:16" ht="17">
      <c r="A4988" s="7" t="s">
        <v>9789</v>
      </c>
      <c r="B4988" s="7" t="s">
        <v>10605</v>
      </c>
      <c r="C4988" s="7" t="b">
        <f>COUNTIF(Table_Beispiel[relWort], Table_Nomen[[#This Row],[wortKey]]) &gt; 0</f>
        <v>0</v>
      </c>
      <c r="F4988" t="str">
        <f t="shared" si="70"/>
        <v/>
      </c>
      <c r="J4988" t="s">
        <v>11208</v>
      </c>
      <c r="K4988" t="s">
        <v>5442</v>
      </c>
      <c r="L4988" t="s">
        <v>46</v>
      </c>
      <c r="M4988" t="s">
        <v>5707</v>
      </c>
      <c r="N4988" t="s">
        <v>7718</v>
      </c>
      <c r="O4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Sie)KeyPlusquamperfektKey</v>
      </c>
      <c r="P4988">
        <v>4987</v>
      </c>
    </row>
    <row r="4989" spans="1:16" ht="17">
      <c r="A4989" s="7" t="s">
        <v>9790</v>
      </c>
      <c r="B4989" s="7" t="s">
        <v>12074</v>
      </c>
      <c r="C4989" s="7" t="b">
        <f>COUNTIF(Table_Beispiel[relWort], Table_Nomen[[#This Row],[wortKey]]) &gt; 0</f>
        <v>0</v>
      </c>
      <c r="F4989" t="str">
        <f t="shared" si="70"/>
        <v/>
      </c>
      <c r="J4989" t="s">
        <v>11208</v>
      </c>
      <c r="K4989" t="s">
        <v>5443</v>
      </c>
      <c r="L4989" t="s">
        <v>46</v>
      </c>
      <c r="M4989" t="s">
        <v>5707</v>
      </c>
      <c r="N4989" t="s">
        <v>7718</v>
      </c>
      <c r="O4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Sie)KeyPlusquamperfektKey</v>
      </c>
      <c r="P4989">
        <v>4988</v>
      </c>
    </row>
    <row r="4990" spans="1:16" ht="17">
      <c r="A4990" s="7" t="s">
        <v>9791</v>
      </c>
      <c r="B4990" s="7" t="s">
        <v>10629</v>
      </c>
      <c r="C4990" s="7" t="b">
        <f>COUNTIF(Table_Beispiel[relWort], Table_Nomen[[#This Row],[wortKey]]) &gt; 0</f>
        <v>0</v>
      </c>
      <c r="F4990" t="str">
        <f t="shared" si="70"/>
        <v/>
      </c>
      <c r="J4990" t="s">
        <v>11208</v>
      </c>
      <c r="K4990" t="s">
        <v>5444</v>
      </c>
      <c r="L4990" t="s">
        <v>46</v>
      </c>
      <c r="M4990" t="s">
        <v>5707</v>
      </c>
      <c r="N4990" t="s">
        <v>7718</v>
      </c>
      <c r="O4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Sie)KeyPlusquamperfektKey</v>
      </c>
      <c r="P4990">
        <v>4989</v>
      </c>
    </row>
    <row r="4991" spans="1:16" ht="17">
      <c r="A4991" s="7" t="s">
        <v>9792</v>
      </c>
      <c r="B4991" s="7" t="s">
        <v>10630</v>
      </c>
      <c r="C4991" s="7" t="b">
        <f>COUNTIF(Table_Beispiel[relWort], Table_Nomen[[#This Row],[wortKey]]) &gt; 0</f>
        <v>0</v>
      </c>
      <c r="F4991" t="str">
        <f t="shared" si="70"/>
        <v/>
      </c>
      <c r="J4991" t="s">
        <v>11208</v>
      </c>
      <c r="K4991" t="s">
        <v>5445</v>
      </c>
      <c r="L4991" t="s">
        <v>46</v>
      </c>
      <c r="M4991" t="s">
        <v>5707</v>
      </c>
      <c r="N4991" t="s">
        <v>7718</v>
      </c>
      <c r="O4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Sie)KeyPlusquamperfektKey</v>
      </c>
      <c r="P4991">
        <v>4990</v>
      </c>
    </row>
    <row r="4992" spans="1:16" ht="17">
      <c r="A4992" s="7" t="s">
        <v>9793</v>
      </c>
      <c r="B4992" s="7" t="s">
        <v>10631</v>
      </c>
      <c r="C4992" s="7" t="b">
        <f>COUNTIF(Table_Beispiel[relWort], Table_Nomen[[#This Row],[wortKey]]) &gt; 0</f>
        <v>0</v>
      </c>
      <c r="F4992" t="str">
        <f t="shared" si="70"/>
        <v/>
      </c>
      <c r="J4992" t="s">
        <v>11208</v>
      </c>
      <c r="K4992" t="s">
        <v>5446</v>
      </c>
      <c r="L4992" t="s">
        <v>46</v>
      </c>
      <c r="M4992" t="s">
        <v>5707</v>
      </c>
      <c r="N4992" t="s">
        <v>7718</v>
      </c>
      <c r="O4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Sie)KeyPlusquamperfektKey</v>
      </c>
      <c r="P4992">
        <v>4991</v>
      </c>
    </row>
    <row r="4993" spans="1:16" ht="17">
      <c r="A4993" s="7" t="s">
        <v>9794</v>
      </c>
      <c r="B4993" s="7" t="s">
        <v>10632</v>
      </c>
      <c r="C4993" s="7" t="b">
        <f>COUNTIF(Table_Beispiel[relWort], Table_Nomen[[#This Row],[wortKey]]) &gt; 0</f>
        <v>0</v>
      </c>
      <c r="F4993" t="str">
        <f t="shared" si="70"/>
        <v/>
      </c>
      <c r="J4993" t="s">
        <v>11208</v>
      </c>
      <c r="K4993" t="s">
        <v>5447</v>
      </c>
      <c r="L4993" t="s">
        <v>46</v>
      </c>
      <c r="M4993" t="s">
        <v>5707</v>
      </c>
      <c r="N4993" t="s">
        <v>7718</v>
      </c>
      <c r="O4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Sie)KeyPlusquamperfektKey</v>
      </c>
      <c r="P4993">
        <v>4992</v>
      </c>
    </row>
    <row r="4994" spans="1:16" ht="17">
      <c r="A4994" s="7" t="s">
        <v>9516</v>
      </c>
      <c r="B4994" s="7" t="s">
        <v>10657</v>
      </c>
      <c r="C4994" s="7" t="b">
        <f>COUNTIF(Table_Beispiel[relWort], Table_Nomen[[#This Row],[wortKey]]) &gt; 0</f>
        <v>0</v>
      </c>
      <c r="F4994" t="str">
        <f t="shared" si="70"/>
        <v/>
      </c>
      <c r="J4994" t="s">
        <v>11208</v>
      </c>
      <c r="K4994" t="s">
        <v>5448</v>
      </c>
      <c r="L4994" t="s">
        <v>46</v>
      </c>
      <c r="M4994" t="s">
        <v>5707</v>
      </c>
      <c r="N4994" t="s">
        <v>7718</v>
      </c>
      <c r="O4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Sie)KeyPlusquamperfektKey</v>
      </c>
      <c r="P4994">
        <v>4993</v>
      </c>
    </row>
    <row r="4995" spans="1:16" ht="17">
      <c r="A4995" s="7" t="s">
        <v>9796</v>
      </c>
      <c r="B4995" s="7" t="s">
        <v>12075</v>
      </c>
      <c r="C4995" s="7" t="b">
        <f>COUNTIF(Table_Beispiel[relWort], Table_Nomen[[#This Row],[wortKey]]) &gt; 0</f>
        <v>0</v>
      </c>
      <c r="F4995" t="str">
        <f t="shared" si="70"/>
        <v/>
      </c>
      <c r="J4995" t="s">
        <v>11208</v>
      </c>
      <c r="K4995" t="s">
        <v>5449</v>
      </c>
      <c r="L4995" t="s">
        <v>46</v>
      </c>
      <c r="M4995" t="s">
        <v>5707</v>
      </c>
      <c r="N4995" t="s">
        <v>7718</v>
      </c>
      <c r="O4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Sie)KeyPlusquamperfektKey</v>
      </c>
      <c r="P4995">
        <v>4994</v>
      </c>
    </row>
    <row r="4996" spans="1:16" ht="17">
      <c r="A4996" s="7" t="s">
        <v>9797</v>
      </c>
      <c r="B4996" s="7" t="s">
        <v>12076</v>
      </c>
      <c r="C4996" s="7" t="b">
        <f>COUNTIF(Table_Beispiel[relWort], Table_Nomen[[#This Row],[wortKey]]) &gt; 0</f>
        <v>0</v>
      </c>
      <c r="F4996" t="str">
        <f t="shared" si="70"/>
        <v/>
      </c>
      <c r="J4996" t="s">
        <v>11208</v>
      </c>
      <c r="K4996" t="s">
        <v>5450</v>
      </c>
      <c r="L4996" t="s">
        <v>46</v>
      </c>
      <c r="M4996" t="s">
        <v>5707</v>
      </c>
      <c r="N4996" t="s">
        <v>7718</v>
      </c>
      <c r="O4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Sie)KeyPlusquamperfektKey</v>
      </c>
      <c r="P4996">
        <v>4995</v>
      </c>
    </row>
    <row r="4997" spans="1:16" ht="17">
      <c r="A4997" s="7" t="s">
        <v>9798</v>
      </c>
      <c r="B4997" s="7" t="s">
        <v>10636</v>
      </c>
      <c r="C4997" s="7" t="b">
        <f>COUNTIF(Table_Beispiel[relWort], Table_Nomen[[#This Row],[wortKey]]) &gt; 0</f>
        <v>0</v>
      </c>
      <c r="F4997" t="str">
        <f t="shared" si="70"/>
        <v/>
      </c>
      <c r="J4997" t="s">
        <v>11208</v>
      </c>
      <c r="K4997" t="s">
        <v>5451</v>
      </c>
      <c r="L4997" t="s">
        <v>46</v>
      </c>
      <c r="M4997" t="s">
        <v>5707</v>
      </c>
      <c r="N4997" t="s">
        <v>7718</v>
      </c>
      <c r="O4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Sie)KeyPlusquamperfektKey</v>
      </c>
      <c r="P4997">
        <v>4996</v>
      </c>
    </row>
    <row r="4998" spans="1:16" ht="17">
      <c r="A4998" s="7" t="s">
        <v>9799</v>
      </c>
      <c r="B4998" s="7" t="s">
        <v>12077</v>
      </c>
      <c r="C4998" s="7" t="b">
        <f>COUNTIF(Table_Beispiel[relWort], Table_Nomen[[#This Row],[wortKey]]) &gt; 0</f>
        <v>0</v>
      </c>
      <c r="F4998" t="str">
        <f t="shared" si="70"/>
        <v/>
      </c>
      <c r="J4998" t="s">
        <v>11208</v>
      </c>
      <c r="K4998" t="s">
        <v>5452</v>
      </c>
      <c r="L4998" t="s">
        <v>46</v>
      </c>
      <c r="M4998" t="s">
        <v>5707</v>
      </c>
      <c r="N4998" t="s">
        <v>7718</v>
      </c>
      <c r="O4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Sie)KeyPlusquamperfektKey</v>
      </c>
      <c r="P4998">
        <v>4997</v>
      </c>
    </row>
    <row r="4999" spans="1:16" ht="17">
      <c r="A4999" s="7" t="s">
        <v>9800</v>
      </c>
      <c r="B4999" s="7" t="s">
        <v>10638</v>
      </c>
      <c r="C4999" s="7" t="b">
        <f>COUNTIF(Table_Beispiel[relWort], Table_Nomen[[#This Row],[wortKey]]) &gt; 0</f>
        <v>0</v>
      </c>
      <c r="F4999" t="str">
        <f t="shared" si="70"/>
        <v/>
      </c>
      <c r="J4999" t="s">
        <v>11208</v>
      </c>
      <c r="K4999" t="s">
        <v>5453</v>
      </c>
      <c r="L4999" t="s">
        <v>46</v>
      </c>
      <c r="M4999" t="s">
        <v>5707</v>
      </c>
      <c r="N4999" t="s">
        <v>7718</v>
      </c>
      <c r="O4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Sie)KeyPlusquamperfektKey</v>
      </c>
      <c r="P4999">
        <v>4998</v>
      </c>
    </row>
    <row r="5000" spans="1:16" ht="17">
      <c r="A5000" s="7" t="s">
        <v>9801</v>
      </c>
      <c r="B5000" s="7" t="s">
        <v>10639</v>
      </c>
      <c r="C5000" s="7" t="b">
        <f>COUNTIF(Table_Beispiel[relWort], Table_Nomen[[#This Row],[wortKey]]) &gt; 0</f>
        <v>0</v>
      </c>
      <c r="F5000" t="str">
        <f t="shared" si="70"/>
        <v/>
      </c>
      <c r="J5000" t="s">
        <v>11208</v>
      </c>
      <c r="K5000" t="s">
        <v>5454</v>
      </c>
      <c r="L5000" t="s">
        <v>46</v>
      </c>
      <c r="M5000" t="s">
        <v>5707</v>
      </c>
      <c r="N5000" t="s">
        <v>7718</v>
      </c>
      <c r="O5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Sie)KeyPlusquamperfektKey</v>
      </c>
      <c r="P5000">
        <v>4999</v>
      </c>
    </row>
    <row r="5001" spans="1:16" ht="17">
      <c r="A5001" s="7" t="s">
        <v>9802</v>
      </c>
      <c r="B5001" s="7" t="s">
        <v>10640</v>
      </c>
      <c r="C5001" s="7" t="b">
        <f>COUNTIF(Table_Beispiel[relWort], Table_Nomen[[#This Row],[wortKey]]) &gt; 0</f>
        <v>0</v>
      </c>
      <c r="F5001" t="str">
        <f t="shared" si="70"/>
        <v/>
      </c>
      <c r="J5001" t="s">
        <v>11208</v>
      </c>
      <c r="K5001" t="s">
        <v>5455</v>
      </c>
      <c r="L5001" t="s">
        <v>46</v>
      </c>
      <c r="M5001" t="s">
        <v>5707</v>
      </c>
      <c r="N5001" t="s">
        <v>7718</v>
      </c>
      <c r="O5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Sie)KeyPlusquamperfektKey</v>
      </c>
      <c r="P5001">
        <v>5000</v>
      </c>
    </row>
    <row r="5002" spans="1:16" ht="17">
      <c r="A5002" s="7" t="s">
        <v>8427</v>
      </c>
      <c r="B5002" s="7" t="s">
        <v>10658</v>
      </c>
      <c r="C5002" s="7" t="b">
        <f>COUNTIF(Table_Beispiel[relWort], Table_Nomen[[#This Row],[wortKey]]) &gt; 0</f>
        <v>0</v>
      </c>
      <c r="F5002" t="str">
        <f t="shared" si="70"/>
        <v/>
      </c>
      <c r="J5002" t="s">
        <v>11208</v>
      </c>
      <c r="K5002" t="s">
        <v>5406</v>
      </c>
      <c r="L5002" t="s">
        <v>45</v>
      </c>
      <c r="M5002" t="s">
        <v>5404</v>
      </c>
      <c r="N5002" t="s">
        <v>7719</v>
      </c>
      <c r="O5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IKey</v>
      </c>
      <c r="P5002">
        <v>5001</v>
      </c>
    </row>
    <row r="5003" spans="1:16" ht="17">
      <c r="A5003" s="7" t="s">
        <v>8428</v>
      </c>
      <c r="B5003" s="7" t="s">
        <v>10659</v>
      </c>
      <c r="C5003" s="7" t="b">
        <f>COUNTIF(Table_Beispiel[relWort], Table_Nomen[[#This Row],[wortKey]]) &gt; 0</f>
        <v>0</v>
      </c>
      <c r="F5003" t="str">
        <f t="shared" si="70"/>
        <v/>
      </c>
      <c r="J5003" t="s">
        <v>11208</v>
      </c>
      <c r="K5003" t="s">
        <v>5407</v>
      </c>
      <c r="L5003" t="s">
        <v>45</v>
      </c>
      <c r="M5003" t="s">
        <v>5404</v>
      </c>
      <c r="N5003" t="s">
        <v>7719</v>
      </c>
      <c r="O5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IKey</v>
      </c>
      <c r="P5003">
        <v>5002</v>
      </c>
    </row>
    <row r="5004" spans="1:16" ht="17">
      <c r="A5004" s="7" t="s">
        <v>8429</v>
      </c>
      <c r="B5004" s="7" t="s">
        <v>10660</v>
      </c>
      <c r="C5004" s="7" t="b">
        <f>COUNTIF(Table_Beispiel[relWort], Table_Nomen[[#This Row],[wortKey]]) &gt; 0</f>
        <v>0</v>
      </c>
      <c r="F5004" t="str">
        <f t="shared" si="70"/>
        <v/>
      </c>
      <c r="J5004" t="s">
        <v>11208</v>
      </c>
      <c r="K5004" t="s">
        <v>5408</v>
      </c>
      <c r="L5004" t="s">
        <v>45</v>
      </c>
      <c r="M5004" t="s">
        <v>5404</v>
      </c>
      <c r="N5004" t="s">
        <v>7719</v>
      </c>
      <c r="O5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IKey</v>
      </c>
      <c r="P5004">
        <v>5003</v>
      </c>
    </row>
    <row r="5005" spans="1:16" ht="17">
      <c r="A5005" s="7" t="s">
        <v>8430</v>
      </c>
      <c r="B5005" s="7" t="s">
        <v>10661</v>
      </c>
      <c r="C5005" s="7" t="b">
        <f>COUNTIF(Table_Beispiel[relWort], Table_Nomen[[#This Row],[wortKey]]) &gt; 0</f>
        <v>0</v>
      </c>
      <c r="F5005" t="str">
        <f t="shared" si="70"/>
        <v/>
      </c>
      <c r="J5005" t="s">
        <v>11208</v>
      </c>
      <c r="K5005" t="s">
        <v>5409</v>
      </c>
      <c r="L5005" t="s">
        <v>45</v>
      </c>
      <c r="M5005" t="s">
        <v>5404</v>
      </c>
      <c r="N5005" t="s">
        <v>7719</v>
      </c>
      <c r="O5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IKey</v>
      </c>
      <c r="P5005">
        <v>5004</v>
      </c>
    </row>
    <row r="5006" spans="1:16" ht="17">
      <c r="A5006" s="7" t="s">
        <v>8431</v>
      </c>
      <c r="B5006" s="7" t="s">
        <v>10662</v>
      </c>
      <c r="C5006" s="7" t="b">
        <f>COUNTIF(Table_Beispiel[relWort], Table_Nomen[[#This Row],[wortKey]]) &gt; 0</f>
        <v>0</v>
      </c>
      <c r="F5006" t="str">
        <f t="shared" si="70"/>
        <v/>
      </c>
      <c r="J5006" t="s">
        <v>11208</v>
      </c>
      <c r="K5006" t="s">
        <v>5410</v>
      </c>
      <c r="L5006" t="s">
        <v>45</v>
      </c>
      <c r="M5006" t="s">
        <v>5404</v>
      </c>
      <c r="N5006" t="s">
        <v>7719</v>
      </c>
      <c r="O5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IKey</v>
      </c>
      <c r="P5006">
        <v>5005</v>
      </c>
    </row>
    <row r="5007" spans="1:16" ht="17">
      <c r="A5007" s="7" t="s">
        <v>8432</v>
      </c>
      <c r="B5007" s="7" t="s">
        <v>10663</v>
      </c>
      <c r="C5007" s="7" t="b">
        <f>COUNTIF(Table_Beispiel[relWort], Table_Nomen[[#This Row],[wortKey]]) &gt; 0</f>
        <v>0</v>
      </c>
      <c r="F5007" t="str">
        <f t="shared" si="70"/>
        <v/>
      </c>
      <c r="J5007" t="s">
        <v>11208</v>
      </c>
      <c r="K5007" t="s">
        <v>5411</v>
      </c>
      <c r="L5007" t="s">
        <v>45</v>
      </c>
      <c r="M5007" t="s">
        <v>5404</v>
      </c>
      <c r="N5007" t="s">
        <v>7719</v>
      </c>
      <c r="O5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IKey</v>
      </c>
      <c r="P5007">
        <v>5006</v>
      </c>
    </row>
    <row r="5008" spans="1:16" ht="17">
      <c r="A5008" s="7" t="s">
        <v>8433</v>
      </c>
      <c r="B5008" s="7" t="s">
        <v>10664</v>
      </c>
      <c r="C5008" s="7" t="b">
        <f>COUNTIF(Table_Beispiel[relWort], Table_Nomen[[#This Row],[wortKey]]) &gt; 0</f>
        <v>0</v>
      </c>
      <c r="F5008" t="str">
        <f t="shared" si="70"/>
        <v/>
      </c>
      <c r="J5008" t="s">
        <v>11208</v>
      </c>
      <c r="K5008" t="s">
        <v>5412</v>
      </c>
      <c r="L5008" t="s">
        <v>45</v>
      </c>
      <c r="M5008" t="s">
        <v>5404</v>
      </c>
      <c r="N5008" t="s">
        <v>7719</v>
      </c>
      <c r="O5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IKey</v>
      </c>
      <c r="P5008">
        <v>5007</v>
      </c>
    </row>
    <row r="5009" spans="1:16" ht="17">
      <c r="A5009" s="7" t="s">
        <v>8434</v>
      </c>
      <c r="B5009" s="7" t="s">
        <v>10665</v>
      </c>
      <c r="C5009" s="7" t="b">
        <f>COUNTIF(Table_Beispiel[relWort], Table_Nomen[[#This Row],[wortKey]]) &gt; 0</f>
        <v>0</v>
      </c>
      <c r="F5009" t="str">
        <f t="shared" si="70"/>
        <v/>
      </c>
      <c r="J5009" t="s">
        <v>11208</v>
      </c>
      <c r="K5009" t="s">
        <v>5413</v>
      </c>
      <c r="L5009" t="s">
        <v>45</v>
      </c>
      <c r="M5009" t="s">
        <v>5404</v>
      </c>
      <c r="N5009" t="s">
        <v>7719</v>
      </c>
      <c r="O5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IKey</v>
      </c>
      <c r="P5009">
        <v>5008</v>
      </c>
    </row>
    <row r="5010" spans="1:16" ht="17">
      <c r="A5010" s="7" t="s">
        <v>8435</v>
      </c>
      <c r="B5010" s="7" t="s">
        <v>10666</v>
      </c>
      <c r="C5010" s="7" t="b">
        <f>COUNTIF(Table_Beispiel[relWort], Table_Nomen[[#This Row],[wortKey]]) &gt; 0</f>
        <v>0</v>
      </c>
      <c r="F5010" t="str">
        <f t="shared" si="70"/>
        <v/>
      </c>
      <c r="J5010" t="s">
        <v>11208</v>
      </c>
      <c r="K5010" t="s">
        <v>5414</v>
      </c>
      <c r="L5010" t="s">
        <v>45</v>
      </c>
      <c r="M5010" t="s">
        <v>5404</v>
      </c>
      <c r="N5010" t="s">
        <v>7719</v>
      </c>
      <c r="O5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IKey</v>
      </c>
      <c r="P5010">
        <v>5009</v>
      </c>
    </row>
    <row r="5011" spans="1:16" ht="17">
      <c r="A5011" s="7" t="s">
        <v>8436</v>
      </c>
      <c r="B5011" s="7" t="s">
        <v>12078</v>
      </c>
      <c r="C5011" s="7" t="b">
        <f>COUNTIF(Table_Beispiel[relWort], Table_Nomen[[#This Row],[wortKey]]) &gt; 0</f>
        <v>0</v>
      </c>
      <c r="F5011" t="str">
        <f t="shared" si="70"/>
        <v/>
      </c>
      <c r="J5011" t="s">
        <v>11208</v>
      </c>
      <c r="K5011" t="s">
        <v>5415</v>
      </c>
      <c r="L5011" t="s">
        <v>45</v>
      </c>
      <c r="M5011" t="s">
        <v>5404</v>
      </c>
      <c r="N5011" t="s">
        <v>7719</v>
      </c>
      <c r="O5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IKey</v>
      </c>
      <c r="P5011">
        <v>5010</v>
      </c>
    </row>
    <row r="5012" spans="1:16" ht="17">
      <c r="A5012" s="7" t="s">
        <v>8437</v>
      </c>
      <c r="B5012" s="7" t="s">
        <v>10667</v>
      </c>
      <c r="C5012" s="7" t="b">
        <f>COUNTIF(Table_Beispiel[relWort], Table_Nomen[[#This Row],[wortKey]]) &gt; 0</f>
        <v>0</v>
      </c>
      <c r="F5012" t="str">
        <f t="shared" si="70"/>
        <v/>
      </c>
      <c r="J5012" t="s">
        <v>11208</v>
      </c>
      <c r="K5012" t="s">
        <v>5416</v>
      </c>
      <c r="L5012" t="s">
        <v>45</v>
      </c>
      <c r="M5012" t="s">
        <v>5404</v>
      </c>
      <c r="N5012" t="s">
        <v>7719</v>
      </c>
      <c r="O5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IKey</v>
      </c>
      <c r="P5012">
        <v>5011</v>
      </c>
    </row>
    <row r="5013" spans="1:16" ht="17">
      <c r="A5013" s="7" t="s">
        <v>8438</v>
      </c>
      <c r="B5013" s="7" t="s">
        <v>10668</v>
      </c>
      <c r="C5013" s="7" t="b">
        <f>COUNTIF(Table_Beispiel[relWort], Table_Nomen[[#This Row],[wortKey]]) &gt; 0</f>
        <v>0</v>
      </c>
      <c r="F5013" t="str">
        <f t="shared" si="70"/>
        <v/>
      </c>
      <c r="J5013" t="s">
        <v>11208</v>
      </c>
      <c r="K5013" t="s">
        <v>5417</v>
      </c>
      <c r="L5013" t="s">
        <v>45</v>
      </c>
      <c r="M5013" t="s">
        <v>5404</v>
      </c>
      <c r="N5013" t="s">
        <v>7719</v>
      </c>
      <c r="O5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IKey</v>
      </c>
      <c r="P5013">
        <v>5012</v>
      </c>
    </row>
    <row r="5014" spans="1:16" ht="17">
      <c r="A5014" s="7" t="s">
        <v>8439</v>
      </c>
      <c r="B5014" s="7" t="s">
        <v>10669</v>
      </c>
      <c r="C5014" s="7" t="b">
        <f>COUNTIF(Table_Beispiel[relWort], Table_Nomen[[#This Row],[wortKey]]) &gt; 0</f>
        <v>0</v>
      </c>
      <c r="F5014" t="str">
        <f t="shared" si="70"/>
        <v/>
      </c>
      <c r="J5014" t="s">
        <v>11208</v>
      </c>
      <c r="K5014" t="s">
        <v>5418</v>
      </c>
      <c r="L5014" t="s">
        <v>45</v>
      </c>
      <c r="M5014" t="s">
        <v>5404</v>
      </c>
      <c r="N5014" t="s">
        <v>7719</v>
      </c>
      <c r="O5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IKey</v>
      </c>
      <c r="P5014">
        <v>5013</v>
      </c>
    </row>
    <row r="5015" spans="1:16" ht="17">
      <c r="A5015" s="7" t="s">
        <v>8440</v>
      </c>
      <c r="B5015" s="7" t="s">
        <v>10670</v>
      </c>
      <c r="C5015" s="7" t="b">
        <f>COUNTIF(Table_Beispiel[relWort], Table_Nomen[[#This Row],[wortKey]]) &gt; 0</f>
        <v>0</v>
      </c>
      <c r="F5015" t="str">
        <f t="shared" si="70"/>
        <v/>
      </c>
      <c r="J5015" t="s">
        <v>11208</v>
      </c>
      <c r="K5015" t="s">
        <v>5419</v>
      </c>
      <c r="L5015" t="s">
        <v>45</v>
      </c>
      <c r="M5015" t="s">
        <v>5404</v>
      </c>
      <c r="N5015" t="s">
        <v>7719</v>
      </c>
      <c r="O5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IKey</v>
      </c>
      <c r="P5015">
        <v>5014</v>
      </c>
    </row>
    <row r="5016" spans="1:16" ht="17">
      <c r="A5016" s="7" t="s">
        <v>8441</v>
      </c>
      <c r="B5016" s="7" t="s">
        <v>12079</v>
      </c>
      <c r="C5016" s="7" t="b">
        <f>COUNTIF(Table_Beispiel[relWort], Table_Nomen[[#This Row],[wortKey]]) &gt; 0</f>
        <v>0</v>
      </c>
      <c r="F5016" t="str">
        <f t="shared" si="70"/>
        <v/>
      </c>
      <c r="J5016" t="s">
        <v>11208</v>
      </c>
      <c r="K5016" t="s">
        <v>5420</v>
      </c>
      <c r="L5016" t="s">
        <v>45</v>
      </c>
      <c r="M5016" t="s">
        <v>5404</v>
      </c>
      <c r="N5016" t="s">
        <v>7719</v>
      </c>
      <c r="O5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IKey</v>
      </c>
      <c r="P5016">
        <v>5015</v>
      </c>
    </row>
    <row r="5017" spans="1:16" ht="17">
      <c r="A5017" s="7" t="s">
        <v>8442</v>
      </c>
      <c r="B5017" s="7" t="s">
        <v>10672</v>
      </c>
      <c r="C5017" s="7" t="b">
        <f>COUNTIF(Table_Beispiel[relWort], Table_Nomen[[#This Row],[wortKey]]) &gt; 0</f>
        <v>0</v>
      </c>
      <c r="F5017" t="str">
        <f t="shared" si="70"/>
        <v/>
      </c>
      <c r="J5017" t="s">
        <v>11208</v>
      </c>
      <c r="K5017" t="s">
        <v>5421</v>
      </c>
      <c r="L5017" t="s">
        <v>45</v>
      </c>
      <c r="M5017" t="s">
        <v>5404</v>
      </c>
      <c r="N5017" t="s">
        <v>7719</v>
      </c>
      <c r="O5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IKey</v>
      </c>
      <c r="P5017">
        <v>5016</v>
      </c>
    </row>
    <row r="5018" spans="1:16" ht="17">
      <c r="A5018" s="7" t="s">
        <v>8443</v>
      </c>
      <c r="B5018" s="7" t="s">
        <v>10673</v>
      </c>
      <c r="C5018" s="7" t="b">
        <f>COUNTIF(Table_Beispiel[relWort], Table_Nomen[[#This Row],[wortKey]]) &gt; 0</f>
        <v>0</v>
      </c>
      <c r="F5018" t="str">
        <f t="shared" si="70"/>
        <v/>
      </c>
      <c r="J5018" t="s">
        <v>11208</v>
      </c>
      <c r="K5018" t="s">
        <v>5422</v>
      </c>
      <c r="L5018" t="s">
        <v>45</v>
      </c>
      <c r="M5018" t="s">
        <v>5404</v>
      </c>
      <c r="N5018" t="s">
        <v>7719</v>
      </c>
      <c r="O5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IKey</v>
      </c>
      <c r="P5018">
        <v>5017</v>
      </c>
    </row>
    <row r="5019" spans="1:16" ht="17">
      <c r="A5019" s="7" t="s">
        <v>8444</v>
      </c>
      <c r="B5019" s="7" t="s">
        <v>10674</v>
      </c>
      <c r="C5019" s="7" t="b">
        <f>COUNTIF(Table_Beispiel[relWort], Table_Nomen[[#This Row],[wortKey]]) &gt; 0</f>
        <v>0</v>
      </c>
      <c r="F5019" t="str">
        <f t="shared" ref="F5019:F5082" si="71">IF(OR(LEFT(A5019,4)="der ", ISNUMBER(SEARCH("/der",A5019))),"mannlichGenus",
 IF(OR(LEFT(A5019,4)="das ", ISNUMBER(SEARCH("/das",A5019))),"sachlichGenus",
 IF(OR(LEFT(A5019,4)="die ", ISNUMBER(SEARCH("/die",A5019))),"weiblichGenus",
 "")))</f>
        <v/>
      </c>
      <c r="J5019" t="s">
        <v>11208</v>
      </c>
      <c r="K5019" t="s">
        <v>5423</v>
      </c>
      <c r="L5019" t="s">
        <v>45</v>
      </c>
      <c r="M5019" t="s">
        <v>5404</v>
      </c>
      <c r="N5019" t="s">
        <v>7719</v>
      </c>
      <c r="O5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IKey</v>
      </c>
      <c r="P5019">
        <v>5018</v>
      </c>
    </row>
    <row r="5020" spans="1:16" ht="17">
      <c r="A5020" s="7" t="s">
        <v>8445</v>
      </c>
      <c r="B5020" s="7" t="s">
        <v>10675</v>
      </c>
      <c r="C5020" s="7" t="b">
        <f>COUNTIF(Table_Beispiel[relWort], Table_Nomen[[#This Row],[wortKey]]) &gt; 0</f>
        <v>0</v>
      </c>
      <c r="F5020" t="str">
        <f t="shared" si="71"/>
        <v/>
      </c>
      <c r="J5020" t="s">
        <v>11208</v>
      </c>
      <c r="K5020" t="s">
        <v>5424</v>
      </c>
      <c r="L5020" t="s">
        <v>45</v>
      </c>
      <c r="M5020" t="s">
        <v>5404</v>
      </c>
      <c r="N5020" t="s">
        <v>7719</v>
      </c>
      <c r="O5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IKey</v>
      </c>
      <c r="P5020">
        <v>5019</v>
      </c>
    </row>
    <row r="5021" spans="1:16" ht="17">
      <c r="A5021" s="7" t="s">
        <v>8446</v>
      </c>
      <c r="B5021" s="7" t="s">
        <v>10676</v>
      </c>
      <c r="C5021" s="7" t="b">
        <f>COUNTIF(Table_Beispiel[relWort], Table_Nomen[[#This Row],[wortKey]]) &gt; 0</f>
        <v>0</v>
      </c>
      <c r="F5021" t="str">
        <f t="shared" si="71"/>
        <v/>
      </c>
      <c r="J5021" t="s">
        <v>11208</v>
      </c>
      <c r="K5021" t="s">
        <v>5425</v>
      </c>
      <c r="L5021" t="s">
        <v>45</v>
      </c>
      <c r="M5021" t="s">
        <v>5404</v>
      </c>
      <c r="N5021" t="s">
        <v>7719</v>
      </c>
      <c r="O5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IKey</v>
      </c>
      <c r="P5021">
        <v>5020</v>
      </c>
    </row>
    <row r="5022" spans="1:16" ht="17">
      <c r="A5022" s="7" t="s">
        <v>8447</v>
      </c>
      <c r="B5022" s="7" t="s">
        <v>10677</v>
      </c>
      <c r="C5022" s="7" t="b">
        <f>COUNTIF(Table_Beispiel[relWort], Table_Nomen[[#This Row],[wortKey]]) &gt; 0</f>
        <v>0</v>
      </c>
      <c r="F5022" t="str">
        <f t="shared" si="71"/>
        <v/>
      </c>
      <c r="J5022" t="s">
        <v>11208</v>
      </c>
      <c r="K5022" t="s">
        <v>5426</v>
      </c>
      <c r="L5022" t="s">
        <v>45</v>
      </c>
      <c r="M5022" t="s">
        <v>5404</v>
      </c>
      <c r="N5022" t="s">
        <v>7719</v>
      </c>
      <c r="O5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IKey</v>
      </c>
      <c r="P5022">
        <v>5021</v>
      </c>
    </row>
    <row r="5023" spans="1:16" ht="17">
      <c r="A5023" s="7" t="s">
        <v>8448</v>
      </c>
      <c r="B5023" s="7" t="s">
        <v>10678</v>
      </c>
      <c r="C5023" s="7" t="b">
        <f>COUNTIF(Table_Beispiel[relWort], Table_Nomen[[#This Row],[wortKey]]) &gt; 0</f>
        <v>0</v>
      </c>
      <c r="F5023" t="str">
        <f t="shared" si="71"/>
        <v/>
      </c>
      <c r="J5023" t="s">
        <v>11208</v>
      </c>
      <c r="K5023" t="s">
        <v>5427</v>
      </c>
      <c r="L5023" t="s">
        <v>45</v>
      </c>
      <c r="M5023" t="s">
        <v>5404</v>
      </c>
      <c r="N5023" t="s">
        <v>7719</v>
      </c>
      <c r="O5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IKey</v>
      </c>
      <c r="P5023">
        <v>5022</v>
      </c>
    </row>
    <row r="5024" spans="1:16" ht="17">
      <c r="A5024" s="7" t="s">
        <v>8449</v>
      </c>
      <c r="B5024" s="7" t="s">
        <v>12080</v>
      </c>
      <c r="C5024" s="7" t="b">
        <f>COUNTIF(Table_Beispiel[relWort], Table_Nomen[[#This Row],[wortKey]]) &gt; 0</f>
        <v>0</v>
      </c>
      <c r="F5024" t="str">
        <f t="shared" si="71"/>
        <v/>
      </c>
      <c r="J5024" t="s">
        <v>11208</v>
      </c>
      <c r="K5024" t="s">
        <v>5428</v>
      </c>
      <c r="L5024" t="s">
        <v>45</v>
      </c>
      <c r="M5024" t="s">
        <v>5404</v>
      </c>
      <c r="N5024" t="s">
        <v>7719</v>
      </c>
      <c r="O5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IKey</v>
      </c>
      <c r="P5024">
        <v>5023</v>
      </c>
    </row>
    <row r="5025" spans="1:16" ht="17">
      <c r="A5025" s="7" t="s">
        <v>8450</v>
      </c>
      <c r="B5025" s="7" t="s">
        <v>12081</v>
      </c>
      <c r="C5025" s="7" t="b">
        <f>COUNTIF(Table_Beispiel[relWort], Table_Nomen[[#This Row],[wortKey]]) &gt; 0</f>
        <v>0</v>
      </c>
      <c r="F5025" t="str">
        <f t="shared" si="71"/>
        <v/>
      </c>
      <c r="J5025" t="s">
        <v>11208</v>
      </c>
      <c r="K5025" t="s">
        <v>5429</v>
      </c>
      <c r="L5025" t="s">
        <v>45</v>
      </c>
      <c r="M5025" t="s">
        <v>5404</v>
      </c>
      <c r="N5025" t="s">
        <v>7719</v>
      </c>
      <c r="O5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IKey</v>
      </c>
      <c r="P5025">
        <v>5024</v>
      </c>
    </row>
    <row r="5026" spans="1:16" ht="17">
      <c r="A5026" s="7" t="s">
        <v>8451</v>
      </c>
      <c r="B5026" s="7" t="s">
        <v>10681</v>
      </c>
      <c r="C5026" s="7" t="b">
        <f>COUNTIF(Table_Beispiel[relWort], Table_Nomen[[#This Row],[wortKey]]) &gt; 0</f>
        <v>0</v>
      </c>
      <c r="F5026" t="str">
        <f t="shared" si="71"/>
        <v/>
      </c>
      <c r="J5026" t="s">
        <v>11208</v>
      </c>
      <c r="K5026" t="s">
        <v>5430</v>
      </c>
      <c r="L5026" t="s">
        <v>45</v>
      </c>
      <c r="M5026" t="s">
        <v>5404</v>
      </c>
      <c r="N5026" t="s">
        <v>7719</v>
      </c>
      <c r="O5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IKey</v>
      </c>
      <c r="P5026">
        <v>5025</v>
      </c>
    </row>
    <row r="5027" spans="1:16" ht="17">
      <c r="A5027" s="7" t="s">
        <v>8452</v>
      </c>
      <c r="B5027" s="7" t="s">
        <v>10682</v>
      </c>
      <c r="C5027" s="7" t="b">
        <f>COUNTIF(Table_Beispiel[relWort], Table_Nomen[[#This Row],[wortKey]]) &gt; 0</f>
        <v>0</v>
      </c>
      <c r="F5027" t="str">
        <f t="shared" si="71"/>
        <v/>
      </c>
      <c r="J5027" t="s">
        <v>11208</v>
      </c>
      <c r="K5027" t="s">
        <v>5431</v>
      </c>
      <c r="L5027" t="s">
        <v>45</v>
      </c>
      <c r="M5027" t="s">
        <v>5404</v>
      </c>
      <c r="N5027" t="s">
        <v>7719</v>
      </c>
      <c r="O5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IKey</v>
      </c>
      <c r="P5027">
        <v>5026</v>
      </c>
    </row>
    <row r="5028" spans="1:16" ht="17">
      <c r="A5028" s="7" t="s">
        <v>8453</v>
      </c>
      <c r="B5028" s="7" t="s">
        <v>10683</v>
      </c>
      <c r="C5028" s="7" t="b">
        <f>COUNTIF(Table_Beispiel[relWort], Table_Nomen[[#This Row],[wortKey]]) &gt; 0</f>
        <v>0</v>
      </c>
      <c r="F5028" t="str">
        <f t="shared" si="71"/>
        <v/>
      </c>
      <c r="J5028" t="s">
        <v>11208</v>
      </c>
      <c r="K5028" t="s">
        <v>5432</v>
      </c>
      <c r="L5028" t="s">
        <v>45</v>
      </c>
      <c r="M5028" t="s">
        <v>5404</v>
      </c>
      <c r="N5028" t="s">
        <v>7719</v>
      </c>
      <c r="O5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IKey</v>
      </c>
      <c r="P5028">
        <v>5027</v>
      </c>
    </row>
    <row r="5029" spans="1:16" ht="17">
      <c r="A5029" s="7" t="s">
        <v>8454</v>
      </c>
      <c r="B5029" s="7" t="s">
        <v>12082</v>
      </c>
      <c r="C5029" s="7" t="b">
        <f>COUNTIF(Table_Beispiel[relWort], Table_Nomen[[#This Row],[wortKey]]) &gt; 0</f>
        <v>0</v>
      </c>
      <c r="F5029" t="str">
        <f t="shared" si="71"/>
        <v/>
      </c>
      <c r="J5029" t="s">
        <v>11208</v>
      </c>
      <c r="K5029" t="s">
        <v>5433</v>
      </c>
      <c r="L5029" t="s">
        <v>45</v>
      </c>
      <c r="M5029" t="s">
        <v>5404</v>
      </c>
      <c r="N5029" t="s">
        <v>7719</v>
      </c>
      <c r="O5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IKey</v>
      </c>
      <c r="P5029">
        <v>5028</v>
      </c>
    </row>
    <row r="5030" spans="1:16" ht="17">
      <c r="A5030" s="7" t="s">
        <v>8455</v>
      </c>
      <c r="B5030" s="7" t="s">
        <v>10685</v>
      </c>
      <c r="C5030" s="7" t="b">
        <f>COUNTIF(Table_Beispiel[relWort], Table_Nomen[[#This Row],[wortKey]]) &gt; 0</f>
        <v>0</v>
      </c>
      <c r="F5030" t="str">
        <f t="shared" si="71"/>
        <v/>
      </c>
      <c r="J5030" t="s">
        <v>11208</v>
      </c>
      <c r="K5030" t="s">
        <v>5434</v>
      </c>
      <c r="L5030" t="s">
        <v>45</v>
      </c>
      <c r="M5030" t="s">
        <v>5404</v>
      </c>
      <c r="N5030" t="s">
        <v>7719</v>
      </c>
      <c r="O5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IKey</v>
      </c>
      <c r="P5030">
        <v>5029</v>
      </c>
    </row>
    <row r="5031" spans="1:16" ht="17">
      <c r="A5031" s="7" t="s">
        <v>8456</v>
      </c>
      <c r="B5031" s="7" t="s">
        <v>10686</v>
      </c>
      <c r="C5031" s="7" t="b">
        <f>COUNTIF(Table_Beispiel[relWort], Table_Nomen[[#This Row],[wortKey]]) &gt; 0</f>
        <v>0</v>
      </c>
      <c r="F5031" t="str">
        <f t="shared" si="71"/>
        <v/>
      </c>
      <c r="J5031" t="s">
        <v>11208</v>
      </c>
      <c r="K5031" t="s">
        <v>5435</v>
      </c>
      <c r="L5031" t="s">
        <v>45</v>
      </c>
      <c r="M5031" t="s">
        <v>5404</v>
      </c>
      <c r="N5031" t="s">
        <v>7719</v>
      </c>
      <c r="O5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IKey</v>
      </c>
      <c r="P5031">
        <v>5030</v>
      </c>
    </row>
    <row r="5032" spans="1:16" ht="17">
      <c r="A5032" s="7" t="s">
        <v>8457</v>
      </c>
      <c r="B5032" s="7" t="s">
        <v>12083</v>
      </c>
      <c r="C5032" s="7" t="b">
        <f>COUNTIF(Table_Beispiel[relWort], Table_Nomen[[#This Row],[wortKey]]) &gt; 0</f>
        <v>0</v>
      </c>
      <c r="F5032" t="str">
        <f t="shared" si="71"/>
        <v/>
      </c>
      <c r="J5032" t="s">
        <v>11208</v>
      </c>
      <c r="K5032" t="s">
        <v>5436</v>
      </c>
      <c r="L5032" t="s">
        <v>45</v>
      </c>
      <c r="M5032" t="s">
        <v>5404</v>
      </c>
      <c r="N5032" t="s">
        <v>7719</v>
      </c>
      <c r="O5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IKey</v>
      </c>
      <c r="P5032">
        <v>5031</v>
      </c>
    </row>
    <row r="5033" spans="1:16" ht="17">
      <c r="A5033" s="7" t="s">
        <v>8458</v>
      </c>
      <c r="B5033" s="7" t="s">
        <v>10687</v>
      </c>
      <c r="C5033" s="7" t="b">
        <f>COUNTIF(Table_Beispiel[relWort], Table_Nomen[[#This Row],[wortKey]]) &gt; 0</f>
        <v>0</v>
      </c>
      <c r="F5033" t="str">
        <f t="shared" si="71"/>
        <v/>
      </c>
      <c r="J5033" t="s">
        <v>11208</v>
      </c>
      <c r="K5033" t="s">
        <v>5437</v>
      </c>
      <c r="L5033" t="s">
        <v>45</v>
      </c>
      <c r="M5033" t="s">
        <v>5404</v>
      </c>
      <c r="N5033" t="s">
        <v>7719</v>
      </c>
      <c r="O5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IKey</v>
      </c>
      <c r="P5033">
        <v>5032</v>
      </c>
    </row>
    <row r="5034" spans="1:16" ht="17">
      <c r="A5034" s="7" t="s">
        <v>8459</v>
      </c>
      <c r="B5034" s="7" t="s">
        <v>10688</v>
      </c>
      <c r="C5034" s="7" t="b">
        <f>COUNTIF(Table_Beispiel[relWort], Table_Nomen[[#This Row],[wortKey]]) &gt; 0</f>
        <v>0</v>
      </c>
      <c r="F5034" t="str">
        <f t="shared" si="71"/>
        <v/>
      </c>
      <c r="J5034" t="s">
        <v>11208</v>
      </c>
      <c r="K5034" t="s">
        <v>5438</v>
      </c>
      <c r="L5034" t="s">
        <v>45</v>
      </c>
      <c r="M5034" t="s">
        <v>5404</v>
      </c>
      <c r="N5034" t="s">
        <v>7719</v>
      </c>
      <c r="O5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IKey</v>
      </c>
      <c r="P5034">
        <v>5033</v>
      </c>
    </row>
    <row r="5035" spans="1:16" ht="17">
      <c r="A5035" s="7" t="s">
        <v>8460</v>
      </c>
      <c r="B5035" s="7" t="s">
        <v>12084</v>
      </c>
      <c r="C5035" s="7" t="b">
        <f>COUNTIF(Table_Beispiel[relWort], Table_Nomen[[#This Row],[wortKey]]) &gt; 0</f>
        <v>0</v>
      </c>
      <c r="F5035" t="str">
        <f t="shared" si="71"/>
        <v/>
      </c>
      <c r="J5035" t="s">
        <v>11208</v>
      </c>
      <c r="K5035" t="s">
        <v>5439</v>
      </c>
      <c r="L5035" t="s">
        <v>45</v>
      </c>
      <c r="M5035" t="s">
        <v>5404</v>
      </c>
      <c r="N5035" t="s">
        <v>7719</v>
      </c>
      <c r="O5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IKey</v>
      </c>
      <c r="P5035">
        <v>5034</v>
      </c>
    </row>
    <row r="5036" spans="1:16" ht="17">
      <c r="A5036" s="7" t="s">
        <v>8461</v>
      </c>
      <c r="B5036" s="7" t="s">
        <v>12085</v>
      </c>
      <c r="C5036" s="7" t="b">
        <f>COUNTIF(Table_Beispiel[relWort], Table_Nomen[[#This Row],[wortKey]]) &gt; 0</f>
        <v>0</v>
      </c>
      <c r="F5036" t="str">
        <f t="shared" si="71"/>
        <v/>
      </c>
      <c r="J5036" t="s">
        <v>11208</v>
      </c>
      <c r="K5036" t="s">
        <v>5440</v>
      </c>
      <c r="L5036" t="s">
        <v>45</v>
      </c>
      <c r="M5036" t="s">
        <v>5404</v>
      </c>
      <c r="N5036" t="s">
        <v>7719</v>
      </c>
      <c r="O5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IKey</v>
      </c>
      <c r="P5036">
        <v>5035</v>
      </c>
    </row>
    <row r="5037" spans="1:16" ht="17">
      <c r="A5037" s="7" t="s">
        <v>8462</v>
      </c>
      <c r="B5037" s="7" t="s">
        <v>10691</v>
      </c>
      <c r="C5037" s="7" t="b">
        <f>COUNTIF(Table_Beispiel[relWort], Table_Nomen[[#This Row],[wortKey]]) &gt; 0</f>
        <v>0</v>
      </c>
      <c r="F5037" t="str">
        <f t="shared" si="71"/>
        <v/>
      </c>
      <c r="J5037" t="s">
        <v>11208</v>
      </c>
      <c r="K5037" t="s">
        <v>5441</v>
      </c>
      <c r="L5037" t="s">
        <v>45</v>
      </c>
      <c r="M5037" t="s">
        <v>5404</v>
      </c>
      <c r="N5037" t="s">
        <v>7719</v>
      </c>
      <c r="O5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IKey</v>
      </c>
      <c r="P5037">
        <v>5036</v>
      </c>
    </row>
    <row r="5038" spans="1:16" ht="17">
      <c r="A5038" s="7" t="s">
        <v>8463</v>
      </c>
      <c r="B5038" s="7" t="s">
        <v>12086</v>
      </c>
      <c r="C5038" s="7" t="b">
        <f>COUNTIF(Table_Beispiel[relWort], Table_Nomen[[#This Row],[wortKey]]) &gt; 0</f>
        <v>0</v>
      </c>
      <c r="F5038" t="str">
        <f t="shared" si="71"/>
        <v/>
      </c>
      <c r="J5038" t="s">
        <v>11208</v>
      </c>
      <c r="K5038" t="s">
        <v>5442</v>
      </c>
      <c r="L5038" t="s">
        <v>45</v>
      </c>
      <c r="M5038" t="s">
        <v>5404</v>
      </c>
      <c r="N5038" t="s">
        <v>7719</v>
      </c>
      <c r="O5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IKey</v>
      </c>
      <c r="P5038">
        <v>5037</v>
      </c>
    </row>
    <row r="5039" spans="1:16" ht="17">
      <c r="A5039" s="7" t="s">
        <v>8464</v>
      </c>
      <c r="B5039" s="7" t="s">
        <v>12087</v>
      </c>
      <c r="C5039" s="7" t="b">
        <f>COUNTIF(Table_Beispiel[relWort], Table_Nomen[[#This Row],[wortKey]]) &gt; 0</f>
        <v>0</v>
      </c>
      <c r="F5039" t="str">
        <f t="shared" si="71"/>
        <v/>
      </c>
      <c r="J5039" t="s">
        <v>11208</v>
      </c>
      <c r="K5039" t="s">
        <v>5443</v>
      </c>
      <c r="L5039" t="s">
        <v>45</v>
      </c>
      <c r="M5039" t="s">
        <v>5404</v>
      </c>
      <c r="N5039" t="s">
        <v>7719</v>
      </c>
      <c r="O5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IKey</v>
      </c>
      <c r="P5039">
        <v>5038</v>
      </c>
    </row>
    <row r="5040" spans="1:16" ht="17">
      <c r="A5040" s="7" t="s">
        <v>8465</v>
      </c>
      <c r="B5040" s="7" t="s">
        <v>10693</v>
      </c>
      <c r="C5040" s="7" t="b">
        <f>COUNTIF(Table_Beispiel[relWort], Table_Nomen[[#This Row],[wortKey]]) &gt; 0</f>
        <v>0</v>
      </c>
      <c r="F5040" t="str">
        <f t="shared" si="71"/>
        <v/>
      </c>
      <c r="J5040" t="s">
        <v>11208</v>
      </c>
      <c r="K5040" t="s">
        <v>5444</v>
      </c>
      <c r="L5040" t="s">
        <v>45</v>
      </c>
      <c r="M5040" t="s">
        <v>5404</v>
      </c>
      <c r="N5040" t="s">
        <v>7719</v>
      </c>
      <c r="O5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IKey</v>
      </c>
      <c r="P5040">
        <v>5039</v>
      </c>
    </row>
    <row r="5041" spans="1:16" ht="17">
      <c r="A5041" s="7" t="s">
        <v>8466</v>
      </c>
      <c r="B5041" s="7" t="s">
        <v>10694</v>
      </c>
      <c r="C5041" s="7" t="b">
        <f>COUNTIF(Table_Beispiel[relWort], Table_Nomen[[#This Row],[wortKey]]) &gt; 0</f>
        <v>0</v>
      </c>
      <c r="F5041" t="str">
        <f t="shared" si="71"/>
        <v/>
      </c>
      <c r="J5041" t="s">
        <v>11208</v>
      </c>
      <c r="K5041" t="s">
        <v>5445</v>
      </c>
      <c r="L5041" t="s">
        <v>45</v>
      </c>
      <c r="M5041" t="s">
        <v>5404</v>
      </c>
      <c r="N5041" t="s">
        <v>7719</v>
      </c>
      <c r="O5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IKey</v>
      </c>
      <c r="P5041">
        <v>5040</v>
      </c>
    </row>
    <row r="5042" spans="1:16" ht="17">
      <c r="A5042" s="7" t="s">
        <v>8467</v>
      </c>
      <c r="B5042" s="7" t="s">
        <v>10695</v>
      </c>
      <c r="C5042" s="7" t="b">
        <f>COUNTIF(Table_Beispiel[relWort], Table_Nomen[[#This Row],[wortKey]]) &gt; 0</f>
        <v>0</v>
      </c>
      <c r="F5042" t="str">
        <f t="shared" si="71"/>
        <v/>
      </c>
      <c r="J5042" t="s">
        <v>11208</v>
      </c>
      <c r="K5042" t="s">
        <v>5446</v>
      </c>
      <c r="L5042" t="s">
        <v>45</v>
      </c>
      <c r="M5042" t="s">
        <v>5404</v>
      </c>
      <c r="N5042" t="s">
        <v>7719</v>
      </c>
      <c r="O5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IKey</v>
      </c>
      <c r="P5042">
        <v>5041</v>
      </c>
    </row>
    <row r="5043" spans="1:16" ht="17">
      <c r="A5043" s="7" t="s">
        <v>8468</v>
      </c>
      <c r="B5043" s="7" t="s">
        <v>10696</v>
      </c>
      <c r="C5043" s="7" t="b">
        <f>COUNTIF(Table_Beispiel[relWort], Table_Nomen[[#This Row],[wortKey]]) &gt; 0</f>
        <v>0</v>
      </c>
      <c r="F5043" t="str">
        <f t="shared" si="71"/>
        <v/>
      </c>
      <c r="J5043" t="s">
        <v>11208</v>
      </c>
      <c r="K5043" t="s">
        <v>5447</v>
      </c>
      <c r="L5043" t="s">
        <v>45</v>
      </c>
      <c r="M5043" t="s">
        <v>5404</v>
      </c>
      <c r="N5043" t="s">
        <v>7719</v>
      </c>
      <c r="O5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IKey</v>
      </c>
      <c r="P5043">
        <v>5042</v>
      </c>
    </row>
    <row r="5044" spans="1:16" ht="17">
      <c r="A5044" s="7" t="s">
        <v>8469</v>
      </c>
      <c r="B5044" s="7" t="s">
        <v>10697</v>
      </c>
      <c r="C5044" s="7" t="b">
        <f>COUNTIF(Table_Beispiel[relWort], Table_Nomen[[#This Row],[wortKey]]) &gt; 0</f>
        <v>0</v>
      </c>
      <c r="F5044" t="str">
        <f t="shared" si="71"/>
        <v/>
      </c>
      <c r="J5044" t="s">
        <v>11208</v>
      </c>
      <c r="K5044" t="s">
        <v>5448</v>
      </c>
      <c r="L5044" t="s">
        <v>45</v>
      </c>
      <c r="M5044" t="s">
        <v>5404</v>
      </c>
      <c r="N5044" t="s">
        <v>7719</v>
      </c>
      <c r="O5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IKey</v>
      </c>
      <c r="P5044">
        <v>5043</v>
      </c>
    </row>
    <row r="5045" spans="1:16" ht="17">
      <c r="A5045" s="7" t="s">
        <v>8470</v>
      </c>
      <c r="B5045" s="7" t="s">
        <v>12088</v>
      </c>
      <c r="C5045" s="7" t="b">
        <f>COUNTIF(Table_Beispiel[relWort], Table_Nomen[[#This Row],[wortKey]]) &gt; 0</f>
        <v>0</v>
      </c>
      <c r="F5045" t="str">
        <f t="shared" si="71"/>
        <v/>
      </c>
      <c r="J5045" t="s">
        <v>11208</v>
      </c>
      <c r="K5045" t="s">
        <v>5449</v>
      </c>
      <c r="L5045" t="s">
        <v>45</v>
      </c>
      <c r="M5045" t="s">
        <v>5404</v>
      </c>
      <c r="N5045" t="s">
        <v>7719</v>
      </c>
      <c r="O5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IKey</v>
      </c>
      <c r="P5045">
        <v>5044</v>
      </c>
    </row>
    <row r="5046" spans="1:16" ht="17">
      <c r="A5046" s="7" t="s">
        <v>8471</v>
      </c>
      <c r="B5046" s="7" t="s">
        <v>12089</v>
      </c>
      <c r="C5046" s="7" t="b">
        <f>COUNTIF(Table_Beispiel[relWort], Table_Nomen[[#This Row],[wortKey]]) &gt; 0</f>
        <v>0</v>
      </c>
      <c r="F5046" t="str">
        <f t="shared" si="71"/>
        <v/>
      </c>
      <c r="J5046" t="s">
        <v>11208</v>
      </c>
      <c r="K5046" t="s">
        <v>5450</v>
      </c>
      <c r="L5046" t="s">
        <v>45</v>
      </c>
      <c r="M5046" t="s">
        <v>5404</v>
      </c>
      <c r="N5046" t="s">
        <v>7719</v>
      </c>
      <c r="O5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IKey</v>
      </c>
      <c r="P5046">
        <v>5045</v>
      </c>
    </row>
    <row r="5047" spans="1:16" ht="17">
      <c r="A5047" s="7" t="s">
        <v>8472</v>
      </c>
      <c r="B5047" s="7" t="s">
        <v>10700</v>
      </c>
      <c r="C5047" s="7" t="b">
        <f>COUNTIF(Table_Beispiel[relWort], Table_Nomen[[#This Row],[wortKey]]) &gt; 0</f>
        <v>0</v>
      </c>
      <c r="F5047" t="str">
        <f t="shared" si="71"/>
        <v/>
      </c>
      <c r="J5047" t="s">
        <v>11208</v>
      </c>
      <c r="K5047" t="s">
        <v>5451</v>
      </c>
      <c r="L5047" t="s">
        <v>45</v>
      </c>
      <c r="M5047" t="s">
        <v>5404</v>
      </c>
      <c r="N5047" t="s">
        <v>7719</v>
      </c>
      <c r="O5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IKey</v>
      </c>
      <c r="P5047">
        <v>5046</v>
      </c>
    </row>
    <row r="5048" spans="1:16" ht="17">
      <c r="A5048" s="7" t="s">
        <v>8473</v>
      </c>
      <c r="B5048" s="7" t="s">
        <v>12090</v>
      </c>
      <c r="C5048" s="7" t="b">
        <f>COUNTIF(Table_Beispiel[relWort], Table_Nomen[[#This Row],[wortKey]]) &gt; 0</f>
        <v>0</v>
      </c>
      <c r="F5048" t="str">
        <f t="shared" si="71"/>
        <v/>
      </c>
      <c r="J5048" t="s">
        <v>11208</v>
      </c>
      <c r="K5048" t="s">
        <v>5452</v>
      </c>
      <c r="L5048" t="s">
        <v>45</v>
      </c>
      <c r="M5048" t="s">
        <v>5404</v>
      </c>
      <c r="N5048" t="s">
        <v>7719</v>
      </c>
      <c r="O5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IKey</v>
      </c>
      <c r="P5048">
        <v>5047</v>
      </c>
    </row>
    <row r="5049" spans="1:16" ht="17">
      <c r="A5049" s="7" t="s">
        <v>8474</v>
      </c>
      <c r="B5049" s="7" t="s">
        <v>10702</v>
      </c>
      <c r="C5049" s="7" t="b">
        <f>COUNTIF(Table_Beispiel[relWort], Table_Nomen[[#This Row],[wortKey]]) &gt; 0</f>
        <v>0</v>
      </c>
      <c r="F5049" t="str">
        <f t="shared" si="71"/>
        <v/>
      </c>
      <c r="J5049" t="s">
        <v>11208</v>
      </c>
      <c r="K5049" t="s">
        <v>5453</v>
      </c>
      <c r="L5049" t="s">
        <v>45</v>
      </c>
      <c r="M5049" t="s">
        <v>5404</v>
      </c>
      <c r="N5049" t="s">
        <v>7719</v>
      </c>
      <c r="O5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IKey</v>
      </c>
      <c r="P5049">
        <v>5048</v>
      </c>
    </row>
    <row r="5050" spans="1:16" ht="17">
      <c r="A5050" s="7" t="s">
        <v>8475</v>
      </c>
      <c r="B5050" s="7" t="s">
        <v>10703</v>
      </c>
      <c r="C5050" s="7" t="b">
        <f>COUNTIF(Table_Beispiel[relWort], Table_Nomen[[#This Row],[wortKey]]) &gt; 0</f>
        <v>0</v>
      </c>
      <c r="F5050" t="str">
        <f t="shared" si="71"/>
        <v/>
      </c>
      <c r="J5050" t="s">
        <v>11208</v>
      </c>
      <c r="K5050" t="s">
        <v>5454</v>
      </c>
      <c r="L5050" t="s">
        <v>45</v>
      </c>
      <c r="M5050" t="s">
        <v>5404</v>
      </c>
      <c r="N5050" t="s">
        <v>7719</v>
      </c>
      <c r="O5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IKey</v>
      </c>
      <c r="P5050">
        <v>5049</v>
      </c>
    </row>
    <row r="5051" spans="1:16" ht="17">
      <c r="A5051" s="7" t="s">
        <v>8476</v>
      </c>
      <c r="B5051" s="7" t="s">
        <v>10704</v>
      </c>
      <c r="C5051" s="7" t="b">
        <f>COUNTIF(Table_Beispiel[relWort], Table_Nomen[[#This Row],[wortKey]]) &gt; 0</f>
        <v>0</v>
      </c>
      <c r="F5051" t="str">
        <f t="shared" si="71"/>
        <v/>
      </c>
      <c r="J5051" t="s">
        <v>11208</v>
      </c>
      <c r="K5051" t="s">
        <v>5455</v>
      </c>
      <c r="L5051" t="s">
        <v>45</v>
      </c>
      <c r="M5051" t="s">
        <v>5404</v>
      </c>
      <c r="N5051" t="s">
        <v>7719</v>
      </c>
      <c r="O5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IKey</v>
      </c>
      <c r="P5051">
        <v>5050</v>
      </c>
    </row>
    <row r="5052" spans="1:16" ht="17">
      <c r="A5052" s="7" t="s">
        <v>8477</v>
      </c>
      <c r="B5052" s="7" t="s">
        <v>10705</v>
      </c>
      <c r="C5052" s="7" t="b">
        <f>COUNTIF(Table_Beispiel[relWort], Table_Nomen[[#This Row],[wortKey]]) &gt; 0</f>
        <v>0</v>
      </c>
      <c r="F5052" t="str">
        <f t="shared" si="71"/>
        <v/>
      </c>
      <c r="J5052" t="s">
        <v>11208</v>
      </c>
      <c r="K5052" t="s">
        <v>5406</v>
      </c>
      <c r="L5052" t="s">
        <v>46</v>
      </c>
      <c r="M5052" t="s">
        <v>5404</v>
      </c>
      <c r="N5052" t="s">
        <v>7719</v>
      </c>
      <c r="O5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IKey</v>
      </c>
      <c r="P5052">
        <v>5051</v>
      </c>
    </row>
    <row r="5053" spans="1:16" ht="17">
      <c r="A5053" s="7" t="s">
        <v>8478</v>
      </c>
      <c r="B5053" s="7" t="s">
        <v>10706</v>
      </c>
      <c r="C5053" s="7" t="b">
        <f>COUNTIF(Table_Beispiel[relWort], Table_Nomen[[#This Row],[wortKey]]) &gt; 0</f>
        <v>0</v>
      </c>
      <c r="F5053" t="str">
        <f t="shared" si="71"/>
        <v/>
      </c>
      <c r="J5053" t="s">
        <v>11208</v>
      </c>
      <c r="K5053" t="s">
        <v>5407</v>
      </c>
      <c r="L5053" t="s">
        <v>46</v>
      </c>
      <c r="M5053" t="s">
        <v>5404</v>
      </c>
      <c r="N5053" t="s">
        <v>7719</v>
      </c>
      <c r="O5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IKey</v>
      </c>
      <c r="P5053">
        <v>5052</v>
      </c>
    </row>
    <row r="5054" spans="1:16" ht="17">
      <c r="A5054" s="7" t="s">
        <v>8479</v>
      </c>
      <c r="B5054" s="7" t="s">
        <v>10707</v>
      </c>
      <c r="C5054" s="7" t="b">
        <f>COUNTIF(Table_Beispiel[relWort], Table_Nomen[[#This Row],[wortKey]]) &gt; 0</f>
        <v>0</v>
      </c>
      <c r="F5054" t="str">
        <f t="shared" si="71"/>
        <v/>
      </c>
      <c r="J5054" t="s">
        <v>11208</v>
      </c>
      <c r="K5054" t="s">
        <v>5408</v>
      </c>
      <c r="L5054" t="s">
        <v>46</v>
      </c>
      <c r="M5054" t="s">
        <v>5404</v>
      </c>
      <c r="N5054" t="s">
        <v>7719</v>
      </c>
      <c r="O5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IKey</v>
      </c>
      <c r="P5054">
        <v>5053</v>
      </c>
    </row>
    <row r="5055" spans="1:16" ht="17">
      <c r="A5055" s="7" t="s">
        <v>8480</v>
      </c>
      <c r="B5055" s="7" t="s">
        <v>10708</v>
      </c>
      <c r="C5055" s="7" t="b">
        <f>COUNTIF(Table_Beispiel[relWort], Table_Nomen[[#This Row],[wortKey]]) &gt; 0</f>
        <v>0</v>
      </c>
      <c r="F5055" t="str">
        <f t="shared" si="71"/>
        <v/>
      </c>
      <c r="J5055" t="s">
        <v>11208</v>
      </c>
      <c r="K5055" t="s">
        <v>5409</v>
      </c>
      <c r="L5055" t="s">
        <v>46</v>
      </c>
      <c r="M5055" t="s">
        <v>5404</v>
      </c>
      <c r="N5055" t="s">
        <v>7719</v>
      </c>
      <c r="O5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IKey</v>
      </c>
      <c r="P5055">
        <v>5054</v>
      </c>
    </row>
    <row r="5056" spans="1:16" ht="17">
      <c r="A5056" s="7" t="s">
        <v>8481</v>
      </c>
      <c r="B5056" s="7" t="s">
        <v>10709</v>
      </c>
      <c r="C5056" s="7" t="b">
        <f>COUNTIF(Table_Beispiel[relWort], Table_Nomen[[#This Row],[wortKey]]) &gt; 0</f>
        <v>0</v>
      </c>
      <c r="F5056" t="str">
        <f t="shared" si="71"/>
        <v/>
      </c>
      <c r="J5056" t="s">
        <v>11208</v>
      </c>
      <c r="K5056" t="s">
        <v>5410</v>
      </c>
      <c r="L5056" t="s">
        <v>46</v>
      </c>
      <c r="M5056" t="s">
        <v>5404</v>
      </c>
      <c r="N5056" t="s">
        <v>7719</v>
      </c>
      <c r="O5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IKey</v>
      </c>
      <c r="P5056">
        <v>5055</v>
      </c>
    </row>
    <row r="5057" spans="1:16" ht="17">
      <c r="A5057" s="7" t="s">
        <v>8482</v>
      </c>
      <c r="B5057" s="7" t="s">
        <v>10710</v>
      </c>
      <c r="C5057" s="7" t="b">
        <f>COUNTIF(Table_Beispiel[relWort], Table_Nomen[[#This Row],[wortKey]]) &gt; 0</f>
        <v>0</v>
      </c>
      <c r="F5057" t="str">
        <f t="shared" si="71"/>
        <v/>
      </c>
      <c r="J5057" t="s">
        <v>11208</v>
      </c>
      <c r="K5057" t="s">
        <v>5411</v>
      </c>
      <c r="L5057" t="s">
        <v>46</v>
      </c>
      <c r="M5057" t="s">
        <v>5404</v>
      </c>
      <c r="N5057" t="s">
        <v>7719</v>
      </c>
      <c r="O5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IKey</v>
      </c>
      <c r="P5057">
        <v>5056</v>
      </c>
    </row>
    <row r="5058" spans="1:16" ht="17">
      <c r="A5058" s="7" t="s">
        <v>8483</v>
      </c>
      <c r="B5058" s="7" t="s">
        <v>10711</v>
      </c>
      <c r="C5058" s="7" t="b">
        <f>COUNTIF(Table_Beispiel[relWort], Table_Nomen[[#This Row],[wortKey]]) &gt; 0</f>
        <v>0</v>
      </c>
      <c r="F5058" t="str">
        <f t="shared" si="71"/>
        <v/>
      </c>
      <c r="J5058" t="s">
        <v>11208</v>
      </c>
      <c r="K5058" t="s">
        <v>5412</v>
      </c>
      <c r="L5058" t="s">
        <v>46</v>
      </c>
      <c r="M5058" t="s">
        <v>5404</v>
      </c>
      <c r="N5058" t="s">
        <v>7719</v>
      </c>
      <c r="O5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IKey</v>
      </c>
      <c r="P5058">
        <v>5057</v>
      </c>
    </row>
    <row r="5059" spans="1:16" ht="17">
      <c r="A5059" s="7" t="s">
        <v>8484</v>
      </c>
      <c r="B5059" s="7" t="s">
        <v>10712</v>
      </c>
      <c r="C5059" s="7" t="b">
        <f>COUNTIF(Table_Beispiel[relWort], Table_Nomen[[#This Row],[wortKey]]) &gt; 0</f>
        <v>0</v>
      </c>
      <c r="F5059" t="str">
        <f t="shared" si="71"/>
        <v/>
      </c>
      <c r="J5059" t="s">
        <v>11208</v>
      </c>
      <c r="K5059" t="s">
        <v>5413</v>
      </c>
      <c r="L5059" t="s">
        <v>46</v>
      </c>
      <c r="M5059" t="s">
        <v>5404</v>
      </c>
      <c r="N5059" t="s">
        <v>7719</v>
      </c>
      <c r="O5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IKey</v>
      </c>
      <c r="P5059">
        <v>5058</v>
      </c>
    </row>
    <row r="5060" spans="1:16" ht="17">
      <c r="A5060" s="7" t="s">
        <v>8485</v>
      </c>
      <c r="B5060" s="7" t="s">
        <v>10713</v>
      </c>
      <c r="C5060" s="7" t="b">
        <f>COUNTIF(Table_Beispiel[relWort], Table_Nomen[[#This Row],[wortKey]]) &gt; 0</f>
        <v>0</v>
      </c>
      <c r="F5060" t="str">
        <f t="shared" si="71"/>
        <v/>
      </c>
      <c r="J5060" t="s">
        <v>11208</v>
      </c>
      <c r="K5060" t="s">
        <v>5414</v>
      </c>
      <c r="L5060" t="s">
        <v>46</v>
      </c>
      <c r="M5060" t="s">
        <v>5404</v>
      </c>
      <c r="N5060" t="s">
        <v>7719</v>
      </c>
      <c r="O5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IKey</v>
      </c>
      <c r="P5060">
        <v>5059</v>
      </c>
    </row>
    <row r="5061" spans="1:16" ht="17">
      <c r="A5061" s="7" t="s">
        <v>8486</v>
      </c>
      <c r="B5061" s="7" t="s">
        <v>12091</v>
      </c>
      <c r="C5061" s="7" t="b">
        <f>COUNTIF(Table_Beispiel[relWort], Table_Nomen[[#This Row],[wortKey]]) &gt; 0</f>
        <v>0</v>
      </c>
      <c r="F5061" t="str">
        <f t="shared" si="71"/>
        <v/>
      </c>
      <c r="J5061" t="s">
        <v>11208</v>
      </c>
      <c r="K5061" t="s">
        <v>5415</v>
      </c>
      <c r="L5061" t="s">
        <v>46</v>
      </c>
      <c r="M5061" t="s">
        <v>5404</v>
      </c>
      <c r="N5061" t="s">
        <v>7719</v>
      </c>
      <c r="O5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IKey</v>
      </c>
      <c r="P5061">
        <v>5060</v>
      </c>
    </row>
    <row r="5062" spans="1:16" ht="17">
      <c r="A5062" s="7" t="s">
        <v>8487</v>
      </c>
      <c r="B5062" s="7" t="s">
        <v>10714</v>
      </c>
      <c r="C5062" s="7" t="b">
        <f>COUNTIF(Table_Beispiel[relWort], Table_Nomen[[#This Row],[wortKey]]) &gt; 0</f>
        <v>0</v>
      </c>
      <c r="F5062" t="str">
        <f t="shared" si="71"/>
        <v/>
      </c>
      <c r="J5062" t="s">
        <v>11208</v>
      </c>
      <c r="K5062" t="s">
        <v>5416</v>
      </c>
      <c r="L5062" t="s">
        <v>46</v>
      </c>
      <c r="M5062" t="s">
        <v>5404</v>
      </c>
      <c r="N5062" t="s">
        <v>7719</v>
      </c>
      <c r="O5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IKey</v>
      </c>
      <c r="P5062">
        <v>5061</v>
      </c>
    </row>
    <row r="5063" spans="1:16" ht="17">
      <c r="A5063" s="7" t="s">
        <v>8488</v>
      </c>
      <c r="B5063" s="7" t="s">
        <v>10715</v>
      </c>
      <c r="C5063" s="7" t="b">
        <f>COUNTIF(Table_Beispiel[relWort], Table_Nomen[[#This Row],[wortKey]]) &gt; 0</f>
        <v>0</v>
      </c>
      <c r="F5063" t="str">
        <f t="shared" si="71"/>
        <v/>
      </c>
      <c r="J5063" t="s">
        <v>11208</v>
      </c>
      <c r="K5063" t="s">
        <v>5417</v>
      </c>
      <c r="L5063" t="s">
        <v>46</v>
      </c>
      <c r="M5063" t="s">
        <v>5404</v>
      </c>
      <c r="N5063" t="s">
        <v>7719</v>
      </c>
      <c r="O5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IKey</v>
      </c>
      <c r="P5063">
        <v>5062</v>
      </c>
    </row>
    <row r="5064" spans="1:16" ht="17">
      <c r="A5064" s="7" t="s">
        <v>8489</v>
      </c>
      <c r="B5064" s="7" t="s">
        <v>10716</v>
      </c>
      <c r="C5064" s="7" t="b">
        <f>COUNTIF(Table_Beispiel[relWort], Table_Nomen[[#This Row],[wortKey]]) &gt; 0</f>
        <v>0</v>
      </c>
      <c r="F5064" t="str">
        <f t="shared" si="71"/>
        <v/>
      </c>
      <c r="J5064" t="s">
        <v>11208</v>
      </c>
      <c r="K5064" t="s">
        <v>5418</v>
      </c>
      <c r="L5064" t="s">
        <v>46</v>
      </c>
      <c r="M5064" t="s">
        <v>5404</v>
      </c>
      <c r="N5064" t="s">
        <v>7719</v>
      </c>
      <c r="O5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IKey</v>
      </c>
      <c r="P5064">
        <v>5063</v>
      </c>
    </row>
    <row r="5065" spans="1:16" ht="17">
      <c r="A5065" s="7" t="s">
        <v>8490</v>
      </c>
      <c r="B5065" s="7" t="s">
        <v>10717</v>
      </c>
      <c r="C5065" s="7" t="b">
        <f>COUNTIF(Table_Beispiel[relWort], Table_Nomen[[#This Row],[wortKey]]) &gt; 0</f>
        <v>0</v>
      </c>
      <c r="F5065" t="str">
        <f t="shared" si="71"/>
        <v/>
      </c>
      <c r="J5065" t="s">
        <v>11208</v>
      </c>
      <c r="K5065" t="s">
        <v>5419</v>
      </c>
      <c r="L5065" t="s">
        <v>46</v>
      </c>
      <c r="M5065" t="s">
        <v>5404</v>
      </c>
      <c r="N5065" t="s">
        <v>7719</v>
      </c>
      <c r="O5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IKey</v>
      </c>
      <c r="P5065">
        <v>5064</v>
      </c>
    </row>
    <row r="5066" spans="1:16" ht="17">
      <c r="A5066" s="7" t="s">
        <v>8491</v>
      </c>
      <c r="B5066" s="7" t="s">
        <v>12092</v>
      </c>
      <c r="C5066" s="7" t="b">
        <f>COUNTIF(Table_Beispiel[relWort], Table_Nomen[[#This Row],[wortKey]]) &gt; 0</f>
        <v>0</v>
      </c>
      <c r="F5066" t="str">
        <f t="shared" si="71"/>
        <v/>
      </c>
      <c r="J5066" t="s">
        <v>11208</v>
      </c>
      <c r="K5066" t="s">
        <v>5420</v>
      </c>
      <c r="L5066" t="s">
        <v>46</v>
      </c>
      <c r="M5066" t="s">
        <v>5404</v>
      </c>
      <c r="N5066" t="s">
        <v>7719</v>
      </c>
      <c r="O5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IKey</v>
      </c>
      <c r="P5066">
        <v>5065</v>
      </c>
    </row>
    <row r="5067" spans="1:16" ht="17">
      <c r="A5067" s="7" t="s">
        <v>8492</v>
      </c>
      <c r="B5067" s="7" t="s">
        <v>10719</v>
      </c>
      <c r="C5067" s="7" t="b">
        <f>COUNTIF(Table_Beispiel[relWort], Table_Nomen[[#This Row],[wortKey]]) &gt; 0</f>
        <v>0</v>
      </c>
      <c r="F5067" t="str">
        <f t="shared" si="71"/>
        <v/>
      </c>
      <c r="J5067" t="s">
        <v>11208</v>
      </c>
      <c r="K5067" t="s">
        <v>5421</v>
      </c>
      <c r="L5067" t="s">
        <v>46</v>
      </c>
      <c r="M5067" t="s">
        <v>5404</v>
      </c>
      <c r="N5067" t="s">
        <v>7719</v>
      </c>
      <c r="O5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IKey</v>
      </c>
      <c r="P5067">
        <v>5066</v>
      </c>
    </row>
    <row r="5068" spans="1:16" ht="17">
      <c r="A5068" s="7" t="s">
        <v>8493</v>
      </c>
      <c r="B5068" s="7" t="s">
        <v>10720</v>
      </c>
      <c r="C5068" s="7" t="b">
        <f>COUNTIF(Table_Beispiel[relWort], Table_Nomen[[#This Row],[wortKey]]) &gt; 0</f>
        <v>0</v>
      </c>
      <c r="F5068" t="str">
        <f t="shared" si="71"/>
        <v/>
      </c>
      <c r="J5068" t="s">
        <v>11208</v>
      </c>
      <c r="K5068" t="s">
        <v>5422</v>
      </c>
      <c r="L5068" t="s">
        <v>46</v>
      </c>
      <c r="M5068" t="s">
        <v>5404</v>
      </c>
      <c r="N5068" t="s">
        <v>7719</v>
      </c>
      <c r="O5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IKey</v>
      </c>
      <c r="P5068">
        <v>5067</v>
      </c>
    </row>
    <row r="5069" spans="1:16" ht="17">
      <c r="A5069" s="7" t="s">
        <v>8494</v>
      </c>
      <c r="B5069" s="7" t="s">
        <v>10721</v>
      </c>
      <c r="C5069" s="7" t="b">
        <f>COUNTIF(Table_Beispiel[relWort], Table_Nomen[[#This Row],[wortKey]]) &gt; 0</f>
        <v>0</v>
      </c>
      <c r="F5069" t="str">
        <f t="shared" si="71"/>
        <v/>
      </c>
      <c r="J5069" t="s">
        <v>11208</v>
      </c>
      <c r="K5069" t="s">
        <v>5423</v>
      </c>
      <c r="L5069" t="s">
        <v>46</v>
      </c>
      <c r="M5069" t="s">
        <v>5404</v>
      </c>
      <c r="N5069" t="s">
        <v>7719</v>
      </c>
      <c r="O5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IKey</v>
      </c>
      <c r="P5069">
        <v>5068</v>
      </c>
    </row>
    <row r="5070" spans="1:16" ht="17">
      <c r="A5070" s="7" t="s">
        <v>8495</v>
      </c>
      <c r="B5070" s="7" t="s">
        <v>10722</v>
      </c>
      <c r="C5070" s="7" t="b">
        <f>COUNTIF(Table_Beispiel[relWort], Table_Nomen[[#This Row],[wortKey]]) &gt; 0</f>
        <v>0</v>
      </c>
      <c r="F5070" t="str">
        <f t="shared" si="71"/>
        <v/>
      </c>
      <c r="J5070" t="s">
        <v>11208</v>
      </c>
      <c r="K5070" t="s">
        <v>5424</v>
      </c>
      <c r="L5070" t="s">
        <v>46</v>
      </c>
      <c r="M5070" t="s">
        <v>5404</v>
      </c>
      <c r="N5070" t="s">
        <v>7719</v>
      </c>
      <c r="O5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IKey</v>
      </c>
      <c r="P5070">
        <v>5069</v>
      </c>
    </row>
    <row r="5071" spans="1:16" ht="17">
      <c r="A5071" s="7" t="s">
        <v>8496</v>
      </c>
      <c r="B5071" s="7" t="s">
        <v>10723</v>
      </c>
      <c r="C5071" s="7" t="b">
        <f>COUNTIF(Table_Beispiel[relWort], Table_Nomen[[#This Row],[wortKey]]) &gt; 0</f>
        <v>0</v>
      </c>
      <c r="F5071" t="str">
        <f t="shared" si="71"/>
        <v/>
      </c>
      <c r="J5071" t="s">
        <v>11208</v>
      </c>
      <c r="K5071" t="s">
        <v>5425</v>
      </c>
      <c r="L5071" t="s">
        <v>46</v>
      </c>
      <c r="M5071" t="s">
        <v>5404</v>
      </c>
      <c r="N5071" t="s">
        <v>7719</v>
      </c>
      <c r="O5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IKey</v>
      </c>
      <c r="P5071">
        <v>5070</v>
      </c>
    </row>
    <row r="5072" spans="1:16" ht="17">
      <c r="A5072" s="7" t="s">
        <v>8497</v>
      </c>
      <c r="B5072" s="7" t="s">
        <v>10724</v>
      </c>
      <c r="C5072" s="7" t="b">
        <f>COUNTIF(Table_Beispiel[relWort], Table_Nomen[[#This Row],[wortKey]]) &gt; 0</f>
        <v>0</v>
      </c>
      <c r="F5072" t="str">
        <f t="shared" si="71"/>
        <v/>
      </c>
      <c r="J5072" t="s">
        <v>11208</v>
      </c>
      <c r="K5072" t="s">
        <v>5426</v>
      </c>
      <c r="L5072" t="s">
        <v>46</v>
      </c>
      <c r="M5072" t="s">
        <v>5404</v>
      </c>
      <c r="N5072" t="s">
        <v>7719</v>
      </c>
      <c r="O5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IKey</v>
      </c>
      <c r="P5072">
        <v>5071</v>
      </c>
    </row>
    <row r="5073" spans="1:16" ht="17">
      <c r="A5073" s="7" t="s">
        <v>8498</v>
      </c>
      <c r="B5073" s="7" t="s">
        <v>10725</v>
      </c>
      <c r="C5073" s="7" t="b">
        <f>COUNTIF(Table_Beispiel[relWort], Table_Nomen[[#This Row],[wortKey]]) &gt; 0</f>
        <v>0</v>
      </c>
      <c r="F5073" t="str">
        <f t="shared" si="71"/>
        <v/>
      </c>
      <c r="J5073" t="s">
        <v>11208</v>
      </c>
      <c r="K5073" t="s">
        <v>5427</v>
      </c>
      <c r="L5073" t="s">
        <v>46</v>
      </c>
      <c r="M5073" t="s">
        <v>5404</v>
      </c>
      <c r="N5073" t="s">
        <v>7719</v>
      </c>
      <c r="O5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IKey</v>
      </c>
      <c r="P5073">
        <v>5072</v>
      </c>
    </row>
    <row r="5074" spans="1:16" ht="17">
      <c r="A5074" s="7" t="s">
        <v>8499</v>
      </c>
      <c r="B5074" s="7" t="s">
        <v>12093</v>
      </c>
      <c r="C5074" s="7" t="b">
        <f>COUNTIF(Table_Beispiel[relWort], Table_Nomen[[#This Row],[wortKey]]) &gt; 0</f>
        <v>0</v>
      </c>
      <c r="F5074" t="str">
        <f t="shared" si="71"/>
        <v/>
      </c>
      <c r="J5074" t="s">
        <v>11208</v>
      </c>
      <c r="K5074" t="s">
        <v>5428</v>
      </c>
      <c r="L5074" t="s">
        <v>46</v>
      </c>
      <c r="M5074" t="s">
        <v>5404</v>
      </c>
      <c r="N5074" t="s">
        <v>7719</v>
      </c>
      <c r="O5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IKey</v>
      </c>
      <c r="P5074">
        <v>5073</v>
      </c>
    </row>
    <row r="5075" spans="1:16" ht="17">
      <c r="A5075" s="7" t="s">
        <v>8500</v>
      </c>
      <c r="B5075" s="7" t="s">
        <v>12094</v>
      </c>
      <c r="C5075" s="7" t="b">
        <f>COUNTIF(Table_Beispiel[relWort], Table_Nomen[[#This Row],[wortKey]]) &gt; 0</f>
        <v>0</v>
      </c>
      <c r="F5075" t="str">
        <f t="shared" si="71"/>
        <v/>
      </c>
      <c r="J5075" t="s">
        <v>11208</v>
      </c>
      <c r="K5075" t="s">
        <v>5429</v>
      </c>
      <c r="L5075" t="s">
        <v>46</v>
      </c>
      <c r="M5075" t="s">
        <v>5404</v>
      </c>
      <c r="N5075" t="s">
        <v>7719</v>
      </c>
      <c r="O5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IKey</v>
      </c>
      <c r="P5075">
        <v>5074</v>
      </c>
    </row>
    <row r="5076" spans="1:16" ht="17">
      <c r="A5076" s="7" t="s">
        <v>8501</v>
      </c>
      <c r="B5076" s="7" t="s">
        <v>10728</v>
      </c>
      <c r="C5076" s="7" t="b">
        <f>COUNTIF(Table_Beispiel[relWort], Table_Nomen[[#This Row],[wortKey]]) &gt; 0</f>
        <v>0</v>
      </c>
      <c r="F5076" t="str">
        <f t="shared" si="71"/>
        <v/>
      </c>
      <c r="J5076" t="s">
        <v>11208</v>
      </c>
      <c r="K5076" t="s">
        <v>5430</v>
      </c>
      <c r="L5076" t="s">
        <v>46</v>
      </c>
      <c r="M5076" t="s">
        <v>5404</v>
      </c>
      <c r="N5076" t="s">
        <v>7719</v>
      </c>
      <c r="O5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IKey</v>
      </c>
      <c r="P5076">
        <v>5075</v>
      </c>
    </row>
    <row r="5077" spans="1:16" ht="17">
      <c r="A5077" s="7" t="s">
        <v>8502</v>
      </c>
      <c r="B5077" s="7" t="s">
        <v>10729</v>
      </c>
      <c r="C5077" s="7" t="b">
        <f>COUNTIF(Table_Beispiel[relWort], Table_Nomen[[#This Row],[wortKey]]) &gt; 0</f>
        <v>0</v>
      </c>
      <c r="F5077" t="str">
        <f t="shared" si="71"/>
        <v/>
      </c>
      <c r="J5077" t="s">
        <v>11208</v>
      </c>
      <c r="K5077" t="s">
        <v>5431</v>
      </c>
      <c r="L5077" t="s">
        <v>46</v>
      </c>
      <c r="M5077" t="s">
        <v>5404</v>
      </c>
      <c r="N5077" t="s">
        <v>7719</v>
      </c>
      <c r="O5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IKey</v>
      </c>
      <c r="P5077">
        <v>5076</v>
      </c>
    </row>
    <row r="5078" spans="1:16" ht="17">
      <c r="A5078" s="7" t="s">
        <v>8503</v>
      </c>
      <c r="B5078" s="7" t="s">
        <v>10730</v>
      </c>
      <c r="C5078" s="7" t="b">
        <f>COUNTIF(Table_Beispiel[relWort], Table_Nomen[[#This Row],[wortKey]]) &gt; 0</f>
        <v>0</v>
      </c>
      <c r="F5078" t="str">
        <f t="shared" si="71"/>
        <v/>
      </c>
      <c r="J5078" t="s">
        <v>11208</v>
      </c>
      <c r="K5078" t="s">
        <v>5432</v>
      </c>
      <c r="L5078" t="s">
        <v>46</v>
      </c>
      <c r="M5078" t="s">
        <v>5404</v>
      </c>
      <c r="N5078" t="s">
        <v>7719</v>
      </c>
      <c r="O5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IKey</v>
      </c>
      <c r="P5078">
        <v>5077</v>
      </c>
    </row>
    <row r="5079" spans="1:16" ht="17">
      <c r="A5079" s="7" t="s">
        <v>8504</v>
      </c>
      <c r="B5079" s="7" t="s">
        <v>12095</v>
      </c>
      <c r="C5079" s="7" t="b">
        <f>COUNTIF(Table_Beispiel[relWort], Table_Nomen[[#This Row],[wortKey]]) &gt; 0</f>
        <v>0</v>
      </c>
      <c r="F5079" t="str">
        <f t="shared" si="71"/>
        <v/>
      </c>
      <c r="J5079" t="s">
        <v>11208</v>
      </c>
      <c r="K5079" t="s">
        <v>5433</v>
      </c>
      <c r="L5079" t="s">
        <v>46</v>
      </c>
      <c r="M5079" t="s">
        <v>5404</v>
      </c>
      <c r="N5079" t="s">
        <v>7719</v>
      </c>
      <c r="O5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IKey</v>
      </c>
      <c r="P5079">
        <v>5078</v>
      </c>
    </row>
    <row r="5080" spans="1:16" ht="17">
      <c r="A5080" s="7" t="s">
        <v>8505</v>
      </c>
      <c r="B5080" s="7" t="s">
        <v>10732</v>
      </c>
      <c r="C5080" s="7" t="b">
        <f>COUNTIF(Table_Beispiel[relWort], Table_Nomen[[#This Row],[wortKey]]) &gt; 0</f>
        <v>0</v>
      </c>
      <c r="F5080" t="str">
        <f t="shared" si="71"/>
        <v/>
      </c>
      <c r="J5080" t="s">
        <v>11208</v>
      </c>
      <c r="K5080" t="s">
        <v>5434</v>
      </c>
      <c r="L5080" t="s">
        <v>46</v>
      </c>
      <c r="M5080" t="s">
        <v>5404</v>
      </c>
      <c r="N5080" t="s">
        <v>7719</v>
      </c>
      <c r="O5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IKey</v>
      </c>
      <c r="P5080">
        <v>5079</v>
      </c>
    </row>
    <row r="5081" spans="1:16" ht="17">
      <c r="A5081" s="7" t="s">
        <v>8506</v>
      </c>
      <c r="B5081" s="7" t="s">
        <v>10733</v>
      </c>
      <c r="C5081" s="7" t="b">
        <f>COUNTIF(Table_Beispiel[relWort], Table_Nomen[[#This Row],[wortKey]]) &gt; 0</f>
        <v>0</v>
      </c>
      <c r="F5081" t="str">
        <f t="shared" si="71"/>
        <v/>
      </c>
      <c r="J5081" t="s">
        <v>11208</v>
      </c>
      <c r="K5081" t="s">
        <v>5435</v>
      </c>
      <c r="L5081" t="s">
        <v>46</v>
      </c>
      <c r="M5081" t="s">
        <v>5404</v>
      </c>
      <c r="N5081" t="s">
        <v>7719</v>
      </c>
      <c r="O5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IKey</v>
      </c>
      <c r="P5081">
        <v>5080</v>
      </c>
    </row>
    <row r="5082" spans="1:16" ht="17">
      <c r="A5082" s="7" t="s">
        <v>8507</v>
      </c>
      <c r="B5082" s="7" t="s">
        <v>12096</v>
      </c>
      <c r="C5082" s="7" t="b">
        <f>COUNTIF(Table_Beispiel[relWort], Table_Nomen[[#This Row],[wortKey]]) &gt; 0</f>
        <v>0</v>
      </c>
      <c r="F5082" t="str">
        <f t="shared" si="71"/>
        <v/>
      </c>
      <c r="J5082" t="s">
        <v>11208</v>
      </c>
      <c r="K5082" t="s">
        <v>5436</v>
      </c>
      <c r="L5082" t="s">
        <v>46</v>
      </c>
      <c r="M5082" t="s">
        <v>5404</v>
      </c>
      <c r="N5082" t="s">
        <v>7719</v>
      </c>
      <c r="O5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IKey</v>
      </c>
      <c r="P5082">
        <v>5081</v>
      </c>
    </row>
    <row r="5083" spans="1:16" ht="17">
      <c r="A5083" s="7" t="s">
        <v>8508</v>
      </c>
      <c r="B5083" s="7" t="s">
        <v>10734</v>
      </c>
      <c r="C5083" s="7" t="b">
        <f>COUNTIF(Table_Beispiel[relWort], Table_Nomen[[#This Row],[wortKey]]) &gt; 0</f>
        <v>0</v>
      </c>
      <c r="F5083" t="str">
        <f t="shared" ref="F5083:F5146" si="72">IF(OR(LEFT(A5083,4)="der ", ISNUMBER(SEARCH("/der",A5083))),"mannlichGenus",
 IF(OR(LEFT(A5083,4)="das ", ISNUMBER(SEARCH("/das",A5083))),"sachlichGenus",
 IF(OR(LEFT(A5083,4)="die ", ISNUMBER(SEARCH("/die",A5083))),"weiblichGenus",
 "")))</f>
        <v/>
      </c>
      <c r="J5083" t="s">
        <v>11208</v>
      </c>
      <c r="K5083" t="s">
        <v>5437</v>
      </c>
      <c r="L5083" t="s">
        <v>46</v>
      </c>
      <c r="M5083" t="s">
        <v>5404</v>
      </c>
      <c r="N5083" t="s">
        <v>7719</v>
      </c>
      <c r="O5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IKey</v>
      </c>
      <c r="P5083">
        <v>5082</v>
      </c>
    </row>
    <row r="5084" spans="1:16" ht="17">
      <c r="A5084" s="7" t="s">
        <v>8509</v>
      </c>
      <c r="B5084" s="7" t="s">
        <v>10735</v>
      </c>
      <c r="C5084" s="7" t="b">
        <f>COUNTIF(Table_Beispiel[relWort], Table_Nomen[[#This Row],[wortKey]]) &gt; 0</f>
        <v>0</v>
      </c>
      <c r="F5084" t="str">
        <f t="shared" si="72"/>
        <v/>
      </c>
      <c r="J5084" t="s">
        <v>11208</v>
      </c>
      <c r="K5084" t="s">
        <v>5438</v>
      </c>
      <c r="L5084" t="s">
        <v>46</v>
      </c>
      <c r="M5084" t="s">
        <v>5404</v>
      </c>
      <c r="N5084" t="s">
        <v>7719</v>
      </c>
      <c r="O5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IKey</v>
      </c>
      <c r="P5084">
        <v>5083</v>
      </c>
    </row>
    <row r="5085" spans="1:16" ht="17">
      <c r="A5085" s="7" t="s">
        <v>8510</v>
      </c>
      <c r="B5085" s="7" t="s">
        <v>12097</v>
      </c>
      <c r="C5085" s="7" t="b">
        <f>COUNTIF(Table_Beispiel[relWort], Table_Nomen[[#This Row],[wortKey]]) &gt; 0</f>
        <v>0</v>
      </c>
      <c r="F5085" t="str">
        <f t="shared" si="72"/>
        <v/>
      </c>
      <c r="J5085" t="s">
        <v>11208</v>
      </c>
      <c r="K5085" t="s">
        <v>5439</v>
      </c>
      <c r="L5085" t="s">
        <v>46</v>
      </c>
      <c r="M5085" t="s">
        <v>5404</v>
      </c>
      <c r="N5085" t="s">
        <v>7719</v>
      </c>
      <c r="O5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IKey</v>
      </c>
      <c r="P5085">
        <v>5084</v>
      </c>
    </row>
    <row r="5086" spans="1:16" ht="17">
      <c r="A5086" s="7" t="s">
        <v>8511</v>
      </c>
      <c r="B5086" s="7" t="s">
        <v>12098</v>
      </c>
      <c r="C5086" s="7" t="b">
        <f>COUNTIF(Table_Beispiel[relWort], Table_Nomen[[#This Row],[wortKey]]) &gt; 0</f>
        <v>0</v>
      </c>
      <c r="F5086" t="str">
        <f t="shared" si="72"/>
        <v/>
      </c>
      <c r="J5086" t="s">
        <v>11208</v>
      </c>
      <c r="K5086" t="s">
        <v>5440</v>
      </c>
      <c r="L5086" t="s">
        <v>46</v>
      </c>
      <c r="M5086" t="s">
        <v>5404</v>
      </c>
      <c r="N5086" t="s">
        <v>7719</v>
      </c>
      <c r="O5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IKey</v>
      </c>
      <c r="P5086">
        <v>5085</v>
      </c>
    </row>
    <row r="5087" spans="1:16" ht="17">
      <c r="A5087" s="7" t="s">
        <v>8512</v>
      </c>
      <c r="B5087" s="7" t="s">
        <v>10738</v>
      </c>
      <c r="C5087" s="7" t="b">
        <f>COUNTIF(Table_Beispiel[relWort], Table_Nomen[[#This Row],[wortKey]]) &gt; 0</f>
        <v>0</v>
      </c>
      <c r="F5087" t="str">
        <f t="shared" si="72"/>
        <v/>
      </c>
      <c r="J5087" t="s">
        <v>11208</v>
      </c>
      <c r="K5087" t="s">
        <v>5441</v>
      </c>
      <c r="L5087" t="s">
        <v>46</v>
      </c>
      <c r="M5087" t="s">
        <v>5404</v>
      </c>
      <c r="N5087" t="s">
        <v>7719</v>
      </c>
      <c r="O5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IKey</v>
      </c>
      <c r="P5087">
        <v>5086</v>
      </c>
    </row>
    <row r="5088" spans="1:16" ht="17">
      <c r="A5088" s="7" t="s">
        <v>8513</v>
      </c>
      <c r="B5088" s="7" t="s">
        <v>12099</v>
      </c>
      <c r="C5088" s="7" t="b">
        <f>COUNTIF(Table_Beispiel[relWort], Table_Nomen[[#This Row],[wortKey]]) &gt; 0</f>
        <v>0</v>
      </c>
      <c r="F5088" t="str">
        <f t="shared" si="72"/>
        <v/>
      </c>
      <c r="J5088" t="s">
        <v>11208</v>
      </c>
      <c r="K5088" t="s">
        <v>5442</v>
      </c>
      <c r="L5088" t="s">
        <v>46</v>
      </c>
      <c r="M5088" t="s">
        <v>5404</v>
      </c>
      <c r="N5088" t="s">
        <v>7719</v>
      </c>
      <c r="O5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IKey</v>
      </c>
      <c r="P5088">
        <v>5087</v>
      </c>
    </row>
    <row r="5089" spans="1:16" ht="17">
      <c r="A5089" s="7" t="s">
        <v>8514</v>
      </c>
      <c r="B5089" s="7" t="s">
        <v>12100</v>
      </c>
      <c r="C5089" s="7" t="b">
        <f>COUNTIF(Table_Beispiel[relWort], Table_Nomen[[#This Row],[wortKey]]) &gt; 0</f>
        <v>0</v>
      </c>
      <c r="F5089" t="str">
        <f t="shared" si="72"/>
        <v/>
      </c>
      <c r="J5089" t="s">
        <v>11208</v>
      </c>
      <c r="K5089" t="s">
        <v>5443</v>
      </c>
      <c r="L5089" t="s">
        <v>46</v>
      </c>
      <c r="M5089" t="s">
        <v>5404</v>
      </c>
      <c r="N5089" t="s">
        <v>7719</v>
      </c>
      <c r="O5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IKey</v>
      </c>
      <c r="P5089">
        <v>5088</v>
      </c>
    </row>
    <row r="5090" spans="1:16" ht="17">
      <c r="A5090" s="7" t="s">
        <v>8515</v>
      </c>
      <c r="B5090" s="7" t="s">
        <v>10740</v>
      </c>
      <c r="C5090" s="7" t="b">
        <f>COUNTIF(Table_Beispiel[relWort], Table_Nomen[[#This Row],[wortKey]]) &gt; 0</f>
        <v>0</v>
      </c>
      <c r="F5090" t="str">
        <f t="shared" si="72"/>
        <v/>
      </c>
      <c r="J5090" t="s">
        <v>11208</v>
      </c>
      <c r="K5090" t="s">
        <v>5444</v>
      </c>
      <c r="L5090" t="s">
        <v>46</v>
      </c>
      <c r="M5090" t="s">
        <v>5404</v>
      </c>
      <c r="N5090" t="s">
        <v>7719</v>
      </c>
      <c r="O5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IKey</v>
      </c>
      <c r="P5090">
        <v>5089</v>
      </c>
    </row>
    <row r="5091" spans="1:16" ht="17">
      <c r="A5091" s="7" t="s">
        <v>8516</v>
      </c>
      <c r="B5091" s="7" t="s">
        <v>10741</v>
      </c>
      <c r="C5091" s="7" t="b">
        <f>COUNTIF(Table_Beispiel[relWort], Table_Nomen[[#This Row],[wortKey]]) &gt; 0</f>
        <v>0</v>
      </c>
      <c r="F5091" t="str">
        <f t="shared" si="72"/>
        <v/>
      </c>
      <c r="J5091" t="s">
        <v>11208</v>
      </c>
      <c r="K5091" t="s">
        <v>5445</v>
      </c>
      <c r="L5091" t="s">
        <v>46</v>
      </c>
      <c r="M5091" t="s">
        <v>5404</v>
      </c>
      <c r="N5091" t="s">
        <v>7719</v>
      </c>
      <c r="O5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IKey</v>
      </c>
      <c r="P5091">
        <v>5090</v>
      </c>
    </row>
    <row r="5092" spans="1:16" ht="17">
      <c r="A5092" s="7" t="s">
        <v>8517</v>
      </c>
      <c r="B5092" s="7" t="s">
        <v>10742</v>
      </c>
      <c r="C5092" s="7" t="b">
        <f>COUNTIF(Table_Beispiel[relWort], Table_Nomen[[#This Row],[wortKey]]) &gt; 0</f>
        <v>0</v>
      </c>
      <c r="F5092" t="str">
        <f t="shared" si="72"/>
        <v/>
      </c>
      <c r="J5092" t="s">
        <v>11208</v>
      </c>
      <c r="K5092" t="s">
        <v>5446</v>
      </c>
      <c r="L5092" t="s">
        <v>46</v>
      </c>
      <c r="M5092" t="s">
        <v>5404</v>
      </c>
      <c r="N5092" t="s">
        <v>7719</v>
      </c>
      <c r="O5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IKey</v>
      </c>
      <c r="P5092">
        <v>5091</v>
      </c>
    </row>
    <row r="5093" spans="1:16" ht="17">
      <c r="A5093" s="7" t="s">
        <v>8518</v>
      </c>
      <c r="B5093" s="7" t="s">
        <v>10743</v>
      </c>
      <c r="C5093" s="7" t="b">
        <f>COUNTIF(Table_Beispiel[relWort], Table_Nomen[[#This Row],[wortKey]]) &gt; 0</f>
        <v>0</v>
      </c>
      <c r="F5093" t="str">
        <f t="shared" si="72"/>
        <v/>
      </c>
      <c r="J5093" t="s">
        <v>11208</v>
      </c>
      <c r="K5093" t="s">
        <v>5447</v>
      </c>
      <c r="L5093" t="s">
        <v>46</v>
      </c>
      <c r="M5093" t="s">
        <v>5404</v>
      </c>
      <c r="N5093" t="s">
        <v>7719</v>
      </c>
      <c r="O5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IKey</v>
      </c>
      <c r="P5093">
        <v>5092</v>
      </c>
    </row>
    <row r="5094" spans="1:16" ht="17">
      <c r="A5094" s="7" t="s">
        <v>8519</v>
      </c>
      <c r="B5094" s="7" t="s">
        <v>10744</v>
      </c>
      <c r="C5094" s="7" t="b">
        <f>COUNTIF(Table_Beispiel[relWort], Table_Nomen[[#This Row],[wortKey]]) &gt; 0</f>
        <v>0</v>
      </c>
      <c r="F5094" t="str">
        <f t="shared" si="72"/>
        <v/>
      </c>
      <c r="J5094" t="s">
        <v>11208</v>
      </c>
      <c r="K5094" t="s">
        <v>5448</v>
      </c>
      <c r="L5094" t="s">
        <v>46</v>
      </c>
      <c r="M5094" t="s">
        <v>5404</v>
      </c>
      <c r="N5094" t="s">
        <v>7719</v>
      </c>
      <c r="O5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IKey</v>
      </c>
      <c r="P5094">
        <v>5093</v>
      </c>
    </row>
    <row r="5095" spans="1:16" ht="17">
      <c r="A5095" s="7" t="s">
        <v>8520</v>
      </c>
      <c r="B5095" s="7" t="s">
        <v>12101</v>
      </c>
      <c r="C5095" s="7" t="b">
        <f>COUNTIF(Table_Beispiel[relWort], Table_Nomen[[#This Row],[wortKey]]) &gt; 0</f>
        <v>0</v>
      </c>
      <c r="F5095" t="str">
        <f t="shared" si="72"/>
        <v/>
      </c>
      <c r="J5095" t="s">
        <v>11208</v>
      </c>
      <c r="K5095" t="s">
        <v>5449</v>
      </c>
      <c r="L5095" t="s">
        <v>46</v>
      </c>
      <c r="M5095" t="s">
        <v>5404</v>
      </c>
      <c r="N5095" t="s">
        <v>7719</v>
      </c>
      <c r="O5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IKey</v>
      </c>
      <c r="P5095">
        <v>5094</v>
      </c>
    </row>
    <row r="5096" spans="1:16" ht="17">
      <c r="A5096" s="7" t="s">
        <v>8521</v>
      </c>
      <c r="B5096" s="7" t="s">
        <v>12102</v>
      </c>
      <c r="C5096" s="7" t="b">
        <f>COUNTIF(Table_Beispiel[relWort], Table_Nomen[[#This Row],[wortKey]]) &gt; 0</f>
        <v>0</v>
      </c>
      <c r="F5096" t="str">
        <f t="shared" si="72"/>
        <v/>
      </c>
      <c r="J5096" t="s">
        <v>11208</v>
      </c>
      <c r="K5096" t="s">
        <v>5450</v>
      </c>
      <c r="L5096" t="s">
        <v>46</v>
      </c>
      <c r="M5096" t="s">
        <v>5404</v>
      </c>
      <c r="N5096" t="s">
        <v>7719</v>
      </c>
      <c r="O5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IKey</v>
      </c>
      <c r="P5096">
        <v>5095</v>
      </c>
    </row>
    <row r="5097" spans="1:16" ht="17">
      <c r="A5097" s="7" t="s">
        <v>8522</v>
      </c>
      <c r="B5097" s="7" t="s">
        <v>10747</v>
      </c>
      <c r="C5097" s="7" t="b">
        <f>COUNTIF(Table_Beispiel[relWort], Table_Nomen[[#This Row],[wortKey]]) &gt; 0</f>
        <v>0</v>
      </c>
      <c r="F5097" t="str">
        <f t="shared" si="72"/>
        <v/>
      </c>
      <c r="J5097" t="s">
        <v>11208</v>
      </c>
      <c r="K5097" t="s">
        <v>5451</v>
      </c>
      <c r="L5097" t="s">
        <v>46</v>
      </c>
      <c r="M5097" t="s">
        <v>5404</v>
      </c>
      <c r="N5097" t="s">
        <v>7719</v>
      </c>
      <c r="O5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IKey</v>
      </c>
      <c r="P5097">
        <v>5096</v>
      </c>
    </row>
    <row r="5098" spans="1:16" ht="17">
      <c r="A5098" s="7" t="s">
        <v>8523</v>
      </c>
      <c r="B5098" s="7" t="s">
        <v>12103</v>
      </c>
      <c r="C5098" s="7" t="b">
        <f>COUNTIF(Table_Beispiel[relWort], Table_Nomen[[#This Row],[wortKey]]) &gt; 0</f>
        <v>0</v>
      </c>
      <c r="F5098" t="str">
        <f t="shared" si="72"/>
        <v/>
      </c>
      <c r="J5098" t="s">
        <v>11208</v>
      </c>
      <c r="K5098" t="s">
        <v>5452</v>
      </c>
      <c r="L5098" t="s">
        <v>46</v>
      </c>
      <c r="M5098" t="s">
        <v>5404</v>
      </c>
      <c r="N5098" t="s">
        <v>7719</v>
      </c>
      <c r="O5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IKey</v>
      </c>
      <c r="P5098">
        <v>5097</v>
      </c>
    </row>
    <row r="5099" spans="1:16" ht="17">
      <c r="A5099" s="7" t="s">
        <v>8524</v>
      </c>
      <c r="B5099" s="7" t="s">
        <v>10749</v>
      </c>
      <c r="C5099" s="7" t="b">
        <f>COUNTIF(Table_Beispiel[relWort], Table_Nomen[[#This Row],[wortKey]]) &gt; 0</f>
        <v>0</v>
      </c>
      <c r="F5099" t="str">
        <f t="shared" si="72"/>
        <v/>
      </c>
      <c r="J5099" t="s">
        <v>11208</v>
      </c>
      <c r="K5099" t="s">
        <v>5453</v>
      </c>
      <c r="L5099" t="s">
        <v>46</v>
      </c>
      <c r="M5099" t="s">
        <v>5404</v>
      </c>
      <c r="N5099" t="s">
        <v>7719</v>
      </c>
      <c r="O5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IKey</v>
      </c>
      <c r="P5099">
        <v>5098</v>
      </c>
    </row>
    <row r="5100" spans="1:16" ht="17">
      <c r="A5100" s="7" t="s">
        <v>8525</v>
      </c>
      <c r="B5100" s="7" t="s">
        <v>10750</v>
      </c>
      <c r="C5100" s="7" t="b">
        <f>COUNTIF(Table_Beispiel[relWort], Table_Nomen[[#This Row],[wortKey]]) &gt; 0</f>
        <v>0</v>
      </c>
      <c r="F5100" t="str">
        <f t="shared" si="72"/>
        <v/>
      </c>
      <c r="J5100" t="s">
        <v>11208</v>
      </c>
      <c r="K5100" t="s">
        <v>5454</v>
      </c>
      <c r="L5100" t="s">
        <v>46</v>
      </c>
      <c r="M5100" t="s">
        <v>5404</v>
      </c>
      <c r="N5100" t="s">
        <v>7719</v>
      </c>
      <c r="O5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IKey</v>
      </c>
      <c r="P5100">
        <v>5099</v>
      </c>
    </row>
    <row r="5101" spans="1:16" ht="17">
      <c r="A5101" s="7" t="s">
        <v>8526</v>
      </c>
      <c r="B5101" s="7" t="s">
        <v>10751</v>
      </c>
      <c r="C5101" s="7" t="b">
        <f>COUNTIF(Table_Beispiel[relWort], Table_Nomen[[#This Row],[wortKey]]) &gt; 0</f>
        <v>0</v>
      </c>
      <c r="F5101" t="str">
        <f t="shared" si="72"/>
        <v/>
      </c>
      <c r="J5101" t="s">
        <v>11208</v>
      </c>
      <c r="K5101" t="s">
        <v>5455</v>
      </c>
      <c r="L5101" t="s">
        <v>46</v>
      </c>
      <c r="M5101" t="s">
        <v>5404</v>
      </c>
      <c r="N5101" t="s">
        <v>7719</v>
      </c>
      <c r="O5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IKey</v>
      </c>
      <c r="P5101">
        <v>5100</v>
      </c>
    </row>
    <row r="5102" spans="1:16" ht="17">
      <c r="A5102" s="7" t="s">
        <v>9803</v>
      </c>
      <c r="B5102" s="7" t="s">
        <v>10752</v>
      </c>
      <c r="C5102" s="7" t="b">
        <f>COUNTIF(Table_Beispiel[relWort], Table_Nomen[[#This Row],[wortKey]]) &gt; 0</f>
        <v>0</v>
      </c>
      <c r="F5102" t="str">
        <f t="shared" si="72"/>
        <v/>
      </c>
      <c r="J5102" t="s">
        <v>11208</v>
      </c>
      <c r="K5102" t="s">
        <v>5406</v>
      </c>
      <c r="L5102" t="s">
        <v>45</v>
      </c>
      <c r="M5102" t="s">
        <v>5606</v>
      </c>
      <c r="N5102" t="s">
        <v>7719</v>
      </c>
      <c r="O5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IKey</v>
      </c>
      <c r="P5102">
        <v>5101</v>
      </c>
    </row>
    <row r="5103" spans="1:16" ht="17">
      <c r="A5103" s="7" t="s">
        <v>9804</v>
      </c>
      <c r="B5103" s="7" t="s">
        <v>10753</v>
      </c>
      <c r="C5103" s="7" t="b">
        <f>COUNTIF(Table_Beispiel[relWort], Table_Nomen[[#This Row],[wortKey]]) &gt; 0</f>
        <v>0</v>
      </c>
      <c r="F5103" t="str">
        <f t="shared" si="72"/>
        <v/>
      </c>
      <c r="J5103" t="s">
        <v>11208</v>
      </c>
      <c r="K5103" t="s">
        <v>5407</v>
      </c>
      <c r="L5103" t="s">
        <v>45</v>
      </c>
      <c r="M5103" t="s">
        <v>5606</v>
      </c>
      <c r="N5103" t="s">
        <v>7719</v>
      </c>
      <c r="O5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IKey</v>
      </c>
      <c r="P5103">
        <v>5102</v>
      </c>
    </row>
    <row r="5104" spans="1:16" ht="17">
      <c r="A5104" s="7" t="s">
        <v>9805</v>
      </c>
      <c r="B5104" s="7" t="s">
        <v>10754</v>
      </c>
      <c r="C5104" s="7" t="b">
        <f>COUNTIF(Table_Beispiel[relWort], Table_Nomen[[#This Row],[wortKey]]) &gt; 0</f>
        <v>0</v>
      </c>
      <c r="F5104" t="str">
        <f t="shared" si="72"/>
        <v/>
      </c>
      <c r="J5104" t="s">
        <v>11208</v>
      </c>
      <c r="K5104" t="s">
        <v>5408</v>
      </c>
      <c r="L5104" t="s">
        <v>45</v>
      </c>
      <c r="M5104" t="s">
        <v>5606</v>
      </c>
      <c r="N5104" t="s">
        <v>7719</v>
      </c>
      <c r="O5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IKey</v>
      </c>
      <c r="P5104">
        <v>5103</v>
      </c>
    </row>
    <row r="5105" spans="1:16" ht="17">
      <c r="A5105" s="7" t="s">
        <v>9806</v>
      </c>
      <c r="B5105" s="7" t="s">
        <v>10755</v>
      </c>
      <c r="C5105" s="7" t="b">
        <f>COUNTIF(Table_Beispiel[relWort], Table_Nomen[[#This Row],[wortKey]]) &gt; 0</f>
        <v>0</v>
      </c>
      <c r="F5105" t="str">
        <f t="shared" si="72"/>
        <v/>
      </c>
      <c r="J5105" t="s">
        <v>11208</v>
      </c>
      <c r="K5105" t="s">
        <v>5409</v>
      </c>
      <c r="L5105" t="s">
        <v>45</v>
      </c>
      <c r="M5105" t="s">
        <v>5606</v>
      </c>
      <c r="N5105" t="s">
        <v>7719</v>
      </c>
      <c r="O5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IKey</v>
      </c>
      <c r="P5105">
        <v>5104</v>
      </c>
    </row>
    <row r="5106" spans="1:16" ht="17">
      <c r="A5106" s="7" t="s">
        <v>9807</v>
      </c>
      <c r="B5106" s="7" t="s">
        <v>10756</v>
      </c>
      <c r="C5106" s="7" t="b">
        <f>COUNTIF(Table_Beispiel[relWort], Table_Nomen[[#This Row],[wortKey]]) &gt; 0</f>
        <v>0</v>
      </c>
      <c r="F5106" t="str">
        <f t="shared" si="72"/>
        <v/>
      </c>
      <c r="J5106" t="s">
        <v>11208</v>
      </c>
      <c r="K5106" t="s">
        <v>5410</v>
      </c>
      <c r="L5106" t="s">
        <v>45</v>
      </c>
      <c r="M5106" t="s">
        <v>5606</v>
      </c>
      <c r="N5106" t="s">
        <v>7719</v>
      </c>
      <c r="O5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IKey</v>
      </c>
      <c r="P5106">
        <v>5105</v>
      </c>
    </row>
    <row r="5107" spans="1:16" ht="17">
      <c r="A5107" s="7" t="s">
        <v>9808</v>
      </c>
      <c r="B5107" s="7" t="s">
        <v>10757</v>
      </c>
      <c r="C5107" s="7" t="b">
        <f>COUNTIF(Table_Beispiel[relWort], Table_Nomen[[#This Row],[wortKey]]) &gt; 0</f>
        <v>0</v>
      </c>
      <c r="F5107" t="str">
        <f t="shared" si="72"/>
        <v/>
      </c>
      <c r="J5107" t="s">
        <v>11208</v>
      </c>
      <c r="K5107" t="s">
        <v>5411</v>
      </c>
      <c r="L5107" t="s">
        <v>45</v>
      </c>
      <c r="M5107" t="s">
        <v>5606</v>
      </c>
      <c r="N5107" t="s">
        <v>7719</v>
      </c>
      <c r="O5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IKey</v>
      </c>
      <c r="P5107">
        <v>5106</v>
      </c>
    </row>
    <row r="5108" spans="1:16" ht="17">
      <c r="A5108" s="7" t="s">
        <v>9809</v>
      </c>
      <c r="B5108" s="7" t="s">
        <v>10758</v>
      </c>
      <c r="C5108" s="7" t="b">
        <f>COUNTIF(Table_Beispiel[relWort], Table_Nomen[[#This Row],[wortKey]]) &gt; 0</f>
        <v>0</v>
      </c>
      <c r="F5108" t="str">
        <f t="shared" si="72"/>
        <v/>
      </c>
      <c r="J5108" t="s">
        <v>11208</v>
      </c>
      <c r="K5108" t="s">
        <v>5412</v>
      </c>
      <c r="L5108" t="s">
        <v>45</v>
      </c>
      <c r="M5108" t="s">
        <v>5606</v>
      </c>
      <c r="N5108" t="s">
        <v>7719</v>
      </c>
      <c r="O5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IKey</v>
      </c>
      <c r="P5108">
        <v>5107</v>
      </c>
    </row>
    <row r="5109" spans="1:16" ht="17">
      <c r="A5109" s="7" t="s">
        <v>9810</v>
      </c>
      <c r="B5109" s="7" t="s">
        <v>10759</v>
      </c>
      <c r="C5109" s="7" t="b">
        <f>COUNTIF(Table_Beispiel[relWort], Table_Nomen[[#This Row],[wortKey]]) &gt; 0</f>
        <v>0</v>
      </c>
      <c r="F5109" t="str">
        <f t="shared" si="72"/>
        <v/>
      </c>
      <c r="J5109" t="s">
        <v>11208</v>
      </c>
      <c r="K5109" t="s">
        <v>5413</v>
      </c>
      <c r="L5109" t="s">
        <v>45</v>
      </c>
      <c r="M5109" t="s">
        <v>5606</v>
      </c>
      <c r="N5109" t="s">
        <v>7719</v>
      </c>
      <c r="O5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IKey</v>
      </c>
      <c r="P5109">
        <v>5108</v>
      </c>
    </row>
    <row r="5110" spans="1:16" ht="17">
      <c r="A5110" s="7" t="s">
        <v>9811</v>
      </c>
      <c r="B5110" s="7" t="s">
        <v>10760</v>
      </c>
      <c r="C5110" s="7" t="b">
        <f>COUNTIF(Table_Beispiel[relWort], Table_Nomen[[#This Row],[wortKey]]) &gt; 0</f>
        <v>0</v>
      </c>
      <c r="F5110" t="str">
        <f t="shared" si="72"/>
        <v/>
      </c>
      <c r="J5110" t="s">
        <v>11208</v>
      </c>
      <c r="K5110" t="s">
        <v>5414</v>
      </c>
      <c r="L5110" t="s">
        <v>45</v>
      </c>
      <c r="M5110" t="s">
        <v>5606</v>
      </c>
      <c r="N5110" t="s">
        <v>7719</v>
      </c>
      <c r="O5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IKey</v>
      </c>
      <c r="P5110">
        <v>5109</v>
      </c>
    </row>
    <row r="5111" spans="1:16" ht="17">
      <c r="A5111" s="7" t="s">
        <v>9812</v>
      </c>
      <c r="B5111" s="7" t="s">
        <v>12104</v>
      </c>
      <c r="C5111" s="7" t="b">
        <f>COUNTIF(Table_Beispiel[relWort], Table_Nomen[[#This Row],[wortKey]]) &gt; 0</f>
        <v>0</v>
      </c>
      <c r="F5111" t="str">
        <f t="shared" si="72"/>
        <v/>
      </c>
      <c r="J5111" t="s">
        <v>11208</v>
      </c>
      <c r="K5111" t="s">
        <v>5415</v>
      </c>
      <c r="L5111" t="s">
        <v>45</v>
      </c>
      <c r="M5111" t="s">
        <v>5606</v>
      </c>
      <c r="N5111" t="s">
        <v>7719</v>
      </c>
      <c r="O5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IKey</v>
      </c>
      <c r="P5111">
        <v>5110</v>
      </c>
    </row>
    <row r="5112" spans="1:16" ht="17">
      <c r="A5112" s="7" t="s">
        <v>9813</v>
      </c>
      <c r="B5112" s="7" t="s">
        <v>10761</v>
      </c>
      <c r="C5112" s="7" t="b">
        <f>COUNTIF(Table_Beispiel[relWort], Table_Nomen[[#This Row],[wortKey]]) &gt; 0</f>
        <v>0</v>
      </c>
      <c r="F5112" t="str">
        <f t="shared" si="72"/>
        <v/>
      </c>
      <c r="J5112" t="s">
        <v>11208</v>
      </c>
      <c r="K5112" t="s">
        <v>5416</v>
      </c>
      <c r="L5112" t="s">
        <v>45</v>
      </c>
      <c r="M5112" t="s">
        <v>5606</v>
      </c>
      <c r="N5112" t="s">
        <v>7719</v>
      </c>
      <c r="O5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IKey</v>
      </c>
      <c r="P5112">
        <v>5111</v>
      </c>
    </row>
    <row r="5113" spans="1:16" ht="17">
      <c r="A5113" s="7" t="s">
        <v>9814</v>
      </c>
      <c r="B5113" s="7" t="s">
        <v>10762</v>
      </c>
      <c r="C5113" s="7" t="b">
        <f>COUNTIF(Table_Beispiel[relWort], Table_Nomen[[#This Row],[wortKey]]) &gt; 0</f>
        <v>0</v>
      </c>
      <c r="F5113" t="str">
        <f t="shared" si="72"/>
        <v/>
      </c>
      <c r="J5113" t="s">
        <v>11208</v>
      </c>
      <c r="K5113" t="s">
        <v>5417</v>
      </c>
      <c r="L5113" t="s">
        <v>45</v>
      </c>
      <c r="M5113" t="s">
        <v>5606</v>
      </c>
      <c r="N5113" t="s">
        <v>7719</v>
      </c>
      <c r="O5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IKey</v>
      </c>
      <c r="P5113">
        <v>5112</v>
      </c>
    </row>
    <row r="5114" spans="1:16" ht="17">
      <c r="A5114" s="7" t="s">
        <v>9815</v>
      </c>
      <c r="B5114" s="7" t="s">
        <v>10763</v>
      </c>
      <c r="C5114" s="7" t="b">
        <f>COUNTIF(Table_Beispiel[relWort], Table_Nomen[[#This Row],[wortKey]]) &gt; 0</f>
        <v>0</v>
      </c>
      <c r="F5114" t="str">
        <f t="shared" si="72"/>
        <v/>
      </c>
      <c r="J5114" t="s">
        <v>11208</v>
      </c>
      <c r="K5114" t="s">
        <v>5418</v>
      </c>
      <c r="L5114" t="s">
        <v>45</v>
      </c>
      <c r="M5114" t="s">
        <v>5606</v>
      </c>
      <c r="N5114" t="s">
        <v>7719</v>
      </c>
      <c r="O5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IKey</v>
      </c>
      <c r="P5114">
        <v>5113</v>
      </c>
    </row>
    <row r="5115" spans="1:16" ht="17">
      <c r="A5115" s="7" t="s">
        <v>9816</v>
      </c>
      <c r="B5115" s="7" t="s">
        <v>10764</v>
      </c>
      <c r="C5115" s="7" t="b">
        <f>COUNTIF(Table_Beispiel[relWort], Table_Nomen[[#This Row],[wortKey]]) &gt; 0</f>
        <v>0</v>
      </c>
      <c r="F5115" t="str">
        <f t="shared" si="72"/>
        <v/>
      </c>
      <c r="J5115" t="s">
        <v>11208</v>
      </c>
      <c r="K5115" t="s">
        <v>5419</v>
      </c>
      <c r="L5115" t="s">
        <v>45</v>
      </c>
      <c r="M5115" t="s">
        <v>5606</v>
      </c>
      <c r="N5115" t="s">
        <v>7719</v>
      </c>
      <c r="O5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IKey</v>
      </c>
      <c r="P5115">
        <v>5114</v>
      </c>
    </row>
    <row r="5116" spans="1:16" ht="17">
      <c r="A5116" s="7" t="s">
        <v>9817</v>
      </c>
      <c r="B5116" s="7" t="s">
        <v>12105</v>
      </c>
      <c r="C5116" s="7" t="b">
        <f>COUNTIF(Table_Beispiel[relWort], Table_Nomen[[#This Row],[wortKey]]) &gt; 0</f>
        <v>0</v>
      </c>
      <c r="F5116" t="str">
        <f t="shared" si="72"/>
        <v/>
      </c>
      <c r="J5116" t="s">
        <v>11208</v>
      </c>
      <c r="K5116" t="s">
        <v>5420</v>
      </c>
      <c r="L5116" t="s">
        <v>45</v>
      </c>
      <c r="M5116" t="s">
        <v>5606</v>
      </c>
      <c r="N5116" t="s">
        <v>7719</v>
      </c>
      <c r="O5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IKey</v>
      </c>
      <c r="P5116">
        <v>5115</v>
      </c>
    </row>
    <row r="5117" spans="1:16" ht="17">
      <c r="A5117" s="7" t="s">
        <v>9818</v>
      </c>
      <c r="B5117" s="7" t="s">
        <v>10766</v>
      </c>
      <c r="C5117" s="7" t="b">
        <f>COUNTIF(Table_Beispiel[relWort], Table_Nomen[[#This Row],[wortKey]]) &gt; 0</f>
        <v>0</v>
      </c>
      <c r="F5117" t="str">
        <f t="shared" si="72"/>
        <v/>
      </c>
      <c r="J5117" t="s">
        <v>11208</v>
      </c>
      <c r="K5117" t="s">
        <v>5421</v>
      </c>
      <c r="L5117" t="s">
        <v>45</v>
      </c>
      <c r="M5117" t="s">
        <v>5606</v>
      </c>
      <c r="N5117" t="s">
        <v>7719</v>
      </c>
      <c r="O5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IKey</v>
      </c>
      <c r="P5117">
        <v>5116</v>
      </c>
    </row>
    <row r="5118" spans="1:16" ht="17">
      <c r="A5118" s="7" t="s">
        <v>9819</v>
      </c>
      <c r="B5118" s="7" t="s">
        <v>10767</v>
      </c>
      <c r="C5118" s="7" t="b">
        <f>COUNTIF(Table_Beispiel[relWort], Table_Nomen[[#This Row],[wortKey]]) &gt; 0</f>
        <v>0</v>
      </c>
      <c r="F5118" t="str">
        <f t="shared" si="72"/>
        <v/>
      </c>
      <c r="J5118" t="s">
        <v>11208</v>
      </c>
      <c r="K5118" t="s">
        <v>5422</v>
      </c>
      <c r="L5118" t="s">
        <v>45</v>
      </c>
      <c r="M5118" t="s">
        <v>5606</v>
      </c>
      <c r="N5118" t="s">
        <v>7719</v>
      </c>
      <c r="O5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IKey</v>
      </c>
      <c r="P5118">
        <v>5117</v>
      </c>
    </row>
    <row r="5119" spans="1:16" ht="17">
      <c r="A5119" s="7" t="s">
        <v>9820</v>
      </c>
      <c r="B5119" s="7" t="s">
        <v>10768</v>
      </c>
      <c r="C5119" s="7" t="b">
        <f>COUNTIF(Table_Beispiel[relWort], Table_Nomen[[#This Row],[wortKey]]) &gt; 0</f>
        <v>0</v>
      </c>
      <c r="F5119" t="str">
        <f t="shared" si="72"/>
        <v/>
      </c>
      <c r="J5119" t="s">
        <v>11208</v>
      </c>
      <c r="K5119" t="s">
        <v>5423</v>
      </c>
      <c r="L5119" t="s">
        <v>45</v>
      </c>
      <c r="M5119" t="s">
        <v>5606</v>
      </c>
      <c r="N5119" t="s">
        <v>7719</v>
      </c>
      <c r="O5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IKey</v>
      </c>
      <c r="P5119">
        <v>5118</v>
      </c>
    </row>
    <row r="5120" spans="1:16" ht="17">
      <c r="A5120" s="7" t="s">
        <v>9821</v>
      </c>
      <c r="B5120" s="7" t="s">
        <v>10769</v>
      </c>
      <c r="C5120" s="7" t="b">
        <f>COUNTIF(Table_Beispiel[relWort], Table_Nomen[[#This Row],[wortKey]]) &gt; 0</f>
        <v>0</v>
      </c>
      <c r="F5120" t="str">
        <f t="shared" si="72"/>
        <v/>
      </c>
      <c r="J5120" t="s">
        <v>11208</v>
      </c>
      <c r="K5120" t="s">
        <v>5424</v>
      </c>
      <c r="L5120" t="s">
        <v>45</v>
      </c>
      <c r="M5120" t="s">
        <v>5606</v>
      </c>
      <c r="N5120" t="s">
        <v>7719</v>
      </c>
      <c r="O5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IKey</v>
      </c>
      <c r="P5120">
        <v>5119</v>
      </c>
    </row>
    <row r="5121" spans="1:16" ht="17">
      <c r="A5121" s="7" t="s">
        <v>9822</v>
      </c>
      <c r="B5121" s="7" t="s">
        <v>10770</v>
      </c>
      <c r="C5121" s="7" t="b">
        <f>COUNTIF(Table_Beispiel[relWort], Table_Nomen[[#This Row],[wortKey]]) &gt; 0</f>
        <v>0</v>
      </c>
      <c r="F5121" t="str">
        <f t="shared" si="72"/>
        <v/>
      </c>
      <c r="J5121" t="s">
        <v>11208</v>
      </c>
      <c r="K5121" t="s">
        <v>5425</v>
      </c>
      <c r="L5121" t="s">
        <v>45</v>
      </c>
      <c r="M5121" t="s">
        <v>5606</v>
      </c>
      <c r="N5121" t="s">
        <v>7719</v>
      </c>
      <c r="O5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IKey</v>
      </c>
      <c r="P5121">
        <v>5120</v>
      </c>
    </row>
    <row r="5122" spans="1:16" ht="17">
      <c r="A5122" s="7" t="s">
        <v>9823</v>
      </c>
      <c r="B5122" s="7" t="s">
        <v>10771</v>
      </c>
      <c r="C5122" s="7" t="b">
        <f>COUNTIF(Table_Beispiel[relWort], Table_Nomen[[#This Row],[wortKey]]) &gt; 0</f>
        <v>0</v>
      </c>
      <c r="F5122" t="str">
        <f t="shared" si="72"/>
        <v/>
      </c>
      <c r="J5122" t="s">
        <v>11208</v>
      </c>
      <c r="K5122" t="s">
        <v>5426</v>
      </c>
      <c r="L5122" t="s">
        <v>45</v>
      </c>
      <c r="M5122" t="s">
        <v>5606</v>
      </c>
      <c r="N5122" t="s">
        <v>7719</v>
      </c>
      <c r="O5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IKey</v>
      </c>
      <c r="P5122">
        <v>5121</v>
      </c>
    </row>
    <row r="5123" spans="1:16" ht="17">
      <c r="A5123" s="7" t="s">
        <v>9824</v>
      </c>
      <c r="B5123" s="7" t="s">
        <v>10772</v>
      </c>
      <c r="C5123" s="7" t="b">
        <f>COUNTIF(Table_Beispiel[relWort], Table_Nomen[[#This Row],[wortKey]]) &gt; 0</f>
        <v>0</v>
      </c>
      <c r="F5123" t="str">
        <f t="shared" si="72"/>
        <v/>
      </c>
      <c r="J5123" t="s">
        <v>11208</v>
      </c>
      <c r="K5123" t="s">
        <v>5427</v>
      </c>
      <c r="L5123" t="s">
        <v>45</v>
      </c>
      <c r="M5123" t="s">
        <v>5606</v>
      </c>
      <c r="N5123" t="s">
        <v>7719</v>
      </c>
      <c r="O5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IKey</v>
      </c>
      <c r="P5123">
        <v>5122</v>
      </c>
    </row>
    <row r="5124" spans="1:16" ht="17">
      <c r="A5124" s="7" t="s">
        <v>9825</v>
      </c>
      <c r="B5124" s="7" t="s">
        <v>12106</v>
      </c>
      <c r="C5124" s="7" t="b">
        <f>COUNTIF(Table_Beispiel[relWort], Table_Nomen[[#This Row],[wortKey]]) &gt; 0</f>
        <v>0</v>
      </c>
      <c r="F5124" t="str">
        <f t="shared" si="72"/>
        <v/>
      </c>
      <c r="J5124" t="s">
        <v>11208</v>
      </c>
      <c r="K5124" t="s">
        <v>5428</v>
      </c>
      <c r="L5124" t="s">
        <v>45</v>
      </c>
      <c r="M5124" t="s">
        <v>5606</v>
      </c>
      <c r="N5124" t="s">
        <v>7719</v>
      </c>
      <c r="O5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IKey</v>
      </c>
      <c r="P5124">
        <v>5123</v>
      </c>
    </row>
    <row r="5125" spans="1:16" ht="17">
      <c r="A5125" s="7" t="s">
        <v>9826</v>
      </c>
      <c r="B5125" s="7" t="s">
        <v>12107</v>
      </c>
      <c r="C5125" s="7" t="b">
        <f>COUNTIF(Table_Beispiel[relWort], Table_Nomen[[#This Row],[wortKey]]) &gt; 0</f>
        <v>0</v>
      </c>
      <c r="F5125" t="str">
        <f t="shared" si="72"/>
        <v/>
      </c>
      <c r="J5125" t="s">
        <v>11208</v>
      </c>
      <c r="K5125" t="s">
        <v>5429</v>
      </c>
      <c r="L5125" t="s">
        <v>45</v>
      </c>
      <c r="M5125" t="s">
        <v>5606</v>
      </c>
      <c r="N5125" t="s">
        <v>7719</v>
      </c>
      <c r="O5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IKey</v>
      </c>
      <c r="P5125">
        <v>5124</v>
      </c>
    </row>
    <row r="5126" spans="1:16" ht="17">
      <c r="A5126" s="7" t="s">
        <v>9827</v>
      </c>
      <c r="B5126" s="7" t="s">
        <v>10775</v>
      </c>
      <c r="C5126" s="7" t="b">
        <f>COUNTIF(Table_Beispiel[relWort], Table_Nomen[[#This Row],[wortKey]]) &gt; 0</f>
        <v>0</v>
      </c>
      <c r="F5126" t="str">
        <f t="shared" si="72"/>
        <v/>
      </c>
      <c r="J5126" t="s">
        <v>11208</v>
      </c>
      <c r="K5126" t="s">
        <v>5430</v>
      </c>
      <c r="L5126" t="s">
        <v>45</v>
      </c>
      <c r="M5126" t="s">
        <v>5606</v>
      </c>
      <c r="N5126" t="s">
        <v>7719</v>
      </c>
      <c r="O5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IKey</v>
      </c>
      <c r="P5126">
        <v>5125</v>
      </c>
    </row>
    <row r="5127" spans="1:16" ht="17">
      <c r="A5127" s="7" t="s">
        <v>9828</v>
      </c>
      <c r="B5127" s="7" t="s">
        <v>10776</v>
      </c>
      <c r="C5127" s="7" t="b">
        <f>COUNTIF(Table_Beispiel[relWort], Table_Nomen[[#This Row],[wortKey]]) &gt; 0</f>
        <v>0</v>
      </c>
      <c r="F5127" t="str">
        <f t="shared" si="72"/>
        <v/>
      </c>
      <c r="J5127" t="s">
        <v>11208</v>
      </c>
      <c r="K5127" t="s">
        <v>5431</v>
      </c>
      <c r="L5127" t="s">
        <v>45</v>
      </c>
      <c r="M5127" t="s">
        <v>5606</v>
      </c>
      <c r="N5127" t="s">
        <v>7719</v>
      </c>
      <c r="O5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IKey</v>
      </c>
      <c r="P5127">
        <v>5126</v>
      </c>
    </row>
    <row r="5128" spans="1:16" ht="17">
      <c r="A5128" s="7" t="s">
        <v>9829</v>
      </c>
      <c r="B5128" s="7" t="s">
        <v>10777</v>
      </c>
      <c r="C5128" s="7" t="b">
        <f>COUNTIF(Table_Beispiel[relWort], Table_Nomen[[#This Row],[wortKey]]) &gt; 0</f>
        <v>0</v>
      </c>
      <c r="F5128" t="str">
        <f t="shared" si="72"/>
        <v/>
      </c>
      <c r="J5128" t="s">
        <v>11208</v>
      </c>
      <c r="K5128" t="s">
        <v>5432</v>
      </c>
      <c r="L5128" t="s">
        <v>45</v>
      </c>
      <c r="M5128" t="s">
        <v>5606</v>
      </c>
      <c r="N5128" t="s">
        <v>7719</v>
      </c>
      <c r="O5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IKey</v>
      </c>
      <c r="P5128">
        <v>5127</v>
      </c>
    </row>
    <row r="5129" spans="1:16" ht="17">
      <c r="A5129" s="7" t="s">
        <v>9830</v>
      </c>
      <c r="B5129" s="7" t="s">
        <v>12108</v>
      </c>
      <c r="C5129" s="7" t="b">
        <f>COUNTIF(Table_Beispiel[relWort], Table_Nomen[[#This Row],[wortKey]]) &gt; 0</f>
        <v>0</v>
      </c>
      <c r="F5129" t="str">
        <f t="shared" si="72"/>
        <v/>
      </c>
      <c r="J5129" t="s">
        <v>11208</v>
      </c>
      <c r="K5129" t="s">
        <v>5433</v>
      </c>
      <c r="L5129" t="s">
        <v>45</v>
      </c>
      <c r="M5129" t="s">
        <v>5606</v>
      </c>
      <c r="N5129" t="s">
        <v>7719</v>
      </c>
      <c r="O5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IKey</v>
      </c>
      <c r="P5129">
        <v>5128</v>
      </c>
    </row>
    <row r="5130" spans="1:16" ht="17">
      <c r="A5130" s="7" t="s">
        <v>9831</v>
      </c>
      <c r="B5130" s="7" t="s">
        <v>10779</v>
      </c>
      <c r="C5130" s="7" t="b">
        <f>COUNTIF(Table_Beispiel[relWort], Table_Nomen[[#This Row],[wortKey]]) &gt; 0</f>
        <v>0</v>
      </c>
      <c r="F5130" t="str">
        <f t="shared" si="72"/>
        <v/>
      </c>
      <c r="J5130" t="s">
        <v>11208</v>
      </c>
      <c r="K5130" t="s">
        <v>5434</v>
      </c>
      <c r="L5130" t="s">
        <v>45</v>
      </c>
      <c r="M5130" t="s">
        <v>5606</v>
      </c>
      <c r="N5130" t="s">
        <v>7719</v>
      </c>
      <c r="O5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IKey</v>
      </c>
      <c r="P5130">
        <v>5129</v>
      </c>
    </row>
    <row r="5131" spans="1:16" ht="17">
      <c r="A5131" s="7" t="s">
        <v>9832</v>
      </c>
      <c r="B5131" s="7" t="s">
        <v>10780</v>
      </c>
      <c r="C5131" s="7" t="b">
        <f>COUNTIF(Table_Beispiel[relWort], Table_Nomen[[#This Row],[wortKey]]) &gt; 0</f>
        <v>0</v>
      </c>
      <c r="F5131" t="str">
        <f t="shared" si="72"/>
        <v/>
      </c>
      <c r="J5131" t="s">
        <v>11208</v>
      </c>
      <c r="K5131" t="s">
        <v>5435</v>
      </c>
      <c r="L5131" t="s">
        <v>45</v>
      </c>
      <c r="M5131" t="s">
        <v>5606</v>
      </c>
      <c r="N5131" t="s">
        <v>7719</v>
      </c>
      <c r="O5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IKey</v>
      </c>
      <c r="P5131">
        <v>5130</v>
      </c>
    </row>
    <row r="5132" spans="1:16" ht="17">
      <c r="A5132" s="7" t="s">
        <v>9833</v>
      </c>
      <c r="B5132" s="7" t="s">
        <v>12109</v>
      </c>
      <c r="C5132" s="7" t="b">
        <f>COUNTIF(Table_Beispiel[relWort], Table_Nomen[[#This Row],[wortKey]]) &gt; 0</f>
        <v>0</v>
      </c>
      <c r="F5132" t="str">
        <f t="shared" si="72"/>
        <v/>
      </c>
      <c r="J5132" t="s">
        <v>11208</v>
      </c>
      <c r="K5132" t="s">
        <v>5436</v>
      </c>
      <c r="L5132" t="s">
        <v>45</v>
      </c>
      <c r="M5132" t="s">
        <v>5606</v>
      </c>
      <c r="N5132" t="s">
        <v>7719</v>
      </c>
      <c r="O5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IKey</v>
      </c>
      <c r="P5132">
        <v>5131</v>
      </c>
    </row>
    <row r="5133" spans="1:16" ht="17">
      <c r="A5133" s="7" t="s">
        <v>9834</v>
      </c>
      <c r="B5133" s="7" t="s">
        <v>10781</v>
      </c>
      <c r="C5133" s="7" t="b">
        <f>COUNTIF(Table_Beispiel[relWort], Table_Nomen[[#This Row],[wortKey]]) &gt; 0</f>
        <v>0</v>
      </c>
      <c r="F5133" t="str">
        <f t="shared" si="72"/>
        <v/>
      </c>
      <c r="J5133" t="s">
        <v>11208</v>
      </c>
      <c r="K5133" t="s">
        <v>5437</v>
      </c>
      <c r="L5133" t="s">
        <v>45</v>
      </c>
      <c r="M5133" t="s">
        <v>5606</v>
      </c>
      <c r="N5133" t="s">
        <v>7719</v>
      </c>
      <c r="O5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IKey</v>
      </c>
      <c r="P5133">
        <v>5132</v>
      </c>
    </row>
    <row r="5134" spans="1:16" ht="17">
      <c r="A5134" s="7" t="s">
        <v>9835</v>
      </c>
      <c r="B5134" s="7" t="s">
        <v>10782</v>
      </c>
      <c r="C5134" s="7" t="b">
        <f>COUNTIF(Table_Beispiel[relWort], Table_Nomen[[#This Row],[wortKey]]) &gt; 0</f>
        <v>0</v>
      </c>
      <c r="F5134" t="str">
        <f t="shared" si="72"/>
        <v/>
      </c>
      <c r="J5134" t="s">
        <v>11208</v>
      </c>
      <c r="K5134" t="s">
        <v>5438</v>
      </c>
      <c r="L5134" t="s">
        <v>45</v>
      </c>
      <c r="M5134" t="s">
        <v>5606</v>
      </c>
      <c r="N5134" t="s">
        <v>7719</v>
      </c>
      <c r="O5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IKey</v>
      </c>
      <c r="P5134">
        <v>5133</v>
      </c>
    </row>
    <row r="5135" spans="1:16" ht="17">
      <c r="A5135" s="7" t="s">
        <v>9836</v>
      </c>
      <c r="B5135" s="7" t="s">
        <v>12110</v>
      </c>
      <c r="C5135" s="7" t="b">
        <f>COUNTIF(Table_Beispiel[relWort], Table_Nomen[[#This Row],[wortKey]]) &gt; 0</f>
        <v>0</v>
      </c>
      <c r="F5135" t="str">
        <f t="shared" si="72"/>
        <v/>
      </c>
      <c r="J5135" t="s">
        <v>11208</v>
      </c>
      <c r="K5135" t="s">
        <v>5439</v>
      </c>
      <c r="L5135" t="s">
        <v>45</v>
      </c>
      <c r="M5135" t="s">
        <v>5606</v>
      </c>
      <c r="N5135" t="s">
        <v>7719</v>
      </c>
      <c r="O5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IKey</v>
      </c>
      <c r="P5135">
        <v>5134</v>
      </c>
    </row>
    <row r="5136" spans="1:16" ht="17">
      <c r="A5136" s="7" t="s">
        <v>9837</v>
      </c>
      <c r="B5136" s="7" t="s">
        <v>12111</v>
      </c>
      <c r="C5136" s="7" t="b">
        <f>COUNTIF(Table_Beispiel[relWort], Table_Nomen[[#This Row],[wortKey]]) &gt; 0</f>
        <v>0</v>
      </c>
      <c r="F5136" t="str">
        <f t="shared" si="72"/>
        <v/>
      </c>
      <c r="J5136" t="s">
        <v>11208</v>
      </c>
      <c r="K5136" t="s">
        <v>5440</v>
      </c>
      <c r="L5136" t="s">
        <v>45</v>
      </c>
      <c r="M5136" t="s">
        <v>5606</v>
      </c>
      <c r="N5136" t="s">
        <v>7719</v>
      </c>
      <c r="O5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IKey</v>
      </c>
      <c r="P5136">
        <v>5135</v>
      </c>
    </row>
    <row r="5137" spans="1:16" ht="17">
      <c r="A5137" s="7" t="s">
        <v>9838</v>
      </c>
      <c r="B5137" s="7" t="s">
        <v>10785</v>
      </c>
      <c r="C5137" s="7" t="b">
        <f>COUNTIF(Table_Beispiel[relWort], Table_Nomen[[#This Row],[wortKey]]) &gt; 0</f>
        <v>0</v>
      </c>
      <c r="F5137" t="str">
        <f t="shared" si="72"/>
        <v/>
      </c>
      <c r="J5137" t="s">
        <v>11208</v>
      </c>
      <c r="K5137" t="s">
        <v>5441</v>
      </c>
      <c r="L5137" t="s">
        <v>45</v>
      </c>
      <c r="M5137" t="s">
        <v>5606</v>
      </c>
      <c r="N5137" t="s">
        <v>7719</v>
      </c>
      <c r="O5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IKey</v>
      </c>
      <c r="P5137">
        <v>5136</v>
      </c>
    </row>
    <row r="5138" spans="1:16" ht="17">
      <c r="A5138" s="7" t="s">
        <v>9839</v>
      </c>
      <c r="B5138" s="7" t="s">
        <v>12112</v>
      </c>
      <c r="C5138" s="7" t="b">
        <f>COUNTIF(Table_Beispiel[relWort], Table_Nomen[[#This Row],[wortKey]]) &gt; 0</f>
        <v>0</v>
      </c>
      <c r="F5138" t="str">
        <f t="shared" si="72"/>
        <v/>
      </c>
      <c r="J5138" t="s">
        <v>11208</v>
      </c>
      <c r="K5138" t="s">
        <v>5442</v>
      </c>
      <c r="L5138" t="s">
        <v>45</v>
      </c>
      <c r="M5138" t="s">
        <v>5606</v>
      </c>
      <c r="N5138" t="s">
        <v>7719</v>
      </c>
      <c r="O5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IKey</v>
      </c>
      <c r="P5138">
        <v>5137</v>
      </c>
    </row>
    <row r="5139" spans="1:16" ht="17">
      <c r="A5139" s="7" t="s">
        <v>9840</v>
      </c>
      <c r="B5139" s="7" t="s">
        <v>12113</v>
      </c>
      <c r="C5139" s="7" t="b">
        <f>COUNTIF(Table_Beispiel[relWort], Table_Nomen[[#This Row],[wortKey]]) &gt; 0</f>
        <v>0</v>
      </c>
      <c r="F5139" t="str">
        <f t="shared" si="72"/>
        <v/>
      </c>
      <c r="J5139" t="s">
        <v>11208</v>
      </c>
      <c r="K5139" t="s">
        <v>5443</v>
      </c>
      <c r="L5139" t="s">
        <v>45</v>
      </c>
      <c r="M5139" t="s">
        <v>5606</v>
      </c>
      <c r="N5139" t="s">
        <v>7719</v>
      </c>
      <c r="O5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IKey</v>
      </c>
      <c r="P5139">
        <v>5138</v>
      </c>
    </row>
    <row r="5140" spans="1:16" ht="17">
      <c r="A5140" s="7" t="s">
        <v>9841</v>
      </c>
      <c r="B5140" s="7" t="s">
        <v>10787</v>
      </c>
      <c r="C5140" s="7" t="b">
        <f>COUNTIF(Table_Beispiel[relWort], Table_Nomen[[#This Row],[wortKey]]) &gt; 0</f>
        <v>0</v>
      </c>
      <c r="F5140" t="str">
        <f t="shared" si="72"/>
        <v/>
      </c>
      <c r="J5140" t="s">
        <v>11208</v>
      </c>
      <c r="K5140" t="s">
        <v>5444</v>
      </c>
      <c r="L5140" t="s">
        <v>45</v>
      </c>
      <c r="M5140" t="s">
        <v>5606</v>
      </c>
      <c r="N5140" t="s">
        <v>7719</v>
      </c>
      <c r="O5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IKey</v>
      </c>
      <c r="P5140">
        <v>5139</v>
      </c>
    </row>
    <row r="5141" spans="1:16" ht="17">
      <c r="A5141" s="7" t="s">
        <v>9842</v>
      </c>
      <c r="B5141" s="7" t="s">
        <v>10788</v>
      </c>
      <c r="C5141" s="7" t="b">
        <f>COUNTIF(Table_Beispiel[relWort], Table_Nomen[[#This Row],[wortKey]]) &gt; 0</f>
        <v>0</v>
      </c>
      <c r="F5141" t="str">
        <f t="shared" si="72"/>
        <v/>
      </c>
      <c r="J5141" t="s">
        <v>11208</v>
      </c>
      <c r="K5141" t="s">
        <v>5445</v>
      </c>
      <c r="L5141" t="s">
        <v>45</v>
      </c>
      <c r="M5141" t="s">
        <v>5606</v>
      </c>
      <c r="N5141" t="s">
        <v>7719</v>
      </c>
      <c r="O5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IKey</v>
      </c>
      <c r="P5141">
        <v>5140</v>
      </c>
    </row>
    <row r="5142" spans="1:16" ht="17">
      <c r="A5142" s="7" t="s">
        <v>9843</v>
      </c>
      <c r="B5142" s="7" t="s">
        <v>10789</v>
      </c>
      <c r="C5142" s="7" t="b">
        <f>COUNTIF(Table_Beispiel[relWort], Table_Nomen[[#This Row],[wortKey]]) &gt; 0</f>
        <v>0</v>
      </c>
      <c r="F5142" t="str">
        <f t="shared" si="72"/>
        <v/>
      </c>
      <c r="J5142" t="s">
        <v>11208</v>
      </c>
      <c r="K5142" t="s">
        <v>5446</v>
      </c>
      <c r="L5142" t="s">
        <v>45</v>
      </c>
      <c r="M5142" t="s">
        <v>5606</v>
      </c>
      <c r="N5142" t="s">
        <v>7719</v>
      </c>
      <c r="O5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IKey</v>
      </c>
      <c r="P5142">
        <v>5141</v>
      </c>
    </row>
    <row r="5143" spans="1:16" ht="17">
      <c r="A5143" s="7" t="s">
        <v>9844</v>
      </c>
      <c r="B5143" s="7" t="s">
        <v>10790</v>
      </c>
      <c r="C5143" s="7" t="b">
        <f>COUNTIF(Table_Beispiel[relWort], Table_Nomen[[#This Row],[wortKey]]) &gt; 0</f>
        <v>0</v>
      </c>
      <c r="F5143" t="str">
        <f t="shared" si="72"/>
        <v/>
      </c>
      <c r="J5143" t="s">
        <v>11208</v>
      </c>
      <c r="K5143" t="s">
        <v>5447</v>
      </c>
      <c r="L5143" t="s">
        <v>45</v>
      </c>
      <c r="M5143" t="s">
        <v>5606</v>
      </c>
      <c r="N5143" t="s">
        <v>7719</v>
      </c>
      <c r="O5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IKey</v>
      </c>
      <c r="P5143">
        <v>5142</v>
      </c>
    </row>
    <row r="5144" spans="1:16" ht="17">
      <c r="A5144" s="7" t="s">
        <v>9845</v>
      </c>
      <c r="B5144" s="7" t="s">
        <v>10791</v>
      </c>
      <c r="C5144" s="7" t="b">
        <f>COUNTIF(Table_Beispiel[relWort], Table_Nomen[[#This Row],[wortKey]]) &gt; 0</f>
        <v>0</v>
      </c>
      <c r="F5144" t="str">
        <f t="shared" si="72"/>
        <v/>
      </c>
      <c r="J5144" t="s">
        <v>11208</v>
      </c>
      <c r="K5144" t="s">
        <v>5448</v>
      </c>
      <c r="L5144" t="s">
        <v>45</v>
      </c>
      <c r="M5144" t="s">
        <v>5606</v>
      </c>
      <c r="N5144" t="s">
        <v>7719</v>
      </c>
      <c r="O5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IKey</v>
      </c>
      <c r="P5144">
        <v>5143</v>
      </c>
    </row>
    <row r="5145" spans="1:16" ht="17">
      <c r="A5145" s="7" t="s">
        <v>9846</v>
      </c>
      <c r="B5145" s="7" t="s">
        <v>12114</v>
      </c>
      <c r="C5145" s="7" t="b">
        <f>COUNTIF(Table_Beispiel[relWort], Table_Nomen[[#This Row],[wortKey]]) &gt; 0</f>
        <v>0</v>
      </c>
      <c r="F5145" t="str">
        <f t="shared" si="72"/>
        <v/>
      </c>
      <c r="J5145" t="s">
        <v>11208</v>
      </c>
      <c r="K5145" t="s">
        <v>5449</v>
      </c>
      <c r="L5145" t="s">
        <v>45</v>
      </c>
      <c r="M5145" t="s">
        <v>5606</v>
      </c>
      <c r="N5145" t="s">
        <v>7719</v>
      </c>
      <c r="O5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IKey</v>
      </c>
      <c r="P5145">
        <v>5144</v>
      </c>
    </row>
    <row r="5146" spans="1:16" ht="17">
      <c r="A5146" s="7" t="s">
        <v>9847</v>
      </c>
      <c r="B5146" s="7" t="s">
        <v>12115</v>
      </c>
      <c r="C5146" s="7" t="b">
        <f>COUNTIF(Table_Beispiel[relWort], Table_Nomen[[#This Row],[wortKey]]) &gt; 0</f>
        <v>0</v>
      </c>
      <c r="F5146" t="str">
        <f t="shared" si="72"/>
        <v/>
      </c>
      <c r="J5146" t="s">
        <v>11208</v>
      </c>
      <c r="K5146" t="s">
        <v>5450</v>
      </c>
      <c r="L5146" t="s">
        <v>45</v>
      </c>
      <c r="M5146" t="s">
        <v>5606</v>
      </c>
      <c r="N5146" t="s">
        <v>7719</v>
      </c>
      <c r="O5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IKey</v>
      </c>
      <c r="P5146">
        <v>5145</v>
      </c>
    </row>
    <row r="5147" spans="1:16" ht="17">
      <c r="A5147" s="7" t="s">
        <v>9848</v>
      </c>
      <c r="B5147" s="7" t="s">
        <v>10794</v>
      </c>
      <c r="C5147" s="7" t="b">
        <f>COUNTIF(Table_Beispiel[relWort], Table_Nomen[[#This Row],[wortKey]]) &gt; 0</f>
        <v>0</v>
      </c>
      <c r="F5147" t="str">
        <f t="shared" ref="F5147:F5210" si="73">IF(OR(LEFT(A5147,4)="der ", ISNUMBER(SEARCH("/der",A5147))),"mannlichGenus",
 IF(OR(LEFT(A5147,4)="das ", ISNUMBER(SEARCH("/das",A5147))),"sachlichGenus",
 IF(OR(LEFT(A5147,4)="die ", ISNUMBER(SEARCH("/die",A5147))),"weiblichGenus",
 "")))</f>
        <v/>
      </c>
      <c r="J5147" t="s">
        <v>11208</v>
      </c>
      <c r="K5147" t="s">
        <v>5451</v>
      </c>
      <c r="L5147" t="s">
        <v>45</v>
      </c>
      <c r="M5147" t="s">
        <v>5606</v>
      </c>
      <c r="N5147" t="s">
        <v>7719</v>
      </c>
      <c r="O5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IKey</v>
      </c>
      <c r="P5147">
        <v>5146</v>
      </c>
    </row>
    <row r="5148" spans="1:16" ht="17">
      <c r="A5148" s="7" t="s">
        <v>9849</v>
      </c>
      <c r="B5148" s="7" t="s">
        <v>12116</v>
      </c>
      <c r="C5148" s="7" t="b">
        <f>COUNTIF(Table_Beispiel[relWort], Table_Nomen[[#This Row],[wortKey]]) &gt; 0</f>
        <v>0</v>
      </c>
      <c r="F5148" t="str">
        <f t="shared" si="73"/>
        <v/>
      </c>
      <c r="J5148" t="s">
        <v>11208</v>
      </c>
      <c r="K5148" t="s">
        <v>5452</v>
      </c>
      <c r="L5148" t="s">
        <v>45</v>
      </c>
      <c r="M5148" t="s">
        <v>5606</v>
      </c>
      <c r="N5148" t="s">
        <v>7719</v>
      </c>
      <c r="O5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IKey</v>
      </c>
      <c r="P5148">
        <v>5147</v>
      </c>
    </row>
    <row r="5149" spans="1:16" ht="17">
      <c r="A5149" s="7" t="s">
        <v>9850</v>
      </c>
      <c r="B5149" s="7" t="s">
        <v>10796</v>
      </c>
      <c r="C5149" s="7" t="b">
        <f>COUNTIF(Table_Beispiel[relWort], Table_Nomen[[#This Row],[wortKey]]) &gt; 0</f>
        <v>0</v>
      </c>
      <c r="F5149" t="str">
        <f t="shared" si="73"/>
        <v/>
      </c>
      <c r="J5149" t="s">
        <v>11208</v>
      </c>
      <c r="K5149" t="s">
        <v>5453</v>
      </c>
      <c r="L5149" t="s">
        <v>45</v>
      </c>
      <c r="M5149" t="s">
        <v>5606</v>
      </c>
      <c r="N5149" t="s">
        <v>7719</v>
      </c>
      <c r="O5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IKey</v>
      </c>
      <c r="P5149">
        <v>5148</v>
      </c>
    </row>
    <row r="5150" spans="1:16" ht="17">
      <c r="A5150" s="7" t="s">
        <v>9851</v>
      </c>
      <c r="B5150" s="7" t="s">
        <v>10797</v>
      </c>
      <c r="C5150" s="7" t="b">
        <f>COUNTIF(Table_Beispiel[relWort], Table_Nomen[[#This Row],[wortKey]]) &gt; 0</f>
        <v>0</v>
      </c>
      <c r="F5150" t="str">
        <f t="shared" si="73"/>
        <v/>
      </c>
      <c r="J5150" t="s">
        <v>11208</v>
      </c>
      <c r="K5150" t="s">
        <v>5454</v>
      </c>
      <c r="L5150" t="s">
        <v>45</v>
      </c>
      <c r="M5150" t="s">
        <v>5606</v>
      </c>
      <c r="N5150" t="s">
        <v>7719</v>
      </c>
      <c r="O5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IKey</v>
      </c>
      <c r="P5150">
        <v>5149</v>
      </c>
    </row>
    <row r="5151" spans="1:16" ht="17">
      <c r="A5151" s="7" t="s">
        <v>9852</v>
      </c>
      <c r="B5151" s="7" t="s">
        <v>10798</v>
      </c>
      <c r="C5151" s="7" t="b">
        <f>COUNTIF(Table_Beispiel[relWort], Table_Nomen[[#This Row],[wortKey]]) &gt; 0</f>
        <v>0</v>
      </c>
      <c r="F5151" t="str">
        <f t="shared" si="73"/>
        <v/>
      </c>
      <c r="J5151" t="s">
        <v>11208</v>
      </c>
      <c r="K5151" t="s">
        <v>5455</v>
      </c>
      <c r="L5151" t="s">
        <v>45</v>
      </c>
      <c r="M5151" t="s">
        <v>5606</v>
      </c>
      <c r="N5151" t="s">
        <v>7719</v>
      </c>
      <c r="O5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IKey</v>
      </c>
      <c r="P5151">
        <v>5150</v>
      </c>
    </row>
    <row r="5152" spans="1:16" ht="17">
      <c r="A5152" s="7" t="s">
        <v>8577</v>
      </c>
      <c r="B5152" s="7" t="s">
        <v>10799</v>
      </c>
      <c r="C5152" s="7" t="b">
        <f>COUNTIF(Table_Beispiel[relWort], Table_Nomen[[#This Row],[wortKey]]) &gt; 0</f>
        <v>0</v>
      </c>
      <c r="F5152" t="str">
        <f t="shared" si="73"/>
        <v/>
      </c>
      <c r="J5152" t="s">
        <v>11208</v>
      </c>
      <c r="K5152" t="s">
        <v>5406</v>
      </c>
      <c r="L5152" t="s">
        <v>46</v>
      </c>
      <c r="M5152" t="s">
        <v>5606</v>
      </c>
      <c r="N5152" t="s">
        <v>7719</v>
      </c>
      <c r="O5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IKey</v>
      </c>
      <c r="P5152">
        <v>5151</v>
      </c>
    </row>
    <row r="5153" spans="1:16" ht="17">
      <c r="A5153" s="7" t="s">
        <v>8578</v>
      </c>
      <c r="B5153" s="7" t="s">
        <v>10800</v>
      </c>
      <c r="C5153" s="7" t="b">
        <f>COUNTIF(Table_Beispiel[relWort], Table_Nomen[[#This Row],[wortKey]]) &gt; 0</f>
        <v>0</v>
      </c>
      <c r="F5153" t="str">
        <f t="shared" si="73"/>
        <v/>
      </c>
      <c r="J5153" t="s">
        <v>11208</v>
      </c>
      <c r="K5153" t="s">
        <v>5407</v>
      </c>
      <c r="L5153" t="s">
        <v>46</v>
      </c>
      <c r="M5153" t="s">
        <v>5606</v>
      </c>
      <c r="N5153" t="s">
        <v>7719</v>
      </c>
      <c r="O5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IKey</v>
      </c>
      <c r="P5153">
        <v>5152</v>
      </c>
    </row>
    <row r="5154" spans="1:16" ht="17">
      <c r="A5154" s="7" t="s">
        <v>8579</v>
      </c>
      <c r="B5154" s="7" t="s">
        <v>10801</v>
      </c>
      <c r="C5154" s="7" t="b">
        <f>COUNTIF(Table_Beispiel[relWort], Table_Nomen[[#This Row],[wortKey]]) &gt; 0</f>
        <v>0</v>
      </c>
      <c r="F5154" t="str">
        <f t="shared" si="73"/>
        <v/>
      </c>
      <c r="J5154" t="s">
        <v>11208</v>
      </c>
      <c r="K5154" t="s">
        <v>5408</v>
      </c>
      <c r="L5154" t="s">
        <v>46</v>
      </c>
      <c r="M5154" t="s">
        <v>5606</v>
      </c>
      <c r="N5154" t="s">
        <v>7719</v>
      </c>
      <c r="O5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IKey</v>
      </c>
      <c r="P5154">
        <v>5153</v>
      </c>
    </row>
    <row r="5155" spans="1:16" ht="17">
      <c r="A5155" s="7" t="s">
        <v>8580</v>
      </c>
      <c r="B5155" s="7" t="s">
        <v>10802</v>
      </c>
      <c r="C5155" s="7" t="b">
        <f>COUNTIF(Table_Beispiel[relWort], Table_Nomen[[#This Row],[wortKey]]) &gt; 0</f>
        <v>0</v>
      </c>
      <c r="F5155" t="str">
        <f t="shared" si="73"/>
        <v/>
      </c>
      <c r="J5155" t="s">
        <v>11208</v>
      </c>
      <c r="K5155" t="s">
        <v>5409</v>
      </c>
      <c r="L5155" t="s">
        <v>46</v>
      </c>
      <c r="M5155" t="s">
        <v>5606</v>
      </c>
      <c r="N5155" t="s">
        <v>7719</v>
      </c>
      <c r="O5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IKey</v>
      </c>
      <c r="P5155">
        <v>5154</v>
      </c>
    </row>
    <row r="5156" spans="1:16" ht="17">
      <c r="A5156" s="7" t="s">
        <v>8581</v>
      </c>
      <c r="B5156" s="7" t="s">
        <v>10803</v>
      </c>
      <c r="C5156" s="7" t="b">
        <f>COUNTIF(Table_Beispiel[relWort], Table_Nomen[[#This Row],[wortKey]]) &gt; 0</f>
        <v>0</v>
      </c>
      <c r="F5156" t="str">
        <f t="shared" si="73"/>
        <v/>
      </c>
      <c r="J5156" t="s">
        <v>11208</v>
      </c>
      <c r="K5156" t="s">
        <v>5410</v>
      </c>
      <c r="L5156" t="s">
        <v>46</v>
      </c>
      <c r="M5156" t="s">
        <v>5606</v>
      </c>
      <c r="N5156" t="s">
        <v>7719</v>
      </c>
      <c r="O5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IKey</v>
      </c>
      <c r="P5156">
        <v>5155</v>
      </c>
    </row>
    <row r="5157" spans="1:16" ht="17">
      <c r="A5157" s="7" t="s">
        <v>8582</v>
      </c>
      <c r="B5157" s="7" t="s">
        <v>10804</v>
      </c>
      <c r="C5157" s="7" t="b">
        <f>COUNTIF(Table_Beispiel[relWort], Table_Nomen[[#This Row],[wortKey]]) &gt; 0</f>
        <v>0</v>
      </c>
      <c r="F5157" t="str">
        <f t="shared" si="73"/>
        <v/>
      </c>
      <c r="J5157" t="s">
        <v>11208</v>
      </c>
      <c r="K5157" t="s">
        <v>5411</v>
      </c>
      <c r="L5157" t="s">
        <v>46</v>
      </c>
      <c r="M5157" t="s">
        <v>5606</v>
      </c>
      <c r="N5157" t="s">
        <v>7719</v>
      </c>
      <c r="O5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IKey</v>
      </c>
      <c r="P5157">
        <v>5156</v>
      </c>
    </row>
    <row r="5158" spans="1:16" ht="17">
      <c r="A5158" s="7" t="s">
        <v>8583</v>
      </c>
      <c r="B5158" s="7" t="s">
        <v>10805</v>
      </c>
      <c r="C5158" s="7" t="b">
        <f>COUNTIF(Table_Beispiel[relWort], Table_Nomen[[#This Row],[wortKey]]) &gt; 0</f>
        <v>0</v>
      </c>
      <c r="F5158" t="str">
        <f t="shared" si="73"/>
        <v/>
      </c>
      <c r="J5158" t="s">
        <v>11208</v>
      </c>
      <c r="K5158" t="s">
        <v>5412</v>
      </c>
      <c r="L5158" t="s">
        <v>46</v>
      </c>
      <c r="M5158" t="s">
        <v>5606</v>
      </c>
      <c r="N5158" t="s">
        <v>7719</v>
      </c>
      <c r="O5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IKey</v>
      </c>
      <c r="P5158">
        <v>5157</v>
      </c>
    </row>
    <row r="5159" spans="1:16" ht="17">
      <c r="A5159" s="7" t="s">
        <v>8584</v>
      </c>
      <c r="B5159" s="7" t="s">
        <v>10806</v>
      </c>
      <c r="C5159" s="7" t="b">
        <f>COUNTIF(Table_Beispiel[relWort], Table_Nomen[[#This Row],[wortKey]]) &gt; 0</f>
        <v>0</v>
      </c>
      <c r="F5159" t="str">
        <f t="shared" si="73"/>
        <v/>
      </c>
      <c r="J5159" t="s">
        <v>11208</v>
      </c>
      <c r="K5159" t="s">
        <v>5413</v>
      </c>
      <c r="L5159" t="s">
        <v>46</v>
      </c>
      <c r="M5159" t="s">
        <v>5606</v>
      </c>
      <c r="N5159" t="s">
        <v>7719</v>
      </c>
      <c r="O5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IKey</v>
      </c>
      <c r="P5159">
        <v>5158</v>
      </c>
    </row>
    <row r="5160" spans="1:16" ht="17">
      <c r="A5160" s="7" t="s">
        <v>8585</v>
      </c>
      <c r="B5160" s="7" t="s">
        <v>10807</v>
      </c>
      <c r="C5160" s="7" t="b">
        <f>COUNTIF(Table_Beispiel[relWort], Table_Nomen[[#This Row],[wortKey]]) &gt; 0</f>
        <v>0</v>
      </c>
      <c r="F5160" t="str">
        <f t="shared" si="73"/>
        <v/>
      </c>
      <c r="J5160" t="s">
        <v>11208</v>
      </c>
      <c r="K5160" t="s">
        <v>5414</v>
      </c>
      <c r="L5160" t="s">
        <v>46</v>
      </c>
      <c r="M5160" t="s">
        <v>5606</v>
      </c>
      <c r="N5160" t="s">
        <v>7719</v>
      </c>
      <c r="O5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IKey</v>
      </c>
      <c r="P5160">
        <v>5159</v>
      </c>
    </row>
    <row r="5161" spans="1:16" ht="17">
      <c r="A5161" s="7" t="s">
        <v>8586</v>
      </c>
      <c r="B5161" s="7" t="s">
        <v>12117</v>
      </c>
      <c r="C5161" s="7" t="b">
        <f>COUNTIF(Table_Beispiel[relWort], Table_Nomen[[#This Row],[wortKey]]) &gt; 0</f>
        <v>0</v>
      </c>
      <c r="F5161" t="str">
        <f t="shared" si="73"/>
        <v/>
      </c>
      <c r="J5161" t="s">
        <v>11208</v>
      </c>
      <c r="K5161" t="s">
        <v>5415</v>
      </c>
      <c r="L5161" t="s">
        <v>46</v>
      </c>
      <c r="M5161" t="s">
        <v>5606</v>
      </c>
      <c r="N5161" t="s">
        <v>7719</v>
      </c>
      <c r="O5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IKey</v>
      </c>
      <c r="P5161">
        <v>5160</v>
      </c>
    </row>
    <row r="5162" spans="1:16" ht="17">
      <c r="A5162" s="7" t="s">
        <v>8587</v>
      </c>
      <c r="B5162" s="7" t="s">
        <v>10808</v>
      </c>
      <c r="C5162" s="7" t="b">
        <f>COUNTIF(Table_Beispiel[relWort], Table_Nomen[[#This Row],[wortKey]]) &gt; 0</f>
        <v>0</v>
      </c>
      <c r="F5162" t="str">
        <f t="shared" si="73"/>
        <v/>
      </c>
      <c r="J5162" t="s">
        <v>11208</v>
      </c>
      <c r="K5162" t="s">
        <v>5416</v>
      </c>
      <c r="L5162" t="s">
        <v>46</v>
      </c>
      <c r="M5162" t="s">
        <v>5606</v>
      </c>
      <c r="N5162" t="s">
        <v>7719</v>
      </c>
      <c r="O5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IKey</v>
      </c>
      <c r="P5162">
        <v>5161</v>
      </c>
    </row>
    <row r="5163" spans="1:16" ht="17">
      <c r="A5163" s="7" t="s">
        <v>8588</v>
      </c>
      <c r="B5163" s="7" t="s">
        <v>10809</v>
      </c>
      <c r="C5163" s="7" t="b">
        <f>COUNTIF(Table_Beispiel[relWort], Table_Nomen[[#This Row],[wortKey]]) &gt; 0</f>
        <v>0</v>
      </c>
      <c r="F5163" t="str">
        <f t="shared" si="73"/>
        <v/>
      </c>
      <c r="J5163" t="s">
        <v>11208</v>
      </c>
      <c r="K5163" t="s">
        <v>5417</v>
      </c>
      <c r="L5163" t="s">
        <v>46</v>
      </c>
      <c r="M5163" t="s">
        <v>5606</v>
      </c>
      <c r="N5163" t="s">
        <v>7719</v>
      </c>
      <c r="O5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IKey</v>
      </c>
      <c r="P5163">
        <v>5162</v>
      </c>
    </row>
    <row r="5164" spans="1:16" ht="17">
      <c r="A5164" s="7" t="s">
        <v>8589</v>
      </c>
      <c r="B5164" s="7" t="s">
        <v>10810</v>
      </c>
      <c r="C5164" s="7" t="b">
        <f>COUNTIF(Table_Beispiel[relWort], Table_Nomen[[#This Row],[wortKey]]) &gt; 0</f>
        <v>0</v>
      </c>
      <c r="F5164" t="str">
        <f t="shared" si="73"/>
        <v/>
      </c>
      <c r="J5164" t="s">
        <v>11208</v>
      </c>
      <c r="K5164" t="s">
        <v>5418</v>
      </c>
      <c r="L5164" t="s">
        <v>46</v>
      </c>
      <c r="M5164" t="s">
        <v>5606</v>
      </c>
      <c r="N5164" t="s">
        <v>7719</v>
      </c>
      <c r="O5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IKey</v>
      </c>
      <c r="P5164">
        <v>5163</v>
      </c>
    </row>
    <row r="5165" spans="1:16" ht="17">
      <c r="A5165" s="7" t="s">
        <v>8590</v>
      </c>
      <c r="B5165" s="7" t="s">
        <v>10811</v>
      </c>
      <c r="C5165" s="7" t="b">
        <f>COUNTIF(Table_Beispiel[relWort], Table_Nomen[[#This Row],[wortKey]]) &gt; 0</f>
        <v>0</v>
      </c>
      <c r="F5165" t="str">
        <f t="shared" si="73"/>
        <v/>
      </c>
      <c r="J5165" t="s">
        <v>11208</v>
      </c>
      <c r="K5165" t="s">
        <v>5419</v>
      </c>
      <c r="L5165" t="s">
        <v>46</v>
      </c>
      <c r="M5165" t="s">
        <v>5606</v>
      </c>
      <c r="N5165" t="s">
        <v>7719</v>
      </c>
      <c r="O5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IKey</v>
      </c>
      <c r="P5165">
        <v>5164</v>
      </c>
    </row>
    <row r="5166" spans="1:16" ht="17">
      <c r="A5166" s="7" t="s">
        <v>8591</v>
      </c>
      <c r="B5166" s="7" t="s">
        <v>12118</v>
      </c>
      <c r="C5166" s="7" t="b">
        <f>COUNTIF(Table_Beispiel[relWort], Table_Nomen[[#This Row],[wortKey]]) &gt; 0</f>
        <v>0</v>
      </c>
      <c r="F5166" t="str">
        <f t="shared" si="73"/>
        <v/>
      </c>
      <c r="J5166" t="s">
        <v>11208</v>
      </c>
      <c r="K5166" t="s">
        <v>5420</v>
      </c>
      <c r="L5166" t="s">
        <v>46</v>
      </c>
      <c r="M5166" t="s">
        <v>5606</v>
      </c>
      <c r="N5166" t="s">
        <v>7719</v>
      </c>
      <c r="O5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IKey</v>
      </c>
      <c r="P5166">
        <v>5165</v>
      </c>
    </row>
    <row r="5167" spans="1:16" ht="17">
      <c r="A5167" s="7" t="s">
        <v>8592</v>
      </c>
      <c r="B5167" s="7" t="s">
        <v>10813</v>
      </c>
      <c r="C5167" s="7" t="b">
        <f>COUNTIF(Table_Beispiel[relWort], Table_Nomen[[#This Row],[wortKey]]) &gt; 0</f>
        <v>0</v>
      </c>
      <c r="F5167" t="str">
        <f t="shared" si="73"/>
        <v/>
      </c>
      <c r="J5167" t="s">
        <v>11208</v>
      </c>
      <c r="K5167" t="s">
        <v>5421</v>
      </c>
      <c r="L5167" t="s">
        <v>46</v>
      </c>
      <c r="M5167" t="s">
        <v>5606</v>
      </c>
      <c r="N5167" t="s">
        <v>7719</v>
      </c>
      <c r="O5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IKey</v>
      </c>
      <c r="P5167">
        <v>5166</v>
      </c>
    </row>
    <row r="5168" spans="1:16" ht="17">
      <c r="A5168" s="7" t="s">
        <v>8593</v>
      </c>
      <c r="B5168" s="7" t="s">
        <v>10814</v>
      </c>
      <c r="C5168" s="7" t="b">
        <f>COUNTIF(Table_Beispiel[relWort], Table_Nomen[[#This Row],[wortKey]]) &gt; 0</f>
        <v>0</v>
      </c>
      <c r="F5168" t="str">
        <f t="shared" si="73"/>
        <v/>
      </c>
      <c r="J5168" t="s">
        <v>11208</v>
      </c>
      <c r="K5168" t="s">
        <v>5422</v>
      </c>
      <c r="L5168" t="s">
        <v>46</v>
      </c>
      <c r="M5168" t="s">
        <v>5606</v>
      </c>
      <c r="N5168" t="s">
        <v>7719</v>
      </c>
      <c r="O5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IKey</v>
      </c>
      <c r="P5168">
        <v>5167</v>
      </c>
    </row>
    <row r="5169" spans="1:16" ht="17">
      <c r="A5169" s="7" t="s">
        <v>8594</v>
      </c>
      <c r="B5169" s="7" t="s">
        <v>10815</v>
      </c>
      <c r="C5169" s="7" t="b">
        <f>COUNTIF(Table_Beispiel[relWort], Table_Nomen[[#This Row],[wortKey]]) &gt; 0</f>
        <v>0</v>
      </c>
      <c r="F5169" t="str">
        <f t="shared" si="73"/>
        <v/>
      </c>
      <c r="J5169" t="s">
        <v>11208</v>
      </c>
      <c r="K5169" t="s">
        <v>5423</v>
      </c>
      <c r="L5169" t="s">
        <v>46</v>
      </c>
      <c r="M5169" t="s">
        <v>5606</v>
      </c>
      <c r="N5169" t="s">
        <v>7719</v>
      </c>
      <c r="O5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IKey</v>
      </c>
      <c r="P5169">
        <v>5168</v>
      </c>
    </row>
    <row r="5170" spans="1:16" ht="17">
      <c r="A5170" s="7" t="s">
        <v>8595</v>
      </c>
      <c r="B5170" s="7" t="s">
        <v>10816</v>
      </c>
      <c r="C5170" s="7" t="b">
        <f>COUNTIF(Table_Beispiel[relWort], Table_Nomen[[#This Row],[wortKey]]) &gt; 0</f>
        <v>0</v>
      </c>
      <c r="F5170" t="str">
        <f t="shared" si="73"/>
        <v/>
      </c>
      <c r="J5170" t="s">
        <v>11208</v>
      </c>
      <c r="K5170" t="s">
        <v>5424</v>
      </c>
      <c r="L5170" t="s">
        <v>46</v>
      </c>
      <c r="M5170" t="s">
        <v>5606</v>
      </c>
      <c r="N5170" t="s">
        <v>7719</v>
      </c>
      <c r="O5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IKey</v>
      </c>
      <c r="P5170">
        <v>5169</v>
      </c>
    </row>
    <row r="5171" spans="1:16" ht="17">
      <c r="A5171" s="7" t="s">
        <v>8596</v>
      </c>
      <c r="B5171" s="7" t="s">
        <v>10817</v>
      </c>
      <c r="C5171" s="7" t="b">
        <f>COUNTIF(Table_Beispiel[relWort], Table_Nomen[[#This Row],[wortKey]]) &gt; 0</f>
        <v>0</v>
      </c>
      <c r="F5171" t="str">
        <f t="shared" si="73"/>
        <v/>
      </c>
      <c r="J5171" t="s">
        <v>11208</v>
      </c>
      <c r="K5171" t="s">
        <v>5425</v>
      </c>
      <c r="L5171" t="s">
        <v>46</v>
      </c>
      <c r="M5171" t="s">
        <v>5606</v>
      </c>
      <c r="N5171" t="s">
        <v>7719</v>
      </c>
      <c r="O5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IKey</v>
      </c>
      <c r="P5171">
        <v>5170</v>
      </c>
    </row>
    <row r="5172" spans="1:16" ht="17">
      <c r="A5172" s="7" t="s">
        <v>8597</v>
      </c>
      <c r="B5172" s="7" t="s">
        <v>10818</v>
      </c>
      <c r="C5172" s="7" t="b">
        <f>COUNTIF(Table_Beispiel[relWort], Table_Nomen[[#This Row],[wortKey]]) &gt; 0</f>
        <v>0</v>
      </c>
      <c r="F5172" t="str">
        <f t="shared" si="73"/>
        <v/>
      </c>
      <c r="J5172" t="s">
        <v>11208</v>
      </c>
      <c r="K5172" t="s">
        <v>5426</v>
      </c>
      <c r="L5172" t="s">
        <v>46</v>
      </c>
      <c r="M5172" t="s">
        <v>5606</v>
      </c>
      <c r="N5172" t="s">
        <v>7719</v>
      </c>
      <c r="O5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IKey</v>
      </c>
      <c r="P5172">
        <v>5171</v>
      </c>
    </row>
    <row r="5173" spans="1:16" ht="17">
      <c r="A5173" s="7" t="s">
        <v>8598</v>
      </c>
      <c r="B5173" s="7" t="s">
        <v>10819</v>
      </c>
      <c r="C5173" s="7" t="b">
        <f>COUNTIF(Table_Beispiel[relWort], Table_Nomen[[#This Row],[wortKey]]) &gt; 0</f>
        <v>0</v>
      </c>
      <c r="F5173" t="str">
        <f t="shared" si="73"/>
        <v/>
      </c>
      <c r="J5173" t="s">
        <v>11208</v>
      </c>
      <c r="K5173" t="s">
        <v>5427</v>
      </c>
      <c r="L5173" t="s">
        <v>46</v>
      </c>
      <c r="M5173" t="s">
        <v>5606</v>
      </c>
      <c r="N5173" t="s">
        <v>7719</v>
      </c>
      <c r="O5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IKey</v>
      </c>
      <c r="P5173">
        <v>5172</v>
      </c>
    </row>
    <row r="5174" spans="1:16" ht="17">
      <c r="A5174" s="7" t="s">
        <v>8599</v>
      </c>
      <c r="B5174" s="7" t="s">
        <v>12119</v>
      </c>
      <c r="C5174" s="7" t="b">
        <f>COUNTIF(Table_Beispiel[relWort], Table_Nomen[[#This Row],[wortKey]]) &gt; 0</f>
        <v>0</v>
      </c>
      <c r="F5174" t="str">
        <f t="shared" si="73"/>
        <v/>
      </c>
      <c r="J5174" t="s">
        <v>11208</v>
      </c>
      <c r="K5174" t="s">
        <v>5428</v>
      </c>
      <c r="L5174" t="s">
        <v>46</v>
      </c>
      <c r="M5174" t="s">
        <v>5606</v>
      </c>
      <c r="N5174" t="s">
        <v>7719</v>
      </c>
      <c r="O5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IKey</v>
      </c>
      <c r="P5174">
        <v>5173</v>
      </c>
    </row>
    <row r="5175" spans="1:16" ht="17">
      <c r="A5175" s="7" t="s">
        <v>8600</v>
      </c>
      <c r="B5175" s="7" t="s">
        <v>12120</v>
      </c>
      <c r="C5175" s="7" t="b">
        <f>COUNTIF(Table_Beispiel[relWort], Table_Nomen[[#This Row],[wortKey]]) &gt; 0</f>
        <v>0</v>
      </c>
      <c r="F5175" t="str">
        <f t="shared" si="73"/>
        <v/>
      </c>
      <c r="J5175" t="s">
        <v>11208</v>
      </c>
      <c r="K5175" t="s">
        <v>5429</v>
      </c>
      <c r="L5175" t="s">
        <v>46</v>
      </c>
      <c r="M5175" t="s">
        <v>5606</v>
      </c>
      <c r="N5175" t="s">
        <v>7719</v>
      </c>
      <c r="O5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IKey</v>
      </c>
      <c r="P5175">
        <v>5174</v>
      </c>
    </row>
    <row r="5176" spans="1:16" ht="17">
      <c r="A5176" s="7" t="s">
        <v>8601</v>
      </c>
      <c r="B5176" s="7" t="s">
        <v>10822</v>
      </c>
      <c r="C5176" s="7" t="b">
        <f>COUNTIF(Table_Beispiel[relWort], Table_Nomen[[#This Row],[wortKey]]) &gt; 0</f>
        <v>0</v>
      </c>
      <c r="F5176" t="str">
        <f t="shared" si="73"/>
        <v/>
      </c>
      <c r="J5176" t="s">
        <v>11208</v>
      </c>
      <c r="K5176" t="s">
        <v>5430</v>
      </c>
      <c r="L5176" t="s">
        <v>46</v>
      </c>
      <c r="M5176" t="s">
        <v>5606</v>
      </c>
      <c r="N5176" t="s">
        <v>7719</v>
      </c>
      <c r="O5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IKey</v>
      </c>
      <c r="P5176">
        <v>5175</v>
      </c>
    </row>
    <row r="5177" spans="1:16" ht="17">
      <c r="A5177" s="7" t="s">
        <v>8602</v>
      </c>
      <c r="B5177" s="7" t="s">
        <v>10823</v>
      </c>
      <c r="C5177" s="7" t="b">
        <f>COUNTIF(Table_Beispiel[relWort], Table_Nomen[[#This Row],[wortKey]]) &gt; 0</f>
        <v>0</v>
      </c>
      <c r="F5177" t="str">
        <f t="shared" si="73"/>
        <v/>
      </c>
      <c r="J5177" t="s">
        <v>11208</v>
      </c>
      <c r="K5177" t="s">
        <v>5431</v>
      </c>
      <c r="L5177" t="s">
        <v>46</v>
      </c>
      <c r="M5177" t="s">
        <v>5606</v>
      </c>
      <c r="N5177" t="s">
        <v>7719</v>
      </c>
      <c r="O5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IKey</v>
      </c>
      <c r="P5177">
        <v>5176</v>
      </c>
    </row>
    <row r="5178" spans="1:16" ht="17">
      <c r="A5178" s="7" t="s">
        <v>8603</v>
      </c>
      <c r="B5178" s="7" t="s">
        <v>10824</v>
      </c>
      <c r="C5178" s="7" t="b">
        <f>COUNTIF(Table_Beispiel[relWort], Table_Nomen[[#This Row],[wortKey]]) &gt; 0</f>
        <v>0</v>
      </c>
      <c r="F5178" t="str">
        <f t="shared" si="73"/>
        <v/>
      </c>
      <c r="J5178" t="s">
        <v>11208</v>
      </c>
      <c r="K5178" t="s">
        <v>5432</v>
      </c>
      <c r="L5178" t="s">
        <v>46</v>
      </c>
      <c r="M5178" t="s">
        <v>5606</v>
      </c>
      <c r="N5178" t="s">
        <v>7719</v>
      </c>
      <c r="O5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IKey</v>
      </c>
      <c r="P5178">
        <v>5177</v>
      </c>
    </row>
    <row r="5179" spans="1:16" ht="17">
      <c r="A5179" s="7" t="s">
        <v>8604</v>
      </c>
      <c r="B5179" s="7" t="s">
        <v>12121</v>
      </c>
      <c r="C5179" s="7" t="b">
        <f>COUNTIF(Table_Beispiel[relWort], Table_Nomen[[#This Row],[wortKey]]) &gt; 0</f>
        <v>0</v>
      </c>
      <c r="F5179" t="str">
        <f t="shared" si="73"/>
        <v/>
      </c>
      <c r="J5179" t="s">
        <v>11208</v>
      </c>
      <c r="K5179" t="s">
        <v>5433</v>
      </c>
      <c r="L5179" t="s">
        <v>46</v>
      </c>
      <c r="M5179" t="s">
        <v>5606</v>
      </c>
      <c r="N5179" t="s">
        <v>7719</v>
      </c>
      <c r="O5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IKey</v>
      </c>
      <c r="P5179">
        <v>5178</v>
      </c>
    </row>
    <row r="5180" spans="1:16" ht="17">
      <c r="A5180" s="7" t="s">
        <v>8605</v>
      </c>
      <c r="B5180" s="7" t="s">
        <v>10826</v>
      </c>
      <c r="C5180" s="7" t="b">
        <f>COUNTIF(Table_Beispiel[relWort], Table_Nomen[[#This Row],[wortKey]]) &gt; 0</f>
        <v>0</v>
      </c>
      <c r="F5180" t="str">
        <f t="shared" si="73"/>
        <v/>
      </c>
      <c r="J5180" t="s">
        <v>11208</v>
      </c>
      <c r="K5180" t="s">
        <v>5434</v>
      </c>
      <c r="L5180" t="s">
        <v>46</v>
      </c>
      <c r="M5180" t="s">
        <v>5606</v>
      </c>
      <c r="N5180" t="s">
        <v>7719</v>
      </c>
      <c r="O5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IKey</v>
      </c>
      <c r="P5180">
        <v>5179</v>
      </c>
    </row>
    <row r="5181" spans="1:16" ht="17">
      <c r="A5181" s="7" t="s">
        <v>8606</v>
      </c>
      <c r="B5181" s="7" t="s">
        <v>10827</v>
      </c>
      <c r="C5181" s="7" t="b">
        <f>COUNTIF(Table_Beispiel[relWort], Table_Nomen[[#This Row],[wortKey]]) &gt; 0</f>
        <v>0</v>
      </c>
      <c r="F5181" t="str">
        <f t="shared" si="73"/>
        <v/>
      </c>
      <c r="J5181" t="s">
        <v>11208</v>
      </c>
      <c r="K5181" t="s">
        <v>5435</v>
      </c>
      <c r="L5181" t="s">
        <v>46</v>
      </c>
      <c r="M5181" t="s">
        <v>5606</v>
      </c>
      <c r="N5181" t="s">
        <v>7719</v>
      </c>
      <c r="O5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IKey</v>
      </c>
      <c r="P5181">
        <v>5180</v>
      </c>
    </row>
    <row r="5182" spans="1:16" ht="17">
      <c r="A5182" s="7" t="s">
        <v>8607</v>
      </c>
      <c r="B5182" s="7" t="s">
        <v>12122</v>
      </c>
      <c r="C5182" s="7" t="b">
        <f>COUNTIF(Table_Beispiel[relWort], Table_Nomen[[#This Row],[wortKey]]) &gt; 0</f>
        <v>0</v>
      </c>
      <c r="F5182" t="str">
        <f t="shared" si="73"/>
        <v/>
      </c>
      <c r="J5182" t="s">
        <v>11208</v>
      </c>
      <c r="K5182" t="s">
        <v>5436</v>
      </c>
      <c r="L5182" t="s">
        <v>46</v>
      </c>
      <c r="M5182" t="s">
        <v>5606</v>
      </c>
      <c r="N5182" t="s">
        <v>7719</v>
      </c>
      <c r="O5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IKey</v>
      </c>
      <c r="P5182">
        <v>5181</v>
      </c>
    </row>
    <row r="5183" spans="1:16" ht="17">
      <c r="A5183" s="7" t="s">
        <v>8608</v>
      </c>
      <c r="B5183" s="7" t="s">
        <v>10828</v>
      </c>
      <c r="C5183" s="7" t="b">
        <f>COUNTIF(Table_Beispiel[relWort], Table_Nomen[[#This Row],[wortKey]]) &gt; 0</f>
        <v>0</v>
      </c>
      <c r="F5183" t="str">
        <f t="shared" si="73"/>
        <v/>
      </c>
      <c r="J5183" t="s">
        <v>11208</v>
      </c>
      <c r="K5183" t="s">
        <v>5437</v>
      </c>
      <c r="L5183" t="s">
        <v>46</v>
      </c>
      <c r="M5183" t="s">
        <v>5606</v>
      </c>
      <c r="N5183" t="s">
        <v>7719</v>
      </c>
      <c r="O5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IKey</v>
      </c>
      <c r="P5183">
        <v>5182</v>
      </c>
    </row>
    <row r="5184" spans="1:16" ht="17">
      <c r="A5184" s="7" t="s">
        <v>8609</v>
      </c>
      <c r="B5184" s="7" t="s">
        <v>10829</v>
      </c>
      <c r="C5184" s="7" t="b">
        <f>COUNTIF(Table_Beispiel[relWort], Table_Nomen[[#This Row],[wortKey]]) &gt; 0</f>
        <v>0</v>
      </c>
      <c r="F5184" t="str">
        <f t="shared" si="73"/>
        <v/>
      </c>
      <c r="J5184" t="s">
        <v>11208</v>
      </c>
      <c r="K5184" t="s">
        <v>5438</v>
      </c>
      <c r="L5184" t="s">
        <v>46</v>
      </c>
      <c r="M5184" t="s">
        <v>5606</v>
      </c>
      <c r="N5184" t="s">
        <v>7719</v>
      </c>
      <c r="O5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IKey</v>
      </c>
      <c r="P5184">
        <v>5183</v>
      </c>
    </row>
    <row r="5185" spans="1:16" ht="17">
      <c r="A5185" s="7" t="s">
        <v>8610</v>
      </c>
      <c r="B5185" s="7" t="s">
        <v>12123</v>
      </c>
      <c r="C5185" s="7" t="b">
        <f>COUNTIF(Table_Beispiel[relWort], Table_Nomen[[#This Row],[wortKey]]) &gt; 0</f>
        <v>0</v>
      </c>
      <c r="F5185" t="str">
        <f t="shared" si="73"/>
        <v/>
      </c>
      <c r="J5185" t="s">
        <v>11208</v>
      </c>
      <c r="K5185" t="s">
        <v>5439</v>
      </c>
      <c r="L5185" t="s">
        <v>46</v>
      </c>
      <c r="M5185" t="s">
        <v>5606</v>
      </c>
      <c r="N5185" t="s">
        <v>7719</v>
      </c>
      <c r="O5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IKey</v>
      </c>
      <c r="P5185">
        <v>5184</v>
      </c>
    </row>
    <row r="5186" spans="1:16" ht="17">
      <c r="A5186" s="7" t="s">
        <v>8611</v>
      </c>
      <c r="B5186" s="7" t="s">
        <v>12124</v>
      </c>
      <c r="C5186" s="7" t="b">
        <f>COUNTIF(Table_Beispiel[relWort], Table_Nomen[[#This Row],[wortKey]]) &gt; 0</f>
        <v>0</v>
      </c>
      <c r="F5186" t="str">
        <f t="shared" si="73"/>
        <v/>
      </c>
      <c r="J5186" t="s">
        <v>11208</v>
      </c>
      <c r="K5186" t="s">
        <v>5440</v>
      </c>
      <c r="L5186" t="s">
        <v>46</v>
      </c>
      <c r="M5186" t="s">
        <v>5606</v>
      </c>
      <c r="N5186" t="s">
        <v>7719</v>
      </c>
      <c r="O5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IKey</v>
      </c>
      <c r="P5186">
        <v>5185</v>
      </c>
    </row>
    <row r="5187" spans="1:16" ht="17">
      <c r="A5187" s="7" t="s">
        <v>8612</v>
      </c>
      <c r="B5187" s="7" t="s">
        <v>10832</v>
      </c>
      <c r="C5187" s="7" t="b">
        <f>COUNTIF(Table_Beispiel[relWort], Table_Nomen[[#This Row],[wortKey]]) &gt; 0</f>
        <v>0</v>
      </c>
      <c r="F5187" t="str">
        <f t="shared" si="73"/>
        <v/>
      </c>
      <c r="J5187" t="s">
        <v>11208</v>
      </c>
      <c r="K5187" t="s">
        <v>5441</v>
      </c>
      <c r="L5187" t="s">
        <v>46</v>
      </c>
      <c r="M5187" t="s">
        <v>5606</v>
      </c>
      <c r="N5187" t="s">
        <v>7719</v>
      </c>
      <c r="O5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IKey</v>
      </c>
      <c r="P5187">
        <v>5186</v>
      </c>
    </row>
    <row r="5188" spans="1:16" ht="17">
      <c r="A5188" s="7" t="s">
        <v>8613</v>
      </c>
      <c r="B5188" s="7" t="s">
        <v>12125</v>
      </c>
      <c r="C5188" s="7" t="b">
        <f>COUNTIF(Table_Beispiel[relWort], Table_Nomen[[#This Row],[wortKey]]) &gt; 0</f>
        <v>0</v>
      </c>
      <c r="F5188" t="str">
        <f t="shared" si="73"/>
        <v/>
      </c>
      <c r="J5188" t="s">
        <v>11208</v>
      </c>
      <c r="K5188" t="s">
        <v>5442</v>
      </c>
      <c r="L5188" t="s">
        <v>46</v>
      </c>
      <c r="M5188" t="s">
        <v>5606</v>
      </c>
      <c r="N5188" t="s">
        <v>7719</v>
      </c>
      <c r="O5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IKey</v>
      </c>
      <c r="P5188">
        <v>5187</v>
      </c>
    </row>
    <row r="5189" spans="1:16" ht="17">
      <c r="A5189" s="7" t="s">
        <v>8614</v>
      </c>
      <c r="B5189" s="7" t="s">
        <v>12126</v>
      </c>
      <c r="C5189" s="7" t="b">
        <f>COUNTIF(Table_Beispiel[relWort], Table_Nomen[[#This Row],[wortKey]]) &gt; 0</f>
        <v>0</v>
      </c>
      <c r="F5189" t="str">
        <f t="shared" si="73"/>
        <v/>
      </c>
      <c r="J5189" t="s">
        <v>11208</v>
      </c>
      <c r="K5189" t="s">
        <v>5443</v>
      </c>
      <c r="L5189" t="s">
        <v>46</v>
      </c>
      <c r="M5189" t="s">
        <v>5606</v>
      </c>
      <c r="N5189" t="s">
        <v>7719</v>
      </c>
      <c r="O5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IKey</v>
      </c>
      <c r="P5189">
        <v>5188</v>
      </c>
    </row>
    <row r="5190" spans="1:16" ht="17">
      <c r="A5190" s="7" t="s">
        <v>8615</v>
      </c>
      <c r="B5190" s="7" t="s">
        <v>10834</v>
      </c>
      <c r="C5190" s="7" t="b">
        <f>COUNTIF(Table_Beispiel[relWort], Table_Nomen[[#This Row],[wortKey]]) &gt; 0</f>
        <v>0</v>
      </c>
      <c r="F5190" t="str">
        <f t="shared" si="73"/>
        <v/>
      </c>
      <c r="J5190" t="s">
        <v>11208</v>
      </c>
      <c r="K5190" t="s">
        <v>5444</v>
      </c>
      <c r="L5190" t="s">
        <v>46</v>
      </c>
      <c r="M5190" t="s">
        <v>5606</v>
      </c>
      <c r="N5190" t="s">
        <v>7719</v>
      </c>
      <c r="O5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IKey</v>
      </c>
      <c r="P5190">
        <v>5189</v>
      </c>
    </row>
    <row r="5191" spans="1:16" ht="17">
      <c r="A5191" s="7" t="s">
        <v>8616</v>
      </c>
      <c r="B5191" s="7" t="s">
        <v>10835</v>
      </c>
      <c r="C5191" s="7" t="b">
        <f>COUNTIF(Table_Beispiel[relWort], Table_Nomen[[#This Row],[wortKey]]) &gt; 0</f>
        <v>0</v>
      </c>
      <c r="F5191" t="str">
        <f t="shared" si="73"/>
        <v/>
      </c>
      <c r="J5191" t="s">
        <v>11208</v>
      </c>
      <c r="K5191" t="s">
        <v>5445</v>
      </c>
      <c r="L5191" t="s">
        <v>46</v>
      </c>
      <c r="M5191" t="s">
        <v>5606</v>
      </c>
      <c r="N5191" t="s">
        <v>7719</v>
      </c>
      <c r="O5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IKey</v>
      </c>
      <c r="P5191">
        <v>5190</v>
      </c>
    </row>
    <row r="5192" spans="1:16" ht="17">
      <c r="A5192" s="7" t="s">
        <v>8617</v>
      </c>
      <c r="B5192" s="7" t="s">
        <v>10836</v>
      </c>
      <c r="C5192" s="7" t="b">
        <f>COUNTIF(Table_Beispiel[relWort], Table_Nomen[[#This Row],[wortKey]]) &gt; 0</f>
        <v>0</v>
      </c>
      <c r="F5192" t="str">
        <f t="shared" si="73"/>
        <v/>
      </c>
      <c r="J5192" t="s">
        <v>11208</v>
      </c>
      <c r="K5192" t="s">
        <v>5446</v>
      </c>
      <c r="L5192" t="s">
        <v>46</v>
      </c>
      <c r="M5192" t="s">
        <v>5606</v>
      </c>
      <c r="N5192" t="s">
        <v>7719</v>
      </c>
      <c r="O5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IKey</v>
      </c>
      <c r="P5192">
        <v>5191</v>
      </c>
    </row>
    <row r="5193" spans="1:16" ht="17">
      <c r="A5193" s="7" t="s">
        <v>8618</v>
      </c>
      <c r="B5193" s="7" t="s">
        <v>10837</v>
      </c>
      <c r="C5193" s="7" t="b">
        <f>COUNTIF(Table_Beispiel[relWort], Table_Nomen[[#This Row],[wortKey]]) &gt; 0</f>
        <v>0</v>
      </c>
      <c r="F5193" t="str">
        <f t="shared" si="73"/>
        <v/>
      </c>
      <c r="J5193" t="s">
        <v>11208</v>
      </c>
      <c r="K5193" t="s">
        <v>5447</v>
      </c>
      <c r="L5193" t="s">
        <v>46</v>
      </c>
      <c r="M5193" t="s">
        <v>5606</v>
      </c>
      <c r="N5193" t="s">
        <v>7719</v>
      </c>
      <c r="O5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IKey</v>
      </c>
      <c r="P5193">
        <v>5192</v>
      </c>
    </row>
    <row r="5194" spans="1:16" ht="17">
      <c r="A5194" s="7" t="s">
        <v>8619</v>
      </c>
      <c r="B5194" s="7" t="s">
        <v>10838</v>
      </c>
      <c r="C5194" s="7" t="b">
        <f>COUNTIF(Table_Beispiel[relWort], Table_Nomen[[#This Row],[wortKey]]) &gt; 0</f>
        <v>0</v>
      </c>
      <c r="F5194" t="str">
        <f t="shared" si="73"/>
        <v/>
      </c>
      <c r="J5194" t="s">
        <v>11208</v>
      </c>
      <c r="K5194" t="s">
        <v>5448</v>
      </c>
      <c r="L5194" t="s">
        <v>46</v>
      </c>
      <c r="M5194" t="s">
        <v>5606</v>
      </c>
      <c r="N5194" t="s">
        <v>7719</v>
      </c>
      <c r="O5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IKey</v>
      </c>
      <c r="P5194">
        <v>5193</v>
      </c>
    </row>
    <row r="5195" spans="1:16" ht="17">
      <c r="A5195" s="7" t="s">
        <v>8620</v>
      </c>
      <c r="B5195" s="7" t="s">
        <v>12127</v>
      </c>
      <c r="C5195" s="7" t="b">
        <f>COUNTIF(Table_Beispiel[relWort], Table_Nomen[[#This Row],[wortKey]]) &gt; 0</f>
        <v>0</v>
      </c>
      <c r="F5195" t="str">
        <f t="shared" si="73"/>
        <v/>
      </c>
      <c r="J5195" t="s">
        <v>11208</v>
      </c>
      <c r="K5195" t="s">
        <v>5449</v>
      </c>
      <c r="L5195" t="s">
        <v>46</v>
      </c>
      <c r="M5195" t="s">
        <v>5606</v>
      </c>
      <c r="N5195" t="s">
        <v>7719</v>
      </c>
      <c r="O5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IKey</v>
      </c>
      <c r="P5195">
        <v>5194</v>
      </c>
    </row>
    <row r="5196" spans="1:16" ht="17">
      <c r="A5196" s="7" t="s">
        <v>8621</v>
      </c>
      <c r="B5196" s="7" t="s">
        <v>12128</v>
      </c>
      <c r="C5196" s="7" t="b">
        <f>COUNTIF(Table_Beispiel[relWort], Table_Nomen[[#This Row],[wortKey]]) &gt; 0</f>
        <v>0</v>
      </c>
      <c r="F5196" t="str">
        <f t="shared" si="73"/>
        <v/>
      </c>
      <c r="J5196" t="s">
        <v>11208</v>
      </c>
      <c r="K5196" t="s">
        <v>5450</v>
      </c>
      <c r="L5196" t="s">
        <v>46</v>
      </c>
      <c r="M5196" t="s">
        <v>5606</v>
      </c>
      <c r="N5196" t="s">
        <v>7719</v>
      </c>
      <c r="O5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IKey</v>
      </c>
      <c r="P5196">
        <v>5195</v>
      </c>
    </row>
    <row r="5197" spans="1:16" ht="17">
      <c r="A5197" s="7" t="s">
        <v>8622</v>
      </c>
      <c r="B5197" s="7" t="s">
        <v>10841</v>
      </c>
      <c r="C5197" s="7" t="b">
        <f>COUNTIF(Table_Beispiel[relWort], Table_Nomen[[#This Row],[wortKey]]) &gt; 0</f>
        <v>0</v>
      </c>
      <c r="F5197" t="str">
        <f t="shared" si="73"/>
        <v/>
      </c>
      <c r="J5197" t="s">
        <v>11208</v>
      </c>
      <c r="K5197" t="s">
        <v>5451</v>
      </c>
      <c r="L5197" t="s">
        <v>46</v>
      </c>
      <c r="M5197" t="s">
        <v>5606</v>
      </c>
      <c r="N5197" t="s">
        <v>7719</v>
      </c>
      <c r="O5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IKey</v>
      </c>
      <c r="P5197">
        <v>5196</v>
      </c>
    </row>
    <row r="5198" spans="1:16" ht="17">
      <c r="A5198" s="7" t="s">
        <v>8623</v>
      </c>
      <c r="B5198" s="7" t="s">
        <v>12129</v>
      </c>
      <c r="C5198" s="7" t="b">
        <f>COUNTIF(Table_Beispiel[relWort], Table_Nomen[[#This Row],[wortKey]]) &gt; 0</f>
        <v>0</v>
      </c>
      <c r="F5198" t="str">
        <f t="shared" si="73"/>
        <v/>
      </c>
      <c r="J5198" t="s">
        <v>11208</v>
      </c>
      <c r="K5198" t="s">
        <v>5452</v>
      </c>
      <c r="L5198" t="s">
        <v>46</v>
      </c>
      <c r="M5198" t="s">
        <v>5606</v>
      </c>
      <c r="N5198" t="s">
        <v>7719</v>
      </c>
      <c r="O5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IKey</v>
      </c>
      <c r="P5198">
        <v>5197</v>
      </c>
    </row>
    <row r="5199" spans="1:16" ht="17">
      <c r="A5199" s="7" t="s">
        <v>8624</v>
      </c>
      <c r="B5199" s="7" t="s">
        <v>10843</v>
      </c>
      <c r="C5199" s="7" t="b">
        <f>COUNTIF(Table_Beispiel[relWort], Table_Nomen[[#This Row],[wortKey]]) &gt; 0</f>
        <v>0</v>
      </c>
      <c r="F5199" t="str">
        <f t="shared" si="73"/>
        <v/>
      </c>
      <c r="J5199" t="s">
        <v>11208</v>
      </c>
      <c r="K5199" t="s">
        <v>5453</v>
      </c>
      <c r="L5199" t="s">
        <v>46</v>
      </c>
      <c r="M5199" t="s">
        <v>5606</v>
      </c>
      <c r="N5199" t="s">
        <v>7719</v>
      </c>
      <c r="O5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IKey</v>
      </c>
      <c r="P5199">
        <v>5198</v>
      </c>
    </row>
    <row r="5200" spans="1:16" ht="17">
      <c r="A5200" s="7" t="s">
        <v>8625</v>
      </c>
      <c r="B5200" s="7" t="s">
        <v>10844</v>
      </c>
      <c r="C5200" s="7" t="b">
        <f>COUNTIF(Table_Beispiel[relWort], Table_Nomen[[#This Row],[wortKey]]) &gt; 0</f>
        <v>0</v>
      </c>
      <c r="F5200" t="str">
        <f t="shared" si="73"/>
        <v/>
      </c>
      <c r="J5200" t="s">
        <v>11208</v>
      </c>
      <c r="K5200" t="s">
        <v>5454</v>
      </c>
      <c r="L5200" t="s">
        <v>46</v>
      </c>
      <c r="M5200" t="s">
        <v>5606</v>
      </c>
      <c r="N5200" t="s">
        <v>7719</v>
      </c>
      <c r="O5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IKey</v>
      </c>
      <c r="P5200">
        <v>5199</v>
      </c>
    </row>
    <row r="5201" spans="1:16" ht="17">
      <c r="A5201" s="7" t="s">
        <v>8626</v>
      </c>
      <c r="B5201" s="7" t="s">
        <v>10845</v>
      </c>
      <c r="C5201" s="7" t="b">
        <f>COUNTIF(Table_Beispiel[relWort], Table_Nomen[[#This Row],[wortKey]]) &gt; 0</f>
        <v>0</v>
      </c>
      <c r="F5201" t="str">
        <f t="shared" si="73"/>
        <v/>
      </c>
      <c r="J5201" t="s">
        <v>11208</v>
      </c>
      <c r="K5201" t="s">
        <v>5455</v>
      </c>
      <c r="L5201" t="s">
        <v>46</v>
      </c>
      <c r="M5201" t="s">
        <v>5606</v>
      </c>
      <c r="N5201" t="s">
        <v>7719</v>
      </c>
      <c r="O5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IKey</v>
      </c>
      <c r="P5201">
        <v>5200</v>
      </c>
    </row>
    <row r="5202" spans="1:16" ht="17">
      <c r="A5202" s="7" t="s">
        <v>9853</v>
      </c>
      <c r="B5202" s="7" t="s">
        <v>10846</v>
      </c>
      <c r="C5202" s="7" t="b">
        <f>COUNTIF(Table_Beispiel[relWort], Table_Nomen[[#This Row],[wortKey]]) &gt; 0</f>
        <v>0</v>
      </c>
      <c r="F5202" t="str">
        <f t="shared" si="73"/>
        <v/>
      </c>
      <c r="J5202" t="s">
        <v>11208</v>
      </c>
      <c r="K5202" t="s">
        <v>5406</v>
      </c>
      <c r="L5202" t="s">
        <v>45</v>
      </c>
      <c r="M5202" t="s">
        <v>5707</v>
      </c>
      <c r="N5202" t="s">
        <v>7719</v>
      </c>
      <c r="O5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IKey</v>
      </c>
      <c r="P5202">
        <v>5201</v>
      </c>
    </row>
    <row r="5203" spans="1:16" ht="17">
      <c r="A5203" s="7" t="s">
        <v>9854</v>
      </c>
      <c r="B5203" s="7" t="s">
        <v>10847</v>
      </c>
      <c r="C5203" s="7" t="b">
        <f>COUNTIF(Table_Beispiel[relWort], Table_Nomen[[#This Row],[wortKey]]) &gt; 0</f>
        <v>0</v>
      </c>
      <c r="F5203" t="str">
        <f t="shared" si="73"/>
        <v/>
      </c>
      <c r="J5203" t="s">
        <v>11208</v>
      </c>
      <c r="K5203" t="s">
        <v>5407</v>
      </c>
      <c r="L5203" t="s">
        <v>45</v>
      </c>
      <c r="M5203" t="s">
        <v>5707</v>
      </c>
      <c r="N5203" t="s">
        <v>7719</v>
      </c>
      <c r="O5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IKey</v>
      </c>
      <c r="P5203">
        <v>5202</v>
      </c>
    </row>
    <row r="5204" spans="1:16" ht="17">
      <c r="A5204" s="7" t="s">
        <v>9855</v>
      </c>
      <c r="B5204" s="7" t="s">
        <v>10848</v>
      </c>
      <c r="C5204" s="7" t="b">
        <f>COUNTIF(Table_Beispiel[relWort], Table_Nomen[[#This Row],[wortKey]]) &gt; 0</f>
        <v>0</v>
      </c>
      <c r="F5204" t="str">
        <f t="shared" si="73"/>
        <v/>
      </c>
      <c r="J5204" t="s">
        <v>11208</v>
      </c>
      <c r="K5204" t="s">
        <v>5408</v>
      </c>
      <c r="L5204" t="s">
        <v>45</v>
      </c>
      <c r="M5204" t="s">
        <v>5707</v>
      </c>
      <c r="N5204" t="s">
        <v>7719</v>
      </c>
      <c r="O5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IKey</v>
      </c>
      <c r="P5204">
        <v>5203</v>
      </c>
    </row>
    <row r="5205" spans="1:16" ht="17">
      <c r="A5205" s="7" t="s">
        <v>9129</v>
      </c>
      <c r="B5205" s="7" t="s">
        <v>10849</v>
      </c>
      <c r="C5205" s="7" t="b">
        <f>COUNTIF(Table_Beispiel[relWort], Table_Nomen[[#This Row],[wortKey]]) &gt; 0</f>
        <v>0</v>
      </c>
      <c r="F5205" t="str">
        <f t="shared" si="73"/>
        <v/>
      </c>
      <c r="J5205" t="s">
        <v>11208</v>
      </c>
      <c r="K5205" t="s">
        <v>5409</v>
      </c>
      <c r="L5205" t="s">
        <v>45</v>
      </c>
      <c r="M5205" t="s">
        <v>5707</v>
      </c>
      <c r="N5205" t="s">
        <v>7719</v>
      </c>
      <c r="O5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IKey</v>
      </c>
      <c r="P5205">
        <v>5204</v>
      </c>
    </row>
    <row r="5206" spans="1:16" ht="17">
      <c r="A5206" s="7" t="s">
        <v>9130</v>
      </c>
      <c r="B5206" s="7" t="s">
        <v>10850</v>
      </c>
      <c r="C5206" s="7" t="b">
        <f>COUNTIF(Table_Beispiel[relWort], Table_Nomen[[#This Row],[wortKey]]) &gt; 0</f>
        <v>0</v>
      </c>
      <c r="F5206" t="str">
        <f t="shared" si="73"/>
        <v/>
      </c>
      <c r="J5206" t="s">
        <v>11208</v>
      </c>
      <c r="K5206" t="s">
        <v>5410</v>
      </c>
      <c r="L5206" t="s">
        <v>45</v>
      </c>
      <c r="M5206" t="s">
        <v>5707</v>
      </c>
      <c r="N5206" t="s">
        <v>7719</v>
      </c>
      <c r="O5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IKey</v>
      </c>
      <c r="P5206">
        <v>5205</v>
      </c>
    </row>
    <row r="5207" spans="1:16" ht="17">
      <c r="A5207" s="7" t="s">
        <v>9131</v>
      </c>
      <c r="B5207" s="7" t="s">
        <v>12130</v>
      </c>
      <c r="C5207" s="7" t="b">
        <f>COUNTIF(Table_Beispiel[relWort], Table_Nomen[[#This Row],[wortKey]]) &gt; 0</f>
        <v>0</v>
      </c>
      <c r="F5207" t="str">
        <f t="shared" si="73"/>
        <v/>
      </c>
      <c r="J5207" t="s">
        <v>11208</v>
      </c>
      <c r="K5207" t="s">
        <v>5411</v>
      </c>
      <c r="L5207" t="s">
        <v>45</v>
      </c>
      <c r="M5207" t="s">
        <v>5707</v>
      </c>
      <c r="N5207" t="s">
        <v>7719</v>
      </c>
      <c r="O5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IKey</v>
      </c>
      <c r="P5207">
        <v>5206</v>
      </c>
    </row>
    <row r="5208" spans="1:16" ht="17">
      <c r="A5208" s="7" t="s">
        <v>9132</v>
      </c>
      <c r="B5208" s="7" t="s">
        <v>12131</v>
      </c>
      <c r="C5208" s="7" t="b">
        <f>COUNTIF(Table_Beispiel[relWort], Table_Nomen[[#This Row],[wortKey]]) &gt; 0</f>
        <v>0</v>
      </c>
      <c r="F5208" t="str">
        <f t="shared" si="73"/>
        <v/>
      </c>
      <c r="J5208" t="s">
        <v>11208</v>
      </c>
      <c r="K5208" t="s">
        <v>5412</v>
      </c>
      <c r="L5208" t="s">
        <v>45</v>
      </c>
      <c r="M5208" t="s">
        <v>5707</v>
      </c>
      <c r="N5208" t="s">
        <v>7719</v>
      </c>
      <c r="O5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IKey</v>
      </c>
      <c r="P5208">
        <v>5207</v>
      </c>
    </row>
    <row r="5209" spans="1:16" ht="17">
      <c r="A5209" s="7" t="s">
        <v>9133</v>
      </c>
      <c r="B5209" s="7" t="s">
        <v>12132</v>
      </c>
      <c r="C5209" s="7" t="b">
        <f>COUNTIF(Table_Beispiel[relWort], Table_Nomen[[#This Row],[wortKey]]) &gt; 0</f>
        <v>0</v>
      </c>
      <c r="F5209" t="str">
        <f t="shared" si="73"/>
        <v/>
      </c>
      <c r="J5209" t="s">
        <v>11208</v>
      </c>
      <c r="K5209" t="s">
        <v>5413</v>
      </c>
      <c r="L5209" t="s">
        <v>45</v>
      </c>
      <c r="M5209" t="s">
        <v>5707</v>
      </c>
      <c r="N5209" t="s">
        <v>7719</v>
      </c>
      <c r="O5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IKey</v>
      </c>
      <c r="P5209">
        <v>5208</v>
      </c>
    </row>
    <row r="5210" spans="1:16" ht="17">
      <c r="A5210" s="7" t="s">
        <v>9134</v>
      </c>
      <c r="B5210" s="7" t="s">
        <v>12133</v>
      </c>
      <c r="C5210" s="7" t="b">
        <f>COUNTIF(Table_Beispiel[relWort], Table_Nomen[[#This Row],[wortKey]]) &gt; 0</f>
        <v>0</v>
      </c>
      <c r="F5210" t="str">
        <f t="shared" si="73"/>
        <v/>
      </c>
      <c r="J5210" t="s">
        <v>11208</v>
      </c>
      <c r="K5210" t="s">
        <v>5414</v>
      </c>
      <c r="L5210" t="s">
        <v>45</v>
      </c>
      <c r="M5210" t="s">
        <v>5707</v>
      </c>
      <c r="N5210" t="s">
        <v>7719</v>
      </c>
      <c r="O5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IKey</v>
      </c>
      <c r="P5210">
        <v>5209</v>
      </c>
    </row>
    <row r="5211" spans="1:16" ht="17">
      <c r="A5211" s="7" t="s">
        <v>9135</v>
      </c>
      <c r="B5211" s="7" t="s">
        <v>12134</v>
      </c>
      <c r="C5211" s="7" t="b">
        <f>COUNTIF(Table_Beispiel[relWort], Table_Nomen[[#This Row],[wortKey]]) &gt; 0</f>
        <v>0</v>
      </c>
      <c r="F5211" t="str">
        <f t="shared" ref="F5211:F5274" si="74">IF(OR(LEFT(A5211,4)="der ", ISNUMBER(SEARCH("/der",A5211))),"mannlichGenus",
 IF(OR(LEFT(A5211,4)="das ", ISNUMBER(SEARCH("/das",A5211))),"sachlichGenus",
 IF(OR(LEFT(A5211,4)="die ", ISNUMBER(SEARCH("/die",A5211))),"weiblichGenus",
 "")))</f>
        <v/>
      </c>
      <c r="J5211" t="s">
        <v>11208</v>
      </c>
      <c r="K5211" t="s">
        <v>5415</v>
      </c>
      <c r="L5211" t="s">
        <v>45</v>
      </c>
      <c r="M5211" t="s">
        <v>5707</v>
      </c>
      <c r="N5211" t="s">
        <v>7719</v>
      </c>
      <c r="O5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IKey</v>
      </c>
      <c r="P5211">
        <v>5210</v>
      </c>
    </row>
    <row r="5212" spans="1:16" ht="17">
      <c r="A5212" s="7" t="s">
        <v>9136</v>
      </c>
      <c r="B5212" s="7" t="s">
        <v>12135</v>
      </c>
      <c r="C5212" s="7" t="b">
        <f>COUNTIF(Table_Beispiel[relWort], Table_Nomen[[#This Row],[wortKey]]) &gt; 0</f>
        <v>0</v>
      </c>
      <c r="F5212" t="str">
        <f t="shared" si="74"/>
        <v/>
      </c>
      <c r="J5212" t="s">
        <v>11208</v>
      </c>
      <c r="K5212" t="s">
        <v>5416</v>
      </c>
      <c r="L5212" t="s">
        <v>45</v>
      </c>
      <c r="M5212" t="s">
        <v>5707</v>
      </c>
      <c r="N5212" t="s">
        <v>7719</v>
      </c>
      <c r="O5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IKey</v>
      </c>
      <c r="P5212">
        <v>5211</v>
      </c>
    </row>
    <row r="5213" spans="1:16" ht="17">
      <c r="A5213" s="7" t="s">
        <v>9137</v>
      </c>
      <c r="B5213" s="7" t="s">
        <v>12136</v>
      </c>
      <c r="C5213" s="7" t="b">
        <f>COUNTIF(Table_Beispiel[relWort], Table_Nomen[[#This Row],[wortKey]]) &gt; 0</f>
        <v>0</v>
      </c>
      <c r="F5213" t="str">
        <f t="shared" si="74"/>
        <v/>
      </c>
      <c r="J5213" t="s">
        <v>11208</v>
      </c>
      <c r="K5213" t="s">
        <v>5417</v>
      </c>
      <c r="L5213" t="s">
        <v>45</v>
      </c>
      <c r="M5213" t="s">
        <v>5707</v>
      </c>
      <c r="N5213" t="s">
        <v>7719</v>
      </c>
      <c r="O5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IKey</v>
      </c>
      <c r="P5213">
        <v>5212</v>
      </c>
    </row>
    <row r="5214" spans="1:16" ht="17">
      <c r="A5214" s="7" t="s">
        <v>9138</v>
      </c>
      <c r="B5214" s="7" t="s">
        <v>10857</v>
      </c>
      <c r="C5214" s="7" t="b">
        <f>COUNTIF(Table_Beispiel[relWort], Table_Nomen[[#This Row],[wortKey]]) &gt; 0</f>
        <v>0</v>
      </c>
      <c r="F5214" t="str">
        <f t="shared" si="74"/>
        <v/>
      </c>
      <c r="J5214" t="s">
        <v>11208</v>
      </c>
      <c r="K5214" t="s">
        <v>5418</v>
      </c>
      <c r="L5214" t="s">
        <v>45</v>
      </c>
      <c r="M5214" t="s">
        <v>5707</v>
      </c>
      <c r="N5214" t="s">
        <v>7719</v>
      </c>
      <c r="O5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IKey</v>
      </c>
      <c r="P5214">
        <v>5213</v>
      </c>
    </row>
    <row r="5215" spans="1:16" ht="17">
      <c r="A5215" s="7" t="s">
        <v>9139</v>
      </c>
      <c r="B5215" s="7" t="s">
        <v>12137</v>
      </c>
      <c r="C5215" s="7" t="b">
        <f>COUNTIF(Table_Beispiel[relWort], Table_Nomen[[#This Row],[wortKey]]) &gt; 0</f>
        <v>0</v>
      </c>
      <c r="F5215" t="str">
        <f t="shared" si="74"/>
        <v/>
      </c>
      <c r="J5215" t="s">
        <v>11208</v>
      </c>
      <c r="K5215" t="s">
        <v>5419</v>
      </c>
      <c r="L5215" t="s">
        <v>45</v>
      </c>
      <c r="M5215" t="s">
        <v>5707</v>
      </c>
      <c r="N5215" t="s">
        <v>7719</v>
      </c>
      <c r="O5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IKey</v>
      </c>
      <c r="P5215">
        <v>5214</v>
      </c>
    </row>
    <row r="5216" spans="1:16" ht="17">
      <c r="A5216" s="7" t="s">
        <v>9140</v>
      </c>
      <c r="B5216" s="7" t="s">
        <v>12138</v>
      </c>
      <c r="C5216" s="7" t="b">
        <f>COUNTIF(Table_Beispiel[relWort], Table_Nomen[[#This Row],[wortKey]]) &gt; 0</f>
        <v>0</v>
      </c>
      <c r="F5216" t="str">
        <f t="shared" si="74"/>
        <v/>
      </c>
      <c r="J5216" t="s">
        <v>11208</v>
      </c>
      <c r="K5216" t="s">
        <v>5420</v>
      </c>
      <c r="L5216" t="s">
        <v>45</v>
      </c>
      <c r="M5216" t="s">
        <v>5707</v>
      </c>
      <c r="N5216" t="s">
        <v>7719</v>
      </c>
      <c r="O5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IKey</v>
      </c>
      <c r="P5216">
        <v>5215</v>
      </c>
    </row>
    <row r="5217" spans="1:16" ht="17">
      <c r="A5217" s="7" t="s">
        <v>9141</v>
      </c>
      <c r="B5217" s="7" t="s">
        <v>10860</v>
      </c>
      <c r="C5217" s="7" t="b">
        <f>COUNTIF(Table_Beispiel[relWort], Table_Nomen[[#This Row],[wortKey]]) &gt; 0</f>
        <v>0</v>
      </c>
      <c r="F5217" t="str">
        <f t="shared" si="74"/>
        <v/>
      </c>
      <c r="J5217" t="s">
        <v>11208</v>
      </c>
      <c r="K5217" t="s">
        <v>5421</v>
      </c>
      <c r="L5217" t="s">
        <v>45</v>
      </c>
      <c r="M5217" t="s">
        <v>5707</v>
      </c>
      <c r="N5217" t="s">
        <v>7719</v>
      </c>
      <c r="O5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IKey</v>
      </c>
      <c r="P5217">
        <v>5216</v>
      </c>
    </row>
    <row r="5218" spans="1:16" ht="17">
      <c r="A5218" s="7" t="s">
        <v>9142</v>
      </c>
      <c r="B5218" s="7" t="s">
        <v>10861</v>
      </c>
      <c r="C5218" s="7" t="b">
        <f>COUNTIF(Table_Beispiel[relWort], Table_Nomen[[#This Row],[wortKey]]) &gt; 0</f>
        <v>0</v>
      </c>
      <c r="F5218" t="str">
        <f t="shared" si="74"/>
        <v/>
      </c>
      <c r="J5218" t="s">
        <v>11208</v>
      </c>
      <c r="K5218" t="s">
        <v>5422</v>
      </c>
      <c r="L5218" t="s">
        <v>45</v>
      </c>
      <c r="M5218" t="s">
        <v>5707</v>
      </c>
      <c r="N5218" t="s">
        <v>7719</v>
      </c>
      <c r="O5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IKey</v>
      </c>
      <c r="P5218">
        <v>5217</v>
      </c>
    </row>
    <row r="5219" spans="1:16" ht="17">
      <c r="A5219" s="7" t="s">
        <v>9143</v>
      </c>
      <c r="B5219" s="7" t="s">
        <v>10862</v>
      </c>
      <c r="C5219" s="7" t="b">
        <f>COUNTIF(Table_Beispiel[relWort], Table_Nomen[[#This Row],[wortKey]]) &gt; 0</f>
        <v>0</v>
      </c>
      <c r="F5219" t="str">
        <f t="shared" si="74"/>
        <v/>
      </c>
      <c r="J5219" t="s">
        <v>11208</v>
      </c>
      <c r="K5219" t="s">
        <v>5423</v>
      </c>
      <c r="L5219" t="s">
        <v>45</v>
      </c>
      <c r="M5219" t="s">
        <v>5707</v>
      </c>
      <c r="N5219" t="s">
        <v>7719</v>
      </c>
      <c r="O5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IKey</v>
      </c>
      <c r="P5219">
        <v>5218</v>
      </c>
    </row>
    <row r="5220" spans="1:16" ht="17">
      <c r="A5220" s="7" t="s">
        <v>9144</v>
      </c>
      <c r="B5220" s="7" t="s">
        <v>10863</v>
      </c>
      <c r="C5220" s="7" t="b">
        <f>COUNTIF(Table_Beispiel[relWort], Table_Nomen[[#This Row],[wortKey]]) &gt; 0</f>
        <v>0</v>
      </c>
      <c r="F5220" t="str">
        <f t="shared" si="74"/>
        <v/>
      </c>
      <c r="J5220" t="s">
        <v>11208</v>
      </c>
      <c r="K5220" t="s">
        <v>5424</v>
      </c>
      <c r="L5220" t="s">
        <v>45</v>
      </c>
      <c r="M5220" t="s">
        <v>5707</v>
      </c>
      <c r="N5220" t="s">
        <v>7719</v>
      </c>
      <c r="O5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IKey</v>
      </c>
      <c r="P5220">
        <v>5219</v>
      </c>
    </row>
    <row r="5221" spans="1:16" ht="17">
      <c r="A5221" s="7" t="s">
        <v>9145</v>
      </c>
      <c r="B5221" s="7" t="s">
        <v>10864</v>
      </c>
      <c r="C5221" s="7" t="b">
        <f>COUNTIF(Table_Beispiel[relWort], Table_Nomen[[#This Row],[wortKey]]) &gt; 0</f>
        <v>0</v>
      </c>
      <c r="F5221" t="str">
        <f t="shared" si="74"/>
        <v/>
      </c>
      <c r="J5221" t="s">
        <v>11208</v>
      </c>
      <c r="K5221" t="s">
        <v>5425</v>
      </c>
      <c r="L5221" t="s">
        <v>45</v>
      </c>
      <c r="M5221" t="s">
        <v>5707</v>
      </c>
      <c r="N5221" t="s">
        <v>7719</v>
      </c>
      <c r="O5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IKey</v>
      </c>
      <c r="P5221">
        <v>5220</v>
      </c>
    </row>
    <row r="5222" spans="1:16" ht="17">
      <c r="A5222" s="7" t="s">
        <v>9146</v>
      </c>
      <c r="B5222" s="7" t="s">
        <v>10865</v>
      </c>
      <c r="C5222" s="7" t="b">
        <f>COUNTIF(Table_Beispiel[relWort], Table_Nomen[[#This Row],[wortKey]]) &gt; 0</f>
        <v>0</v>
      </c>
      <c r="F5222" t="str">
        <f t="shared" si="74"/>
        <v/>
      </c>
      <c r="J5222" t="s">
        <v>11208</v>
      </c>
      <c r="K5222" t="s">
        <v>5426</v>
      </c>
      <c r="L5222" t="s">
        <v>45</v>
      </c>
      <c r="M5222" t="s">
        <v>5707</v>
      </c>
      <c r="N5222" t="s">
        <v>7719</v>
      </c>
      <c r="O5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IKey</v>
      </c>
      <c r="P5222">
        <v>5221</v>
      </c>
    </row>
    <row r="5223" spans="1:16" ht="17">
      <c r="A5223" s="7" t="s">
        <v>9147</v>
      </c>
      <c r="B5223" s="7" t="s">
        <v>10866</v>
      </c>
      <c r="C5223" s="7" t="b">
        <f>COUNTIF(Table_Beispiel[relWort], Table_Nomen[[#This Row],[wortKey]]) &gt; 0</f>
        <v>0</v>
      </c>
      <c r="F5223" t="str">
        <f t="shared" si="74"/>
        <v/>
      </c>
      <c r="J5223" t="s">
        <v>11208</v>
      </c>
      <c r="K5223" t="s">
        <v>5427</v>
      </c>
      <c r="L5223" t="s">
        <v>45</v>
      </c>
      <c r="M5223" t="s">
        <v>5707</v>
      </c>
      <c r="N5223" t="s">
        <v>7719</v>
      </c>
      <c r="O5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IKey</v>
      </c>
      <c r="P5223">
        <v>5222</v>
      </c>
    </row>
    <row r="5224" spans="1:16" ht="17">
      <c r="A5224" s="7" t="s">
        <v>9148</v>
      </c>
      <c r="B5224" s="7" t="s">
        <v>12139</v>
      </c>
      <c r="C5224" s="7" t="b">
        <f>COUNTIF(Table_Beispiel[relWort], Table_Nomen[[#This Row],[wortKey]]) &gt; 0</f>
        <v>0</v>
      </c>
      <c r="F5224" t="str">
        <f t="shared" si="74"/>
        <v/>
      </c>
      <c r="J5224" t="s">
        <v>11208</v>
      </c>
      <c r="K5224" t="s">
        <v>5428</v>
      </c>
      <c r="L5224" t="s">
        <v>45</v>
      </c>
      <c r="M5224" t="s">
        <v>5707</v>
      </c>
      <c r="N5224" t="s">
        <v>7719</v>
      </c>
      <c r="O5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IKey</v>
      </c>
      <c r="P5224">
        <v>5223</v>
      </c>
    </row>
    <row r="5225" spans="1:16" ht="17">
      <c r="A5225" s="7" t="s">
        <v>9149</v>
      </c>
      <c r="B5225" s="7" t="s">
        <v>12140</v>
      </c>
      <c r="C5225" s="7" t="b">
        <f>COUNTIF(Table_Beispiel[relWort], Table_Nomen[[#This Row],[wortKey]]) &gt; 0</f>
        <v>0</v>
      </c>
      <c r="F5225" t="str">
        <f t="shared" si="74"/>
        <v/>
      </c>
      <c r="J5225" t="s">
        <v>11208</v>
      </c>
      <c r="K5225" t="s">
        <v>5429</v>
      </c>
      <c r="L5225" t="s">
        <v>45</v>
      </c>
      <c r="M5225" t="s">
        <v>5707</v>
      </c>
      <c r="N5225" t="s">
        <v>7719</v>
      </c>
      <c r="O5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IKey</v>
      </c>
      <c r="P5225">
        <v>5224</v>
      </c>
    </row>
    <row r="5226" spans="1:16" ht="17">
      <c r="A5226" s="7" t="s">
        <v>9150</v>
      </c>
      <c r="B5226" s="7" t="s">
        <v>12141</v>
      </c>
      <c r="C5226" s="7" t="b">
        <f>COUNTIF(Table_Beispiel[relWort], Table_Nomen[[#This Row],[wortKey]]) &gt; 0</f>
        <v>0</v>
      </c>
      <c r="F5226" t="str">
        <f t="shared" si="74"/>
        <v/>
      </c>
      <c r="J5226" t="s">
        <v>11208</v>
      </c>
      <c r="K5226" t="s">
        <v>5430</v>
      </c>
      <c r="L5226" t="s">
        <v>45</v>
      </c>
      <c r="M5226" t="s">
        <v>5707</v>
      </c>
      <c r="N5226" t="s">
        <v>7719</v>
      </c>
      <c r="O5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IKey</v>
      </c>
      <c r="P5226">
        <v>5225</v>
      </c>
    </row>
    <row r="5227" spans="1:16" ht="17">
      <c r="A5227" s="7" t="s">
        <v>9151</v>
      </c>
      <c r="B5227" s="7" t="s">
        <v>12142</v>
      </c>
      <c r="C5227" s="7" t="b">
        <f>COUNTIF(Table_Beispiel[relWort], Table_Nomen[[#This Row],[wortKey]]) &gt; 0</f>
        <v>0</v>
      </c>
      <c r="F5227" t="str">
        <f t="shared" si="74"/>
        <v/>
      </c>
      <c r="J5227" t="s">
        <v>11208</v>
      </c>
      <c r="K5227" t="s">
        <v>5431</v>
      </c>
      <c r="L5227" t="s">
        <v>45</v>
      </c>
      <c r="M5227" t="s">
        <v>5707</v>
      </c>
      <c r="N5227" t="s">
        <v>7719</v>
      </c>
      <c r="O5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IKey</v>
      </c>
      <c r="P5227">
        <v>5226</v>
      </c>
    </row>
    <row r="5228" spans="1:16" ht="17">
      <c r="A5228" s="7" t="s">
        <v>9152</v>
      </c>
      <c r="B5228" s="7" t="s">
        <v>10871</v>
      </c>
      <c r="C5228" s="7" t="b">
        <f>COUNTIF(Table_Beispiel[relWort], Table_Nomen[[#This Row],[wortKey]]) &gt; 0</f>
        <v>0</v>
      </c>
      <c r="F5228" t="str">
        <f t="shared" si="74"/>
        <v/>
      </c>
      <c r="J5228" t="s">
        <v>11208</v>
      </c>
      <c r="K5228" t="s">
        <v>5432</v>
      </c>
      <c r="L5228" t="s">
        <v>45</v>
      </c>
      <c r="M5228" t="s">
        <v>5707</v>
      </c>
      <c r="N5228" t="s">
        <v>7719</v>
      </c>
      <c r="O5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IKey</v>
      </c>
      <c r="P5228">
        <v>5227</v>
      </c>
    </row>
    <row r="5229" spans="1:16" ht="17">
      <c r="A5229" s="7" t="s">
        <v>9153</v>
      </c>
      <c r="B5229" s="7" t="s">
        <v>12143</v>
      </c>
      <c r="C5229" s="7" t="b">
        <f>COUNTIF(Table_Beispiel[relWort], Table_Nomen[[#This Row],[wortKey]]) &gt; 0</f>
        <v>0</v>
      </c>
      <c r="F5229" t="str">
        <f t="shared" si="74"/>
        <v/>
      </c>
      <c r="J5229" t="s">
        <v>11208</v>
      </c>
      <c r="K5229" t="s">
        <v>5433</v>
      </c>
      <c r="L5229" t="s">
        <v>45</v>
      </c>
      <c r="M5229" t="s">
        <v>5707</v>
      </c>
      <c r="N5229" t="s">
        <v>7719</v>
      </c>
      <c r="O5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IKey</v>
      </c>
      <c r="P5229">
        <v>5228</v>
      </c>
    </row>
    <row r="5230" spans="1:16" ht="17">
      <c r="A5230" s="7" t="s">
        <v>9154</v>
      </c>
      <c r="B5230" s="7" t="s">
        <v>10873</v>
      </c>
      <c r="C5230" s="7" t="b">
        <f>COUNTIF(Table_Beispiel[relWort], Table_Nomen[[#This Row],[wortKey]]) &gt; 0</f>
        <v>0</v>
      </c>
      <c r="F5230" t="str">
        <f t="shared" si="74"/>
        <v/>
      </c>
      <c r="J5230" t="s">
        <v>11208</v>
      </c>
      <c r="K5230" t="s">
        <v>5434</v>
      </c>
      <c r="L5230" t="s">
        <v>45</v>
      </c>
      <c r="M5230" t="s">
        <v>5707</v>
      </c>
      <c r="N5230" t="s">
        <v>7719</v>
      </c>
      <c r="O5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IKey</v>
      </c>
      <c r="P5230">
        <v>5229</v>
      </c>
    </row>
    <row r="5231" spans="1:16" ht="17">
      <c r="A5231" s="7" t="s">
        <v>9155</v>
      </c>
      <c r="B5231" s="7" t="s">
        <v>12144</v>
      </c>
      <c r="C5231" s="7" t="b">
        <f>COUNTIF(Table_Beispiel[relWort], Table_Nomen[[#This Row],[wortKey]]) &gt; 0</f>
        <v>0</v>
      </c>
      <c r="F5231" t="str">
        <f t="shared" si="74"/>
        <v/>
      </c>
      <c r="J5231" t="s">
        <v>11208</v>
      </c>
      <c r="K5231" t="s">
        <v>5435</v>
      </c>
      <c r="L5231" t="s">
        <v>45</v>
      </c>
      <c r="M5231" t="s">
        <v>5707</v>
      </c>
      <c r="N5231" t="s">
        <v>7719</v>
      </c>
      <c r="O5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IKey</v>
      </c>
      <c r="P5231">
        <v>5230</v>
      </c>
    </row>
    <row r="5232" spans="1:16" ht="17">
      <c r="A5232" s="7" t="s">
        <v>9156</v>
      </c>
      <c r="B5232" s="7" t="s">
        <v>12145</v>
      </c>
      <c r="C5232" s="7" t="b">
        <f>COUNTIF(Table_Beispiel[relWort], Table_Nomen[[#This Row],[wortKey]]) &gt; 0</f>
        <v>0</v>
      </c>
      <c r="F5232" t="str">
        <f t="shared" si="74"/>
        <v/>
      </c>
      <c r="J5232" t="s">
        <v>11208</v>
      </c>
      <c r="K5232" t="s">
        <v>5436</v>
      </c>
      <c r="L5232" t="s">
        <v>45</v>
      </c>
      <c r="M5232" t="s">
        <v>5707</v>
      </c>
      <c r="N5232" t="s">
        <v>7719</v>
      </c>
      <c r="O5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IKey</v>
      </c>
      <c r="P5232">
        <v>5231</v>
      </c>
    </row>
    <row r="5233" spans="1:16" ht="17">
      <c r="A5233" s="7" t="s">
        <v>9157</v>
      </c>
      <c r="B5233" s="7" t="s">
        <v>10875</v>
      </c>
      <c r="C5233" s="7" t="b">
        <f>COUNTIF(Table_Beispiel[relWort], Table_Nomen[[#This Row],[wortKey]]) &gt; 0</f>
        <v>0</v>
      </c>
      <c r="F5233" t="str">
        <f t="shared" si="74"/>
        <v/>
      </c>
      <c r="J5233" t="s">
        <v>11208</v>
      </c>
      <c r="K5233" t="s">
        <v>5437</v>
      </c>
      <c r="L5233" t="s">
        <v>45</v>
      </c>
      <c r="M5233" t="s">
        <v>5707</v>
      </c>
      <c r="N5233" t="s">
        <v>7719</v>
      </c>
      <c r="O5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IKey</v>
      </c>
      <c r="P5233">
        <v>5232</v>
      </c>
    </row>
    <row r="5234" spans="1:16" ht="17">
      <c r="A5234" s="7" t="s">
        <v>9158</v>
      </c>
      <c r="B5234" s="7" t="s">
        <v>10876</v>
      </c>
      <c r="C5234" s="7" t="b">
        <f>COUNTIF(Table_Beispiel[relWort], Table_Nomen[[#This Row],[wortKey]]) &gt; 0</f>
        <v>0</v>
      </c>
      <c r="F5234" t="str">
        <f t="shared" si="74"/>
        <v/>
      </c>
      <c r="J5234" t="s">
        <v>11208</v>
      </c>
      <c r="K5234" t="s">
        <v>5438</v>
      </c>
      <c r="L5234" t="s">
        <v>45</v>
      </c>
      <c r="M5234" t="s">
        <v>5707</v>
      </c>
      <c r="N5234" t="s">
        <v>7719</v>
      </c>
      <c r="O5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IKey</v>
      </c>
      <c r="P5234">
        <v>5233</v>
      </c>
    </row>
    <row r="5235" spans="1:16" ht="17">
      <c r="A5235" s="7" t="s">
        <v>9159</v>
      </c>
      <c r="B5235" s="7" t="s">
        <v>12146</v>
      </c>
      <c r="C5235" s="7" t="b">
        <f>COUNTIF(Table_Beispiel[relWort], Table_Nomen[[#This Row],[wortKey]]) &gt; 0</f>
        <v>0</v>
      </c>
      <c r="F5235" t="str">
        <f t="shared" si="74"/>
        <v/>
      </c>
      <c r="J5235" t="s">
        <v>11208</v>
      </c>
      <c r="K5235" t="s">
        <v>5439</v>
      </c>
      <c r="L5235" t="s">
        <v>45</v>
      </c>
      <c r="M5235" t="s">
        <v>5707</v>
      </c>
      <c r="N5235" t="s">
        <v>7719</v>
      </c>
      <c r="O5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IKey</v>
      </c>
      <c r="P5235">
        <v>5234</v>
      </c>
    </row>
    <row r="5236" spans="1:16" ht="17">
      <c r="A5236" s="7" t="s">
        <v>9160</v>
      </c>
      <c r="B5236" s="7" t="s">
        <v>12147</v>
      </c>
      <c r="C5236" s="7" t="b">
        <f>COUNTIF(Table_Beispiel[relWort], Table_Nomen[[#This Row],[wortKey]]) &gt; 0</f>
        <v>0</v>
      </c>
      <c r="F5236" t="str">
        <f t="shared" si="74"/>
        <v/>
      </c>
      <c r="J5236" t="s">
        <v>11208</v>
      </c>
      <c r="K5236" t="s">
        <v>5440</v>
      </c>
      <c r="L5236" t="s">
        <v>45</v>
      </c>
      <c r="M5236" t="s">
        <v>5707</v>
      </c>
      <c r="N5236" t="s">
        <v>7719</v>
      </c>
      <c r="O5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IKey</v>
      </c>
      <c r="P5236">
        <v>5235</v>
      </c>
    </row>
    <row r="5237" spans="1:16" ht="17">
      <c r="A5237" s="7" t="s">
        <v>9161</v>
      </c>
      <c r="B5237" s="7" t="s">
        <v>10879</v>
      </c>
      <c r="C5237" s="7" t="b">
        <f>COUNTIF(Table_Beispiel[relWort], Table_Nomen[[#This Row],[wortKey]]) &gt; 0</f>
        <v>0</v>
      </c>
      <c r="F5237" t="str">
        <f t="shared" si="74"/>
        <v/>
      </c>
      <c r="J5237" t="s">
        <v>11208</v>
      </c>
      <c r="K5237" t="s">
        <v>5441</v>
      </c>
      <c r="L5237" t="s">
        <v>45</v>
      </c>
      <c r="M5237" t="s">
        <v>5707</v>
      </c>
      <c r="N5237" t="s">
        <v>7719</v>
      </c>
      <c r="O5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IKey</v>
      </c>
      <c r="P5237">
        <v>5236</v>
      </c>
    </row>
    <row r="5238" spans="1:16" ht="17">
      <c r="A5238" s="7" t="s">
        <v>9162</v>
      </c>
      <c r="B5238" s="7" t="s">
        <v>12148</v>
      </c>
      <c r="C5238" s="7" t="b">
        <f>COUNTIF(Table_Beispiel[relWort], Table_Nomen[[#This Row],[wortKey]]) &gt; 0</f>
        <v>0</v>
      </c>
      <c r="F5238" t="str">
        <f t="shared" si="74"/>
        <v/>
      </c>
      <c r="J5238" t="s">
        <v>11208</v>
      </c>
      <c r="K5238" t="s">
        <v>5442</v>
      </c>
      <c r="L5238" t="s">
        <v>45</v>
      </c>
      <c r="M5238" t="s">
        <v>5707</v>
      </c>
      <c r="N5238" t="s">
        <v>7719</v>
      </c>
      <c r="O5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IKey</v>
      </c>
      <c r="P5238">
        <v>5237</v>
      </c>
    </row>
    <row r="5239" spans="1:16" ht="17">
      <c r="A5239" s="7" t="s">
        <v>9163</v>
      </c>
      <c r="B5239" s="7" t="s">
        <v>12149</v>
      </c>
      <c r="C5239" s="7" t="b">
        <f>COUNTIF(Table_Beispiel[relWort], Table_Nomen[[#This Row],[wortKey]]) &gt; 0</f>
        <v>0</v>
      </c>
      <c r="F5239" t="str">
        <f t="shared" si="74"/>
        <v/>
      </c>
      <c r="J5239" t="s">
        <v>11208</v>
      </c>
      <c r="K5239" t="s">
        <v>5443</v>
      </c>
      <c r="L5239" t="s">
        <v>45</v>
      </c>
      <c r="M5239" t="s">
        <v>5707</v>
      </c>
      <c r="N5239" t="s">
        <v>7719</v>
      </c>
      <c r="O5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IKey</v>
      </c>
      <c r="P5239">
        <v>5238</v>
      </c>
    </row>
    <row r="5240" spans="1:16" ht="17">
      <c r="A5240" s="7" t="s">
        <v>9164</v>
      </c>
      <c r="B5240" s="7" t="s">
        <v>10881</v>
      </c>
      <c r="C5240" s="7" t="b">
        <f>COUNTIF(Table_Beispiel[relWort], Table_Nomen[[#This Row],[wortKey]]) &gt; 0</f>
        <v>0</v>
      </c>
      <c r="F5240" t="str">
        <f t="shared" si="74"/>
        <v/>
      </c>
      <c r="J5240" t="s">
        <v>11208</v>
      </c>
      <c r="K5240" t="s">
        <v>5444</v>
      </c>
      <c r="L5240" t="s">
        <v>45</v>
      </c>
      <c r="M5240" t="s">
        <v>5707</v>
      </c>
      <c r="N5240" t="s">
        <v>7719</v>
      </c>
      <c r="O5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IKey</v>
      </c>
      <c r="P5240">
        <v>5239</v>
      </c>
    </row>
    <row r="5241" spans="1:16" ht="17">
      <c r="A5241" s="7" t="s">
        <v>9165</v>
      </c>
      <c r="B5241" s="7" t="s">
        <v>10882</v>
      </c>
      <c r="C5241" s="7" t="b">
        <f>COUNTIF(Table_Beispiel[relWort], Table_Nomen[[#This Row],[wortKey]]) &gt; 0</f>
        <v>0</v>
      </c>
      <c r="F5241" t="str">
        <f t="shared" si="74"/>
        <v/>
      </c>
      <c r="J5241" t="s">
        <v>11208</v>
      </c>
      <c r="K5241" t="s">
        <v>5445</v>
      </c>
      <c r="L5241" t="s">
        <v>45</v>
      </c>
      <c r="M5241" t="s">
        <v>5707</v>
      </c>
      <c r="N5241" t="s">
        <v>7719</v>
      </c>
      <c r="O5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IKey</v>
      </c>
      <c r="P5241">
        <v>5240</v>
      </c>
    </row>
    <row r="5242" spans="1:16" ht="17">
      <c r="A5242" s="7" t="s">
        <v>9166</v>
      </c>
      <c r="B5242" s="7" t="s">
        <v>10883</v>
      </c>
      <c r="C5242" s="7" t="b">
        <f>COUNTIF(Table_Beispiel[relWort], Table_Nomen[[#This Row],[wortKey]]) &gt; 0</f>
        <v>0</v>
      </c>
      <c r="F5242" t="str">
        <f t="shared" si="74"/>
        <v/>
      </c>
      <c r="J5242" t="s">
        <v>11208</v>
      </c>
      <c r="K5242" t="s">
        <v>5446</v>
      </c>
      <c r="L5242" t="s">
        <v>45</v>
      </c>
      <c r="M5242" t="s">
        <v>5707</v>
      </c>
      <c r="N5242" t="s">
        <v>7719</v>
      </c>
      <c r="O5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IKey</v>
      </c>
      <c r="P5242">
        <v>5241</v>
      </c>
    </row>
    <row r="5243" spans="1:16" ht="17">
      <c r="A5243" s="7" t="s">
        <v>9167</v>
      </c>
      <c r="B5243" s="7" t="s">
        <v>10884</v>
      </c>
      <c r="C5243" s="7" t="b">
        <f>COUNTIF(Table_Beispiel[relWort], Table_Nomen[[#This Row],[wortKey]]) &gt; 0</f>
        <v>0</v>
      </c>
      <c r="F5243" t="str">
        <f t="shared" si="74"/>
        <v/>
      </c>
      <c r="J5243" t="s">
        <v>11208</v>
      </c>
      <c r="K5243" t="s">
        <v>5447</v>
      </c>
      <c r="L5243" t="s">
        <v>45</v>
      </c>
      <c r="M5243" t="s">
        <v>5707</v>
      </c>
      <c r="N5243" t="s">
        <v>7719</v>
      </c>
      <c r="O5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IKey</v>
      </c>
      <c r="P5243">
        <v>5242</v>
      </c>
    </row>
    <row r="5244" spans="1:16" ht="17">
      <c r="A5244" s="7" t="s">
        <v>9168</v>
      </c>
      <c r="B5244" s="7" t="s">
        <v>12150</v>
      </c>
      <c r="C5244" s="7" t="b">
        <f>COUNTIF(Table_Beispiel[relWort], Table_Nomen[[#This Row],[wortKey]]) &gt; 0</f>
        <v>0</v>
      </c>
      <c r="F5244" t="str">
        <f t="shared" si="74"/>
        <v/>
      </c>
      <c r="J5244" t="s">
        <v>11208</v>
      </c>
      <c r="K5244" t="s">
        <v>5448</v>
      </c>
      <c r="L5244" t="s">
        <v>45</v>
      </c>
      <c r="M5244" t="s">
        <v>5707</v>
      </c>
      <c r="N5244" t="s">
        <v>7719</v>
      </c>
      <c r="O5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IKey</v>
      </c>
      <c r="P5244">
        <v>5243</v>
      </c>
    </row>
    <row r="5245" spans="1:16" ht="17">
      <c r="A5245" s="7" t="s">
        <v>9169</v>
      </c>
      <c r="B5245" s="7" t="s">
        <v>12151</v>
      </c>
      <c r="C5245" s="7" t="b">
        <f>COUNTIF(Table_Beispiel[relWort], Table_Nomen[[#This Row],[wortKey]]) &gt; 0</f>
        <v>0</v>
      </c>
      <c r="F5245" t="str">
        <f t="shared" si="74"/>
        <v/>
      </c>
      <c r="J5245" t="s">
        <v>11208</v>
      </c>
      <c r="K5245" t="s">
        <v>5449</v>
      </c>
      <c r="L5245" t="s">
        <v>45</v>
      </c>
      <c r="M5245" t="s">
        <v>5707</v>
      </c>
      <c r="N5245" t="s">
        <v>7719</v>
      </c>
      <c r="O5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IKey</v>
      </c>
      <c r="P5245">
        <v>5244</v>
      </c>
    </row>
    <row r="5246" spans="1:16" ht="17">
      <c r="A5246" s="7" t="s">
        <v>9170</v>
      </c>
      <c r="B5246" s="7" t="s">
        <v>12152</v>
      </c>
      <c r="C5246" s="7" t="b">
        <f>COUNTIF(Table_Beispiel[relWort], Table_Nomen[[#This Row],[wortKey]]) &gt; 0</f>
        <v>0</v>
      </c>
      <c r="F5246" t="str">
        <f t="shared" si="74"/>
        <v/>
      </c>
      <c r="J5246" t="s">
        <v>11208</v>
      </c>
      <c r="K5246" t="s">
        <v>5450</v>
      </c>
      <c r="L5246" t="s">
        <v>45</v>
      </c>
      <c r="M5246" t="s">
        <v>5707</v>
      </c>
      <c r="N5246" t="s">
        <v>7719</v>
      </c>
      <c r="O5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IKey</v>
      </c>
      <c r="P5246">
        <v>5245</v>
      </c>
    </row>
    <row r="5247" spans="1:16" ht="17">
      <c r="A5247" s="7" t="s">
        <v>9171</v>
      </c>
      <c r="B5247" s="7" t="s">
        <v>10888</v>
      </c>
      <c r="C5247" s="7" t="b">
        <f>COUNTIF(Table_Beispiel[relWort], Table_Nomen[[#This Row],[wortKey]]) &gt; 0</f>
        <v>0</v>
      </c>
      <c r="F5247" t="str">
        <f t="shared" si="74"/>
        <v/>
      </c>
      <c r="J5247" t="s">
        <v>11208</v>
      </c>
      <c r="K5247" t="s">
        <v>5451</v>
      </c>
      <c r="L5247" t="s">
        <v>45</v>
      </c>
      <c r="M5247" t="s">
        <v>5707</v>
      </c>
      <c r="N5247" t="s">
        <v>7719</v>
      </c>
      <c r="O5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IKey</v>
      </c>
      <c r="P5247">
        <v>5246</v>
      </c>
    </row>
    <row r="5248" spans="1:16" ht="17">
      <c r="A5248" s="7" t="s">
        <v>9172</v>
      </c>
      <c r="B5248" s="7" t="s">
        <v>12153</v>
      </c>
      <c r="C5248" s="7" t="b">
        <f>COUNTIF(Table_Beispiel[relWort], Table_Nomen[[#This Row],[wortKey]]) &gt; 0</f>
        <v>0</v>
      </c>
      <c r="F5248" t="str">
        <f t="shared" si="74"/>
        <v/>
      </c>
      <c r="J5248" t="s">
        <v>11208</v>
      </c>
      <c r="K5248" t="s">
        <v>5452</v>
      </c>
      <c r="L5248" t="s">
        <v>45</v>
      </c>
      <c r="M5248" t="s">
        <v>5707</v>
      </c>
      <c r="N5248" t="s">
        <v>7719</v>
      </c>
      <c r="O5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IKey</v>
      </c>
      <c r="P5248">
        <v>5247</v>
      </c>
    </row>
    <row r="5249" spans="1:16" ht="17">
      <c r="A5249" s="7" t="s">
        <v>9173</v>
      </c>
      <c r="B5249" s="7" t="s">
        <v>10890</v>
      </c>
      <c r="C5249" s="7" t="b">
        <f>COUNTIF(Table_Beispiel[relWort], Table_Nomen[[#This Row],[wortKey]]) &gt; 0</f>
        <v>0</v>
      </c>
      <c r="F5249" t="str">
        <f t="shared" si="74"/>
        <v/>
      </c>
      <c r="J5249" t="s">
        <v>11208</v>
      </c>
      <c r="K5249" t="s">
        <v>5453</v>
      </c>
      <c r="L5249" t="s">
        <v>45</v>
      </c>
      <c r="M5249" t="s">
        <v>5707</v>
      </c>
      <c r="N5249" t="s">
        <v>7719</v>
      </c>
      <c r="O5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IKey</v>
      </c>
      <c r="P5249">
        <v>5248</v>
      </c>
    </row>
    <row r="5250" spans="1:16" ht="17">
      <c r="A5250" s="7" t="s">
        <v>9174</v>
      </c>
      <c r="B5250" s="7" t="s">
        <v>10891</v>
      </c>
      <c r="C5250" s="7" t="b">
        <f>COUNTIF(Table_Beispiel[relWort], Table_Nomen[[#This Row],[wortKey]]) &gt; 0</f>
        <v>0</v>
      </c>
      <c r="F5250" t="str">
        <f t="shared" si="74"/>
        <v/>
      </c>
      <c r="J5250" t="s">
        <v>11208</v>
      </c>
      <c r="K5250" t="s">
        <v>5454</v>
      </c>
      <c r="L5250" t="s">
        <v>45</v>
      </c>
      <c r="M5250" t="s">
        <v>5707</v>
      </c>
      <c r="N5250" t="s">
        <v>7719</v>
      </c>
      <c r="O5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IKey</v>
      </c>
      <c r="P5250">
        <v>5249</v>
      </c>
    </row>
    <row r="5251" spans="1:16" ht="17">
      <c r="A5251" s="7" t="s">
        <v>9175</v>
      </c>
      <c r="B5251" s="7" t="s">
        <v>10892</v>
      </c>
      <c r="C5251" s="7" t="b">
        <f>COUNTIF(Table_Beispiel[relWort], Table_Nomen[[#This Row],[wortKey]]) &gt; 0</f>
        <v>0</v>
      </c>
      <c r="F5251" t="str">
        <f t="shared" si="74"/>
        <v/>
      </c>
      <c r="J5251" t="s">
        <v>11208</v>
      </c>
      <c r="K5251" t="s">
        <v>5455</v>
      </c>
      <c r="L5251" t="s">
        <v>45</v>
      </c>
      <c r="M5251" t="s">
        <v>5707</v>
      </c>
      <c r="N5251" t="s">
        <v>7719</v>
      </c>
      <c r="O5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IKey</v>
      </c>
      <c r="P5251">
        <v>5250</v>
      </c>
    </row>
    <row r="5252" spans="1:16" ht="17">
      <c r="A5252" s="7" t="s">
        <v>8677</v>
      </c>
      <c r="B5252" s="7" t="s">
        <v>10893</v>
      </c>
      <c r="C5252" s="7" t="b">
        <f>COUNTIF(Table_Beispiel[relWort], Table_Nomen[[#This Row],[wortKey]]) &gt; 0</f>
        <v>0</v>
      </c>
      <c r="F5252" t="str">
        <f t="shared" si="74"/>
        <v/>
      </c>
      <c r="J5252" t="s">
        <v>11208</v>
      </c>
      <c r="K5252" t="s">
        <v>5406</v>
      </c>
      <c r="L5252" t="s">
        <v>46</v>
      </c>
      <c r="M5252" t="s">
        <v>5707</v>
      </c>
      <c r="N5252" t="s">
        <v>7719</v>
      </c>
      <c r="O5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IKey</v>
      </c>
      <c r="P5252">
        <v>5251</v>
      </c>
    </row>
    <row r="5253" spans="1:16" ht="17">
      <c r="A5253" s="7" t="s">
        <v>8678</v>
      </c>
      <c r="B5253" s="7" t="s">
        <v>10894</v>
      </c>
      <c r="C5253" s="7" t="b">
        <f>COUNTIF(Table_Beispiel[relWort], Table_Nomen[[#This Row],[wortKey]]) &gt; 0</f>
        <v>0</v>
      </c>
      <c r="F5253" t="str">
        <f t="shared" si="74"/>
        <v/>
      </c>
      <c r="J5253" t="s">
        <v>11208</v>
      </c>
      <c r="K5253" t="s">
        <v>5407</v>
      </c>
      <c r="L5253" t="s">
        <v>46</v>
      </c>
      <c r="M5253" t="s">
        <v>5707</v>
      </c>
      <c r="N5253" t="s">
        <v>7719</v>
      </c>
      <c r="O5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IKey</v>
      </c>
      <c r="P5253">
        <v>5252</v>
      </c>
    </row>
    <row r="5254" spans="1:16" ht="17">
      <c r="A5254" s="7" t="s">
        <v>8679</v>
      </c>
      <c r="B5254" s="7" t="s">
        <v>10895</v>
      </c>
      <c r="C5254" s="7" t="b">
        <f>COUNTIF(Table_Beispiel[relWort], Table_Nomen[[#This Row],[wortKey]]) &gt; 0</f>
        <v>0</v>
      </c>
      <c r="F5254" t="str">
        <f t="shared" si="74"/>
        <v/>
      </c>
      <c r="J5254" t="s">
        <v>11208</v>
      </c>
      <c r="K5254" t="s">
        <v>5408</v>
      </c>
      <c r="L5254" t="s">
        <v>46</v>
      </c>
      <c r="M5254" t="s">
        <v>5707</v>
      </c>
      <c r="N5254" t="s">
        <v>7719</v>
      </c>
      <c r="O5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IKey</v>
      </c>
      <c r="P5254">
        <v>5253</v>
      </c>
    </row>
    <row r="5255" spans="1:16" ht="17">
      <c r="A5255" s="7" t="s">
        <v>5660</v>
      </c>
      <c r="B5255" s="7" t="s">
        <v>5956</v>
      </c>
      <c r="C5255" s="7" t="b">
        <f>COUNTIF(Table_Beispiel[relWort], Table_Nomen[[#This Row],[wortKey]]) &gt; 0</f>
        <v>0</v>
      </c>
      <c r="F5255" t="str">
        <f t="shared" si="74"/>
        <v/>
      </c>
      <c r="J5255" t="s">
        <v>11208</v>
      </c>
      <c r="K5255" t="s">
        <v>5409</v>
      </c>
      <c r="L5255" t="s">
        <v>46</v>
      </c>
      <c r="M5255" t="s">
        <v>5707</v>
      </c>
      <c r="N5255" t="s">
        <v>7719</v>
      </c>
      <c r="O5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IKey</v>
      </c>
      <c r="P5255">
        <v>5254</v>
      </c>
    </row>
    <row r="5256" spans="1:16" ht="17">
      <c r="A5256" s="7" t="s">
        <v>5661</v>
      </c>
      <c r="B5256" s="7" t="s">
        <v>5957</v>
      </c>
      <c r="C5256" s="7" t="b">
        <f>COUNTIF(Table_Beispiel[relWort], Table_Nomen[[#This Row],[wortKey]]) &gt; 0</f>
        <v>0</v>
      </c>
      <c r="F5256" t="str">
        <f t="shared" si="74"/>
        <v/>
      </c>
      <c r="J5256" t="s">
        <v>11208</v>
      </c>
      <c r="K5256" t="s">
        <v>5410</v>
      </c>
      <c r="L5256" t="s">
        <v>46</v>
      </c>
      <c r="M5256" t="s">
        <v>5707</v>
      </c>
      <c r="N5256" t="s">
        <v>7719</v>
      </c>
      <c r="O5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IKey</v>
      </c>
      <c r="P5256">
        <v>5255</v>
      </c>
    </row>
    <row r="5257" spans="1:16" ht="17">
      <c r="A5257" s="7" t="s">
        <v>5662</v>
      </c>
      <c r="B5257" s="7" t="s">
        <v>12154</v>
      </c>
      <c r="C5257" s="7" t="b">
        <f>COUNTIF(Table_Beispiel[relWort], Table_Nomen[[#This Row],[wortKey]]) &gt; 0</f>
        <v>0</v>
      </c>
      <c r="F5257" t="str">
        <f t="shared" si="74"/>
        <v/>
      </c>
      <c r="J5257" t="s">
        <v>11208</v>
      </c>
      <c r="K5257" t="s">
        <v>5411</v>
      </c>
      <c r="L5257" t="s">
        <v>46</v>
      </c>
      <c r="M5257" t="s">
        <v>5707</v>
      </c>
      <c r="N5257" t="s">
        <v>7719</v>
      </c>
      <c r="O5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IKey</v>
      </c>
      <c r="P5257">
        <v>5256</v>
      </c>
    </row>
    <row r="5258" spans="1:16" ht="17">
      <c r="A5258" s="7" t="s">
        <v>5663</v>
      </c>
      <c r="B5258" s="7" t="s">
        <v>12155</v>
      </c>
      <c r="C5258" s="7" t="b">
        <f>COUNTIF(Table_Beispiel[relWort], Table_Nomen[[#This Row],[wortKey]]) &gt; 0</f>
        <v>0</v>
      </c>
      <c r="F5258" t="str">
        <f t="shared" si="74"/>
        <v/>
      </c>
      <c r="J5258" t="s">
        <v>11208</v>
      </c>
      <c r="K5258" t="s">
        <v>5412</v>
      </c>
      <c r="L5258" t="s">
        <v>46</v>
      </c>
      <c r="M5258" t="s">
        <v>5707</v>
      </c>
      <c r="N5258" t="s">
        <v>7719</v>
      </c>
      <c r="O5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IKey</v>
      </c>
      <c r="P5258">
        <v>5257</v>
      </c>
    </row>
    <row r="5259" spans="1:16" ht="17">
      <c r="A5259" s="7" t="s">
        <v>5664</v>
      </c>
      <c r="B5259" s="7" t="s">
        <v>12156</v>
      </c>
      <c r="C5259" s="7" t="b">
        <f>COUNTIF(Table_Beispiel[relWort], Table_Nomen[[#This Row],[wortKey]]) &gt; 0</f>
        <v>0</v>
      </c>
      <c r="F5259" t="str">
        <f t="shared" si="74"/>
        <v/>
      </c>
      <c r="J5259" t="s">
        <v>11208</v>
      </c>
      <c r="K5259" t="s">
        <v>5413</v>
      </c>
      <c r="L5259" t="s">
        <v>46</v>
      </c>
      <c r="M5259" t="s">
        <v>5707</v>
      </c>
      <c r="N5259" t="s">
        <v>7719</v>
      </c>
      <c r="O5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IKey</v>
      </c>
      <c r="P5259">
        <v>5258</v>
      </c>
    </row>
    <row r="5260" spans="1:16" ht="17">
      <c r="A5260" s="7" t="s">
        <v>5665</v>
      </c>
      <c r="B5260" s="7" t="s">
        <v>12157</v>
      </c>
      <c r="C5260" s="7" t="b">
        <f>COUNTIF(Table_Beispiel[relWort], Table_Nomen[[#This Row],[wortKey]]) &gt; 0</f>
        <v>0</v>
      </c>
      <c r="F5260" t="str">
        <f t="shared" si="74"/>
        <v/>
      </c>
      <c r="J5260" t="s">
        <v>11208</v>
      </c>
      <c r="K5260" t="s">
        <v>5414</v>
      </c>
      <c r="L5260" t="s">
        <v>46</v>
      </c>
      <c r="M5260" t="s">
        <v>5707</v>
      </c>
      <c r="N5260" t="s">
        <v>7719</v>
      </c>
      <c r="O5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IKey</v>
      </c>
      <c r="P5260">
        <v>5259</v>
      </c>
    </row>
    <row r="5261" spans="1:16" ht="17">
      <c r="A5261" s="7" t="s">
        <v>5666</v>
      </c>
      <c r="B5261" s="7" t="s">
        <v>5962</v>
      </c>
      <c r="C5261" s="7" t="b">
        <f>COUNTIF(Table_Beispiel[relWort], Table_Nomen[[#This Row],[wortKey]]) &gt; 0</f>
        <v>0</v>
      </c>
      <c r="F5261" t="str">
        <f t="shared" si="74"/>
        <v/>
      </c>
      <c r="J5261" t="s">
        <v>11208</v>
      </c>
      <c r="K5261" t="s">
        <v>5415</v>
      </c>
      <c r="L5261" t="s">
        <v>46</v>
      </c>
      <c r="M5261" t="s">
        <v>5707</v>
      </c>
      <c r="N5261" t="s">
        <v>7719</v>
      </c>
      <c r="O5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IKey</v>
      </c>
      <c r="P5261">
        <v>5260</v>
      </c>
    </row>
    <row r="5262" spans="1:16" ht="17">
      <c r="A5262" s="7" t="s">
        <v>5667</v>
      </c>
      <c r="B5262" s="7" t="s">
        <v>12158</v>
      </c>
      <c r="C5262" s="7" t="b">
        <f>COUNTIF(Table_Beispiel[relWort], Table_Nomen[[#This Row],[wortKey]]) &gt; 0</f>
        <v>0</v>
      </c>
      <c r="F5262" t="str">
        <f t="shared" si="74"/>
        <v/>
      </c>
      <c r="J5262" t="s">
        <v>11208</v>
      </c>
      <c r="K5262" t="s">
        <v>5416</v>
      </c>
      <c r="L5262" t="s">
        <v>46</v>
      </c>
      <c r="M5262" t="s">
        <v>5707</v>
      </c>
      <c r="N5262" t="s">
        <v>7719</v>
      </c>
      <c r="O5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IKey</v>
      </c>
      <c r="P5262">
        <v>5261</v>
      </c>
    </row>
    <row r="5263" spans="1:16" ht="17">
      <c r="A5263" s="7" t="s">
        <v>5668</v>
      </c>
      <c r="B5263" s="7" t="s">
        <v>12159</v>
      </c>
      <c r="C5263" s="7" t="b">
        <f>COUNTIF(Table_Beispiel[relWort], Table_Nomen[[#This Row],[wortKey]]) &gt; 0</f>
        <v>0</v>
      </c>
      <c r="F5263" t="str">
        <f t="shared" si="74"/>
        <v/>
      </c>
      <c r="J5263" t="s">
        <v>11208</v>
      </c>
      <c r="K5263" t="s">
        <v>5417</v>
      </c>
      <c r="L5263" t="s">
        <v>46</v>
      </c>
      <c r="M5263" t="s">
        <v>5707</v>
      </c>
      <c r="N5263" t="s">
        <v>7719</v>
      </c>
      <c r="O5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IKey</v>
      </c>
      <c r="P5263">
        <v>5262</v>
      </c>
    </row>
    <row r="5264" spans="1:16" ht="17">
      <c r="A5264" s="7" t="s">
        <v>5669</v>
      </c>
      <c r="B5264" s="7" t="s">
        <v>10904</v>
      </c>
      <c r="C5264" s="7" t="b">
        <f>COUNTIF(Table_Beispiel[relWort], Table_Nomen[[#This Row],[wortKey]]) &gt; 0</f>
        <v>0</v>
      </c>
      <c r="F5264" t="str">
        <f t="shared" si="74"/>
        <v/>
      </c>
      <c r="J5264" t="s">
        <v>11208</v>
      </c>
      <c r="K5264" t="s">
        <v>5418</v>
      </c>
      <c r="L5264" t="s">
        <v>46</v>
      </c>
      <c r="M5264" t="s">
        <v>5707</v>
      </c>
      <c r="N5264" t="s">
        <v>7719</v>
      </c>
      <c r="O5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IKey</v>
      </c>
      <c r="P5264">
        <v>5263</v>
      </c>
    </row>
    <row r="5265" spans="1:16" ht="17">
      <c r="A5265" s="7" t="s">
        <v>5670</v>
      </c>
      <c r="B5265" s="7" t="s">
        <v>12160</v>
      </c>
      <c r="C5265" s="7" t="b">
        <f>COUNTIF(Table_Beispiel[relWort], Table_Nomen[[#This Row],[wortKey]]) &gt; 0</f>
        <v>0</v>
      </c>
      <c r="F5265" t="str">
        <f t="shared" si="74"/>
        <v/>
      </c>
      <c r="J5265" t="s">
        <v>11208</v>
      </c>
      <c r="K5265" t="s">
        <v>5419</v>
      </c>
      <c r="L5265" t="s">
        <v>46</v>
      </c>
      <c r="M5265" t="s">
        <v>5707</v>
      </c>
      <c r="N5265" t="s">
        <v>7719</v>
      </c>
      <c r="O5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IKey</v>
      </c>
      <c r="P5265">
        <v>5264</v>
      </c>
    </row>
    <row r="5266" spans="1:16" ht="17">
      <c r="A5266" s="7" t="s">
        <v>5671</v>
      </c>
      <c r="B5266" s="7" t="s">
        <v>12161</v>
      </c>
      <c r="C5266" s="7" t="b">
        <f>COUNTIF(Table_Beispiel[relWort], Table_Nomen[[#This Row],[wortKey]]) &gt; 0</f>
        <v>0</v>
      </c>
      <c r="F5266" t="str">
        <f t="shared" si="74"/>
        <v/>
      </c>
      <c r="J5266" t="s">
        <v>11208</v>
      </c>
      <c r="K5266" t="s">
        <v>5420</v>
      </c>
      <c r="L5266" t="s">
        <v>46</v>
      </c>
      <c r="M5266" t="s">
        <v>5707</v>
      </c>
      <c r="N5266" t="s">
        <v>7719</v>
      </c>
      <c r="O5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IKey</v>
      </c>
      <c r="P5266">
        <v>5265</v>
      </c>
    </row>
    <row r="5267" spans="1:16" ht="17">
      <c r="A5267" s="7" t="s">
        <v>5672</v>
      </c>
      <c r="B5267" s="7" t="s">
        <v>10907</v>
      </c>
      <c r="C5267" s="7" t="b">
        <f>COUNTIF(Table_Beispiel[relWort], Table_Nomen[[#This Row],[wortKey]]) &gt; 0</f>
        <v>0</v>
      </c>
      <c r="F5267" t="str">
        <f t="shared" si="74"/>
        <v/>
      </c>
      <c r="J5267" t="s">
        <v>11208</v>
      </c>
      <c r="K5267" t="s">
        <v>5421</v>
      </c>
      <c r="L5267" t="s">
        <v>46</v>
      </c>
      <c r="M5267" t="s">
        <v>5707</v>
      </c>
      <c r="N5267" t="s">
        <v>7719</v>
      </c>
      <c r="O5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IKey</v>
      </c>
      <c r="P5267">
        <v>5266</v>
      </c>
    </row>
    <row r="5268" spans="1:16" ht="17">
      <c r="A5268" s="7" t="s">
        <v>5673</v>
      </c>
      <c r="B5268" s="7" t="s">
        <v>10908</v>
      </c>
      <c r="C5268" s="7" t="b">
        <f>COUNTIF(Table_Beispiel[relWort], Table_Nomen[[#This Row],[wortKey]]) &gt; 0</f>
        <v>0</v>
      </c>
      <c r="F5268" t="str">
        <f t="shared" si="74"/>
        <v/>
      </c>
      <c r="J5268" t="s">
        <v>11208</v>
      </c>
      <c r="K5268" t="s">
        <v>5422</v>
      </c>
      <c r="L5268" t="s">
        <v>46</v>
      </c>
      <c r="M5268" t="s">
        <v>5707</v>
      </c>
      <c r="N5268" t="s">
        <v>7719</v>
      </c>
      <c r="O5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IKey</v>
      </c>
      <c r="P5268">
        <v>5267</v>
      </c>
    </row>
    <row r="5269" spans="1:16" ht="17">
      <c r="A5269" s="7" t="s">
        <v>5674</v>
      </c>
      <c r="B5269" s="7" t="s">
        <v>10909</v>
      </c>
      <c r="C5269" s="7" t="b">
        <f>COUNTIF(Table_Beispiel[relWort], Table_Nomen[[#This Row],[wortKey]]) &gt; 0</f>
        <v>0</v>
      </c>
      <c r="F5269" t="str">
        <f t="shared" si="74"/>
        <v/>
      </c>
      <c r="J5269" t="s">
        <v>11208</v>
      </c>
      <c r="K5269" t="s">
        <v>5423</v>
      </c>
      <c r="L5269" t="s">
        <v>46</v>
      </c>
      <c r="M5269" t="s">
        <v>5707</v>
      </c>
      <c r="N5269" t="s">
        <v>7719</v>
      </c>
      <c r="O5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IKey</v>
      </c>
      <c r="P5269">
        <v>5268</v>
      </c>
    </row>
    <row r="5270" spans="1:16" ht="17">
      <c r="A5270" s="7" t="s">
        <v>5675</v>
      </c>
      <c r="B5270" s="7" t="s">
        <v>10910</v>
      </c>
      <c r="C5270" s="7" t="b">
        <f>COUNTIF(Table_Beispiel[relWort], Table_Nomen[[#This Row],[wortKey]]) &gt; 0</f>
        <v>0</v>
      </c>
      <c r="F5270" t="str">
        <f t="shared" si="74"/>
        <v/>
      </c>
      <c r="J5270" t="s">
        <v>11208</v>
      </c>
      <c r="K5270" t="s">
        <v>5424</v>
      </c>
      <c r="L5270" t="s">
        <v>46</v>
      </c>
      <c r="M5270" t="s">
        <v>5707</v>
      </c>
      <c r="N5270" t="s">
        <v>7719</v>
      </c>
      <c r="O5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IKey</v>
      </c>
      <c r="P5270">
        <v>5269</v>
      </c>
    </row>
    <row r="5271" spans="1:16" ht="17">
      <c r="A5271" s="7" t="s">
        <v>5676</v>
      </c>
      <c r="B5271" s="7" t="s">
        <v>10911</v>
      </c>
      <c r="C5271" s="7" t="b">
        <f>COUNTIF(Table_Beispiel[relWort], Table_Nomen[[#This Row],[wortKey]]) &gt; 0</f>
        <v>0</v>
      </c>
      <c r="F5271" t="str">
        <f t="shared" si="74"/>
        <v/>
      </c>
      <c r="J5271" t="s">
        <v>11208</v>
      </c>
      <c r="K5271" t="s">
        <v>5425</v>
      </c>
      <c r="L5271" t="s">
        <v>46</v>
      </c>
      <c r="M5271" t="s">
        <v>5707</v>
      </c>
      <c r="N5271" t="s">
        <v>7719</v>
      </c>
      <c r="O5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IKey</v>
      </c>
      <c r="P5271">
        <v>5270</v>
      </c>
    </row>
    <row r="5272" spans="1:16" ht="17">
      <c r="A5272" s="7" t="s">
        <v>5677</v>
      </c>
      <c r="B5272" s="7" t="s">
        <v>10912</v>
      </c>
      <c r="C5272" s="7" t="b">
        <f>COUNTIF(Table_Beispiel[relWort], Table_Nomen[[#This Row],[wortKey]]) &gt; 0</f>
        <v>0</v>
      </c>
      <c r="F5272" t="str">
        <f t="shared" si="74"/>
        <v/>
      </c>
      <c r="J5272" t="s">
        <v>11208</v>
      </c>
      <c r="K5272" t="s">
        <v>5426</v>
      </c>
      <c r="L5272" t="s">
        <v>46</v>
      </c>
      <c r="M5272" t="s">
        <v>5707</v>
      </c>
      <c r="N5272" t="s">
        <v>7719</v>
      </c>
      <c r="O5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IKey</v>
      </c>
      <c r="P5272">
        <v>5271</v>
      </c>
    </row>
    <row r="5273" spans="1:16" ht="17">
      <c r="A5273" s="7" t="s">
        <v>5678</v>
      </c>
      <c r="B5273" s="7" t="s">
        <v>10913</v>
      </c>
      <c r="C5273" s="7" t="b">
        <f>COUNTIF(Table_Beispiel[relWort], Table_Nomen[[#This Row],[wortKey]]) &gt; 0</f>
        <v>0</v>
      </c>
      <c r="F5273" t="str">
        <f t="shared" si="74"/>
        <v/>
      </c>
      <c r="J5273" t="s">
        <v>11208</v>
      </c>
      <c r="K5273" t="s">
        <v>5427</v>
      </c>
      <c r="L5273" t="s">
        <v>46</v>
      </c>
      <c r="M5273" t="s">
        <v>5707</v>
      </c>
      <c r="N5273" t="s">
        <v>7719</v>
      </c>
      <c r="O5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IKey</v>
      </c>
      <c r="P5273">
        <v>5272</v>
      </c>
    </row>
    <row r="5274" spans="1:16" ht="17">
      <c r="A5274" s="7" t="s">
        <v>5679</v>
      </c>
      <c r="B5274" s="7" t="s">
        <v>12162</v>
      </c>
      <c r="C5274" s="7" t="b">
        <f>COUNTIF(Table_Beispiel[relWort], Table_Nomen[[#This Row],[wortKey]]) &gt; 0</f>
        <v>0</v>
      </c>
      <c r="F5274" t="str">
        <f t="shared" si="74"/>
        <v/>
      </c>
      <c r="J5274" t="s">
        <v>11208</v>
      </c>
      <c r="K5274" t="s">
        <v>5428</v>
      </c>
      <c r="L5274" t="s">
        <v>46</v>
      </c>
      <c r="M5274" t="s">
        <v>5707</v>
      </c>
      <c r="N5274" t="s">
        <v>7719</v>
      </c>
      <c r="O5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IKey</v>
      </c>
      <c r="P5274">
        <v>5273</v>
      </c>
    </row>
    <row r="5275" spans="1:16" ht="17">
      <c r="A5275" s="7" t="s">
        <v>5680</v>
      </c>
      <c r="B5275" s="7" t="s">
        <v>12163</v>
      </c>
      <c r="C5275" s="7" t="b">
        <f>COUNTIF(Table_Beispiel[relWort], Table_Nomen[[#This Row],[wortKey]]) &gt; 0</f>
        <v>0</v>
      </c>
      <c r="F5275" t="str">
        <f t="shared" ref="F5275:F5338" si="75">IF(OR(LEFT(A5275,4)="der ", ISNUMBER(SEARCH("/der",A5275))),"mannlichGenus",
 IF(OR(LEFT(A5275,4)="das ", ISNUMBER(SEARCH("/das",A5275))),"sachlichGenus",
 IF(OR(LEFT(A5275,4)="die ", ISNUMBER(SEARCH("/die",A5275))),"weiblichGenus",
 "")))</f>
        <v/>
      </c>
      <c r="J5275" t="s">
        <v>11208</v>
      </c>
      <c r="K5275" t="s">
        <v>5429</v>
      </c>
      <c r="L5275" t="s">
        <v>46</v>
      </c>
      <c r="M5275" t="s">
        <v>5707</v>
      </c>
      <c r="N5275" t="s">
        <v>7719</v>
      </c>
      <c r="O5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IKey</v>
      </c>
      <c r="P5275">
        <v>5274</v>
      </c>
    </row>
    <row r="5276" spans="1:16" ht="17">
      <c r="A5276" s="7" t="s">
        <v>5681</v>
      </c>
      <c r="B5276" s="7" t="s">
        <v>12164</v>
      </c>
      <c r="C5276" s="7" t="b">
        <f>COUNTIF(Table_Beispiel[relWort], Table_Nomen[[#This Row],[wortKey]]) &gt; 0</f>
        <v>0</v>
      </c>
      <c r="F5276" t="str">
        <f t="shared" si="75"/>
        <v/>
      </c>
      <c r="J5276" t="s">
        <v>11208</v>
      </c>
      <c r="K5276" t="s">
        <v>5430</v>
      </c>
      <c r="L5276" t="s">
        <v>46</v>
      </c>
      <c r="M5276" t="s">
        <v>5707</v>
      </c>
      <c r="N5276" t="s">
        <v>7719</v>
      </c>
      <c r="O5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IKey</v>
      </c>
      <c r="P5276">
        <v>5275</v>
      </c>
    </row>
    <row r="5277" spans="1:16" ht="17">
      <c r="A5277" s="7" t="s">
        <v>5682</v>
      </c>
      <c r="B5277" s="7" t="s">
        <v>12165</v>
      </c>
      <c r="C5277" s="7" t="b">
        <f>COUNTIF(Table_Beispiel[relWort], Table_Nomen[[#This Row],[wortKey]]) &gt; 0</f>
        <v>0</v>
      </c>
      <c r="F5277" t="str">
        <f t="shared" si="75"/>
        <v/>
      </c>
      <c r="J5277" t="s">
        <v>11208</v>
      </c>
      <c r="K5277" t="s">
        <v>5431</v>
      </c>
      <c r="L5277" t="s">
        <v>46</v>
      </c>
      <c r="M5277" t="s">
        <v>5707</v>
      </c>
      <c r="N5277" t="s">
        <v>7719</v>
      </c>
      <c r="O5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IKey</v>
      </c>
      <c r="P5277">
        <v>5276</v>
      </c>
    </row>
    <row r="5278" spans="1:16" ht="17">
      <c r="A5278" s="7" t="s">
        <v>5683</v>
      </c>
      <c r="B5278" s="7" t="s">
        <v>10918</v>
      </c>
      <c r="C5278" s="7" t="b">
        <f>COUNTIF(Table_Beispiel[relWort], Table_Nomen[[#This Row],[wortKey]]) &gt; 0</f>
        <v>0</v>
      </c>
      <c r="F5278" t="str">
        <f t="shared" si="75"/>
        <v/>
      </c>
      <c r="J5278" t="s">
        <v>11208</v>
      </c>
      <c r="K5278" t="s">
        <v>5432</v>
      </c>
      <c r="L5278" t="s">
        <v>46</v>
      </c>
      <c r="M5278" t="s">
        <v>5707</v>
      </c>
      <c r="N5278" t="s">
        <v>7719</v>
      </c>
      <c r="O5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IKey</v>
      </c>
      <c r="P5278">
        <v>5277</v>
      </c>
    </row>
    <row r="5279" spans="1:16" ht="17">
      <c r="A5279" s="7" t="s">
        <v>5684</v>
      </c>
      <c r="B5279" s="7" t="s">
        <v>12166</v>
      </c>
      <c r="C5279" s="7" t="b">
        <f>COUNTIF(Table_Beispiel[relWort], Table_Nomen[[#This Row],[wortKey]]) &gt; 0</f>
        <v>0</v>
      </c>
      <c r="F5279" t="str">
        <f t="shared" si="75"/>
        <v/>
      </c>
      <c r="J5279" t="s">
        <v>11208</v>
      </c>
      <c r="K5279" t="s">
        <v>5433</v>
      </c>
      <c r="L5279" t="s">
        <v>46</v>
      </c>
      <c r="M5279" t="s">
        <v>5707</v>
      </c>
      <c r="N5279" t="s">
        <v>7719</v>
      </c>
      <c r="O5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IKey</v>
      </c>
      <c r="P5279">
        <v>5278</v>
      </c>
    </row>
    <row r="5280" spans="1:16" ht="17">
      <c r="A5280" s="7" t="s">
        <v>5685</v>
      </c>
      <c r="B5280" s="7" t="s">
        <v>10920</v>
      </c>
      <c r="C5280" s="7" t="b">
        <f>COUNTIF(Table_Beispiel[relWort], Table_Nomen[[#This Row],[wortKey]]) &gt; 0</f>
        <v>0</v>
      </c>
      <c r="F5280" t="str">
        <f t="shared" si="75"/>
        <v/>
      </c>
      <c r="J5280" t="s">
        <v>11208</v>
      </c>
      <c r="K5280" t="s">
        <v>5434</v>
      </c>
      <c r="L5280" t="s">
        <v>46</v>
      </c>
      <c r="M5280" t="s">
        <v>5707</v>
      </c>
      <c r="N5280" t="s">
        <v>7719</v>
      </c>
      <c r="O5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IKey</v>
      </c>
      <c r="P5280">
        <v>5279</v>
      </c>
    </row>
    <row r="5281" spans="1:16" ht="17">
      <c r="A5281" s="7" t="s">
        <v>5686</v>
      </c>
      <c r="B5281" s="7" t="s">
        <v>12167</v>
      </c>
      <c r="C5281" s="7" t="b">
        <f>COUNTIF(Table_Beispiel[relWort], Table_Nomen[[#This Row],[wortKey]]) &gt; 0</f>
        <v>0</v>
      </c>
      <c r="F5281" t="str">
        <f t="shared" si="75"/>
        <v/>
      </c>
      <c r="J5281" t="s">
        <v>11208</v>
      </c>
      <c r="K5281" t="s">
        <v>5435</v>
      </c>
      <c r="L5281" t="s">
        <v>46</v>
      </c>
      <c r="M5281" t="s">
        <v>5707</v>
      </c>
      <c r="N5281" t="s">
        <v>7719</v>
      </c>
      <c r="O5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IKey</v>
      </c>
      <c r="P5281">
        <v>5280</v>
      </c>
    </row>
    <row r="5282" spans="1:16" ht="17">
      <c r="A5282" s="7" t="s">
        <v>5687</v>
      </c>
      <c r="B5282" s="7" t="s">
        <v>12168</v>
      </c>
      <c r="C5282" s="7" t="b">
        <f>COUNTIF(Table_Beispiel[relWort], Table_Nomen[[#This Row],[wortKey]]) &gt; 0</f>
        <v>0</v>
      </c>
      <c r="F5282" t="str">
        <f t="shared" si="75"/>
        <v/>
      </c>
      <c r="J5282" t="s">
        <v>11208</v>
      </c>
      <c r="K5282" t="s">
        <v>5436</v>
      </c>
      <c r="L5282" t="s">
        <v>46</v>
      </c>
      <c r="M5282" t="s">
        <v>5707</v>
      </c>
      <c r="N5282" t="s">
        <v>7719</v>
      </c>
      <c r="O5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IKey</v>
      </c>
      <c r="P5282">
        <v>5281</v>
      </c>
    </row>
    <row r="5283" spans="1:16" ht="17">
      <c r="A5283" s="7" t="s">
        <v>5688</v>
      </c>
      <c r="B5283" s="7" t="s">
        <v>10922</v>
      </c>
      <c r="C5283" s="7" t="b">
        <f>COUNTIF(Table_Beispiel[relWort], Table_Nomen[[#This Row],[wortKey]]) &gt; 0</f>
        <v>0</v>
      </c>
      <c r="F5283" t="str">
        <f t="shared" si="75"/>
        <v/>
      </c>
      <c r="J5283" t="s">
        <v>11208</v>
      </c>
      <c r="K5283" t="s">
        <v>5437</v>
      </c>
      <c r="L5283" t="s">
        <v>46</v>
      </c>
      <c r="M5283" t="s">
        <v>5707</v>
      </c>
      <c r="N5283" t="s">
        <v>7719</v>
      </c>
      <c r="O5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IKey</v>
      </c>
      <c r="P5283">
        <v>5282</v>
      </c>
    </row>
    <row r="5284" spans="1:16" ht="17">
      <c r="A5284" s="7" t="s">
        <v>5689</v>
      </c>
      <c r="B5284" s="7" t="s">
        <v>10923</v>
      </c>
      <c r="C5284" s="7" t="b">
        <f>COUNTIF(Table_Beispiel[relWort], Table_Nomen[[#This Row],[wortKey]]) &gt; 0</f>
        <v>0</v>
      </c>
      <c r="F5284" t="str">
        <f t="shared" si="75"/>
        <v/>
      </c>
      <c r="J5284" t="s">
        <v>11208</v>
      </c>
      <c r="K5284" t="s">
        <v>5438</v>
      </c>
      <c r="L5284" t="s">
        <v>46</v>
      </c>
      <c r="M5284" t="s">
        <v>5707</v>
      </c>
      <c r="N5284" t="s">
        <v>7719</v>
      </c>
      <c r="O5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IKey</v>
      </c>
      <c r="P5284">
        <v>5283</v>
      </c>
    </row>
    <row r="5285" spans="1:16" ht="17">
      <c r="A5285" s="7" t="s">
        <v>5690</v>
      </c>
      <c r="B5285" s="7" t="s">
        <v>12169</v>
      </c>
      <c r="C5285" s="7" t="b">
        <f>COUNTIF(Table_Beispiel[relWort], Table_Nomen[[#This Row],[wortKey]]) &gt; 0</f>
        <v>0</v>
      </c>
      <c r="F5285" t="str">
        <f t="shared" si="75"/>
        <v/>
      </c>
      <c r="J5285" t="s">
        <v>11208</v>
      </c>
      <c r="K5285" t="s">
        <v>5439</v>
      </c>
      <c r="L5285" t="s">
        <v>46</v>
      </c>
      <c r="M5285" t="s">
        <v>5707</v>
      </c>
      <c r="N5285" t="s">
        <v>7719</v>
      </c>
      <c r="O5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IKey</v>
      </c>
      <c r="P5285">
        <v>5284</v>
      </c>
    </row>
    <row r="5286" spans="1:16" ht="17">
      <c r="A5286" s="7" t="s">
        <v>5691</v>
      </c>
      <c r="B5286" s="7" t="s">
        <v>12170</v>
      </c>
      <c r="C5286" s="7" t="b">
        <f>COUNTIF(Table_Beispiel[relWort], Table_Nomen[[#This Row],[wortKey]]) &gt; 0</f>
        <v>0</v>
      </c>
      <c r="F5286" t="str">
        <f t="shared" si="75"/>
        <v/>
      </c>
      <c r="J5286" t="s">
        <v>11208</v>
      </c>
      <c r="K5286" t="s">
        <v>5440</v>
      </c>
      <c r="L5286" t="s">
        <v>46</v>
      </c>
      <c r="M5286" t="s">
        <v>5707</v>
      </c>
      <c r="N5286" t="s">
        <v>7719</v>
      </c>
      <c r="O5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IKey</v>
      </c>
      <c r="P5286">
        <v>5285</v>
      </c>
    </row>
    <row r="5287" spans="1:16" ht="17">
      <c r="A5287" s="7" t="s">
        <v>5692</v>
      </c>
      <c r="B5287" s="7" t="s">
        <v>10926</v>
      </c>
      <c r="C5287" s="7" t="b">
        <f>COUNTIF(Table_Beispiel[relWort], Table_Nomen[[#This Row],[wortKey]]) &gt; 0</f>
        <v>0</v>
      </c>
      <c r="F5287" t="str">
        <f t="shared" si="75"/>
        <v/>
      </c>
      <c r="J5287" t="s">
        <v>11208</v>
      </c>
      <c r="K5287" t="s">
        <v>5441</v>
      </c>
      <c r="L5287" t="s">
        <v>46</v>
      </c>
      <c r="M5287" t="s">
        <v>5707</v>
      </c>
      <c r="N5287" t="s">
        <v>7719</v>
      </c>
      <c r="O5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IKey</v>
      </c>
      <c r="P5287">
        <v>5286</v>
      </c>
    </row>
    <row r="5288" spans="1:16" ht="17">
      <c r="A5288" s="7" t="s">
        <v>5693</v>
      </c>
      <c r="B5288" s="7" t="s">
        <v>12171</v>
      </c>
      <c r="C5288" s="7" t="b">
        <f>COUNTIF(Table_Beispiel[relWort], Table_Nomen[[#This Row],[wortKey]]) &gt; 0</f>
        <v>0</v>
      </c>
      <c r="F5288" t="str">
        <f t="shared" si="75"/>
        <v/>
      </c>
      <c r="J5288" t="s">
        <v>11208</v>
      </c>
      <c r="K5288" t="s">
        <v>5442</v>
      </c>
      <c r="L5288" t="s">
        <v>46</v>
      </c>
      <c r="M5288" t="s">
        <v>5707</v>
      </c>
      <c r="N5288" t="s">
        <v>7719</v>
      </c>
      <c r="O5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IKey</v>
      </c>
      <c r="P5288">
        <v>5287</v>
      </c>
    </row>
    <row r="5289" spans="1:16" ht="17">
      <c r="A5289" s="7" t="s">
        <v>5694</v>
      </c>
      <c r="B5289" s="7" t="s">
        <v>12172</v>
      </c>
      <c r="C5289" s="7" t="b">
        <f>COUNTIF(Table_Beispiel[relWort], Table_Nomen[[#This Row],[wortKey]]) &gt; 0</f>
        <v>0</v>
      </c>
      <c r="F5289" t="str">
        <f t="shared" si="75"/>
        <v/>
      </c>
      <c r="J5289" t="s">
        <v>11208</v>
      </c>
      <c r="K5289" t="s">
        <v>5443</v>
      </c>
      <c r="L5289" t="s">
        <v>46</v>
      </c>
      <c r="M5289" t="s">
        <v>5707</v>
      </c>
      <c r="N5289" t="s">
        <v>7719</v>
      </c>
      <c r="O5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IKey</v>
      </c>
      <c r="P5289">
        <v>5288</v>
      </c>
    </row>
    <row r="5290" spans="1:16" ht="17">
      <c r="A5290" s="7" t="s">
        <v>5695</v>
      </c>
      <c r="B5290" s="7" t="s">
        <v>10928</v>
      </c>
      <c r="C5290" s="7" t="b">
        <f>COUNTIF(Table_Beispiel[relWort], Table_Nomen[[#This Row],[wortKey]]) &gt; 0</f>
        <v>0</v>
      </c>
      <c r="F5290" t="str">
        <f t="shared" si="75"/>
        <v/>
      </c>
      <c r="J5290" t="s">
        <v>11208</v>
      </c>
      <c r="K5290" t="s">
        <v>5444</v>
      </c>
      <c r="L5290" t="s">
        <v>46</v>
      </c>
      <c r="M5290" t="s">
        <v>5707</v>
      </c>
      <c r="N5290" t="s">
        <v>7719</v>
      </c>
      <c r="O5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IKey</v>
      </c>
      <c r="P5290">
        <v>5289</v>
      </c>
    </row>
    <row r="5291" spans="1:16" ht="17">
      <c r="A5291" s="7" t="s">
        <v>5696</v>
      </c>
      <c r="B5291" s="7" t="s">
        <v>10929</v>
      </c>
      <c r="C5291" s="7" t="b">
        <f>COUNTIF(Table_Beispiel[relWort], Table_Nomen[[#This Row],[wortKey]]) &gt; 0</f>
        <v>0</v>
      </c>
      <c r="F5291" t="str">
        <f t="shared" si="75"/>
        <v/>
      </c>
      <c r="J5291" t="s">
        <v>11208</v>
      </c>
      <c r="K5291" t="s">
        <v>5445</v>
      </c>
      <c r="L5291" t="s">
        <v>46</v>
      </c>
      <c r="M5291" t="s">
        <v>5707</v>
      </c>
      <c r="N5291" t="s">
        <v>7719</v>
      </c>
      <c r="O5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IKey</v>
      </c>
      <c r="P5291">
        <v>5290</v>
      </c>
    </row>
    <row r="5292" spans="1:16" ht="17">
      <c r="A5292" s="7" t="s">
        <v>5697</v>
      </c>
      <c r="B5292" s="7" t="s">
        <v>10930</v>
      </c>
      <c r="C5292" s="7" t="b">
        <f>COUNTIF(Table_Beispiel[relWort], Table_Nomen[[#This Row],[wortKey]]) &gt; 0</f>
        <v>0</v>
      </c>
      <c r="F5292" t="str">
        <f t="shared" si="75"/>
        <v/>
      </c>
      <c r="J5292" t="s">
        <v>11208</v>
      </c>
      <c r="K5292" t="s">
        <v>5446</v>
      </c>
      <c r="L5292" t="s">
        <v>46</v>
      </c>
      <c r="M5292" t="s">
        <v>5707</v>
      </c>
      <c r="N5292" t="s">
        <v>7719</v>
      </c>
      <c r="O5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IKey</v>
      </c>
      <c r="P5292">
        <v>5291</v>
      </c>
    </row>
    <row r="5293" spans="1:16" ht="17">
      <c r="A5293" s="7" t="s">
        <v>5698</v>
      </c>
      <c r="B5293" s="7" t="s">
        <v>10931</v>
      </c>
      <c r="C5293" s="7" t="b">
        <f>COUNTIF(Table_Beispiel[relWort], Table_Nomen[[#This Row],[wortKey]]) &gt; 0</f>
        <v>0</v>
      </c>
      <c r="F5293" t="str">
        <f t="shared" si="75"/>
        <v/>
      </c>
      <c r="J5293" t="s">
        <v>11208</v>
      </c>
      <c r="K5293" t="s">
        <v>5447</v>
      </c>
      <c r="L5293" t="s">
        <v>46</v>
      </c>
      <c r="M5293" t="s">
        <v>5707</v>
      </c>
      <c r="N5293" t="s">
        <v>7719</v>
      </c>
      <c r="O5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IKey</v>
      </c>
      <c r="P5293">
        <v>5292</v>
      </c>
    </row>
    <row r="5294" spans="1:16" ht="17">
      <c r="A5294" s="7" t="s">
        <v>5699</v>
      </c>
      <c r="B5294" s="7" t="s">
        <v>12173</v>
      </c>
      <c r="C5294" s="7" t="b">
        <f>COUNTIF(Table_Beispiel[relWort], Table_Nomen[[#This Row],[wortKey]]) &gt; 0</f>
        <v>0</v>
      </c>
      <c r="F5294" t="str">
        <f t="shared" si="75"/>
        <v/>
      </c>
      <c r="J5294" t="s">
        <v>11208</v>
      </c>
      <c r="K5294" t="s">
        <v>5448</v>
      </c>
      <c r="L5294" t="s">
        <v>46</v>
      </c>
      <c r="M5294" t="s">
        <v>5707</v>
      </c>
      <c r="N5294" t="s">
        <v>7719</v>
      </c>
      <c r="O5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IKey</v>
      </c>
      <c r="P5294">
        <v>5293</v>
      </c>
    </row>
    <row r="5295" spans="1:16" ht="17">
      <c r="A5295" s="7" t="s">
        <v>5700</v>
      </c>
      <c r="B5295" s="7" t="s">
        <v>12174</v>
      </c>
      <c r="C5295" s="7" t="b">
        <f>COUNTIF(Table_Beispiel[relWort], Table_Nomen[[#This Row],[wortKey]]) &gt; 0</f>
        <v>0</v>
      </c>
      <c r="F5295" t="str">
        <f t="shared" si="75"/>
        <v/>
      </c>
      <c r="J5295" t="s">
        <v>11208</v>
      </c>
      <c r="K5295" t="s">
        <v>5449</v>
      </c>
      <c r="L5295" t="s">
        <v>46</v>
      </c>
      <c r="M5295" t="s">
        <v>5707</v>
      </c>
      <c r="N5295" t="s">
        <v>7719</v>
      </c>
      <c r="O5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IKey</v>
      </c>
      <c r="P5295">
        <v>5294</v>
      </c>
    </row>
    <row r="5296" spans="1:16" ht="17">
      <c r="A5296" s="7" t="s">
        <v>5701</v>
      </c>
      <c r="B5296" s="7" t="s">
        <v>12175</v>
      </c>
      <c r="C5296" s="7" t="b">
        <f>COUNTIF(Table_Beispiel[relWort], Table_Nomen[[#This Row],[wortKey]]) &gt; 0</f>
        <v>0</v>
      </c>
      <c r="F5296" t="str">
        <f t="shared" si="75"/>
        <v/>
      </c>
      <c r="J5296" t="s">
        <v>11208</v>
      </c>
      <c r="K5296" t="s">
        <v>5450</v>
      </c>
      <c r="L5296" t="s">
        <v>46</v>
      </c>
      <c r="M5296" t="s">
        <v>5707</v>
      </c>
      <c r="N5296" t="s">
        <v>7719</v>
      </c>
      <c r="O5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IKey</v>
      </c>
      <c r="P5296">
        <v>5295</v>
      </c>
    </row>
    <row r="5297" spans="1:16" ht="17">
      <c r="A5297" s="7" t="s">
        <v>5702</v>
      </c>
      <c r="B5297" s="7" t="s">
        <v>10935</v>
      </c>
      <c r="C5297" s="7" t="b">
        <f>COUNTIF(Table_Beispiel[relWort], Table_Nomen[[#This Row],[wortKey]]) &gt; 0</f>
        <v>0</v>
      </c>
      <c r="F5297" t="str">
        <f t="shared" si="75"/>
        <v/>
      </c>
      <c r="J5297" t="s">
        <v>11208</v>
      </c>
      <c r="K5297" t="s">
        <v>5451</v>
      </c>
      <c r="L5297" t="s">
        <v>46</v>
      </c>
      <c r="M5297" t="s">
        <v>5707</v>
      </c>
      <c r="N5297" t="s">
        <v>7719</v>
      </c>
      <c r="O5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IKey</v>
      </c>
      <c r="P5297">
        <v>5296</v>
      </c>
    </row>
    <row r="5298" spans="1:16" ht="17">
      <c r="A5298" s="7" t="s">
        <v>5703</v>
      </c>
      <c r="B5298" s="7" t="s">
        <v>12176</v>
      </c>
      <c r="C5298" s="7" t="b">
        <f>COUNTIF(Table_Beispiel[relWort], Table_Nomen[[#This Row],[wortKey]]) &gt; 0</f>
        <v>0</v>
      </c>
      <c r="F5298" t="str">
        <f t="shared" si="75"/>
        <v/>
      </c>
      <c r="J5298" t="s">
        <v>11208</v>
      </c>
      <c r="K5298" t="s">
        <v>5452</v>
      </c>
      <c r="L5298" t="s">
        <v>46</v>
      </c>
      <c r="M5298" t="s">
        <v>5707</v>
      </c>
      <c r="N5298" t="s">
        <v>7719</v>
      </c>
      <c r="O5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IKey</v>
      </c>
      <c r="P5298">
        <v>5297</v>
      </c>
    </row>
    <row r="5299" spans="1:16" ht="17">
      <c r="A5299" s="7" t="s">
        <v>5704</v>
      </c>
      <c r="B5299" s="7" t="s">
        <v>10937</v>
      </c>
      <c r="C5299" s="7" t="b">
        <f>COUNTIF(Table_Beispiel[relWort], Table_Nomen[[#This Row],[wortKey]]) &gt; 0</f>
        <v>0</v>
      </c>
      <c r="F5299" t="str">
        <f t="shared" si="75"/>
        <v/>
      </c>
      <c r="J5299" t="s">
        <v>11208</v>
      </c>
      <c r="K5299" t="s">
        <v>5453</v>
      </c>
      <c r="L5299" t="s">
        <v>46</v>
      </c>
      <c r="M5299" t="s">
        <v>5707</v>
      </c>
      <c r="N5299" t="s">
        <v>7719</v>
      </c>
      <c r="O5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IKey</v>
      </c>
      <c r="P5299">
        <v>5298</v>
      </c>
    </row>
    <row r="5300" spans="1:16" ht="17">
      <c r="A5300" s="7" t="s">
        <v>5705</v>
      </c>
      <c r="B5300" s="7" t="s">
        <v>10938</v>
      </c>
      <c r="C5300" s="7" t="b">
        <f>COUNTIF(Table_Beispiel[relWort], Table_Nomen[[#This Row],[wortKey]]) &gt; 0</f>
        <v>0</v>
      </c>
      <c r="F5300" t="str">
        <f t="shared" si="75"/>
        <v/>
      </c>
      <c r="J5300" t="s">
        <v>11208</v>
      </c>
      <c r="K5300" t="s">
        <v>5454</v>
      </c>
      <c r="L5300" t="s">
        <v>46</v>
      </c>
      <c r="M5300" t="s">
        <v>5707</v>
      </c>
      <c r="N5300" t="s">
        <v>7719</v>
      </c>
      <c r="O5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IKey</v>
      </c>
      <c r="P5300">
        <v>5299</v>
      </c>
    </row>
    <row r="5301" spans="1:16" ht="17">
      <c r="A5301" s="7" t="s">
        <v>5706</v>
      </c>
      <c r="B5301" s="7" t="s">
        <v>10939</v>
      </c>
      <c r="C5301" s="7" t="b">
        <f>COUNTIF(Table_Beispiel[relWort], Table_Nomen[[#This Row],[wortKey]]) &gt; 0</f>
        <v>0</v>
      </c>
      <c r="F5301" t="str">
        <f t="shared" si="75"/>
        <v/>
      </c>
      <c r="J5301" t="s">
        <v>11208</v>
      </c>
      <c r="K5301" t="s">
        <v>5455</v>
      </c>
      <c r="L5301" t="s">
        <v>46</v>
      </c>
      <c r="M5301" t="s">
        <v>5707</v>
      </c>
      <c r="N5301" t="s">
        <v>7719</v>
      </c>
      <c r="O5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IKey</v>
      </c>
      <c r="P5301">
        <v>5300</v>
      </c>
    </row>
    <row r="5302" spans="1:16" ht="17">
      <c r="A5302" s="7" t="s">
        <v>8727</v>
      </c>
      <c r="B5302" s="7" t="s">
        <v>12177</v>
      </c>
      <c r="C5302" s="7" t="b">
        <f>COUNTIF(Table_Beispiel[relWort], Table_Nomen[[#This Row],[wortKey]]) &gt; 0</f>
        <v>0</v>
      </c>
      <c r="F5302" t="str">
        <f t="shared" si="75"/>
        <v/>
      </c>
      <c r="J5302" t="s">
        <v>11208</v>
      </c>
      <c r="K5302" t="s">
        <v>5406</v>
      </c>
      <c r="L5302" t="s">
        <v>45</v>
      </c>
      <c r="M5302" t="s">
        <v>5404</v>
      </c>
      <c r="N5302" t="s">
        <v>7720</v>
      </c>
      <c r="O5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IKeysingularNumerus1. Person (ich, wir)KeyFutur IIKey</v>
      </c>
      <c r="P5302">
        <v>5301</v>
      </c>
    </row>
    <row r="5303" spans="1:16" ht="17">
      <c r="A5303" s="7" t="s">
        <v>8728</v>
      </c>
      <c r="B5303" s="7" t="s">
        <v>12178</v>
      </c>
      <c r="C5303" s="7" t="b">
        <f>COUNTIF(Table_Beispiel[relWort], Table_Nomen[[#This Row],[wortKey]]) &gt; 0</f>
        <v>0</v>
      </c>
      <c r="F5303" t="str">
        <f t="shared" si="75"/>
        <v/>
      </c>
      <c r="J5303" t="s">
        <v>11208</v>
      </c>
      <c r="K5303" t="s">
        <v>5407</v>
      </c>
      <c r="L5303" t="s">
        <v>45</v>
      </c>
      <c r="M5303" t="s">
        <v>5404</v>
      </c>
      <c r="N5303" t="s">
        <v>7720</v>
      </c>
      <c r="O5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IKeysingularNumerus1. Person (ich, wir)KeyFutur IIKey</v>
      </c>
      <c r="P5303">
        <v>5302</v>
      </c>
    </row>
    <row r="5304" spans="1:16" ht="17">
      <c r="A5304" s="7" t="s">
        <v>8729</v>
      </c>
      <c r="B5304" s="7" t="s">
        <v>12179</v>
      </c>
      <c r="C5304" s="7" t="b">
        <f>COUNTIF(Table_Beispiel[relWort], Table_Nomen[[#This Row],[wortKey]]) &gt; 0</f>
        <v>0</v>
      </c>
      <c r="F5304" t="str">
        <f t="shared" si="75"/>
        <v/>
      </c>
      <c r="J5304" t="s">
        <v>11208</v>
      </c>
      <c r="K5304" t="s">
        <v>5408</v>
      </c>
      <c r="L5304" t="s">
        <v>45</v>
      </c>
      <c r="M5304" t="s">
        <v>5404</v>
      </c>
      <c r="N5304" t="s">
        <v>7720</v>
      </c>
      <c r="O5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IKeysingularNumerus1. Person (ich, wir)KeyFutur IIKey</v>
      </c>
      <c r="P5304">
        <v>5303</v>
      </c>
    </row>
    <row r="5305" spans="1:16" ht="17">
      <c r="A5305" s="7" t="s">
        <v>8730</v>
      </c>
      <c r="B5305" s="7" t="s">
        <v>12180</v>
      </c>
      <c r="C5305" s="7" t="b">
        <f>COUNTIF(Table_Beispiel[relWort], Table_Nomen[[#This Row],[wortKey]]) &gt; 0</f>
        <v>0</v>
      </c>
      <c r="F5305" t="str">
        <f t="shared" si="75"/>
        <v/>
      </c>
      <c r="J5305" t="s">
        <v>11208</v>
      </c>
      <c r="K5305" t="s">
        <v>5409</v>
      </c>
      <c r="L5305" t="s">
        <v>45</v>
      </c>
      <c r="M5305" t="s">
        <v>5404</v>
      </c>
      <c r="N5305" t="s">
        <v>7720</v>
      </c>
      <c r="O5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IKeysingularNumerus1. Person (ich, wir)KeyFutur IIKey</v>
      </c>
      <c r="P5305">
        <v>5304</v>
      </c>
    </row>
    <row r="5306" spans="1:16" ht="17">
      <c r="A5306" s="7" t="s">
        <v>8731</v>
      </c>
      <c r="B5306" s="7" t="s">
        <v>12181</v>
      </c>
      <c r="C5306" s="7" t="b">
        <f>COUNTIF(Table_Beispiel[relWort], Table_Nomen[[#This Row],[wortKey]]) &gt; 0</f>
        <v>0</v>
      </c>
      <c r="F5306" t="str">
        <f t="shared" si="75"/>
        <v/>
      </c>
      <c r="J5306" t="s">
        <v>11208</v>
      </c>
      <c r="K5306" t="s">
        <v>5410</v>
      </c>
      <c r="L5306" t="s">
        <v>45</v>
      </c>
      <c r="M5306" t="s">
        <v>5404</v>
      </c>
      <c r="N5306" t="s">
        <v>7720</v>
      </c>
      <c r="O5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IKeysingularNumerus1. Person (ich, wir)KeyFutur IIKey</v>
      </c>
      <c r="P5306">
        <v>5305</v>
      </c>
    </row>
    <row r="5307" spans="1:16" ht="17">
      <c r="A5307" s="7" t="s">
        <v>8732</v>
      </c>
      <c r="B5307" s="7" t="s">
        <v>12182</v>
      </c>
      <c r="C5307" s="7" t="b">
        <f>COUNTIF(Table_Beispiel[relWort], Table_Nomen[[#This Row],[wortKey]]) &gt; 0</f>
        <v>0</v>
      </c>
      <c r="F5307" t="str">
        <f t="shared" si="75"/>
        <v/>
      </c>
      <c r="J5307" t="s">
        <v>11208</v>
      </c>
      <c r="K5307" t="s">
        <v>5411</v>
      </c>
      <c r="L5307" t="s">
        <v>45</v>
      </c>
      <c r="M5307" t="s">
        <v>5404</v>
      </c>
      <c r="N5307" t="s">
        <v>7720</v>
      </c>
      <c r="O5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IKeysingularNumerus1. Person (ich, wir)KeyFutur IIKey</v>
      </c>
      <c r="P5307">
        <v>5306</v>
      </c>
    </row>
    <row r="5308" spans="1:16" ht="17">
      <c r="A5308" s="7" t="s">
        <v>8733</v>
      </c>
      <c r="B5308" s="7" t="s">
        <v>12183</v>
      </c>
      <c r="C5308" s="7" t="b">
        <f>COUNTIF(Table_Beispiel[relWort], Table_Nomen[[#This Row],[wortKey]]) &gt; 0</f>
        <v>0</v>
      </c>
      <c r="F5308" t="str">
        <f t="shared" si="75"/>
        <v/>
      </c>
      <c r="J5308" t="s">
        <v>11208</v>
      </c>
      <c r="K5308" t="s">
        <v>5412</v>
      </c>
      <c r="L5308" t="s">
        <v>45</v>
      </c>
      <c r="M5308" t="s">
        <v>5404</v>
      </c>
      <c r="N5308" t="s">
        <v>7720</v>
      </c>
      <c r="O5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IKeysingularNumerus1. Person (ich, wir)KeyFutur IIKey</v>
      </c>
      <c r="P5308">
        <v>5307</v>
      </c>
    </row>
    <row r="5309" spans="1:16" ht="17">
      <c r="A5309" s="7" t="s">
        <v>8734</v>
      </c>
      <c r="B5309" s="7" t="s">
        <v>12184</v>
      </c>
      <c r="C5309" s="7" t="b">
        <f>COUNTIF(Table_Beispiel[relWort], Table_Nomen[[#This Row],[wortKey]]) &gt; 0</f>
        <v>0</v>
      </c>
      <c r="F5309" t="str">
        <f t="shared" si="75"/>
        <v/>
      </c>
      <c r="J5309" t="s">
        <v>11208</v>
      </c>
      <c r="K5309" t="s">
        <v>5413</v>
      </c>
      <c r="L5309" t="s">
        <v>45</v>
      </c>
      <c r="M5309" t="s">
        <v>5404</v>
      </c>
      <c r="N5309" t="s">
        <v>7720</v>
      </c>
      <c r="O5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IKeysingularNumerus1. Person (ich, wir)KeyFutur IIKey</v>
      </c>
      <c r="P5309">
        <v>5308</v>
      </c>
    </row>
    <row r="5310" spans="1:16" ht="17">
      <c r="A5310" s="7" t="s">
        <v>8735</v>
      </c>
      <c r="B5310" s="7" t="s">
        <v>12185</v>
      </c>
      <c r="C5310" s="7" t="b">
        <f>COUNTIF(Table_Beispiel[relWort], Table_Nomen[[#This Row],[wortKey]]) &gt; 0</f>
        <v>0</v>
      </c>
      <c r="F5310" t="str">
        <f t="shared" si="75"/>
        <v/>
      </c>
      <c r="J5310" t="s">
        <v>11208</v>
      </c>
      <c r="K5310" t="s">
        <v>5414</v>
      </c>
      <c r="L5310" t="s">
        <v>45</v>
      </c>
      <c r="M5310" t="s">
        <v>5404</v>
      </c>
      <c r="N5310" t="s">
        <v>7720</v>
      </c>
      <c r="O5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IKeysingularNumerus1. Person (ich, wir)KeyFutur IIKey</v>
      </c>
      <c r="P5310">
        <v>5309</v>
      </c>
    </row>
    <row r="5311" spans="1:16" ht="17">
      <c r="A5311" s="7" t="s">
        <v>8736</v>
      </c>
      <c r="B5311" s="7" t="s">
        <v>12186</v>
      </c>
      <c r="C5311" s="7" t="b">
        <f>COUNTIF(Table_Beispiel[relWort], Table_Nomen[[#This Row],[wortKey]]) &gt; 0</f>
        <v>0</v>
      </c>
      <c r="F5311" t="str">
        <f t="shared" si="75"/>
        <v/>
      </c>
      <c r="J5311" t="s">
        <v>11208</v>
      </c>
      <c r="K5311" t="s">
        <v>5415</v>
      </c>
      <c r="L5311" t="s">
        <v>45</v>
      </c>
      <c r="M5311" t="s">
        <v>5404</v>
      </c>
      <c r="N5311" t="s">
        <v>7720</v>
      </c>
      <c r="O5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IKeysingularNumerus1. Person (ich, wir)KeyFutur IIKey</v>
      </c>
      <c r="P5311">
        <v>5310</v>
      </c>
    </row>
    <row r="5312" spans="1:16" ht="17">
      <c r="A5312" s="7" t="s">
        <v>8737</v>
      </c>
      <c r="B5312" s="7" t="s">
        <v>12187</v>
      </c>
      <c r="C5312" s="7" t="b">
        <f>COUNTIF(Table_Beispiel[relWort], Table_Nomen[[#This Row],[wortKey]]) &gt; 0</f>
        <v>0</v>
      </c>
      <c r="F5312" t="str">
        <f t="shared" si="75"/>
        <v/>
      </c>
      <c r="J5312" t="s">
        <v>11208</v>
      </c>
      <c r="K5312" t="s">
        <v>5416</v>
      </c>
      <c r="L5312" t="s">
        <v>45</v>
      </c>
      <c r="M5312" t="s">
        <v>5404</v>
      </c>
      <c r="N5312" t="s">
        <v>7720</v>
      </c>
      <c r="O5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IKeysingularNumerus1. Person (ich, wir)KeyFutur IIKey</v>
      </c>
      <c r="P5312">
        <v>5311</v>
      </c>
    </row>
    <row r="5313" spans="1:16" ht="17">
      <c r="A5313" s="7" t="s">
        <v>8738</v>
      </c>
      <c r="B5313" s="7" t="s">
        <v>12188</v>
      </c>
      <c r="C5313" s="7" t="b">
        <f>COUNTIF(Table_Beispiel[relWort], Table_Nomen[[#This Row],[wortKey]]) &gt; 0</f>
        <v>0</v>
      </c>
      <c r="F5313" t="str">
        <f t="shared" si="75"/>
        <v/>
      </c>
      <c r="J5313" t="s">
        <v>11208</v>
      </c>
      <c r="K5313" t="s">
        <v>5417</v>
      </c>
      <c r="L5313" t="s">
        <v>45</v>
      </c>
      <c r="M5313" t="s">
        <v>5404</v>
      </c>
      <c r="N5313" t="s">
        <v>7720</v>
      </c>
      <c r="O5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IKeysingularNumerus1. Person (ich, wir)KeyFutur IIKey</v>
      </c>
      <c r="P5313">
        <v>5312</v>
      </c>
    </row>
    <row r="5314" spans="1:16" ht="17">
      <c r="A5314" s="7" t="s">
        <v>8739</v>
      </c>
      <c r="B5314" s="7" t="s">
        <v>12189</v>
      </c>
      <c r="C5314" s="7" t="b">
        <f>COUNTIF(Table_Beispiel[relWort], Table_Nomen[[#This Row],[wortKey]]) &gt; 0</f>
        <v>0</v>
      </c>
      <c r="F5314" t="str">
        <f t="shared" si="75"/>
        <v/>
      </c>
      <c r="J5314" t="s">
        <v>11208</v>
      </c>
      <c r="K5314" t="s">
        <v>5418</v>
      </c>
      <c r="L5314" t="s">
        <v>45</v>
      </c>
      <c r="M5314" t="s">
        <v>5404</v>
      </c>
      <c r="N5314" t="s">
        <v>7720</v>
      </c>
      <c r="O5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IKeysingularNumerus1. Person (ich, wir)KeyFutur IIKey</v>
      </c>
      <c r="P5314">
        <v>5313</v>
      </c>
    </row>
    <row r="5315" spans="1:16" ht="17">
      <c r="A5315" s="7" t="s">
        <v>8740</v>
      </c>
      <c r="B5315" s="7" t="s">
        <v>12190</v>
      </c>
      <c r="C5315" s="7" t="b">
        <f>COUNTIF(Table_Beispiel[relWort], Table_Nomen[[#This Row],[wortKey]]) &gt; 0</f>
        <v>0</v>
      </c>
      <c r="F5315" t="str">
        <f t="shared" si="75"/>
        <v/>
      </c>
      <c r="J5315" t="s">
        <v>11208</v>
      </c>
      <c r="K5315" t="s">
        <v>5419</v>
      </c>
      <c r="L5315" t="s">
        <v>45</v>
      </c>
      <c r="M5315" t="s">
        <v>5404</v>
      </c>
      <c r="N5315" t="s">
        <v>7720</v>
      </c>
      <c r="O5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IKeysingularNumerus1. Person (ich, wir)KeyFutur IIKey</v>
      </c>
      <c r="P5315">
        <v>5314</v>
      </c>
    </row>
    <row r="5316" spans="1:16" ht="17">
      <c r="A5316" s="7" t="s">
        <v>8741</v>
      </c>
      <c r="B5316" s="7" t="s">
        <v>12191</v>
      </c>
      <c r="C5316" s="7" t="b">
        <f>COUNTIF(Table_Beispiel[relWort], Table_Nomen[[#This Row],[wortKey]]) &gt; 0</f>
        <v>0</v>
      </c>
      <c r="F5316" t="str">
        <f t="shared" si="75"/>
        <v/>
      </c>
      <c r="J5316" t="s">
        <v>11208</v>
      </c>
      <c r="K5316" t="s">
        <v>5420</v>
      </c>
      <c r="L5316" t="s">
        <v>45</v>
      </c>
      <c r="M5316" t="s">
        <v>5404</v>
      </c>
      <c r="N5316" t="s">
        <v>7720</v>
      </c>
      <c r="O5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IKeysingularNumerus1. Person (ich, wir)KeyFutur IIKey</v>
      </c>
      <c r="P5316">
        <v>5315</v>
      </c>
    </row>
    <row r="5317" spans="1:16" ht="17">
      <c r="A5317" s="7" t="s">
        <v>8742</v>
      </c>
      <c r="B5317" s="7" t="s">
        <v>12192</v>
      </c>
      <c r="C5317" s="7" t="b">
        <f>COUNTIF(Table_Beispiel[relWort], Table_Nomen[[#This Row],[wortKey]]) &gt; 0</f>
        <v>0</v>
      </c>
      <c r="F5317" t="str">
        <f t="shared" si="75"/>
        <v/>
      </c>
      <c r="J5317" t="s">
        <v>11208</v>
      </c>
      <c r="K5317" t="s">
        <v>5421</v>
      </c>
      <c r="L5317" t="s">
        <v>45</v>
      </c>
      <c r="M5317" t="s">
        <v>5404</v>
      </c>
      <c r="N5317" t="s">
        <v>7720</v>
      </c>
      <c r="O5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IKeysingularNumerus1. Person (ich, wir)KeyFutur IIKey</v>
      </c>
      <c r="P5317">
        <v>5316</v>
      </c>
    </row>
    <row r="5318" spans="1:16" ht="17">
      <c r="A5318" s="7" t="s">
        <v>8743</v>
      </c>
      <c r="B5318" s="7" t="s">
        <v>12193</v>
      </c>
      <c r="C5318" s="7" t="b">
        <f>COUNTIF(Table_Beispiel[relWort], Table_Nomen[[#This Row],[wortKey]]) &gt; 0</f>
        <v>0</v>
      </c>
      <c r="F5318" t="str">
        <f t="shared" si="75"/>
        <v/>
      </c>
      <c r="J5318" t="s">
        <v>11208</v>
      </c>
      <c r="K5318" t="s">
        <v>5422</v>
      </c>
      <c r="L5318" t="s">
        <v>45</v>
      </c>
      <c r="M5318" t="s">
        <v>5404</v>
      </c>
      <c r="N5318" t="s">
        <v>7720</v>
      </c>
      <c r="O5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IKeysingularNumerus1. Person (ich, wir)KeyFutur IIKey</v>
      </c>
      <c r="P5318">
        <v>5317</v>
      </c>
    </row>
    <row r="5319" spans="1:16" ht="17">
      <c r="A5319" s="7" t="s">
        <v>8744</v>
      </c>
      <c r="B5319" s="7" t="s">
        <v>12194</v>
      </c>
      <c r="C5319" s="7" t="b">
        <f>COUNTIF(Table_Beispiel[relWort], Table_Nomen[[#This Row],[wortKey]]) &gt; 0</f>
        <v>0</v>
      </c>
      <c r="F5319" t="str">
        <f t="shared" si="75"/>
        <v/>
      </c>
      <c r="J5319" t="s">
        <v>11208</v>
      </c>
      <c r="K5319" t="s">
        <v>5423</v>
      </c>
      <c r="L5319" t="s">
        <v>45</v>
      </c>
      <c r="M5319" t="s">
        <v>5404</v>
      </c>
      <c r="N5319" t="s">
        <v>7720</v>
      </c>
      <c r="O5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IKeysingularNumerus1. Person (ich, wir)KeyFutur IIKey</v>
      </c>
      <c r="P5319">
        <v>5318</v>
      </c>
    </row>
    <row r="5320" spans="1:16" ht="17">
      <c r="A5320" s="7" t="s">
        <v>8745</v>
      </c>
      <c r="B5320" s="7" t="s">
        <v>12195</v>
      </c>
      <c r="C5320" s="7" t="b">
        <f>COUNTIF(Table_Beispiel[relWort], Table_Nomen[[#This Row],[wortKey]]) &gt; 0</f>
        <v>0</v>
      </c>
      <c r="F5320" t="str">
        <f t="shared" si="75"/>
        <v/>
      </c>
      <c r="J5320" t="s">
        <v>11208</v>
      </c>
      <c r="K5320" t="s">
        <v>5424</v>
      </c>
      <c r="L5320" t="s">
        <v>45</v>
      </c>
      <c r="M5320" t="s">
        <v>5404</v>
      </c>
      <c r="N5320" t="s">
        <v>7720</v>
      </c>
      <c r="O5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IKeysingularNumerus1. Person (ich, wir)KeyFutur IIKey</v>
      </c>
      <c r="P5320">
        <v>5319</v>
      </c>
    </row>
    <row r="5321" spans="1:16" ht="17">
      <c r="A5321" s="7" t="s">
        <v>8746</v>
      </c>
      <c r="B5321" s="7" t="s">
        <v>12196</v>
      </c>
      <c r="C5321" s="7" t="b">
        <f>COUNTIF(Table_Beispiel[relWort], Table_Nomen[[#This Row],[wortKey]]) &gt; 0</f>
        <v>0</v>
      </c>
      <c r="F5321" t="str">
        <f t="shared" si="75"/>
        <v/>
      </c>
      <c r="J5321" t="s">
        <v>11208</v>
      </c>
      <c r="K5321" t="s">
        <v>5425</v>
      </c>
      <c r="L5321" t="s">
        <v>45</v>
      </c>
      <c r="M5321" t="s">
        <v>5404</v>
      </c>
      <c r="N5321" t="s">
        <v>7720</v>
      </c>
      <c r="O5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IKeysingularNumerus1. Person (ich, wir)KeyFutur IIKey</v>
      </c>
      <c r="P5321">
        <v>5320</v>
      </c>
    </row>
    <row r="5322" spans="1:16" ht="17">
      <c r="A5322" s="7" t="s">
        <v>8747</v>
      </c>
      <c r="B5322" s="7" t="s">
        <v>12197</v>
      </c>
      <c r="C5322" s="7" t="b">
        <f>COUNTIF(Table_Beispiel[relWort], Table_Nomen[[#This Row],[wortKey]]) &gt; 0</f>
        <v>0</v>
      </c>
      <c r="F5322" t="str">
        <f t="shared" si="75"/>
        <v/>
      </c>
      <c r="J5322" t="s">
        <v>11208</v>
      </c>
      <c r="K5322" t="s">
        <v>5426</v>
      </c>
      <c r="L5322" t="s">
        <v>45</v>
      </c>
      <c r="M5322" t="s">
        <v>5404</v>
      </c>
      <c r="N5322" t="s">
        <v>7720</v>
      </c>
      <c r="O5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IKeysingularNumerus1. Person (ich, wir)KeyFutur IIKey</v>
      </c>
      <c r="P5322">
        <v>5321</v>
      </c>
    </row>
    <row r="5323" spans="1:16" ht="17">
      <c r="A5323" s="7" t="s">
        <v>8748</v>
      </c>
      <c r="B5323" s="7" t="s">
        <v>12198</v>
      </c>
      <c r="C5323" s="7" t="b">
        <f>COUNTIF(Table_Beispiel[relWort], Table_Nomen[[#This Row],[wortKey]]) &gt; 0</f>
        <v>0</v>
      </c>
      <c r="F5323" t="str">
        <f t="shared" si="75"/>
        <v/>
      </c>
      <c r="J5323" t="s">
        <v>11208</v>
      </c>
      <c r="K5323" t="s">
        <v>5427</v>
      </c>
      <c r="L5323" t="s">
        <v>45</v>
      </c>
      <c r="M5323" t="s">
        <v>5404</v>
      </c>
      <c r="N5323" t="s">
        <v>7720</v>
      </c>
      <c r="O5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IKeysingularNumerus1. Person (ich, wir)KeyFutur IIKey</v>
      </c>
      <c r="P5323">
        <v>5322</v>
      </c>
    </row>
    <row r="5324" spans="1:16" ht="17">
      <c r="A5324" s="7" t="s">
        <v>8749</v>
      </c>
      <c r="B5324" s="7" t="s">
        <v>12183</v>
      </c>
      <c r="C5324" s="7" t="b">
        <f>COUNTIF(Table_Beispiel[relWort], Table_Nomen[[#This Row],[wortKey]]) &gt; 0</f>
        <v>0</v>
      </c>
      <c r="F5324" t="str">
        <f t="shared" si="75"/>
        <v/>
      </c>
      <c r="J5324" t="s">
        <v>11208</v>
      </c>
      <c r="K5324" t="s">
        <v>5428</v>
      </c>
      <c r="L5324" t="s">
        <v>45</v>
      </c>
      <c r="M5324" t="s">
        <v>5404</v>
      </c>
      <c r="N5324" t="s">
        <v>7720</v>
      </c>
      <c r="O5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IKeysingularNumerus1. Person (ich, wir)KeyFutur IIKey</v>
      </c>
      <c r="P5324">
        <v>5323</v>
      </c>
    </row>
    <row r="5325" spans="1:16" ht="17">
      <c r="A5325" s="7" t="s">
        <v>8750</v>
      </c>
      <c r="B5325" s="7" t="s">
        <v>12199</v>
      </c>
      <c r="C5325" s="7" t="b">
        <f>COUNTIF(Table_Beispiel[relWort], Table_Nomen[[#This Row],[wortKey]]) &gt; 0</f>
        <v>0</v>
      </c>
      <c r="F5325" t="str">
        <f t="shared" si="75"/>
        <v/>
      </c>
      <c r="J5325" t="s">
        <v>11208</v>
      </c>
      <c r="K5325" t="s">
        <v>5429</v>
      </c>
      <c r="L5325" t="s">
        <v>45</v>
      </c>
      <c r="M5325" t="s">
        <v>5404</v>
      </c>
      <c r="N5325" t="s">
        <v>7720</v>
      </c>
      <c r="O5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IKeysingularNumerus1. Person (ich, wir)KeyFutur IIKey</v>
      </c>
      <c r="P5325">
        <v>5324</v>
      </c>
    </row>
    <row r="5326" spans="1:16" ht="17">
      <c r="A5326" s="7" t="s">
        <v>8751</v>
      </c>
      <c r="B5326" s="7" t="s">
        <v>12200</v>
      </c>
      <c r="C5326" s="7" t="b">
        <f>COUNTIF(Table_Beispiel[relWort], Table_Nomen[[#This Row],[wortKey]]) &gt; 0</f>
        <v>0</v>
      </c>
      <c r="F5326" t="str">
        <f t="shared" si="75"/>
        <v/>
      </c>
      <c r="J5326" t="s">
        <v>11208</v>
      </c>
      <c r="K5326" t="s">
        <v>5430</v>
      </c>
      <c r="L5326" t="s">
        <v>45</v>
      </c>
      <c r="M5326" t="s">
        <v>5404</v>
      </c>
      <c r="N5326" t="s">
        <v>7720</v>
      </c>
      <c r="O5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IKeysingularNumerus1. Person (ich, wir)KeyFutur IIKey</v>
      </c>
      <c r="P5326">
        <v>5325</v>
      </c>
    </row>
    <row r="5327" spans="1:16" ht="17">
      <c r="A5327" s="7" t="s">
        <v>8752</v>
      </c>
      <c r="B5327" s="7" t="s">
        <v>12201</v>
      </c>
      <c r="C5327" s="7" t="b">
        <f>COUNTIF(Table_Beispiel[relWort], Table_Nomen[[#This Row],[wortKey]]) &gt; 0</f>
        <v>0</v>
      </c>
      <c r="F5327" t="str">
        <f t="shared" si="75"/>
        <v/>
      </c>
      <c r="J5327" t="s">
        <v>11208</v>
      </c>
      <c r="K5327" t="s">
        <v>5431</v>
      </c>
      <c r="L5327" t="s">
        <v>45</v>
      </c>
      <c r="M5327" t="s">
        <v>5404</v>
      </c>
      <c r="N5327" t="s">
        <v>7720</v>
      </c>
      <c r="O5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IKeysingularNumerus1. Person (ich, wir)KeyFutur IIKey</v>
      </c>
      <c r="P5327">
        <v>5326</v>
      </c>
    </row>
    <row r="5328" spans="1:16" ht="17">
      <c r="A5328" s="7" t="s">
        <v>8753</v>
      </c>
      <c r="B5328" s="7" t="s">
        <v>12202</v>
      </c>
      <c r="C5328" s="7" t="b">
        <f>COUNTIF(Table_Beispiel[relWort], Table_Nomen[[#This Row],[wortKey]]) &gt; 0</f>
        <v>0</v>
      </c>
      <c r="F5328" t="str">
        <f t="shared" si="75"/>
        <v/>
      </c>
      <c r="J5328" t="s">
        <v>11208</v>
      </c>
      <c r="K5328" t="s">
        <v>5432</v>
      </c>
      <c r="L5328" t="s">
        <v>45</v>
      </c>
      <c r="M5328" t="s">
        <v>5404</v>
      </c>
      <c r="N5328" t="s">
        <v>7720</v>
      </c>
      <c r="O5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IKeysingularNumerus1. Person (ich, wir)KeyFutur IIKey</v>
      </c>
      <c r="P5328">
        <v>5327</v>
      </c>
    </row>
    <row r="5329" spans="1:16" ht="17">
      <c r="A5329" s="7" t="s">
        <v>8754</v>
      </c>
      <c r="B5329" s="7" t="s">
        <v>12203</v>
      </c>
      <c r="C5329" s="7" t="b">
        <f>COUNTIF(Table_Beispiel[relWort], Table_Nomen[[#This Row],[wortKey]]) &gt; 0</f>
        <v>0</v>
      </c>
      <c r="F5329" t="str">
        <f t="shared" si="75"/>
        <v/>
      </c>
      <c r="J5329" t="s">
        <v>11208</v>
      </c>
      <c r="K5329" t="s">
        <v>5433</v>
      </c>
      <c r="L5329" t="s">
        <v>45</v>
      </c>
      <c r="M5329" t="s">
        <v>5404</v>
      </c>
      <c r="N5329" t="s">
        <v>7720</v>
      </c>
      <c r="O5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IKeysingularNumerus1. Person (ich, wir)KeyFutur IIKey</v>
      </c>
      <c r="P5329">
        <v>5328</v>
      </c>
    </row>
    <row r="5330" spans="1:16" ht="17">
      <c r="A5330" s="7" t="s">
        <v>8755</v>
      </c>
      <c r="B5330" s="7" t="s">
        <v>12204</v>
      </c>
      <c r="C5330" s="7" t="b">
        <f>COUNTIF(Table_Beispiel[relWort], Table_Nomen[[#This Row],[wortKey]]) &gt; 0</f>
        <v>0</v>
      </c>
      <c r="F5330" t="str">
        <f t="shared" si="75"/>
        <v/>
      </c>
      <c r="J5330" t="s">
        <v>11208</v>
      </c>
      <c r="K5330" t="s">
        <v>5434</v>
      </c>
      <c r="L5330" t="s">
        <v>45</v>
      </c>
      <c r="M5330" t="s">
        <v>5404</v>
      </c>
      <c r="N5330" t="s">
        <v>7720</v>
      </c>
      <c r="O5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IKeysingularNumerus1. Person (ich, wir)KeyFutur IIKey</v>
      </c>
      <c r="P5330">
        <v>5329</v>
      </c>
    </row>
    <row r="5331" spans="1:16" ht="17">
      <c r="A5331" s="7" t="s">
        <v>8756</v>
      </c>
      <c r="B5331" s="7" t="s">
        <v>12205</v>
      </c>
      <c r="C5331" s="7" t="b">
        <f>COUNTIF(Table_Beispiel[relWort], Table_Nomen[[#This Row],[wortKey]]) &gt; 0</f>
        <v>0</v>
      </c>
      <c r="F5331" t="str">
        <f t="shared" si="75"/>
        <v/>
      </c>
      <c r="J5331" t="s">
        <v>11208</v>
      </c>
      <c r="K5331" t="s">
        <v>5435</v>
      </c>
      <c r="L5331" t="s">
        <v>45</v>
      </c>
      <c r="M5331" t="s">
        <v>5404</v>
      </c>
      <c r="N5331" t="s">
        <v>7720</v>
      </c>
      <c r="O5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IKeysingularNumerus1. Person (ich, wir)KeyFutur IIKey</v>
      </c>
      <c r="P5331">
        <v>5330</v>
      </c>
    </row>
    <row r="5332" spans="1:16" ht="17">
      <c r="A5332" s="7" t="s">
        <v>8757</v>
      </c>
      <c r="B5332" s="7" t="s">
        <v>12206</v>
      </c>
      <c r="C5332" s="7" t="b">
        <f>COUNTIF(Table_Beispiel[relWort], Table_Nomen[[#This Row],[wortKey]]) &gt; 0</f>
        <v>0</v>
      </c>
      <c r="F5332" t="str">
        <f t="shared" si="75"/>
        <v/>
      </c>
      <c r="J5332" t="s">
        <v>11208</v>
      </c>
      <c r="K5332" t="s">
        <v>5436</v>
      </c>
      <c r="L5332" t="s">
        <v>45</v>
      </c>
      <c r="M5332" t="s">
        <v>5404</v>
      </c>
      <c r="N5332" t="s">
        <v>7720</v>
      </c>
      <c r="O5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IKeysingularNumerus1. Person (ich, wir)KeyFutur IIKey</v>
      </c>
      <c r="P5332">
        <v>5331</v>
      </c>
    </row>
    <row r="5333" spans="1:16" ht="17">
      <c r="A5333" s="7" t="s">
        <v>8758</v>
      </c>
      <c r="B5333" s="7" t="s">
        <v>12207</v>
      </c>
      <c r="C5333" s="7" t="b">
        <f>COUNTIF(Table_Beispiel[relWort], Table_Nomen[[#This Row],[wortKey]]) &gt; 0</f>
        <v>0</v>
      </c>
      <c r="F5333" t="str">
        <f t="shared" si="75"/>
        <v/>
      </c>
      <c r="J5333" t="s">
        <v>11208</v>
      </c>
      <c r="K5333" t="s">
        <v>5437</v>
      </c>
      <c r="L5333" t="s">
        <v>45</v>
      </c>
      <c r="M5333" t="s">
        <v>5404</v>
      </c>
      <c r="N5333" t="s">
        <v>7720</v>
      </c>
      <c r="O5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IKeysingularNumerus1. Person (ich, wir)KeyFutur IIKey</v>
      </c>
      <c r="P5333">
        <v>5332</v>
      </c>
    </row>
    <row r="5334" spans="1:16" ht="17">
      <c r="A5334" s="7" t="s">
        <v>8759</v>
      </c>
      <c r="B5334" s="7" t="s">
        <v>12208</v>
      </c>
      <c r="C5334" s="7" t="b">
        <f>COUNTIF(Table_Beispiel[relWort], Table_Nomen[[#This Row],[wortKey]]) &gt; 0</f>
        <v>0</v>
      </c>
      <c r="F5334" t="str">
        <f t="shared" si="75"/>
        <v/>
      </c>
      <c r="J5334" t="s">
        <v>11208</v>
      </c>
      <c r="K5334" t="s">
        <v>5438</v>
      </c>
      <c r="L5334" t="s">
        <v>45</v>
      </c>
      <c r="M5334" t="s">
        <v>5404</v>
      </c>
      <c r="N5334" t="s">
        <v>7720</v>
      </c>
      <c r="O5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IKeysingularNumerus1. Person (ich, wir)KeyFutur IIKey</v>
      </c>
      <c r="P5334">
        <v>5333</v>
      </c>
    </row>
    <row r="5335" spans="1:16" ht="17">
      <c r="A5335" s="7" t="s">
        <v>8760</v>
      </c>
      <c r="B5335" s="7" t="s">
        <v>12209</v>
      </c>
      <c r="C5335" s="7" t="b">
        <f>COUNTIF(Table_Beispiel[relWort], Table_Nomen[[#This Row],[wortKey]]) &gt; 0</f>
        <v>0</v>
      </c>
      <c r="F5335" t="str">
        <f t="shared" si="75"/>
        <v/>
      </c>
      <c r="J5335" t="s">
        <v>11208</v>
      </c>
      <c r="K5335" t="s">
        <v>5439</v>
      </c>
      <c r="L5335" t="s">
        <v>45</v>
      </c>
      <c r="M5335" t="s">
        <v>5404</v>
      </c>
      <c r="N5335" t="s">
        <v>7720</v>
      </c>
      <c r="O5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IKeysingularNumerus1. Person (ich, wir)KeyFutur IIKey</v>
      </c>
      <c r="P5335">
        <v>5334</v>
      </c>
    </row>
    <row r="5336" spans="1:16" ht="17">
      <c r="A5336" s="7" t="s">
        <v>8761</v>
      </c>
      <c r="B5336" s="7" t="s">
        <v>12210</v>
      </c>
      <c r="C5336" s="7" t="b">
        <f>COUNTIF(Table_Beispiel[relWort], Table_Nomen[[#This Row],[wortKey]]) &gt; 0</f>
        <v>0</v>
      </c>
      <c r="F5336" t="str">
        <f t="shared" si="75"/>
        <v/>
      </c>
      <c r="J5336" t="s">
        <v>11208</v>
      </c>
      <c r="K5336" t="s">
        <v>5440</v>
      </c>
      <c r="L5336" t="s">
        <v>45</v>
      </c>
      <c r="M5336" t="s">
        <v>5404</v>
      </c>
      <c r="N5336" t="s">
        <v>7720</v>
      </c>
      <c r="O5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IKeysingularNumerus1. Person (ich, wir)KeyFutur IIKey</v>
      </c>
      <c r="P5336">
        <v>5335</v>
      </c>
    </row>
    <row r="5337" spans="1:16" ht="17">
      <c r="A5337" s="7" t="s">
        <v>8762</v>
      </c>
      <c r="B5337" s="7" t="s">
        <v>12211</v>
      </c>
      <c r="C5337" s="7" t="b">
        <f>COUNTIF(Table_Beispiel[relWort], Table_Nomen[[#This Row],[wortKey]]) &gt; 0</f>
        <v>0</v>
      </c>
      <c r="F5337" t="str">
        <f t="shared" si="75"/>
        <v/>
      </c>
      <c r="J5337" t="s">
        <v>11208</v>
      </c>
      <c r="K5337" t="s">
        <v>5441</v>
      </c>
      <c r="L5337" t="s">
        <v>45</v>
      </c>
      <c r="M5337" t="s">
        <v>5404</v>
      </c>
      <c r="N5337" t="s">
        <v>7720</v>
      </c>
      <c r="O5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IKeysingularNumerus1. Person (ich, wir)KeyFutur IIKey</v>
      </c>
      <c r="P5337">
        <v>5336</v>
      </c>
    </row>
    <row r="5338" spans="1:16" ht="17">
      <c r="A5338" s="7" t="s">
        <v>8763</v>
      </c>
      <c r="B5338" s="7" t="s">
        <v>12212</v>
      </c>
      <c r="C5338" s="7" t="b">
        <f>COUNTIF(Table_Beispiel[relWort], Table_Nomen[[#This Row],[wortKey]]) &gt; 0</f>
        <v>0</v>
      </c>
      <c r="F5338" t="str">
        <f t="shared" si="75"/>
        <v/>
      </c>
      <c r="J5338" t="s">
        <v>11208</v>
      </c>
      <c r="K5338" t="s">
        <v>5442</v>
      </c>
      <c r="L5338" t="s">
        <v>45</v>
      </c>
      <c r="M5338" t="s">
        <v>5404</v>
      </c>
      <c r="N5338" t="s">
        <v>7720</v>
      </c>
      <c r="O5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IKeysingularNumerus1. Person (ich, wir)KeyFutur IIKey</v>
      </c>
      <c r="P5338">
        <v>5337</v>
      </c>
    </row>
    <row r="5339" spans="1:16" ht="17">
      <c r="A5339" s="7" t="s">
        <v>8764</v>
      </c>
      <c r="B5339" s="7" t="s">
        <v>12213</v>
      </c>
      <c r="C5339" s="7" t="b">
        <f>COUNTIF(Table_Beispiel[relWort], Table_Nomen[[#This Row],[wortKey]]) &gt; 0</f>
        <v>0</v>
      </c>
      <c r="F5339" t="str">
        <f t="shared" ref="F5339:F5402" si="76">IF(OR(LEFT(A5339,4)="der ", ISNUMBER(SEARCH("/der",A5339))),"mannlichGenus",
 IF(OR(LEFT(A5339,4)="das ", ISNUMBER(SEARCH("/das",A5339))),"sachlichGenus",
 IF(OR(LEFT(A5339,4)="die ", ISNUMBER(SEARCH("/die",A5339))),"weiblichGenus",
 "")))</f>
        <v/>
      </c>
      <c r="J5339" t="s">
        <v>11208</v>
      </c>
      <c r="K5339" t="s">
        <v>5443</v>
      </c>
      <c r="L5339" t="s">
        <v>45</v>
      </c>
      <c r="M5339" t="s">
        <v>5404</v>
      </c>
      <c r="N5339" t="s">
        <v>7720</v>
      </c>
      <c r="O5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IKeysingularNumerus1. Person (ich, wir)KeyFutur IIKey</v>
      </c>
      <c r="P5339">
        <v>5338</v>
      </c>
    </row>
    <row r="5340" spans="1:16" ht="17">
      <c r="A5340" s="7" t="s">
        <v>8765</v>
      </c>
      <c r="B5340" s="7" t="s">
        <v>12214</v>
      </c>
      <c r="C5340" s="7" t="b">
        <f>COUNTIF(Table_Beispiel[relWort], Table_Nomen[[#This Row],[wortKey]]) &gt; 0</f>
        <v>0</v>
      </c>
      <c r="F5340" t="str">
        <f t="shared" si="76"/>
        <v/>
      </c>
      <c r="J5340" t="s">
        <v>11208</v>
      </c>
      <c r="K5340" t="s">
        <v>5444</v>
      </c>
      <c r="L5340" t="s">
        <v>45</v>
      </c>
      <c r="M5340" t="s">
        <v>5404</v>
      </c>
      <c r="N5340" t="s">
        <v>7720</v>
      </c>
      <c r="O5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IKeysingularNumerus1. Person (ich, wir)KeyFutur IIKey</v>
      </c>
      <c r="P5340">
        <v>5339</v>
      </c>
    </row>
    <row r="5341" spans="1:16" ht="17">
      <c r="A5341" s="7" t="s">
        <v>8766</v>
      </c>
      <c r="B5341" s="7" t="s">
        <v>12215</v>
      </c>
      <c r="C5341" s="7" t="b">
        <f>COUNTIF(Table_Beispiel[relWort], Table_Nomen[[#This Row],[wortKey]]) &gt; 0</f>
        <v>0</v>
      </c>
      <c r="F5341" t="str">
        <f t="shared" si="76"/>
        <v/>
      </c>
      <c r="J5341" t="s">
        <v>11208</v>
      </c>
      <c r="K5341" t="s">
        <v>5445</v>
      </c>
      <c r="L5341" t="s">
        <v>45</v>
      </c>
      <c r="M5341" t="s">
        <v>5404</v>
      </c>
      <c r="N5341" t="s">
        <v>7720</v>
      </c>
      <c r="O5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IKeysingularNumerus1. Person (ich, wir)KeyFutur IIKey</v>
      </c>
      <c r="P5341">
        <v>5340</v>
      </c>
    </row>
    <row r="5342" spans="1:16" ht="17">
      <c r="A5342" s="7" t="s">
        <v>8767</v>
      </c>
      <c r="B5342" s="7" t="s">
        <v>12216</v>
      </c>
      <c r="C5342" s="7" t="b">
        <f>COUNTIF(Table_Beispiel[relWort], Table_Nomen[[#This Row],[wortKey]]) &gt; 0</f>
        <v>0</v>
      </c>
      <c r="F5342" t="str">
        <f t="shared" si="76"/>
        <v/>
      </c>
      <c r="J5342" t="s">
        <v>11208</v>
      </c>
      <c r="K5342" t="s">
        <v>5446</v>
      </c>
      <c r="L5342" t="s">
        <v>45</v>
      </c>
      <c r="M5342" t="s">
        <v>5404</v>
      </c>
      <c r="N5342" t="s">
        <v>7720</v>
      </c>
      <c r="O5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IKeysingularNumerus1. Person (ich, wir)KeyFutur IIKey</v>
      </c>
      <c r="P5342">
        <v>5341</v>
      </c>
    </row>
    <row r="5343" spans="1:16" ht="17">
      <c r="A5343" s="7" t="s">
        <v>8768</v>
      </c>
      <c r="B5343" s="7" t="s">
        <v>12217</v>
      </c>
      <c r="C5343" s="7" t="b">
        <f>COUNTIF(Table_Beispiel[relWort], Table_Nomen[[#This Row],[wortKey]]) &gt; 0</f>
        <v>0</v>
      </c>
      <c r="F5343" t="str">
        <f t="shared" si="76"/>
        <v/>
      </c>
      <c r="J5343" t="s">
        <v>11208</v>
      </c>
      <c r="K5343" t="s">
        <v>5447</v>
      </c>
      <c r="L5343" t="s">
        <v>45</v>
      </c>
      <c r="M5343" t="s">
        <v>5404</v>
      </c>
      <c r="N5343" t="s">
        <v>7720</v>
      </c>
      <c r="O5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IKeysingularNumerus1. Person (ich, wir)KeyFutur IIKey</v>
      </c>
      <c r="P5343">
        <v>5342</v>
      </c>
    </row>
    <row r="5344" spans="1:16" ht="17">
      <c r="A5344" s="7" t="s">
        <v>8769</v>
      </c>
      <c r="B5344" s="7" t="s">
        <v>12218</v>
      </c>
      <c r="C5344" s="7" t="b">
        <f>COUNTIF(Table_Beispiel[relWort], Table_Nomen[[#This Row],[wortKey]]) &gt; 0</f>
        <v>0</v>
      </c>
      <c r="F5344" t="str">
        <f t="shared" si="76"/>
        <v/>
      </c>
      <c r="J5344" t="s">
        <v>11208</v>
      </c>
      <c r="K5344" t="s">
        <v>5448</v>
      </c>
      <c r="L5344" t="s">
        <v>45</v>
      </c>
      <c r="M5344" t="s">
        <v>5404</v>
      </c>
      <c r="N5344" t="s">
        <v>7720</v>
      </c>
      <c r="O5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IKeysingularNumerus1. Person (ich, wir)KeyFutur IIKey</v>
      </c>
      <c r="P5344">
        <v>5343</v>
      </c>
    </row>
    <row r="5345" spans="1:16" ht="17">
      <c r="A5345" s="7" t="s">
        <v>8770</v>
      </c>
      <c r="B5345" s="7" t="s">
        <v>12219</v>
      </c>
      <c r="C5345" s="7" t="b">
        <f>COUNTIF(Table_Beispiel[relWort], Table_Nomen[[#This Row],[wortKey]]) &gt; 0</f>
        <v>0</v>
      </c>
      <c r="F5345" t="str">
        <f t="shared" si="76"/>
        <v/>
      </c>
      <c r="J5345" t="s">
        <v>11208</v>
      </c>
      <c r="K5345" t="s">
        <v>5449</v>
      </c>
      <c r="L5345" t="s">
        <v>45</v>
      </c>
      <c r="M5345" t="s">
        <v>5404</v>
      </c>
      <c r="N5345" t="s">
        <v>7720</v>
      </c>
      <c r="O5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IKeysingularNumerus1. Person (ich, wir)KeyFutur IIKey</v>
      </c>
      <c r="P5345">
        <v>5344</v>
      </c>
    </row>
    <row r="5346" spans="1:16" ht="17">
      <c r="A5346" s="7" t="s">
        <v>8771</v>
      </c>
      <c r="B5346" s="7" t="s">
        <v>12220</v>
      </c>
      <c r="C5346" s="7" t="b">
        <f>COUNTIF(Table_Beispiel[relWort], Table_Nomen[[#This Row],[wortKey]]) &gt; 0</f>
        <v>0</v>
      </c>
      <c r="F5346" t="str">
        <f t="shared" si="76"/>
        <v/>
      </c>
      <c r="J5346" t="s">
        <v>11208</v>
      </c>
      <c r="K5346" t="s">
        <v>5450</v>
      </c>
      <c r="L5346" t="s">
        <v>45</v>
      </c>
      <c r="M5346" t="s">
        <v>5404</v>
      </c>
      <c r="N5346" t="s">
        <v>7720</v>
      </c>
      <c r="O5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IKeysingularNumerus1. Person (ich, wir)KeyFutur IIKey</v>
      </c>
      <c r="P5346">
        <v>5345</v>
      </c>
    </row>
    <row r="5347" spans="1:16" ht="17">
      <c r="A5347" s="7" t="s">
        <v>8772</v>
      </c>
      <c r="B5347" s="7" t="s">
        <v>12221</v>
      </c>
      <c r="C5347" s="7" t="b">
        <f>COUNTIF(Table_Beispiel[relWort], Table_Nomen[[#This Row],[wortKey]]) &gt; 0</f>
        <v>0</v>
      </c>
      <c r="F5347" t="str">
        <f t="shared" si="76"/>
        <v/>
      </c>
      <c r="J5347" t="s">
        <v>11208</v>
      </c>
      <c r="K5347" t="s">
        <v>5451</v>
      </c>
      <c r="L5347" t="s">
        <v>45</v>
      </c>
      <c r="M5347" t="s">
        <v>5404</v>
      </c>
      <c r="N5347" t="s">
        <v>7720</v>
      </c>
      <c r="O5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IKeysingularNumerus1. Person (ich, wir)KeyFutur IIKey</v>
      </c>
      <c r="P5347">
        <v>5346</v>
      </c>
    </row>
    <row r="5348" spans="1:16" ht="17">
      <c r="A5348" s="7" t="s">
        <v>8773</v>
      </c>
      <c r="B5348" s="7" t="s">
        <v>12222</v>
      </c>
      <c r="C5348" s="7" t="b">
        <f>COUNTIF(Table_Beispiel[relWort], Table_Nomen[[#This Row],[wortKey]]) &gt; 0</f>
        <v>0</v>
      </c>
      <c r="F5348" t="str">
        <f t="shared" si="76"/>
        <v/>
      </c>
      <c r="J5348" t="s">
        <v>11208</v>
      </c>
      <c r="K5348" t="s">
        <v>5452</v>
      </c>
      <c r="L5348" t="s">
        <v>45</v>
      </c>
      <c r="M5348" t="s">
        <v>5404</v>
      </c>
      <c r="N5348" t="s">
        <v>7720</v>
      </c>
      <c r="O5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IKeysingularNumerus1. Person (ich, wir)KeyFutur IIKey</v>
      </c>
      <c r="P5348">
        <v>5347</v>
      </c>
    </row>
    <row r="5349" spans="1:16" ht="17">
      <c r="A5349" s="7" t="s">
        <v>8774</v>
      </c>
      <c r="B5349" s="7" t="s">
        <v>12223</v>
      </c>
      <c r="C5349" s="7" t="b">
        <f>COUNTIF(Table_Beispiel[relWort], Table_Nomen[[#This Row],[wortKey]]) &gt; 0</f>
        <v>0</v>
      </c>
      <c r="F5349" t="str">
        <f t="shared" si="76"/>
        <v/>
      </c>
      <c r="J5349" t="s">
        <v>11208</v>
      </c>
      <c r="K5349" t="s">
        <v>5453</v>
      </c>
      <c r="L5349" t="s">
        <v>45</v>
      </c>
      <c r="M5349" t="s">
        <v>5404</v>
      </c>
      <c r="N5349" t="s">
        <v>7720</v>
      </c>
      <c r="O5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IKeysingularNumerus1. Person (ich, wir)KeyFutur IIKey</v>
      </c>
      <c r="P5349">
        <v>5348</v>
      </c>
    </row>
    <row r="5350" spans="1:16" ht="17">
      <c r="A5350" s="7" t="s">
        <v>8775</v>
      </c>
      <c r="B5350" s="7" t="s">
        <v>12224</v>
      </c>
      <c r="C5350" s="7" t="b">
        <f>COUNTIF(Table_Beispiel[relWort], Table_Nomen[[#This Row],[wortKey]]) &gt; 0</f>
        <v>0</v>
      </c>
      <c r="F5350" t="str">
        <f t="shared" si="76"/>
        <v/>
      </c>
      <c r="J5350" t="s">
        <v>11208</v>
      </c>
      <c r="K5350" t="s">
        <v>5454</v>
      </c>
      <c r="L5350" t="s">
        <v>45</v>
      </c>
      <c r="M5350" t="s">
        <v>5404</v>
      </c>
      <c r="N5350" t="s">
        <v>7720</v>
      </c>
      <c r="O5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IKeysingularNumerus1. Person (ich, wir)KeyFutur IIKey</v>
      </c>
      <c r="P5350">
        <v>5349</v>
      </c>
    </row>
    <row r="5351" spans="1:16" ht="17">
      <c r="A5351" s="7" t="s">
        <v>8776</v>
      </c>
      <c r="B5351" s="7" t="s">
        <v>12225</v>
      </c>
      <c r="C5351" s="7" t="b">
        <f>COUNTIF(Table_Beispiel[relWort], Table_Nomen[[#This Row],[wortKey]]) &gt; 0</f>
        <v>0</v>
      </c>
      <c r="F5351" t="str">
        <f t="shared" si="76"/>
        <v/>
      </c>
      <c r="J5351" t="s">
        <v>11208</v>
      </c>
      <c r="K5351" t="s">
        <v>5455</v>
      </c>
      <c r="L5351" t="s">
        <v>45</v>
      </c>
      <c r="M5351" t="s">
        <v>5404</v>
      </c>
      <c r="N5351" t="s">
        <v>7720</v>
      </c>
      <c r="O5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IKeysingularNumerus1. Person (ich, wir)KeyFutur IIKey</v>
      </c>
      <c r="P5351">
        <v>5350</v>
      </c>
    </row>
    <row r="5352" spans="1:16" ht="17">
      <c r="A5352" s="7" t="s">
        <v>8777</v>
      </c>
      <c r="B5352" s="7" t="s">
        <v>12226</v>
      </c>
      <c r="C5352" s="7" t="b">
        <f>COUNTIF(Table_Beispiel[relWort], Table_Nomen[[#This Row],[wortKey]]) &gt; 0</f>
        <v>0</v>
      </c>
      <c r="F5352" t="str">
        <f t="shared" si="76"/>
        <v/>
      </c>
      <c r="J5352" t="s">
        <v>11208</v>
      </c>
      <c r="K5352" t="s">
        <v>5406</v>
      </c>
      <c r="L5352" t="s">
        <v>46</v>
      </c>
      <c r="M5352" t="s">
        <v>5404</v>
      </c>
      <c r="N5352" t="s">
        <v>7720</v>
      </c>
      <c r="O5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IKeypluralNumerus1. Person (ich, wir)KeyFutur IIKey</v>
      </c>
      <c r="P5352">
        <v>5351</v>
      </c>
    </row>
    <row r="5353" spans="1:16" ht="17">
      <c r="A5353" s="7" t="s">
        <v>8778</v>
      </c>
      <c r="B5353" s="7" t="s">
        <v>12227</v>
      </c>
      <c r="C5353" s="7" t="b">
        <f>COUNTIF(Table_Beispiel[relWort], Table_Nomen[[#This Row],[wortKey]]) &gt; 0</f>
        <v>0</v>
      </c>
      <c r="F5353" t="str">
        <f t="shared" si="76"/>
        <v/>
      </c>
      <c r="J5353" t="s">
        <v>11208</v>
      </c>
      <c r="K5353" t="s">
        <v>5407</v>
      </c>
      <c r="L5353" t="s">
        <v>46</v>
      </c>
      <c r="M5353" t="s">
        <v>5404</v>
      </c>
      <c r="N5353" t="s">
        <v>7720</v>
      </c>
      <c r="O5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IKeypluralNumerus1. Person (ich, wir)KeyFutur IIKey</v>
      </c>
      <c r="P5353">
        <v>5352</v>
      </c>
    </row>
    <row r="5354" spans="1:16" ht="17">
      <c r="A5354" s="7" t="s">
        <v>8779</v>
      </c>
      <c r="B5354" s="7" t="s">
        <v>12228</v>
      </c>
      <c r="C5354" s="7" t="b">
        <f>COUNTIF(Table_Beispiel[relWort], Table_Nomen[[#This Row],[wortKey]]) &gt; 0</f>
        <v>0</v>
      </c>
      <c r="F5354" t="str">
        <f t="shared" si="76"/>
        <v/>
      </c>
      <c r="J5354" t="s">
        <v>11208</v>
      </c>
      <c r="K5354" t="s">
        <v>5408</v>
      </c>
      <c r="L5354" t="s">
        <v>46</v>
      </c>
      <c r="M5354" t="s">
        <v>5404</v>
      </c>
      <c r="N5354" t="s">
        <v>7720</v>
      </c>
      <c r="O5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IKeypluralNumerus1. Person (ich, wir)KeyFutur IIKey</v>
      </c>
      <c r="P5354">
        <v>5353</v>
      </c>
    </row>
    <row r="5355" spans="1:16" ht="17">
      <c r="A5355" s="7" t="s">
        <v>8780</v>
      </c>
      <c r="B5355" s="7" t="s">
        <v>12229</v>
      </c>
      <c r="C5355" s="7" t="b">
        <f>COUNTIF(Table_Beispiel[relWort], Table_Nomen[[#This Row],[wortKey]]) &gt; 0</f>
        <v>0</v>
      </c>
      <c r="F5355" t="str">
        <f t="shared" si="76"/>
        <v/>
      </c>
      <c r="J5355" t="s">
        <v>11208</v>
      </c>
      <c r="K5355" t="s">
        <v>5409</v>
      </c>
      <c r="L5355" t="s">
        <v>46</v>
      </c>
      <c r="M5355" t="s">
        <v>5404</v>
      </c>
      <c r="N5355" t="s">
        <v>7720</v>
      </c>
      <c r="O5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IKeypluralNumerus1. Person (ich, wir)KeyFutur IIKey</v>
      </c>
      <c r="P5355">
        <v>5354</v>
      </c>
    </row>
    <row r="5356" spans="1:16" ht="17">
      <c r="A5356" s="7" t="s">
        <v>8781</v>
      </c>
      <c r="B5356" s="7" t="s">
        <v>12230</v>
      </c>
      <c r="C5356" s="7" t="b">
        <f>COUNTIF(Table_Beispiel[relWort], Table_Nomen[[#This Row],[wortKey]]) &gt; 0</f>
        <v>0</v>
      </c>
      <c r="F5356" t="str">
        <f t="shared" si="76"/>
        <v/>
      </c>
      <c r="J5356" t="s">
        <v>11208</v>
      </c>
      <c r="K5356" t="s">
        <v>5410</v>
      </c>
      <c r="L5356" t="s">
        <v>46</v>
      </c>
      <c r="M5356" t="s">
        <v>5404</v>
      </c>
      <c r="N5356" t="s">
        <v>7720</v>
      </c>
      <c r="O5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IKeypluralNumerus1. Person (ich, wir)KeyFutur IIKey</v>
      </c>
      <c r="P5356">
        <v>5355</v>
      </c>
    </row>
    <row r="5357" spans="1:16" ht="17">
      <c r="A5357" s="7" t="s">
        <v>8782</v>
      </c>
      <c r="B5357" s="7" t="s">
        <v>12231</v>
      </c>
      <c r="C5357" s="7" t="b">
        <f>COUNTIF(Table_Beispiel[relWort], Table_Nomen[[#This Row],[wortKey]]) &gt; 0</f>
        <v>0</v>
      </c>
      <c r="F5357" t="str">
        <f t="shared" si="76"/>
        <v/>
      </c>
      <c r="J5357" t="s">
        <v>11208</v>
      </c>
      <c r="K5357" t="s">
        <v>5411</v>
      </c>
      <c r="L5357" t="s">
        <v>46</v>
      </c>
      <c r="M5357" t="s">
        <v>5404</v>
      </c>
      <c r="N5357" t="s">
        <v>7720</v>
      </c>
      <c r="O5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IKeypluralNumerus1. Person (ich, wir)KeyFutur IIKey</v>
      </c>
      <c r="P5357">
        <v>5356</v>
      </c>
    </row>
    <row r="5358" spans="1:16" ht="17">
      <c r="A5358" s="7" t="s">
        <v>8783</v>
      </c>
      <c r="B5358" s="7" t="s">
        <v>12232</v>
      </c>
      <c r="C5358" s="7" t="b">
        <f>COUNTIF(Table_Beispiel[relWort], Table_Nomen[[#This Row],[wortKey]]) &gt; 0</f>
        <v>0</v>
      </c>
      <c r="F5358" t="str">
        <f t="shared" si="76"/>
        <v/>
      </c>
      <c r="J5358" t="s">
        <v>11208</v>
      </c>
      <c r="K5358" t="s">
        <v>5412</v>
      </c>
      <c r="L5358" t="s">
        <v>46</v>
      </c>
      <c r="M5358" t="s">
        <v>5404</v>
      </c>
      <c r="N5358" t="s">
        <v>7720</v>
      </c>
      <c r="O5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IKeypluralNumerus1. Person (ich, wir)KeyFutur IIKey</v>
      </c>
      <c r="P5358">
        <v>5357</v>
      </c>
    </row>
    <row r="5359" spans="1:16" ht="17">
      <c r="A5359" s="7" t="s">
        <v>8784</v>
      </c>
      <c r="B5359" s="7" t="s">
        <v>12233</v>
      </c>
      <c r="C5359" s="7" t="b">
        <f>COUNTIF(Table_Beispiel[relWort], Table_Nomen[[#This Row],[wortKey]]) &gt; 0</f>
        <v>0</v>
      </c>
      <c r="F5359" t="str">
        <f t="shared" si="76"/>
        <v/>
      </c>
      <c r="J5359" t="s">
        <v>11208</v>
      </c>
      <c r="K5359" t="s">
        <v>5413</v>
      </c>
      <c r="L5359" t="s">
        <v>46</v>
      </c>
      <c r="M5359" t="s">
        <v>5404</v>
      </c>
      <c r="N5359" t="s">
        <v>7720</v>
      </c>
      <c r="O5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IKeypluralNumerus1. Person (ich, wir)KeyFutur IIKey</v>
      </c>
      <c r="P5359">
        <v>5358</v>
      </c>
    </row>
    <row r="5360" spans="1:16" ht="17">
      <c r="A5360" s="7" t="s">
        <v>8785</v>
      </c>
      <c r="B5360" s="7" t="s">
        <v>12234</v>
      </c>
      <c r="C5360" s="7" t="b">
        <f>COUNTIF(Table_Beispiel[relWort], Table_Nomen[[#This Row],[wortKey]]) &gt; 0</f>
        <v>0</v>
      </c>
      <c r="F5360" t="str">
        <f t="shared" si="76"/>
        <v/>
      </c>
      <c r="J5360" t="s">
        <v>11208</v>
      </c>
      <c r="K5360" t="s">
        <v>5414</v>
      </c>
      <c r="L5360" t="s">
        <v>46</v>
      </c>
      <c r="M5360" t="s">
        <v>5404</v>
      </c>
      <c r="N5360" t="s">
        <v>7720</v>
      </c>
      <c r="O5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IKeypluralNumerus1. Person (ich, wir)KeyFutur IIKey</v>
      </c>
      <c r="P5360">
        <v>5359</v>
      </c>
    </row>
    <row r="5361" spans="1:16" ht="17">
      <c r="A5361" s="7" t="s">
        <v>8786</v>
      </c>
      <c r="B5361" s="7" t="s">
        <v>12235</v>
      </c>
      <c r="C5361" s="7" t="b">
        <f>COUNTIF(Table_Beispiel[relWort], Table_Nomen[[#This Row],[wortKey]]) &gt; 0</f>
        <v>0</v>
      </c>
      <c r="F5361" t="str">
        <f t="shared" si="76"/>
        <v/>
      </c>
      <c r="J5361" t="s">
        <v>11208</v>
      </c>
      <c r="K5361" t="s">
        <v>5415</v>
      </c>
      <c r="L5361" t="s">
        <v>46</v>
      </c>
      <c r="M5361" t="s">
        <v>5404</v>
      </c>
      <c r="N5361" t="s">
        <v>7720</v>
      </c>
      <c r="O5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IKeypluralNumerus1. Person (ich, wir)KeyFutur IIKey</v>
      </c>
      <c r="P5361">
        <v>5360</v>
      </c>
    </row>
    <row r="5362" spans="1:16" ht="17">
      <c r="A5362" s="7" t="s">
        <v>8787</v>
      </c>
      <c r="B5362" s="7" t="s">
        <v>12236</v>
      </c>
      <c r="C5362" s="7" t="b">
        <f>COUNTIF(Table_Beispiel[relWort], Table_Nomen[[#This Row],[wortKey]]) &gt; 0</f>
        <v>0</v>
      </c>
      <c r="F5362" t="str">
        <f t="shared" si="76"/>
        <v/>
      </c>
      <c r="J5362" t="s">
        <v>11208</v>
      </c>
      <c r="K5362" t="s">
        <v>5416</v>
      </c>
      <c r="L5362" t="s">
        <v>46</v>
      </c>
      <c r="M5362" t="s">
        <v>5404</v>
      </c>
      <c r="N5362" t="s">
        <v>7720</v>
      </c>
      <c r="O5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IKeypluralNumerus1. Person (ich, wir)KeyFutur IIKey</v>
      </c>
      <c r="P5362">
        <v>5361</v>
      </c>
    </row>
    <row r="5363" spans="1:16" ht="17">
      <c r="A5363" s="7" t="s">
        <v>8788</v>
      </c>
      <c r="B5363" s="7" t="s">
        <v>12237</v>
      </c>
      <c r="C5363" s="7" t="b">
        <f>COUNTIF(Table_Beispiel[relWort], Table_Nomen[[#This Row],[wortKey]]) &gt; 0</f>
        <v>0</v>
      </c>
      <c r="F5363" t="str">
        <f t="shared" si="76"/>
        <v/>
      </c>
      <c r="J5363" t="s">
        <v>11208</v>
      </c>
      <c r="K5363" t="s">
        <v>5417</v>
      </c>
      <c r="L5363" t="s">
        <v>46</v>
      </c>
      <c r="M5363" t="s">
        <v>5404</v>
      </c>
      <c r="N5363" t="s">
        <v>7720</v>
      </c>
      <c r="O5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IKeypluralNumerus1. Person (ich, wir)KeyFutur IIKey</v>
      </c>
      <c r="P5363">
        <v>5362</v>
      </c>
    </row>
    <row r="5364" spans="1:16" ht="17">
      <c r="A5364" s="7" t="s">
        <v>8789</v>
      </c>
      <c r="B5364" s="7" t="s">
        <v>12238</v>
      </c>
      <c r="C5364" s="7" t="b">
        <f>COUNTIF(Table_Beispiel[relWort], Table_Nomen[[#This Row],[wortKey]]) &gt; 0</f>
        <v>0</v>
      </c>
      <c r="F5364" t="str">
        <f t="shared" si="76"/>
        <v/>
      </c>
      <c r="J5364" t="s">
        <v>11208</v>
      </c>
      <c r="K5364" t="s">
        <v>5418</v>
      </c>
      <c r="L5364" t="s">
        <v>46</v>
      </c>
      <c r="M5364" t="s">
        <v>5404</v>
      </c>
      <c r="N5364" t="s">
        <v>7720</v>
      </c>
      <c r="O5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IKeypluralNumerus1. Person (ich, wir)KeyFutur IIKey</v>
      </c>
      <c r="P5364">
        <v>5363</v>
      </c>
    </row>
    <row r="5365" spans="1:16" ht="17">
      <c r="A5365" s="7" t="s">
        <v>8790</v>
      </c>
      <c r="B5365" s="7" t="s">
        <v>12239</v>
      </c>
      <c r="C5365" s="7" t="b">
        <f>COUNTIF(Table_Beispiel[relWort], Table_Nomen[[#This Row],[wortKey]]) &gt; 0</f>
        <v>0</v>
      </c>
      <c r="F5365" t="str">
        <f t="shared" si="76"/>
        <v/>
      </c>
      <c r="J5365" t="s">
        <v>11208</v>
      </c>
      <c r="K5365" t="s">
        <v>5419</v>
      </c>
      <c r="L5365" t="s">
        <v>46</v>
      </c>
      <c r="M5365" t="s">
        <v>5404</v>
      </c>
      <c r="N5365" t="s">
        <v>7720</v>
      </c>
      <c r="O5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IKeypluralNumerus1. Person (ich, wir)KeyFutur IIKey</v>
      </c>
      <c r="P5365">
        <v>5364</v>
      </c>
    </row>
    <row r="5366" spans="1:16" ht="17">
      <c r="A5366" s="7" t="s">
        <v>8791</v>
      </c>
      <c r="B5366" s="7" t="s">
        <v>12240</v>
      </c>
      <c r="C5366" s="7" t="b">
        <f>COUNTIF(Table_Beispiel[relWort], Table_Nomen[[#This Row],[wortKey]]) &gt; 0</f>
        <v>0</v>
      </c>
      <c r="F5366" t="str">
        <f t="shared" si="76"/>
        <v/>
      </c>
      <c r="J5366" t="s">
        <v>11208</v>
      </c>
      <c r="K5366" t="s">
        <v>5420</v>
      </c>
      <c r="L5366" t="s">
        <v>46</v>
      </c>
      <c r="M5366" t="s">
        <v>5404</v>
      </c>
      <c r="N5366" t="s">
        <v>7720</v>
      </c>
      <c r="O5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IKeypluralNumerus1. Person (ich, wir)KeyFutur IIKey</v>
      </c>
      <c r="P5366">
        <v>5365</v>
      </c>
    </row>
    <row r="5367" spans="1:16" ht="17">
      <c r="A5367" s="7" t="s">
        <v>8792</v>
      </c>
      <c r="B5367" s="7" t="s">
        <v>12241</v>
      </c>
      <c r="C5367" s="7" t="b">
        <f>COUNTIF(Table_Beispiel[relWort], Table_Nomen[[#This Row],[wortKey]]) &gt; 0</f>
        <v>0</v>
      </c>
      <c r="F5367" t="str">
        <f t="shared" si="76"/>
        <v/>
      </c>
      <c r="J5367" t="s">
        <v>11208</v>
      </c>
      <c r="K5367" t="s">
        <v>5421</v>
      </c>
      <c r="L5367" t="s">
        <v>46</v>
      </c>
      <c r="M5367" t="s">
        <v>5404</v>
      </c>
      <c r="N5367" t="s">
        <v>7720</v>
      </c>
      <c r="O5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IKeypluralNumerus1. Person (ich, wir)KeyFutur IIKey</v>
      </c>
      <c r="P5367">
        <v>5366</v>
      </c>
    </row>
    <row r="5368" spans="1:16" ht="17">
      <c r="A5368" s="7" t="s">
        <v>8793</v>
      </c>
      <c r="B5368" s="7" t="s">
        <v>12242</v>
      </c>
      <c r="C5368" s="7" t="b">
        <f>COUNTIF(Table_Beispiel[relWort], Table_Nomen[[#This Row],[wortKey]]) &gt; 0</f>
        <v>0</v>
      </c>
      <c r="F5368" t="str">
        <f t="shared" si="76"/>
        <v/>
      </c>
      <c r="J5368" t="s">
        <v>11208</v>
      </c>
      <c r="K5368" t="s">
        <v>5422</v>
      </c>
      <c r="L5368" t="s">
        <v>46</v>
      </c>
      <c r="M5368" t="s">
        <v>5404</v>
      </c>
      <c r="N5368" t="s">
        <v>7720</v>
      </c>
      <c r="O5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IKeypluralNumerus1. Person (ich, wir)KeyFutur IIKey</v>
      </c>
      <c r="P5368">
        <v>5367</v>
      </c>
    </row>
    <row r="5369" spans="1:16" ht="17">
      <c r="A5369" s="7" t="s">
        <v>8794</v>
      </c>
      <c r="B5369" s="7" t="s">
        <v>12243</v>
      </c>
      <c r="C5369" s="7" t="b">
        <f>COUNTIF(Table_Beispiel[relWort], Table_Nomen[[#This Row],[wortKey]]) &gt; 0</f>
        <v>0</v>
      </c>
      <c r="F5369" t="str">
        <f t="shared" si="76"/>
        <v/>
      </c>
      <c r="J5369" t="s">
        <v>11208</v>
      </c>
      <c r="K5369" t="s">
        <v>5423</v>
      </c>
      <c r="L5369" t="s">
        <v>46</v>
      </c>
      <c r="M5369" t="s">
        <v>5404</v>
      </c>
      <c r="N5369" t="s">
        <v>7720</v>
      </c>
      <c r="O5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IKeypluralNumerus1. Person (ich, wir)KeyFutur IIKey</v>
      </c>
      <c r="P5369">
        <v>5368</v>
      </c>
    </row>
    <row r="5370" spans="1:16" ht="17">
      <c r="A5370" s="7" t="s">
        <v>8795</v>
      </c>
      <c r="B5370" s="7" t="s">
        <v>12244</v>
      </c>
      <c r="C5370" s="7" t="b">
        <f>COUNTIF(Table_Beispiel[relWort], Table_Nomen[[#This Row],[wortKey]]) &gt; 0</f>
        <v>0</v>
      </c>
      <c r="F5370" t="str">
        <f t="shared" si="76"/>
        <v/>
      </c>
      <c r="J5370" t="s">
        <v>11208</v>
      </c>
      <c r="K5370" t="s">
        <v>5424</v>
      </c>
      <c r="L5370" t="s">
        <v>46</v>
      </c>
      <c r="M5370" t="s">
        <v>5404</v>
      </c>
      <c r="N5370" t="s">
        <v>7720</v>
      </c>
      <c r="O5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IKeypluralNumerus1. Person (ich, wir)KeyFutur IIKey</v>
      </c>
      <c r="P5370">
        <v>5369</v>
      </c>
    </row>
    <row r="5371" spans="1:16" ht="17">
      <c r="A5371" s="7" t="s">
        <v>8796</v>
      </c>
      <c r="B5371" s="7" t="s">
        <v>12245</v>
      </c>
      <c r="C5371" s="7" t="b">
        <f>COUNTIF(Table_Beispiel[relWort], Table_Nomen[[#This Row],[wortKey]]) &gt; 0</f>
        <v>0</v>
      </c>
      <c r="F5371" t="str">
        <f t="shared" si="76"/>
        <v/>
      </c>
      <c r="J5371" t="s">
        <v>11208</v>
      </c>
      <c r="K5371" t="s">
        <v>5425</v>
      </c>
      <c r="L5371" t="s">
        <v>46</v>
      </c>
      <c r="M5371" t="s">
        <v>5404</v>
      </c>
      <c r="N5371" t="s">
        <v>7720</v>
      </c>
      <c r="O5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IKeypluralNumerus1. Person (ich, wir)KeyFutur IIKey</v>
      </c>
      <c r="P5371">
        <v>5370</v>
      </c>
    </row>
    <row r="5372" spans="1:16" ht="17">
      <c r="A5372" s="7" t="s">
        <v>8797</v>
      </c>
      <c r="B5372" s="7" t="s">
        <v>12246</v>
      </c>
      <c r="C5372" s="7" t="b">
        <f>COUNTIF(Table_Beispiel[relWort], Table_Nomen[[#This Row],[wortKey]]) &gt; 0</f>
        <v>0</v>
      </c>
      <c r="F5372" t="str">
        <f t="shared" si="76"/>
        <v/>
      </c>
      <c r="J5372" t="s">
        <v>11208</v>
      </c>
      <c r="K5372" t="s">
        <v>5426</v>
      </c>
      <c r="L5372" t="s">
        <v>46</v>
      </c>
      <c r="M5372" t="s">
        <v>5404</v>
      </c>
      <c r="N5372" t="s">
        <v>7720</v>
      </c>
      <c r="O5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IKeypluralNumerus1. Person (ich, wir)KeyFutur IIKey</v>
      </c>
      <c r="P5372">
        <v>5371</v>
      </c>
    </row>
    <row r="5373" spans="1:16" ht="17">
      <c r="A5373" s="7" t="s">
        <v>8798</v>
      </c>
      <c r="B5373" s="7" t="s">
        <v>12247</v>
      </c>
      <c r="C5373" s="7" t="b">
        <f>COUNTIF(Table_Beispiel[relWort], Table_Nomen[[#This Row],[wortKey]]) &gt; 0</f>
        <v>0</v>
      </c>
      <c r="F5373" t="str">
        <f t="shared" si="76"/>
        <v/>
      </c>
      <c r="J5373" t="s">
        <v>11208</v>
      </c>
      <c r="K5373" t="s">
        <v>5427</v>
      </c>
      <c r="L5373" t="s">
        <v>46</v>
      </c>
      <c r="M5373" t="s">
        <v>5404</v>
      </c>
      <c r="N5373" t="s">
        <v>7720</v>
      </c>
      <c r="O5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IKeypluralNumerus1. Person (ich, wir)KeyFutur IIKey</v>
      </c>
      <c r="P5373">
        <v>5372</v>
      </c>
    </row>
    <row r="5374" spans="1:16" ht="17">
      <c r="A5374" s="7" t="s">
        <v>8799</v>
      </c>
      <c r="B5374" s="7" t="s">
        <v>12232</v>
      </c>
      <c r="C5374" s="7" t="b">
        <f>COUNTIF(Table_Beispiel[relWort], Table_Nomen[[#This Row],[wortKey]]) &gt; 0</f>
        <v>0</v>
      </c>
      <c r="F5374" t="str">
        <f t="shared" si="76"/>
        <v/>
      </c>
      <c r="J5374" t="s">
        <v>11208</v>
      </c>
      <c r="K5374" t="s">
        <v>5428</v>
      </c>
      <c r="L5374" t="s">
        <v>46</v>
      </c>
      <c r="M5374" t="s">
        <v>5404</v>
      </c>
      <c r="N5374" t="s">
        <v>7720</v>
      </c>
      <c r="O5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IKeypluralNumerus1. Person (ich, wir)KeyFutur IIKey</v>
      </c>
      <c r="P5374">
        <v>5373</v>
      </c>
    </row>
    <row r="5375" spans="1:16" ht="17">
      <c r="A5375" s="7" t="s">
        <v>8800</v>
      </c>
      <c r="B5375" s="7" t="s">
        <v>12248</v>
      </c>
      <c r="C5375" s="7" t="b">
        <f>COUNTIF(Table_Beispiel[relWort], Table_Nomen[[#This Row],[wortKey]]) &gt; 0</f>
        <v>0</v>
      </c>
      <c r="F5375" t="str">
        <f t="shared" si="76"/>
        <v/>
      </c>
      <c r="J5375" t="s">
        <v>11208</v>
      </c>
      <c r="K5375" t="s">
        <v>5429</v>
      </c>
      <c r="L5375" t="s">
        <v>46</v>
      </c>
      <c r="M5375" t="s">
        <v>5404</v>
      </c>
      <c r="N5375" t="s">
        <v>7720</v>
      </c>
      <c r="O5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IKeypluralNumerus1. Person (ich, wir)KeyFutur IIKey</v>
      </c>
      <c r="P5375">
        <v>5374</v>
      </c>
    </row>
    <row r="5376" spans="1:16" ht="17">
      <c r="A5376" s="7" t="s">
        <v>8801</v>
      </c>
      <c r="B5376" s="7" t="s">
        <v>12249</v>
      </c>
      <c r="C5376" s="7" t="b">
        <f>COUNTIF(Table_Beispiel[relWort], Table_Nomen[[#This Row],[wortKey]]) &gt; 0</f>
        <v>0</v>
      </c>
      <c r="F5376" t="str">
        <f t="shared" si="76"/>
        <v/>
      </c>
      <c r="J5376" t="s">
        <v>11208</v>
      </c>
      <c r="K5376" t="s">
        <v>5430</v>
      </c>
      <c r="L5376" t="s">
        <v>46</v>
      </c>
      <c r="M5376" t="s">
        <v>5404</v>
      </c>
      <c r="N5376" t="s">
        <v>7720</v>
      </c>
      <c r="O5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IKeypluralNumerus1. Person (ich, wir)KeyFutur IIKey</v>
      </c>
      <c r="P5376">
        <v>5375</v>
      </c>
    </row>
    <row r="5377" spans="1:16" ht="17">
      <c r="A5377" s="7" t="s">
        <v>8802</v>
      </c>
      <c r="B5377" s="7" t="s">
        <v>12250</v>
      </c>
      <c r="C5377" s="7" t="b">
        <f>COUNTIF(Table_Beispiel[relWort], Table_Nomen[[#This Row],[wortKey]]) &gt; 0</f>
        <v>0</v>
      </c>
      <c r="F5377" t="str">
        <f t="shared" si="76"/>
        <v/>
      </c>
      <c r="J5377" t="s">
        <v>11208</v>
      </c>
      <c r="K5377" t="s">
        <v>5431</v>
      </c>
      <c r="L5377" t="s">
        <v>46</v>
      </c>
      <c r="M5377" t="s">
        <v>5404</v>
      </c>
      <c r="N5377" t="s">
        <v>7720</v>
      </c>
      <c r="O5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IKeypluralNumerus1. Person (ich, wir)KeyFutur IIKey</v>
      </c>
      <c r="P5377">
        <v>5376</v>
      </c>
    </row>
    <row r="5378" spans="1:16" ht="17">
      <c r="A5378" s="7" t="s">
        <v>8803</v>
      </c>
      <c r="B5378" s="7" t="s">
        <v>12251</v>
      </c>
      <c r="C5378" s="7" t="b">
        <f>COUNTIF(Table_Beispiel[relWort], Table_Nomen[[#This Row],[wortKey]]) &gt; 0</f>
        <v>0</v>
      </c>
      <c r="F5378" t="str">
        <f t="shared" si="76"/>
        <v/>
      </c>
      <c r="J5378" t="s">
        <v>11208</v>
      </c>
      <c r="K5378" t="s">
        <v>5432</v>
      </c>
      <c r="L5378" t="s">
        <v>46</v>
      </c>
      <c r="M5378" t="s">
        <v>5404</v>
      </c>
      <c r="N5378" t="s">
        <v>7720</v>
      </c>
      <c r="O5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IKeypluralNumerus1. Person (ich, wir)KeyFutur IIKey</v>
      </c>
      <c r="P5378">
        <v>5377</v>
      </c>
    </row>
    <row r="5379" spans="1:16" ht="17">
      <c r="A5379" s="7" t="s">
        <v>8804</v>
      </c>
      <c r="B5379" s="7" t="s">
        <v>12252</v>
      </c>
      <c r="C5379" s="7" t="b">
        <f>COUNTIF(Table_Beispiel[relWort], Table_Nomen[[#This Row],[wortKey]]) &gt; 0</f>
        <v>0</v>
      </c>
      <c r="F5379" t="str">
        <f t="shared" si="76"/>
        <v/>
      </c>
      <c r="J5379" t="s">
        <v>11208</v>
      </c>
      <c r="K5379" t="s">
        <v>5433</v>
      </c>
      <c r="L5379" t="s">
        <v>46</v>
      </c>
      <c r="M5379" t="s">
        <v>5404</v>
      </c>
      <c r="N5379" t="s">
        <v>7720</v>
      </c>
      <c r="O5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IKeypluralNumerus1. Person (ich, wir)KeyFutur IIKey</v>
      </c>
      <c r="P5379">
        <v>5378</v>
      </c>
    </row>
    <row r="5380" spans="1:16" ht="17">
      <c r="A5380" s="7" t="s">
        <v>8805</v>
      </c>
      <c r="B5380" s="7" t="s">
        <v>12253</v>
      </c>
      <c r="C5380" s="7" t="b">
        <f>COUNTIF(Table_Beispiel[relWort], Table_Nomen[[#This Row],[wortKey]]) &gt; 0</f>
        <v>0</v>
      </c>
      <c r="F5380" t="str">
        <f t="shared" si="76"/>
        <v/>
      </c>
      <c r="J5380" t="s">
        <v>11208</v>
      </c>
      <c r="K5380" t="s">
        <v>5434</v>
      </c>
      <c r="L5380" t="s">
        <v>46</v>
      </c>
      <c r="M5380" t="s">
        <v>5404</v>
      </c>
      <c r="N5380" t="s">
        <v>7720</v>
      </c>
      <c r="O5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IKeypluralNumerus1. Person (ich, wir)KeyFutur IIKey</v>
      </c>
      <c r="P5380">
        <v>5379</v>
      </c>
    </row>
    <row r="5381" spans="1:16" ht="17">
      <c r="A5381" s="7" t="s">
        <v>8806</v>
      </c>
      <c r="B5381" s="7" t="s">
        <v>12254</v>
      </c>
      <c r="C5381" s="7" t="b">
        <f>COUNTIF(Table_Beispiel[relWort], Table_Nomen[[#This Row],[wortKey]]) &gt; 0</f>
        <v>0</v>
      </c>
      <c r="F5381" t="str">
        <f t="shared" si="76"/>
        <v/>
      </c>
      <c r="J5381" t="s">
        <v>11208</v>
      </c>
      <c r="K5381" t="s">
        <v>5435</v>
      </c>
      <c r="L5381" t="s">
        <v>46</v>
      </c>
      <c r="M5381" t="s">
        <v>5404</v>
      </c>
      <c r="N5381" t="s">
        <v>7720</v>
      </c>
      <c r="O5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IKeypluralNumerus1. Person (ich, wir)KeyFutur IIKey</v>
      </c>
      <c r="P5381">
        <v>5380</v>
      </c>
    </row>
    <row r="5382" spans="1:16" ht="17">
      <c r="A5382" s="7" t="s">
        <v>8807</v>
      </c>
      <c r="B5382" s="7" t="s">
        <v>12255</v>
      </c>
      <c r="C5382" s="7" t="b">
        <f>COUNTIF(Table_Beispiel[relWort], Table_Nomen[[#This Row],[wortKey]]) &gt; 0</f>
        <v>0</v>
      </c>
      <c r="F5382" t="str">
        <f t="shared" si="76"/>
        <v/>
      </c>
      <c r="J5382" t="s">
        <v>11208</v>
      </c>
      <c r="K5382" t="s">
        <v>5436</v>
      </c>
      <c r="L5382" t="s">
        <v>46</v>
      </c>
      <c r="M5382" t="s">
        <v>5404</v>
      </c>
      <c r="N5382" t="s">
        <v>7720</v>
      </c>
      <c r="O5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IKeypluralNumerus1. Person (ich, wir)KeyFutur IIKey</v>
      </c>
      <c r="P5382">
        <v>5381</v>
      </c>
    </row>
    <row r="5383" spans="1:16" ht="17">
      <c r="A5383" s="7" t="s">
        <v>8808</v>
      </c>
      <c r="B5383" s="7" t="s">
        <v>12256</v>
      </c>
      <c r="C5383" s="7" t="b">
        <f>COUNTIF(Table_Beispiel[relWort], Table_Nomen[[#This Row],[wortKey]]) &gt; 0</f>
        <v>0</v>
      </c>
      <c r="F5383" t="str">
        <f t="shared" si="76"/>
        <v/>
      </c>
      <c r="J5383" t="s">
        <v>11208</v>
      </c>
      <c r="K5383" t="s">
        <v>5437</v>
      </c>
      <c r="L5383" t="s">
        <v>46</v>
      </c>
      <c r="M5383" t="s">
        <v>5404</v>
      </c>
      <c r="N5383" t="s">
        <v>7720</v>
      </c>
      <c r="O5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IKeypluralNumerus1. Person (ich, wir)KeyFutur IIKey</v>
      </c>
      <c r="P5383">
        <v>5382</v>
      </c>
    </row>
    <row r="5384" spans="1:16" ht="17">
      <c r="A5384" s="7" t="s">
        <v>8809</v>
      </c>
      <c r="B5384" s="7" t="s">
        <v>12257</v>
      </c>
      <c r="C5384" s="7" t="b">
        <f>COUNTIF(Table_Beispiel[relWort], Table_Nomen[[#This Row],[wortKey]]) &gt; 0</f>
        <v>0</v>
      </c>
      <c r="F5384" t="str">
        <f t="shared" si="76"/>
        <v/>
      </c>
      <c r="J5384" t="s">
        <v>11208</v>
      </c>
      <c r="K5384" t="s">
        <v>5438</v>
      </c>
      <c r="L5384" t="s">
        <v>46</v>
      </c>
      <c r="M5384" t="s">
        <v>5404</v>
      </c>
      <c r="N5384" t="s">
        <v>7720</v>
      </c>
      <c r="O5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IKeypluralNumerus1. Person (ich, wir)KeyFutur IIKey</v>
      </c>
      <c r="P5384">
        <v>5383</v>
      </c>
    </row>
    <row r="5385" spans="1:16" ht="17">
      <c r="A5385" s="7" t="s">
        <v>8810</v>
      </c>
      <c r="B5385" s="7" t="s">
        <v>12258</v>
      </c>
      <c r="C5385" s="7" t="b">
        <f>COUNTIF(Table_Beispiel[relWort], Table_Nomen[[#This Row],[wortKey]]) &gt; 0</f>
        <v>0</v>
      </c>
      <c r="F5385" t="str">
        <f t="shared" si="76"/>
        <v/>
      </c>
      <c r="J5385" t="s">
        <v>11208</v>
      </c>
      <c r="K5385" t="s">
        <v>5439</v>
      </c>
      <c r="L5385" t="s">
        <v>46</v>
      </c>
      <c r="M5385" t="s">
        <v>5404</v>
      </c>
      <c r="N5385" t="s">
        <v>7720</v>
      </c>
      <c r="O5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IKeypluralNumerus1. Person (ich, wir)KeyFutur IIKey</v>
      </c>
      <c r="P5385">
        <v>5384</v>
      </c>
    </row>
    <row r="5386" spans="1:16" ht="17">
      <c r="A5386" s="7" t="s">
        <v>8811</v>
      </c>
      <c r="B5386" s="7" t="s">
        <v>12259</v>
      </c>
      <c r="C5386" s="7" t="b">
        <f>COUNTIF(Table_Beispiel[relWort], Table_Nomen[[#This Row],[wortKey]]) &gt; 0</f>
        <v>0</v>
      </c>
      <c r="F5386" t="str">
        <f t="shared" si="76"/>
        <v/>
      </c>
      <c r="J5386" t="s">
        <v>11208</v>
      </c>
      <c r="K5386" t="s">
        <v>5440</v>
      </c>
      <c r="L5386" t="s">
        <v>46</v>
      </c>
      <c r="M5386" t="s">
        <v>5404</v>
      </c>
      <c r="N5386" t="s">
        <v>7720</v>
      </c>
      <c r="O5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IKeypluralNumerus1. Person (ich, wir)KeyFutur IIKey</v>
      </c>
      <c r="P5386">
        <v>5385</v>
      </c>
    </row>
    <row r="5387" spans="1:16" ht="17">
      <c r="A5387" s="7" t="s">
        <v>8812</v>
      </c>
      <c r="B5387" s="7" t="s">
        <v>12260</v>
      </c>
      <c r="C5387" s="7" t="b">
        <f>COUNTIF(Table_Beispiel[relWort], Table_Nomen[[#This Row],[wortKey]]) &gt; 0</f>
        <v>0</v>
      </c>
      <c r="F5387" t="str">
        <f t="shared" si="76"/>
        <v/>
      </c>
      <c r="J5387" t="s">
        <v>11208</v>
      </c>
      <c r="K5387" t="s">
        <v>5441</v>
      </c>
      <c r="L5387" t="s">
        <v>46</v>
      </c>
      <c r="M5387" t="s">
        <v>5404</v>
      </c>
      <c r="N5387" t="s">
        <v>7720</v>
      </c>
      <c r="O5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IKeypluralNumerus1. Person (ich, wir)KeyFutur IIKey</v>
      </c>
      <c r="P5387">
        <v>5386</v>
      </c>
    </row>
    <row r="5388" spans="1:16" ht="17">
      <c r="A5388" s="7" t="s">
        <v>8813</v>
      </c>
      <c r="B5388" s="7" t="s">
        <v>12261</v>
      </c>
      <c r="C5388" s="7" t="b">
        <f>COUNTIF(Table_Beispiel[relWort], Table_Nomen[[#This Row],[wortKey]]) &gt; 0</f>
        <v>0</v>
      </c>
      <c r="F5388" t="str">
        <f t="shared" si="76"/>
        <v/>
      </c>
      <c r="J5388" t="s">
        <v>11208</v>
      </c>
      <c r="K5388" t="s">
        <v>5442</v>
      </c>
      <c r="L5388" t="s">
        <v>46</v>
      </c>
      <c r="M5388" t="s">
        <v>5404</v>
      </c>
      <c r="N5388" t="s">
        <v>7720</v>
      </c>
      <c r="O5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IKeypluralNumerus1. Person (ich, wir)KeyFutur IIKey</v>
      </c>
      <c r="P5388">
        <v>5387</v>
      </c>
    </row>
    <row r="5389" spans="1:16" ht="17">
      <c r="A5389" s="7" t="s">
        <v>8814</v>
      </c>
      <c r="B5389" s="7" t="s">
        <v>12262</v>
      </c>
      <c r="C5389" s="7" t="b">
        <f>COUNTIF(Table_Beispiel[relWort], Table_Nomen[[#This Row],[wortKey]]) &gt; 0</f>
        <v>0</v>
      </c>
      <c r="F5389" t="str">
        <f t="shared" si="76"/>
        <v/>
      </c>
      <c r="J5389" t="s">
        <v>11208</v>
      </c>
      <c r="K5389" t="s">
        <v>5443</v>
      </c>
      <c r="L5389" t="s">
        <v>46</v>
      </c>
      <c r="M5389" t="s">
        <v>5404</v>
      </c>
      <c r="N5389" t="s">
        <v>7720</v>
      </c>
      <c r="O5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IKeypluralNumerus1. Person (ich, wir)KeyFutur IIKey</v>
      </c>
      <c r="P5389">
        <v>5388</v>
      </c>
    </row>
    <row r="5390" spans="1:16" ht="17">
      <c r="A5390" s="7" t="s">
        <v>8815</v>
      </c>
      <c r="B5390" s="7" t="s">
        <v>12263</v>
      </c>
      <c r="C5390" s="7" t="b">
        <f>COUNTIF(Table_Beispiel[relWort], Table_Nomen[[#This Row],[wortKey]]) &gt; 0</f>
        <v>0</v>
      </c>
      <c r="F5390" t="str">
        <f t="shared" si="76"/>
        <v/>
      </c>
      <c r="J5390" t="s">
        <v>11208</v>
      </c>
      <c r="K5390" t="s">
        <v>5444</v>
      </c>
      <c r="L5390" t="s">
        <v>46</v>
      </c>
      <c r="M5390" t="s">
        <v>5404</v>
      </c>
      <c r="N5390" t="s">
        <v>7720</v>
      </c>
      <c r="O5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IKeypluralNumerus1. Person (ich, wir)KeyFutur IIKey</v>
      </c>
      <c r="P5390">
        <v>5389</v>
      </c>
    </row>
    <row r="5391" spans="1:16" ht="17">
      <c r="A5391" s="7" t="s">
        <v>8816</v>
      </c>
      <c r="B5391" s="7" t="s">
        <v>12264</v>
      </c>
      <c r="C5391" s="7" t="b">
        <f>COUNTIF(Table_Beispiel[relWort], Table_Nomen[[#This Row],[wortKey]]) &gt; 0</f>
        <v>0</v>
      </c>
      <c r="F5391" t="str">
        <f t="shared" si="76"/>
        <v/>
      </c>
      <c r="J5391" t="s">
        <v>11208</v>
      </c>
      <c r="K5391" t="s">
        <v>5445</v>
      </c>
      <c r="L5391" t="s">
        <v>46</v>
      </c>
      <c r="M5391" t="s">
        <v>5404</v>
      </c>
      <c r="N5391" t="s">
        <v>7720</v>
      </c>
      <c r="O5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IKeypluralNumerus1. Person (ich, wir)KeyFutur IIKey</v>
      </c>
      <c r="P5391">
        <v>5390</v>
      </c>
    </row>
    <row r="5392" spans="1:16" ht="17">
      <c r="A5392" s="7" t="s">
        <v>8817</v>
      </c>
      <c r="B5392" s="7" t="s">
        <v>12265</v>
      </c>
      <c r="C5392" s="7" t="b">
        <f>COUNTIF(Table_Beispiel[relWort], Table_Nomen[[#This Row],[wortKey]]) &gt; 0</f>
        <v>0</v>
      </c>
      <c r="F5392" t="str">
        <f t="shared" si="76"/>
        <v/>
      </c>
      <c r="J5392" t="s">
        <v>11208</v>
      </c>
      <c r="K5392" t="s">
        <v>5446</v>
      </c>
      <c r="L5392" t="s">
        <v>46</v>
      </c>
      <c r="M5392" t="s">
        <v>5404</v>
      </c>
      <c r="N5392" t="s">
        <v>7720</v>
      </c>
      <c r="O5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IKeypluralNumerus1. Person (ich, wir)KeyFutur IIKey</v>
      </c>
      <c r="P5392">
        <v>5391</v>
      </c>
    </row>
    <row r="5393" spans="1:16" ht="17">
      <c r="A5393" s="7" t="s">
        <v>8818</v>
      </c>
      <c r="B5393" s="7" t="s">
        <v>12266</v>
      </c>
      <c r="C5393" s="7" t="b">
        <f>COUNTIF(Table_Beispiel[relWort], Table_Nomen[[#This Row],[wortKey]]) &gt; 0</f>
        <v>0</v>
      </c>
      <c r="F5393" t="str">
        <f t="shared" si="76"/>
        <v/>
      </c>
      <c r="J5393" t="s">
        <v>11208</v>
      </c>
      <c r="K5393" t="s">
        <v>5447</v>
      </c>
      <c r="L5393" t="s">
        <v>46</v>
      </c>
      <c r="M5393" t="s">
        <v>5404</v>
      </c>
      <c r="N5393" t="s">
        <v>7720</v>
      </c>
      <c r="O5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IKeypluralNumerus1. Person (ich, wir)KeyFutur IIKey</v>
      </c>
      <c r="P5393">
        <v>5392</v>
      </c>
    </row>
    <row r="5394" spans="1:16" ht="17">
      <c r="A5394" s="7" t="s">
        <v>8819</v>
      </c>
      <c r="B5394" s="7" t="s">
        <v>12267</v>
      </c>
      <c r="C5394" s="7" t="b">
        <f>COUNTIF(Table_Beispiel[relWort], Table_Nomen[[#This Row],[wortKey]]) &gt; 0</f>
        <v>0</v>
      </c>
      <c r="F5394" t="str">
        <f t="shared" si="76"/>
        <v/>
      </c>
      <c r="J5394" t="s">
        <v>11208</v>
      </c>
      <c r="K5394" t="s">
        <v>5448</v>
      </c>
      <c r="L5394" t="s">
        <v>46</v>
      </c>
      <c r="M5394" t="s">
        <v>5404</v>
      </c>
      <c r="N5394" t="s">
        <v>7720</v>
      </c>
      <c r="O5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IKeypluralNumerus1. Person (ich, wir)KeyFutur IIKey</v>
      </c>
      <c r="P5394">
        <v>5393</v>
      </c>
    </row>
    <row r="5395" spans="1:16" ht="17">
      <c r="A5395" s="7" t="s">
        <v>8820</v>
      </c>
      <c r="B5395" s="7" t="s">
        <v>12268</v>
      </c>
      <c r="C5395" s="7" t="b">
        <f>COUNTIF(Table_Beispiel[relWort], Table_Nomen[[#This Row],[wortKey]]) &gt; 0</f>
        <v>0</v>
      </c>
      <c r="F5395" t="str">
        <f t="shared" si="76"/>
        <v/>
      </c>
      <c r="J5395" t="s">
        <v>11208</v>
      </c>
      <c r="K5395" t="s">
        <v>5449</v>
      </c>
      <c r="L5395" t="s">
        <v>46</v>
      </c>
      <c r="M5395" t="s">
        <v>5404</v>
      </c>
      <c r="N5395" t="s">
        <v>7720</v>
      </c>
      <c r="O5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IKeypluralNumerus1. Person (ich, wir)KeyFutur IIKey</v>
      </c>
      <c r="P5395">
        <v>5394</v>
      </c>
    </row>
    <row r="5396" spans="1:16" ht="17">
      <c r="A5396" s="7" t="s">
        <v>8821</v>
      </c>
      <c r="B5396" s="7" t="s">
        <v>12269</v>
      </c>
      <c r="C5396" s="7" t="b">
        <f>COUNTIF(Table_Beispiel[relWort], Table_Nomen[[#This Row],[wortKey]]) &gt; 0</f>
        <v>0</v>
      </c>
      <c r="F5396" t="str">
        <f t="shared" si="76"/>
        <v/>
      </c>
      <c r="J5396" t="s">
        <v>11208</v>
      </c>
      <c r="K5396" t="s">
        <v>5450</v>
      </c>
      <c r="L5396" t="s">
        <v>46</v>
      </c>
      <c r="M5396" t="s">
        <v>5404</v>
      </c>
      <c r="N5396" t="s">
        <v>7720</v>
      </c>
      <c r="O5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IKeypluralNumerus1. Person (ich, wir)KeyFutur IIKey</v>
      </c>
      <c r="P5396">
        <v>5395</v>
      </c>
    </row>
    <row r="5397" spans="1:16" ht="17">
      <c r="A5397" s="7" t="s">
        <v>8822</v>
      </c>
      <c r="B5397" s="7" t="s">
        <v>12270</v>
      </c>
      <c r="C5397" s="7" t="b">
        <f>COUNTIF(Table_Beispiel[relWort], Table_Nomen[[#This Row],[wortKey]]) &gt; 0</f>
        <v>0</v>
      </c>
      <c r="F5397" t="str">
        <f t="shared" si="76"/>
        <v/>
      </c>
      <c r="J5397" t="s">
        <v>11208</v>
      </c>
      <c r="K5397" t="s">
        <v>5451</v>
      </c>
      <c r="L5397" t="s">
        <v>46</v>
      </c>
      <c r="M5397" t="s">
        <v>5404</v>
      </c>
      <c r="N5397" t="s">
        <v>7720</v>
      </c>
      <c r="O5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IKeypluralNumerus1. Person (ich, wir)KeyFutur IIKey</v>
      </c>
      <c r="P5397">
        <v>5396</v>
      </c>
    </row>
    <row r="5398" spans="1:16" ht="17">
      <c r="A5398" s="7" t="s">
        <v>8823</v>
      </c>
      <c r="B5398" s="7" t="s">
        <v>12271</v>
      </c>
      <c r="C5398" s="7" t="b">
        <f>COUNTIF(Table_Beispiel[relWort], Table_Nomen[[#This Row],[wortKey]]) &gt; 0</f>
        <v>0</v>
      </c>
      <c r="F5398" t="str">
        <f t="shared" si="76"/>
        <v/>
      </c>
      <c r="J5398" t="s">
        <v>11208</v>
      </c>
      <c r="K5398" t="s">
        <v>5452</v>
      </c>
      <c r="L5398" t="s">
        <v>46</v>
      </c>
      <c r="M5398" t="s">
        <v>5404</v>
      </c>
      <c r="N5398" t="s">
        <v>7720</v>
      </c>
      <c r="O5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IKeypluralNumerus1. Person (ich, wir)KeyFutur IIKey</v>
      </c>
      <c r="P5398">
        <v>5397</v>
      </c>
    </row>
    <row r="5399" spans="1:16" ht="17">
      <c r="A5399" s="7" t="s">
        <v>8824</v>
      </c>
      <c r="B5399" s="7" t="s">
        <v>12272</v>
      </c>
      <c r="C5399" s="7" t="b">
        <f>COUNTIF(Table_Beispiel[relWort], Table_Nomen[[#This Row],[wortKey]]) &gt; 0</f>
        <v>0</v>
      </c>
      <c r="F5399" t="str">
        <f t="shared" si="76"/>
        <v/>
      </c>
      <c r="J5399" t="s">
        <v>11208</v>
      </c>
      <c r="K5399" t="s">
        <v>5453</v>
      </c>
      <c r="L5399" t="s">
        <v>46</v>
      </c>
      <c r="M5399" t="s">
        <v>5404</v>
      </c>
      <c r="N5399" t="s">
        <v>7720</v>
      </c>
      <c r="O5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IKeypluralNumerus1. Person (ich, wir)KeyFutur IIKey</v>
      </c>
      <c r="P5399">
        <v>5398</v>
      </c>
    </row>
    <row r="5400" spans="1:16" ht="17">
      <c r="A5400" s="7" t="s">
        <v>8825</v>
      </c>
      <c r="B5400" s="7" t="s">
        <v>12273</v>
      </c>
      <c r="C5400" s="7" t="b">
        <f>COUNTIF(Table_Beispiel[relWort], Table_Nomen[[#This Row],[wortKey]]) &gt; 0</f>
        <v>0</v>
      </c>
      <c r="F5400" t="str">
        <f t="shared" si="76"/>
        <v/>
      </c>
      <c r="J5400" t="s">
        <v>11208</v>
      </c>
      <c r="K5400" t="s">
        <v>5454</v>
      </c>
      <c r="L5400" t="s">
        <v>46</v>
      </c>
      <c r="M5400" t="s">
        <v>5404</v>
      </c>
      <c r="N5400" t="s">
        <v>7720</v>
      </c>
      <c r="O5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IKeypluralNumerus1. Person (ich, wir)KeyFutur IIKey</v>
      </c>
      <c r="P5400">
        <v>5399</v>
      </c>
    </row>
    <row r="5401" spans="1:16" ht="17">
      <c r="A5401" s="7" t="s">
        <v>8826</v>
      </c>
      <c r="B5401" s="7" t="s">
        <v>12274</v>
      </c>
      <c r="C5401" s="7" t="b">
        <f>COUNTIF(Table_Beispiel[relWort], Table_Nomen[[#This Row],[wortKey]]) &gt; 0</f>
        <v>0</v>
      </c>
      <c r="F5401" t="str">
        <f t="shared" si="76"/>
        <v/>
      </c>
      <c r="J5401" t="s">
        <v>11208</v>
      </c>
      <c r="K5401" t="s">
        <v>5455</v>
      </c>
      <c r="L5401" t="s">
        <v>46</v>
      </c>
      <c r="M5401" t="s">
        <v>5404</v>
      </c>
      <c r="N5401" t="s">
        <v>7720</v>
      </c>
      <c r="O5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IKeypluralNumerus1. Person (ich, wir)KeyFutur IIKey</v>
      </c>
      <c r="P5401">
        <v>5400</v>
      </c>
    </row>
    <row r="5402" spans="1:16" ht="17">
      <c r="A5402" s="7" t="s">
        <v>9903</v>
      </c>
      <c r="B5402" s="7" t="s">
        <v>12275</v>
      </c>
      <c r="C5402" s="7" t="b">
        <f>COUNTIF(Table_Beispiel[relWort], Table_Nomen[[#This Row],[wortKey]]) &gt; 0</f>
        <v>0</v>
      </c>
      <c r="F5402" t="str">
        <f t="shared" si="76"/>
        <v/>
      </c>
      <c r="J5402" t="s">
        <v>11208</v>
      </c>
      <c r="K5402" t="s">
        <v>5406</v>
      </c>
      <c r="L5402" t="s">
        <v>45</v>
      </c>
      <c r="M5402" t="s">
        <v>5606</v>
      </c>
      <c r="N5402" t="s">
        <v>7720</v>
      </c>
      <c r="O5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IKeysingularNumerus2. Person (du, ihr)KeyFutur IIKey</v>
      </c>
      <c r="P5402">
        <v>5401</v>
      </c>
    </row>
    <row r="5403" spans="1:16" ht="17">
      <c r="A5403" s="7" t="s">
        <v>9904</v>
      </c>
      <c r="B5403" s="7" t="s">
        <v>12276</v>
      </c>
      <c r="C5403" s="7" t="b">
        <f>COUNTIF(Table_Beispiel[relWort], Table_Nomen[[#This Row],[wortKey]]) &gt; 0</f>
        <v>0</v>
      </c>
      <c r="F5403" t="str">
        <f t="shared" ref="F5403:F5466" si="77">IF(OR(LEFT(A5403,4)="der ", ISNUMBER(SEARCH("/der",A5403))),"mannlichGenus",
 IF(OR(LEFT(A5403,4)="das ", ISNUMBER(SEARCH("/das",A5403))),"sachlichGenus",
 IF(OR(LEFT(A5403,4)="die ", ISNUMBER(SEARCH("/die",A5403))),"weiblichGenus",
 "")))</f>
        <v/>
      </c>
      <c r="J5403" t="s">
        <v>11208</v>
      </c>
      <c r="K5403" t="s">
        <v>5407</v>
      </c>
      <c r="L5403" t="s">
        <v>45</v>
      </c>
      <c r="M5403" t="s">
        <v>5606</v>
      </c>
      <c r="N5403" t="s">
        <v>7720</v>
      </c>
      <c r="O5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IKeysingularNumerus2. Person (du, ihr)KeyFutur IIKey</v>
      </c>
      <c r="P5403">
        <v>5402</v>
      </c>
    </row>
    <row r="5404" spans="1:16" ht="17">
      <c r="A5404" s="7" t="s">
        <v>9905</v>
      </c>
      <c r="B5404" s="7" t="s">
        <v>12277</v>
      </c>
      <c r="C5404" s="7" t="b">
        <f>COUNTIF(Table_Beispiel[relWort], Table_Nomen[[#This Row],[wortKey]]) &gt; 0</f>
        <v>0</v>
      </c>
      <c r="F5404" t="str">
        <f t="shared" si="77"/>
        <v/>
      </c>
      <c r="J5404" t="s">
        <v>11208</v>
      </c>
      <c r="K5404" t="s">
        <v>5408</v>
      </c>
      <c r="L5404" t="s">
        <v>45</v>
      </c>
      <c r="M5404" t="s">
        <v>5606</v>
      </c>
      <c r="N5404" t="s">
        <v>7720</v>
      </c>
      <c r="O5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IKeysingularNumerus2. Person (du, ihr)KeyFutur IIKey</v>
      </c>
      <c r="P5404">
        <v>5403</v>
      </c>
    </row>
    <row r="5405" spans="1:16" ht="17">
      <c r="A5405" s="7" t="s">
        <v>9906</v>
      </c>
      <c r="B5405" s="7" t="s">
        <v>12278</v>
      </c>
      <c r="C5405" s="7" t="b">
        <f>COUNTIF(Table_Beispiel[relWort], Table_Nomen[[#This Row],[wortKey]]) &gt; 0</f>
        <v>0</v>
      </c>
      <c r="F5405" t="str">
        <f t="shared" si="77"/>
        <v/>
      </c>
      <c r="J5405" t="s">
        <v>11208</v>
      </c>
      <c r="K5405" t="s">
        <v>5409</v>
      </c>
      <c r="L5405" t="s">
        <v>45</v>
      </c>
      <c r="M5405" t="s">
        <v>5606</v>
      </c>
      <c r="N5405" t="s">
        <v>7720</v>
      </c>
      <c r="O5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IKeysingularNumerus2. Person (du, ihr)KeyFutur IIKey</v>
      </c>
      <c r="P5405">
        <v>5404</v>
      </c>
    </row>
    <row r="5406" spans="1:16" ht="17">
      <c r="A5406" s="7" t="s">
        <v>9907</v>
      </c>
      <c r="B5406" s="7" t="s">
        <v>12279</v>
      </c>
      <c r="C5406" s="7" t="b">
        <f>COUNTIF(Table_Beispiel[relWort], Table_Nomen[[#This Row],[wortKey]]) &gt; 0</f>
        <v>0</v>
      </c>
      <c r="F5406" t="str">
        <f t="shared" si="77"/>
        <v/>
      </c>
      <c r="J5406" t="s">
        <v>11208</v>
      </c>
      <c r="K5406" t="s">
        <v>5410</v>
      </c>
      <c r="L5406" t="s">
        <v>45</v>
      </c>
      <c r="M5406" t="s">
        <v>5606</v>
      </c>
      <c r="N5406" t="s">
        <v>7720</v>
      </c>
      <c r="O5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IKeysingularNumerus2. Person (du, ihr)KeyFutur IIKey</v>
      </c>
      <c r="P5406">
        <v>5405</v>
      </c>
    </row>
    <row r="5407" spans="1:16" ht="17">
      <c r="A5407" s="7" t="s">
        <v>9908</v>
      </c>
      <c r="B5407" s="7" t="s">
        <v>12280</v>
      </c>
      <c r="C5407" s="7" t="b">
        <f>COUNTIF(Table_Beispiel[relWort], Table_Nomen[[#This Row],[wortKey]]) &gt; 0</f>
        <v>0</v>
      </c>
      <c r="F5407" t="str">
        <f t="shared" si="77"/>
        <v/>
      </c>
      <c r="J5407" t="s">
        <v>11208</v>
      </c>
      <c r="K5407" t="s">
        <v>5411</v>
      </c>
      <c r="L5407" t="s">
        <v>45</v>
      </c>
      <c r="M5407" t="s">
        <v>5606</v>
      </c>
      <c r="N5407" t="s">
        <v>7720</v>
      </c>
      <c r="O5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IKeysingularNumerus2. Person (du, ihr)KeyFutur IIKey</v>
      </c>
      <c r="P5407">
        <v>5406</v>
      </c>
    </row>
    <row r="5408" spans="1:16" ht="17">
      <c r="A5408" s="7" t="s">
        <v>9909</v>
      </c>
      <c r="B5408" s="7" t="s">
        <v>12281</v>
      </c>
      <c r="C5408" s="7" t="b">
        <f>COUNTIF(Table_Beispiel[relWort], Table_Nomen[[#This Row],[wortKey]]) &gt; 0</f>
        <v>0</v>
      </c>
      <c r="F5408" t="str">
        <f t="shared" si="77"/>
        <v/>
      </c>
      <c r="J5408" t="s">
        <v>11208</v>
      </c>
      <c r="K5408" t="s">
        <v>5412</v>
      </c>
      <c r="L5408" t="s">
        <v>45</v>
      </c>
      <c r="M5408" t="s">
        <v>5606</v>
      </c>
      <c r="N5408" t="s">
        <v>7720</v>
      </c>
      <c r="O5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IKeysingularNumerus2. Person (du, ihr)KeyFutur IIKey</v>
      </c>
      <c r="P5408">
        <v>5407</v>
      </c>
    </row>
    <row r="5409" spans="1:16" ht="17">
      <c r="A5409" s="7" t="s">
        <v>9910</v>
      </c>
      <c r="B5409" s="7" t="s">
        <v>12282</v>
      </c>
      <c r="C5409" s="7" t="b">
        <f>COUNTIF(Table_Beispiel[relWort], Table_Nomen[[#This Row],[wortKey]]) &gt; 0</f>
        <v>0</v>
      </c>
      <c r="F5409" t="str">
        <f t="shared" si="77"/>
        <v/>
      </c>
      <c r="J5409" t="s">
        <v>11208</v>
      </c>
      <c r="K5409" t="s">
        <v>5413</v>
      </c>
      <c r="L5409" t="s">
        <v>45</v>
      </c>
      <c r="M5409" t="s">
        <v>5606</v>
      </c>
      <c r="N5409" t="s">
        <v>7720</v>
      </c>
      <c r="O5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IKeysingularNumerus2. Person (du, ihr)KeyFutur IIKey</v>
      </c>
      <c r="P5409">
        <v>5408</v>
      </c>
    </row>
    <row r="5410" spans="1:16" ht="17">
      <c r="A5410" s="7" t="s">
        <v>9911</v>
      </c>
      <c r="B5410" s="7" t="s">
        <v>12283</v>
      </c>
      <c r="C5410" s="7" t="b">
        <f>COUNTIF(Table_Beispiel[relWort], Table_Nomen[[#This Row],[wortKey]]) &gt; 0</f>
        <v>0</v>
      </c>
      <c r="F5410" t="str">
        <f t="shared" si="77"/>
        <v/>
      </c>
      <c r="J5410" t="s">
        <v>11208</v>
      </c>
      <c r="K5410" t="s">
        <v>5414</v>
      </c>
      <c r="L5410" t="s">
        <v>45</v>
      </c>
      <c r="M5410" t="s">
        <v>5606</v>
      </c>
      <c r="N5410" t="s">
        <v>7720</v>
      </c>
      <c r="O5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IKeysingularNumerus2. Person (du, ihr)KeyFutur IIKey</v>
      </c>
      <c r="P5410">
        <v>5409</v>
      </c>
    </row>
    <row r="5411" spans="1:16" ht="17">
      <c r="A5411" s="7" t="s">
        <v>9912</v>
      </c>
      <c r="B5411" s="7" t="s">
        <v>12284</v>
      </c>
      <c r="C5411" s="7" t="b">
        <f>COUNTIF(Table_Beispiel[relWort], Table_Nomen[[#This Row],[wortKey]]) &gt; 0</f>
        <v>0</v>
      </c>
      <c r="F5411" t="str">
        <f t="shared" si="77"/>
        <v/>
      </c>
      <c r="J5411" t="s">
        <v>11208</v>
      </c>
      <c r="K5411" t="s">
        <v>5415</v>
      </c>
      <c r="L5411" t="s">
        <v>45</v>
      </c>
      <c r="M5411" t="s">
        <v>5606</v>
      </c>
      <c r="N5411" t="s">
        <v>7720</v>
      </c>
      <c r="O5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IKeysingularNumerus2. Person (du, ihr)KeyFutur IIKey</v>
      </c>
      <c r="P5411">
        <v>5410</v>
      </c>
    </row>
    <row r="5412" spans="1:16" ht="17">
      <c r="A5412" s="7" t="s">
        <v>9913</v>
      </c>
      <c r="B5412" s="7" t="s">
        <v>12285</v>
      </c>
      <c r="C5412" s="7" t="b">
        <f>COUNTIF(Table_Beispiel[relWort], Table_Nomen[[#This Row],[wortKey]]) &gt; 0</f>
        <v>0</v>
      </c>
      <c r="F5412" t="str">
        <f t="shared" si="77"/>
        <v/>
      </c>
      <c r="J5412" t="s">
        <v>11208</v>
      </c>
      <c r="K5412" t="s">
        <v>5416</v>
      </c>
      <c r="L5412" t="s">
        <v>45</v>
      </c>
      <c r="M5412" t="s">
        <v>5606</v>
      </c>
      <c r="N5412" t="s">
        <v>7720</v>
      </c>
      <c r="O5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IKeysingularNumerus2. Person (du, ihr)KeyFutur IIKey</v>
      </c>
      <c r="P5412">
        <v>5411</v>
      </c>
    </row>
    <row r="5413" spans="1:16" ht="17">
      <c r="A5413" s="7" t="s">
        <v>9914</v>
      </c>
      <c r="B5413" s="7" t="s">
        <v>12286</v>
      </c>
      <c r="C5413" s="7" t="b">
        <f>COUNTIF(Table_Beispiel[relWort], Table_Nomen[[#This Row],[wortKey]]) &gt; 0</f>
        <v>0</v>
      </c>
      <c r="F5413" t="str">
        <f t="shared" si="77"/>
        <v/>
      </c>
      <c r="J5413" t="s">
        <v>11208</v>
      </c>
      <c r="K5413" t="s">
        <v>5417</v>
      </c>
      <c r="L5413" t="s">
        <v>45</v>
      </c>
      <c r="M5413" t="s">
        <v>5606</v>
      </c>
      <c r="N5413" t="s">
        <v>7720</v>
      </c>
      <c r="O5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IKeysingularNumerus2. Person (du, ihr)KeyFutur IIKey</v>
      </c>
      <c r="P5413">
        <v>5412</v>
      </c>
    </row>
    <row r="5414" spans="1:16" ht="17">
      <c r="A5414" s="7" t="s">
        <v>9915</v>
      </c>
      <c r="B5414" s="7" t="s">
        <v>12287</v>
      </c>
      <c r="C5414" s="7" t="b">
        <f>COUNTIF(Table_Beispiel[relWort], Table_Nomen[[#This Row],[wortKey]]) &gt; 0</f>
        <v>0</v>
      </c>
      <c r="F5414" t="str">
        <f t="shared" si="77"/>
        <v/>
      </c>
      <c r="J5414" t="s">
        <v>11208</v>
      </c>
      <c r="K5414" t="s">
        <v>5418</v>
      </c>
      <c r="L5414" t="s">
        <v>45</v>
      </c>
      <c r="M5414" t="s">
        <v>5606</v>
      </c>
      <c r="N5414" t="s">
        <v>7720</v>
      </c>
      <c r="O5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IKeysingularNumerus2. Person (du, ihr)KeyFutur IIKey</v>
      </c>
      <c r="P5414">
        <v>5413</v>
      </c>
    </row>
    <row r="5415" spans="1:16" ht="17">
      <c r="A5415" s="7" t="s">
        <v>9916</v>
      </c>
      <c r="B5415" s="7" t="s">
        <v>12288</v>
      </c>
      <c r="C5415" s="7" t="b">
        <f>COUNTIF(Table_Beispiel[relWort], Table_Nomen[[#This Row],[wortKey]]) &gt; 0</f>
        <v>0</v>
      </c>
      <c r="F5415" t="str">
        <f t="shared" si="77"/>
        <v/>
      </c>
      <c r="J5415" t="s">
        <v>11208</v>
      </c>
      <c r="K5415" t="s">
        <v>5419</v>
      </c>
      <c r="L5415" t="s">
        <v>45</v>
      </c>
      <c r="M5415" t="s">
        <v>5606</v>
      </c>
      <c r="N5415" t="s">
        <v>7720</v>
      </c>
      <c r="O5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IKeysingularNumerus2. Person (du, ihr)KeyFutur IIKey</v>
      </c>
      <c r="P5415">
        <v>5414</v>
      </c>
    </row>
    <row r="5416" spans="1:16" ht="17">
      <c r="A5416" s="7" t="s">
        <v>9917</v>
      </c>
      <c r="B5416" s="7" t="s">
        <v>12289</v>
      </c>
      <c r="C5416" s="7" t="b">
        <f>COUNTIF(Table_Beispiel[relWort], Table_Nomen[[#This Row],[wortKey]]) &gt; 0</f>
        <v>0</v>
      </c>
      <c r="F5416" t="str">
        <f t="shared" si="77"/>
        <v/>
      </c>
      <c r="J5416" t="s">
        <v>11208</v>
      </c>
      <c r="K5416" t="s">
        <v>5420</v>
      </c>
      <c r="L5416" t="s">
        <v>45</v>
      </c>
      <c r="M5416" t="s">
        <v>5606</v>
      </c>
      <c r="N5416" t="s">
        <v>7720</v>
      </c>
      <c r="O5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IKeysingularNumerus2. Person (du, ihr)KeyFutur IIKey</v>
      </c>
      <c r="P5416">
        <v>5415</v>
      </c>
    </row>
    <row r="5417" spans="1:16" ht="17">
      <c r="A5417" s="7" t="s">
        <v>9918</v>
      </c>
      <c r="B5417" s="7" t="s">
        <v>12290</v>
      </c>
      <c r="C5417" s="7" t="b">
        <f>COUNTIF(Table_Beispiel[relWort], Table_Nomen[[#This Row],[wortKey]]) &gt; 0</f>
        <v>0</v>
      </c>
      <c r="F5417" t="str">
        <f t="shared" si="77"/>
        <v/>
      </c>
      <c r="J5417" t="s">
        <v>11208</v>
      </c>
      <c r="K5417" t="s">
        <v>5421</v>
      </c>
      <c r="L5417" t="s">
        <v>45</v>
      </c>
      <c r="M5417" t="s">
        <v>5606</v>
      </c>
      <c r="N5417" t="s">
        <v>7720</v>
      </c>
      <c r="O5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IKeysingularNumerus2. Person (du, ihr)KeyFutur IIKey</v>
      </c>
      <c r="P5417">
        <v>5416</v>
      </c>
    </row>
    <row r="5418" spans="1:16" ht="17">
      <c r="A5418" s="7" t="s">
        <v>9919</v>
      </c>
      <c r="B5418" s="7" t="s">
        <v>12291</v>
      </c>
      <c r="C5418" s="7" t="b">
        <f>COUNTIF(Table_Beispiel[relWort], Table_Nomen[[#This Row],[wortKey]]) &gt; 0</f>
        <v>0</v>
      </c>
      <c r="F5418" t="str">
        <f t="shared" si="77"/>
        <v/>
      </c>
      <c r="J5418" t="s">
        <v>11208</v>
      </c>
      <c r="K5418" t="s">
        <v>5422</v>
      </c>
      <c r="L5418" t="s">
        <v>45</v>
      </c>
      <c r="M5418" t="s">
        <v>5606</v>
      </c>
      <c r="N5418" t="s">
        <v>7720</v>
      </c>
      <c r="O5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IKeysingularNumerus2. Person (du, ihr)KeyFutur IIKey</v>
      </c>
      <c r="P5418">
        <v>5417</v>
      </c>
    </row>
    <row r="5419" spans="1:16" ht="17">
      <c r="A5419" s="7" t="s">
        <v>9920</v>
      </c>
      <c r="B5419" s="7" t="s">
        <v>12292</v>
      </c>
      <c r="C5419" s="7" t="b">
        <f>COUNTIF(Table_Beispiel[relWort], Table_Nomen[[#This Row],[wortKey]]) &gt; 0</f>
        <v>0</v>
      </c>
      <c r="F5419" t="str">
        <f t="shared" si="77"/>
        <v/>
      </c>
      <c r="J5419" t="s">
        <v>11208</v>
      </c>
      <c r="K5419" t="s">
        <v>5423</v>
      </c>
      <c r="L5419" t="s">
        <v>45</v>
      </c>
      <c r="M5419" t="s">
        <v>5606</v>
      </c>
      <c r="N5419" t="s">
        <v>7720</v>
      </c>
      <c r="O5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IKeysingularNumerus2. Person (du, ihr)KeyFutur IIKey</v>
      </c>
      <c r="P5419">
        <v>5418</v>
      </c>
    </row>
    <row r="5420" spans="1:16" ht="17">
      <c r="A5420" s="7" t="s">
        <v>9921</v>
      </c>
      <c r="B5420" s="7" t="s">
        <v>12293</v>
      </c>
      <c r="C5420" s="7" t="b">
        <f>COUNTIF(Table_Beispiel[relWort], Table_Nomen[[#This Row],[wortKey]]) &gt; 0</f>
        <v>0</v>
      </c>
      <c r="F5420" t="str">
        <f t="shared" si="77"/>
        <v/>
      </c>
      <c r="J5420" t="s">
        <v>11208</v>
      </c>
      <c r="K5420" t="s">
        <v>5424</v>
      </c>
      <c r="L5420" t="s">
        <v>45</v>
      </c>
      <c r="M5420" t="s">
        <v>5606</v>
      </c>
      <c r="N5420" t="s">
        <v>7720</v>
      </c>
      <c r="O5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IKeysingularNumerus2. Person (du, ihr)KeyFutur IIKey</v>
      </c>
      <c r="P5420">
        <v>5419</v>
      </c>
    </row>
    <row r="5421" spans="1:16" ht="17">
      <c r="A5421" s="7" t="s">
        <v>9922</v>
      </c>
      <c r="B5421" s="7" t="s">
        <v>12294</v>
      </c>
      <c r="C5421" s="7" t="b">
        <f>COUNTIF(Table_Beispiel[relWort], Table_Nomen[[#This Row],[wortKey]]) &gt; 0</f>
        <v>0</v>
      </c>
      <c r="F5421" t="str">
        <f t="shared" si="77"/>
        <v/>
      </c>
      <c r="J5421" t="s">
        <v>11208</v>
      </c>
      <c r="K5421" t="s">
        <v>5425</v>
      </c>
      <c r="L5421" t="s">
        <v>45</v>
      </c>
      <c r="M5421" t="s">
        <v>5606</v>
      </c>
      <c r="N5421" t="s">
        <v>7720</v>
      </c>
      <c r="O5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IKeysingularNumerus2. Person (du, ihr)KeyFutur IIKey</v>
      </c>
      <c r="P5421">
        <v>5420</v>
      </c>
    </row>
    <row r="5422" spans="1:16" ht="17">
      <c r="A5422" s="7" t="s">
        <v>9923</v>
      </c>
      <c r="B5422" s="7" t="s">
        <v>12295</v>
      </c>
      <c r="C5422" s="7" t="b">
        <f>COUNTIF(Table_Beispiel[relWort], Table_Nomen[[#This Row],[wortKey]]) &gt; 0</f>
        <v>0</v>
      </c>
      <c r="F5422" t="str">
        <f t="shared" si="77"/>
        <v/>
      </c>
      <c r="J5422" t="s">
        <v>11208</v>
      </c>
      <c r="K5422" t="s">
        <v>5426</v>
      </c>
      <c r="L5422" t="s">
        <v>45</v>
      </c>
      <c r="M5422" t="s">
        <v>5606</v>
      </c>
      <c r="N5422" t="s">
        <v>7720</v>
      </c>
      <c r="O5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IKeysingularNumerus2. Person (du, ihr)KeyFutur IIKey</v>
      </c>
      <c r="P5422">
        <v>5421</v>
      </c>
    </row>
    <row r="5423" spans="1:16" ht="17">
      <c r="A5423" s="7" t="s">
        <v>9924</v>
      </c>
      <c r="B5423" s="7" t="s">
        <v>12296</v>
      </c>
      <c r="C5423" s="7" t="b">
        <f>COUNTIF(Table_Beispiel[relWort], Table_Nomen[[#This Row],[wortKey]]) &gt; 0</f>
        <v>0</v>
      </c>
      <c r="F5423" t="str">
        <f t="shared" si="77"/>
        <v/>
      </c>
      <c r="J5423" t="s">
        <v>11208</v>
      </c>
      <c r="K5423" t="s">
        <v>5427</v>
      </c>
      <c r="L5423" t="s">
        <v>45</v>
      </c>
      <c r="M5423" t="s">
        <v>5606</v>
      </c>
      <c r="N5423" t="s">
        <v>7720</v>
      </c>
      <c r="O5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IKeysingularNumerus2. Person (du, ihr)KeyFutur IIKey</v>
      </c>
      <c r="P5423">
        <v>5422</v>
      </c>
    </row>
    <row r="5424" spans="1:16" ht="17">
      <c r="A5424" s="7" t="s">
        <v>9925</v>
      </c>
      <c r="B5424" s="7" t="s">
        <v>12281</v>
      </c>
      <c r="C5424" s="7" t="b">
        <f>COUNTIF(Table_Beispiel[relWort], Table_Nomen[[#This Row],[wortKey]]) &gt; 0</f>
        <v>0</v>
      </c>
      <c r="F5424" t="str">
        <f t="shared" si="77"/>
        <v/>
      </c>
      <c r="J5424" t="s">
        <v>11208</v>
      </c>
      <c r="K5424" t="s">
        <v>5428</v>
      </c>
      <c r="L5424" t="s">
        <v>45</v>
      </c>
      <c r="M5424" t="s">
        <v>5606</v>
      </c>
      <c r="N5424" t="s">
        <v>7720</v>
      </c>
      <c r="O5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IKeysingularNumerus2. Person (du, ihr)KeyFutur IIKey</v>
      </c>
      <c r="P5424">
        <v>5423</v>
      </c>
    </row>
    <row r="5425" spans="1:16" ht="17">
      <c r="A5425" s="7" t="s">
        <v>9926</v>
      </c>
      <c r="B5425" s="7" t="s">
        <v>12297</v>
      </c>
      <c r="C5425" s="7" t="b">
        <f>COUNTIF(Table_Beispiel[relWort], Table_Nomen[[#This Row],[wortKey]]) &gt; 0</f>
        <v>0</v>
      </c>
      <c r="F5425" t="str">
        <f t="shared" si="77"/>
        <v/>
      </c>
      <c r="J5425" t="s">
        <v>11208</v>
      </c>
      <c r="K5425" t="s">
        <v>5429</v>
      </c>
      <c r="L5425" t="s">
        <v>45</v>
      </c>
      <c r="M5425" t="s">
        <v>5606</v>
      </c>
      <c r="N5425" t="s">
        <v>7720</v>
      </c>
      <c r="O5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IKeysingularNumerus2. Person (du, ihr)KeyFutur IIKey</v>
      </c>
      <c r="P5425">
        <v>5424</v>
      </c>
    </row>
    <row r="5426" spans="1:16" ht="17">
      <c r="A5426" s="7" t="s">
        <v>9927</v>
      </c>
      <c r="B5426" s="7" t="s">
        <v>12298</v>
      </c>
      <c r="C5426" s="7" t="b">
        <f>COUNTIF(Table_Beispiel[relWort], Table_Nomen[[#This Row],[wortKey]]) &gt; 0</f>
        <v>0</v>
      </c>
      <c r="F5426" t="str">
        <f t="shared" si="77"/>
        <v/>
      </c>
      <c r="J5426" t="s">
        <v>11208</v>
      </c>
      <c r="K5426" t="s">
        <v>5430</v>
      </c>
      <c r="L5426" t="s">
        <v>45</v>
      </c>
      <c r="M5426" t="s">
        <v>5606</v>
      </c>
      <c r="N5426" t="s">
        <v>7720</v>
      </c>
      <c r="O5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IKeysingularNumerus2. Person (du, ihr)KeyFutur IIKey</v>
      </c>
      <c r="P5426">
        <v>5425</v>
      </c>
    </row>
    <row r="5427" spans="1:16" ht="17">
      <c r="A5427" s="7" t="s">
        <v>9928</v>
      </c>
      <c r="B5427" s="7" t="s">
        <v>12299</v>
      </c>
      <c r="C5427" s="7" t="b">
        <f>COUNTIF(Table_Beispiel[relWort], Table_Nomen[[#This Row],[wortKey]]) &gt; 0</f>
        <v>0</v>
      </c>
      <c r="F5427" t="str">
        <f t="shared" si="77"/>
        <v/>
      </c>
      <c r="J5427" t="s">
        <v>11208</v>
      </c>
      <c r="K5427" t="s">
        <v>5431</v>
      </c>
      <c r="L5427" t="s">
        <v>45</v>
      </c>
      <c r="M5427" t="s">
        <v>5606</v>
      </c>
      <c r="N5427" t="s">
        <v>7720</v>
      </c>
      <c r="O5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IKeysingularNumerus2. Person (du, ihr)KeyFutur IIKey</v>
      </c>
      <c r="P5427">
        <v>5426</v>
      </c>
    </row>
    <row r="5428" spans="1:16" ht="17">
      <c r="A5428" s="7" t="s">
        <v>9929</v>
      </c>
      <c r="B5428" s="7" t="s">
        <v>12300</v>
      </c>
      <c r="C5428" s="7" t="b">
        <f>COUNTIF(Table_Beispiel[relWort], Table_Nomen[[#This Row],[wortKey]]) &gt; 0</f>
        <v>0</v>
      </c>
      <c r="F5428" t="str">
        <f t="shared" si="77"/>
        <v/>
      </c>
      <c r="J5428" t="s">
        <v>11208</v>
      </c>
      <c r="K5428" t="s">
        <v>5432</v>
      </c>
      <c r="L5428" t="s">
        <v>45</v>
      </c>
      <c r="M5428" t="s">
        <v>5606</v>
      </c>
      <c r="N5428" t="s">
        <v>7720</v>
      </c>
      <c r="O5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IKeysingularNumerus2. Person (du, ihr)KeyFutur IIKey</v>
      </c>
      <c r="P5428">
        <v>5427</v>
      </c>
    </row>
    <row r="5429" spans="1:16" ht="17">
      <c r="A5429" s="7" t="s">
        <v>9930</v>
      </c>
      <c r="B5429" s="7" t="s">
        <v>12301</v>
      </c>
      <c r="C5429" s="7" t="b">
        <f>COUNTIF(Table_Beispiel[relWort], Table_Nomen[[#This Row],[wortKey]]) &gt; 0</f>
        <v>0</v>
      </c>
      <c r="F5429" t="str">
        <f t="shared" si="77"/>
        <v/>
      </c>
      <c r="J5429" t="s">
        <v>11208</v>
      </c>
      <c r="K5429" t="s">
        <v>5433</v>
      </c>
      <c r="L5429" t="s">
        <v>45</v>
      </c>
      <c r="M5429" t="s">
        <v>5606</v>
      </c>
      <c r="N5429" t="s">
        <v>7720</v>
      </c>
      <c r="O5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IKeysingularNumerus2. Person (du, ihr)KeyFutur IIKey</v>
      </c>
      <c r="P5429">
        <v>5428</v>
      </c>
    </row>
    <row r="5430" spans="1:16" ht="17">
      <c r="A5430" s="7" t="s">
        <v>9931</v>
      </c>
      <c r="B5430" s="7" t="s">
        <v>12302</v>
      </c>
      <c r="C5430" s="7" t="b">
        <f>COUNTIF(Table_Beispiel[relWort], Table_Nomen[[#This Row],[wortKey]]) &gt; 0</f>
        <v>0</v>
      </c>
      <c r="F5430" t="str">
        <f t="shared" si="77"/>
        <v/>
      </c>
      <c r="J5430" t="s">
        <v>11208</v>
      </c>
      <c r="K5430" t="s">
        <v>5434</v>
      </c>
      <c r="L5430" t="s">
        <v>45</v>
      </c>
      <c r="M5430" t="s">
        <v>5606</v>
      </c>
      <c r="N5430" t="s">
        <v>7720</v>
      </c>
      <c r="O5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IKeysingularNumerus2. Person (du, ihr)KeyFutur IIKey</v>
      </c>
      <c r="P5430">
        <v>5429</v>
      </c>
    </row>
    <row r="5431" spans="1:16" ht="17">
      <c r="A5431" s="7" t="s">
        <v>9932</v>
      </c>
      <c r="B5431" s="7" t="s">
        <v>12303</v>
      </c>
      <c r="C5431" s="7" t="b">
        <f>COUNTIF(Table_Beispiel[relWort], Table_Nomen[[#This Row],[wortKey]]) &gt; 0</f>
        <v>0</v>
      </c>
      <c r="F5431" t="str">
        <f t="shared" si="77"/>
        <v/>
      </c>
      <c r="J5431" t="s">
        <v>11208</v>
      </c>
      <c r="K5431" t="s">
        <v>5435</v>
      </c>
      <c r="L5431" t="s">
        <v>45</v>
      </c>
      <c r="M5431" t="s">
        <v>5606</v>
      </c>
      <c r="N5431" t="s">
        <v>7720</v>
      </c>
      <c r="O5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IKeysingularNumerus2. Person (du, ihr)KeyFutur IIKey</v>
      </c>
      <c r="P5431">
        <v>5430</v>
      </c>
    </row>
    <row r="5432" spans="1:16" ht="17">
      <c r="A5432" s="7" t="s">
        <v>9933</v>
      </c>
      <c r="B5432" s="7" t="s">
        <v>12304</v>
      </c>
      <c r="C5432" s="7" t="b">
        <f>COUNTIF(Table_Beispiel[relWort], Table_Nomen[[#This Row],[wortKey]]) &gt; 0</f>
        <v>0</v>
      </c>
      <c r="F5432" t="str">
        <f t="shared" si="77"/>
        <v/>
      </c>
      <c r="J5432" t="s">
        <v>11208</v>
      </c>
      <c r="K5432" t="s">
        <v>5436</v>
      </c>
      <c r="L5432" t="s">
        <v>45</v>
      </c>
      <c r="M5432" t="s">
        <v>5606</v>
      </c>
      <c r="N5432" t="s">
        <v>7720</v>
      </c>
      <c r="O5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IKeysingularNumerus2. Person (du, ihr)KeyFutur IIKey</v>
      </c>
      <c r="P5432">
        <v>5431</v>
      </c>
    </row>
    <row r="5433" spans="1:16" ht="17">
      <c r="A5433" s="7" t="s">
        <v>9934</v>
      </c>
      <c r="B5433" s="7" t="s">
        <v>12305</v>
      </c>
      <c r="C5433" s="7" t="b">
        <f>COUNTIF(Table_Beispiel[relWort], Table_Nomen[[#This Row],[wortKey]]) &gt; 0</f>
        <v>0</v>
      </c>
      <c r="F5433" t="str">
        <f t="shared" si="77"/>
        <v/>
      </c>
      <c r="J5433" t="s">
        <v>11208</v>
      </c>
      <c r="K5433" t="s">
        <v>5437</v>
      </c>
      <c r="L5433" t="s">
        <v>45</v>
      </c>
      <c r="M5433" t="s">
        <v>5606</v>
      </c>
      <c r="N5433" t="s">
        <v>7720</v>
      </c>
      <c r="O5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IKeysingularNumerus2. Person (du, ihr)KeyFutur IIKey</v>
      </c>
      <c r="P5433">
        <v>5432</v>
      </c>
    </row>
    <row r="5434" spans="1:16" ht="17">
      <c r="A5434" s="7" t="s">
        <v>9935</v>
      </c>
      <c r="B5434" s="7" t="s">
        <v>12306</v>
      </c>
      <c r="C5434" s="7" t="b">
        <f>COUNTIF(Table_Beispiel[relWort], Table_Nomen[[#This Row],[wortKey]]) &gt; 0</f>
        <v>0</v>
      </c>
      <c r="F5434" t="str">
        <f t="shared" si="77"/>
        <v/>
      </c>
      <c r="J5434" t="s">
        <v>11208</v>
      </c>
      <c r="K5434" t="s">
        <v>5438</v>
      </c>
      <c r="L5434" t="s">
        <v>45</v>
      </c>
      <c r="M5434" t="s">
        <v>5606</v>
      </c>
      <c r="N5434" t="s">
        <v>7720</v>
      </c>
      <c r="O5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IKeysingularNumerus2. Person (du, ihr)KeyFutur IIKey</v>
      </c>
      <c r="P5434">
        <v>5433</v>
      </c>
    </row>
    <row r="5435" spans="1:16" ht="17">
      <c r="A5435" s="7" t="s">
        <v>9936</v>
      </c>
      <c r="B5435" s="7" t="s">
        <v>12307</v>
      </c>
      <c r="C5435" s="7" t="b">
        <f>COUNTIF(Table_Beispiel[relWort], Table_Nomen[[#This Row],[wortKey]]) &gt; 0</f>
        <v>0</v>
      </c>
      <c r="F5435" t="str">
        <f t="shared" si="77"/>
        <v/>
      </c>
      <c r="J5435" t="s">
        <v>11208</v>
      </c>
      <c r="K5435" t="s">
        <v>5439</v>
      </c>
      <c r="L5435" t="s">
        <v>45</v>
      </c>
      <c r="M5435" t="s">
        <v>5606</v>
      </c>
      <c r="N5435" t="s">
        <v>7720</v>
      </c>
      <c r="O5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IKeysingularNumerus2. Person (du, ihr)KeyFutur IIKey</v>
      </c>
      <c r="P5435">
        <v>5434</v>
      </c>
    </row>
    <row r="5436" spans="1:16" ht="17">
      <c r="A5436" s="7" t="s">
        <v>9937</v>
      </c>
      <c r="B5436" s="7" t="s">
        <v>12308</v>
      </c>
      <c r="C5436" s="7" t="b">
        <f>COUNTIF(Table_Beispiel[relWort], Table_Nomen[[#This Row],[wortKey]]) &gt; 0</f>
        <v>0</v>
      </c>
      <c r="F5436" t="str">
        <f t="shared" si="77"/>
        <v/>
      </c>
      <c r="J5436" t="s">
        <v>11208</v>
      </c>
      <c r="K5436" t="s">
        <v>5440</v>
      </c>
      <c r="L5436" t="s">
        <v>45</v>
      </c>
      <c r="M5436" t="s">
        <v>5606</v>
      </c>
      <c r="N5436" t="s">
        <v>7720</v>
      </c>
      <c r="O5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IKeysingularNumerus2. Person (du, ihr)KeyFutur IIKey</v>
      </c>
      <c r="P5436">
        <v>5435</v>
      </c>
    </row>
    <row r="5437" spans="1:16" ht="17">
      <c r="A5437" s="7" t="s">
        <v>9938</v>
      </c>
      <c r="B5437" s="7" t="s">
        <v>12309</v>
      </c>
      <c r="C5437" s="7" t="b">
        <f>COUNTIF(Table_Beispiel[relWort], Table_Nomen[[#This Row],[wortKey]]) &gt; 0</f>
        <v>0</v>
      </c>
      <c r="F5437" t="str">
        <f t="shared" si="77"/>
        <v/>
      </c>
      <c r="J5437" t="s">
        <v>11208</v>
      </c>
      <c r="K5437" t="s">
        <v>5441</v>
      </c>
      <c r="L5437" t="s">
        <v>45</v>
      </c>
      <c r="M5437" t="s">
        <v>5606</v>
      </c>
      <c r="N5437" t="s">
        <v>7720</v>
      </c>
      <c r="O5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IKeysingularNumerus2. Person (du, ihr)KeyFutur IIKey</v>
      </c>
      <c r="P5437">
        <v>5436</v>
      </c>
    </row>
    <row r="5438" spans="1:16" ht="17">
      <c r="A5438" s="7" t="s">
        <v>9939</v>
      </c>
      <c r="B5438" s="7" t="s">
        <v>12310</v>
      </c>
      <c r="C5438" s="7" t="b">
        <f>COUNTIF(Table_Beispiel[relWort], Table_Nomen[[#This Row],[wortKey]]) &gt; 0</f>
        <v>0</v>
      </c>
      <c r="F5438" t="str">
        <f t="shared" si="77"/>
        <v/>
      </c>
      <c r="J5438" t="s">
        <v>11208</v>
      </c>
      <c r="K5438" t="s">
        <v>5442</v>
      </c>
      <c r="L5438" t="s">
        <v>45</v>
      </c>
      <c r="M5438" t="s">
        <v>5606</v>
      </c>
      <c r="N5438" t="s">
        <v>7720</v>
      </c>
      <c r="O5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IKeysingularNumerus2. Person (du, ihr)KeyFutur IIKey</v>
      </c>
      <c r="P5438">
        <v>5437</v>
      </c>
    </row>
    <row r="5439" spans="1:16" ht="17">
      <c r="A5439" s="7" t="s">
        <v>9940</v>
      </c>
      <c r="B5439" s="7" t="s">
        <v>12311</v>
      </c>
      <c r="C5439" s="7" t="b">
        <f>COUNTIF(Table_Beispiel[relWort], Table_Nomen[[#This Row],[wortKey]]) &gt; 0</f>
        <v>0</v>
      </c>
      <c r="F5439" t="str">
        <f t="shared" si="77"/>
        <v/>
      </c>
      <c r="J5439" t="s">
        <v>11208</v>
      </c>
      <c r="K5439" t="s">
        <v>5443</v>
      </c>
      <c r="L5439" t="s">
        <v>45</v>
      </c>
      <c r="M5439" t="s">
        <v>5606</v>
      </c>
      <c r="N5439" t="s">
        <v>7720</v>
      </c>
      <c r="O5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IKeysingularNumerus2. Person (du, ihr)KeyFutur IIKey</v>
      </c>
      <c r="P5439">
        <v>5438</v>
      </c>
    </row>
    <row r="5440" spans="1:16" ht="17">
      <c r="A5440" s="7" t="s">
        <v>9941</v>
      </c>
      <c r="B5440" s="7" t="s">
        <v>12312</v>
      </c>
      <c r="C5440" s="7" t="b">
        <f>COUNTIF(Table_Beispiel[relWort], Table_Nomen[[#This Row],[wortKey]]) &gt; 0</f>
        <v>0</v>
      </c>
      <c r="F5440" t="str">
        <f t="shared" si="77"/>
        <v/>
      </c>
      <c r="J5440" t="s">
        <v>11208</v>
      </c>
      <c r="K5440" t="s">
        <v>5444</v>
      </c>
      <c r="L5440" t="s">
        <v>45</v>
      </c>
      <c r="M5440" t="s">
        <v>5606</v>
      </c>
      <c r="N5440" t="s">
        <v>7720</v>
      </c>
      <c r="O5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IKeysingularNumerus2. Person (du, ihr)KeyFutur IIKey</v>
      </c>
      <c r="P5440">
        <v>5439</v>
      </c>
    </row>
    <row r="5441" spans="1:16" ht="17">
      <c r="A5441" s="7" t="s">
        <v>9942</v>
      </c>
      <c r="B5441" s="7" t="s">
        <v>12313</v>
      </c>
      <c r="C5441" s="7" t="b">
        <f>COUNTIF(Table_Beispiel[relWort], Table_Nomen[[#This Row],[wortKey]]) &gt; 0</f>
        <v>0</v>
      </c>
      <c r="F5441" t="str">
        <f t="shared" si="77"/>
        <v/>
      </c>
      <c r="J5441" t="s">
        <v>11208</v>
      </c>
      <c r="K5441" t="s">
        <v>5445</v>
      </c>
      <c r="L5441" t="s">
        <v>45</v>
      </c>
      <c r="M5441" t="s">
        <v>5606</v>
      </c>
      <c r="N5441" t="s">
        <v>7720</v>
      </c>
      <c r="O5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IKeysingularNumerus2. Person (du, ihr)KeyFutur IIKey</v>
      </c>
      <c r="P5441">
        <v>5440</v>
      </c>
    </row>
    <row r="5442" spans="1:16" ht="17">
      <c r="A5442" s="7" t="s">
        <v>9943</v>
      </c>
      <c r="B5442" s="7" t="s">
        <v>12314</v>
      </c>
      <c r="C5442" s="7" t="b">
        <f>COUNTIF(Table_Beispiel[relWort], Table_Nomen[[#This Row],[wortKey]]) &gt; 0</f>
        <v>0</v>
      </c>
      <c r="F5442" t="str">
        <f t="shared" si="77"/>
        <v/>
      </c>
      <c r="J5442" t="s">
        <v>11208</v>
      </c>
      <c r="K5442" t="s">
        <v>5446</v>
      </c>
      <c r="L5442" t="s">
        <v>45</v>
      </c>
      <c r="M5442" t="s">
        <v>5606</v>
      </c>
      <c r="N5442" t="s">
        <v>7720</v>
      </c>
      <c r="O5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IKeysingularNumerus2. Person (du, ihr)KeyFutur IIKey</v>
      </c>
      <c r="P5442">
        <v>5441</v>
      </c>
    </row>
    <row r="5443" spans="1:16" ht="17">
      <c r="A5443" s="7" t="s">
        <v>9944</v>
      </c>
      <c r="B5443" s="7" t="s">
        <v>12315</v>
      </c>
      <c r="C5443" s="7" t="b">
        <f>COUNTIF(Table_Beispiel[relWort], Table_Nomen[[#This Row],[wortKey]]) &gt; 0</f>
        <v>0</v>
      </c>
      <c r="F5443" t="str">
        <f t="shared" si="77"/>
        <v/>
      </c>
      <c r="J5443" t="s">
        <v>11208</v>
      </c>
      <c r="K5443" t="s">
        <v>5447</v>
      </c>
      <c r="L5443" t="s">
        <v>45</v>
      </c>
      <c r="M5443" t="s">
        <v>5606</v>
      </c>
      <c r="N5443" t="s">
        <v>7720</v>
      </c>
      <c r="O5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IKeysingularNumerus2. Person (du, ihr)KeyFutur IIKey</v>
      </c>
      <c r="P5443">
        <v>5442</v>
      </c>
    </row>
    <row r="5444" spans="1:16" ht="17">
      <c r="A5444" s="7" t="s">
        <v>9945</v>
      </c>
      <c r="B5444" s="7" t="s">
        <v>12316</v>
      </c>
      <c r="C5444" s="7" t="b">
        <f>COUNTIF(Table_Beispiel[relWort], Table_Nomen[[#This Row],[wortKey]]) &gt; 0</f>
        <v>0</v>
      </c>
      <c r="F5444" t="str">
        <f t="shared" si="77"/>
        <v/>
      </c>
      <c r="J5444" t="s">
        <v>11208</v>
      </c>
      <c r="K5444" t="s">
        <v>5448</v>
      </c>
      <c r="L5444" t="s">
        <v>45</v>
      </c>
      <c r="M5444" t="s">
        <v>5606</v>
      </c>
      <c r="N5444" t="s">
        <v>7720</v>
      </c>
      <c r="O5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IKeysingularNumerus2. Person (du, ihr)KeyFutur IIKey</v>
      </c>
      <c r="P5444">
        <v>5443</v>
      </c>
    </row>
    <row r="5445" spans="1:16" ht="17">
      <c r="A5445" s="7" t="s">
        <v>9946</v>
      </c>
      <c r="B5445" s="7" t="s">
        <v>12317</v>
      </c>
      <c r="C5445" s="7" t="b">
        <f>COUNTIF(Table_Beispiel[relWort], Table_Nomen[[#This Row],[wortKey]]) &gt; 0</f>
        <v>0</v>
      </c>
      <c r="F5445" t="str">
        <f t="shared" si="77"/>
        <v/>
      </c>
      <c r="J5445" t="s">
        <v>11208</v>
      </c>
      <c r="K5445" t="s">
        <v>5449</v>
      </c>
      <c r="L5445" t="s">
        <v>45</v>
      </c>
      <c r="M5445" t="s">
        <v>5606</v>
      </c>
      <c r="N5445" t="s">
        <v>7720</v>
      </c>
      <c r="O5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IKeysingularNumerus2. Person (du, ihr)KeyFutur IIKey</v>
      </c>
      <c r="P5445">
        <v>5444</v>
      </c>
    </row>
    <row r="5446" spans="1:16" ht="17">
      <c r="A5446" s="7" t="s">
        <v>9947</v>
      </c>
      <c r="B5446" s="7" t="s">
        <v>12318</v>
      </c>
      <c r="C5446" s="7" t="b">
        <f>COUNTIF(Table_Beispiel[relWort], Table_Nomen[[#This Row],[wortKey]]) &gt; 0</f>
        <v>0</v>
      </c>
      <c r="F5446" t="str">
        <f t="shared" si="77"/>
        <v/>
      </c>
      <c r="J5446" t="s">
        <v>11208</v>
      </c>
      <c r="K5446" t="s">
        <v>5450</v>
      </c>
      <c r="L5446" t="s">
        <v>45</v>
      </c>
      <c r="M5446" t="s">
        <v>5606</v>
      </c>
      <c r="N5446" t="s">
        <v>7720</v>
      </c>
      <c r="O5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IKeysingularNumerus2. Person (du, ihr)KeyFutur IIKey</v>
      </c>
      <c r="P5446">
        <v>5445</v>
      </c>
    </row>
    <row r="5447" spans="1:16" ht="17">
      <c r="A5447" s="7" t="s">
        <v>9948</v>
      </c>
      <c r="B5447" s="7" t="s">
        <v>12319</v>
      </c>
      <c r="C5447" s="7" t="b">
        <f>COUNTIF(Table_Beispiel[relWort], Table_Nomen[[#This Row],[wortKey]]) &gt; 0</f>
        <v>0</v>
      </c>
      <c r="F5447" t="str">
        <f t="shared" si="77"/>
        <v/>
      </c>
      <c r="J5447" t="s">
        <v>11208</v>
      </c>
      <c r="K5447" t="s">
        <v>5451</v>
      </c>
      <c r="L5447" t="s">
        <v>45</v>
      </c>
      <c r="M5447" t="s">
        <v>5606</v>
      </c>
      <c r="N5447" t="s">
        <v>7720</v>
      </c>
      <c r="O5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IKeysingularNumerus2. Person (du, ihr)KeyFutur IIKey</v>
      </c>
      <c r="P5447">
        <v>5446</v>
      </c>
    </row>
    <row r="5448" spans="1:16" ht="17">
      <c r="A5448" s="7" t="s">
        <v>9949</v>
      </c>
      <c r="B5448" s="7" t="s">
        <v>12320</v>
      </c>
      <c r="C5448" s="7" t="b">
        <f>COUNTIF(Table_Beispiel[relWort], Table_Nomen[[#This Row],[wortKey]]) &gt; 0</f>
        <v>0</v>
      </c>
      <c r="F5448" t="str">
        <f t="shared" si="77"/>
        <v/>
      </c>
      <c r="J5448" t="s">
        <v>11208</v>
      </c>
      <c r="K5448" t="s">
        <v>5452</v>
      </c>
      <c r="L5448" t="s">
        <v>45</v>
      </c>
      <c r="M5448" t="s">
        <v>5606</v>
      </c>
      <c r="N5448" t="s">
        <v>7720</v>
      </c>
      <c r="O5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IKeysingularNumerus2. Person (du, ihr)KeyFutur IIKey</v>
      </c>
      <c r="P5448">
        <v>5447</v>
      </c>
    </row>
    <row r="5449" spans="1:16" ht="17">
      <c r="A5449" s="7" t="s">
        <v>9950</v>
      </c>
      <c r="B5449" s="7" t="s">
        <v>12321</v>
      </c>
      <c r="C5449" s="7" t="b">
        <f>COUNTIF(Table_Beispiel[relWort], Table_Nomen[[#This Row],[wortKey]]) &gt; 0</f>
        <v>0</v>
      </c>
      <c r="F5449" t="str">
        <f t="shared" si="77"/>
        <v/>
      </c>
      <c r="J5449" t="s">
        <v>11208</v>
      </c>
      <c r="K5449" t="s">
        <v>5453</v>
      </c>
      <c r="L5449" t="s">
        <v>45</v>
      </c>
      <c r="M5449" t="s">
        <v>5606</v>
      </c>
      <c r="N5449" t="s">
        <v>7720</v>
      </c>
      <c r="O5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IKeysingularNumerus2. Person (du, ihr)KeyFutur IIKey</v>
      </c>
      <c r="P5449">
        <v>5448</v>
      </c>
    </row>
    <row r="5450" spans="1:16" ht="17">
      <c r="A5450" s="7" t="s">
        <v>9951</v>
      </c>
      <c r="B5450" s="7" t="s">
        <v>12322</v>
      </c>
      <c r="C5450" s="7" t="b">
        <f>COUNTIF(Table_Beispiel[relWort], Table_Nomen[[#This Row],[wortKey]]) &gt; 0</f>
        <v>0</v>
      </c>
      <c r="F5450" t="str">
        <f t="shared" si="77"/>
        <v/>
      </c>
      <c r="J5450" t="s">
        <v>11208</v>
      </c>
      <c r="K5450" t="s">
        <v>5454</v>
      </c>
      <c r="L5450" t="s">
        <v>45</v>
      </c>
      <c r="M5450" t="s">
        <v>5606</v>
      </c>
      <c r="N5450" t="s">
        <v>7720</v>
      </c>
      <c r="O5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IKeysingularNumerus2. Person (du, ihr)KeyFutur IIKey</v>
      </c>
      <c r="P5450">
        <v>5449</v>
      </c>
    </row>
    <row r="5451" spans="1:16" ht="17">
      <c r="A5451" s="7" t="s">
        <v>9952</v>
      </c>
      <c r="B5451" s="7" t="s">
        <v>12323</v>
      </c>
      <c r="C5451" s="7" t="b">
        <f>COUNTIF(Table_Beispiel[relWort], Table_Nomen[[#This Row],[wortKey]]) &gt; 0</f>
        <v>0</v>
      </c>
      <c r="F5451" t="str">
        <f t="shared" si="77"/>
        <v/>
      </c>
      <c r="J5451" t="s">
        <v>11208</v>
      </c>
      <c r="K5451" t="s">
        <v>5455</v>
      </c>
      <c r="L5451" t="s">
        <v>45</v>
      </c>
      <c r="M5451" t="s">
        <v>5606</v>
      </c>
      <c r="N5451" t="s">
        <v>7720</v>
      </c>
      <c r="O5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IKeysingularNumerus2. Person (du, ihr)KeyFutur IIKey</v>
      </c>
      <c r="P5451">
        <v>5450</v>
      </c>
    </row>
    <row r="5452" spans="1:16" ht="17">
      <c r="A5452" s="7" t="s">
        <v>8877</v>
      </c>
      <c r="B5452" s="7" t="s">
        <v>12324</v>
      </c>
      <c r="C5452" s="7" t="b">
        <f>COUNTIF(Table_Beispiel[relWort], Table_Nomen[[#This Row],[wortKey]]) &gt; 0</f>
        <v>0</v>
      </c>
      <c r="F5452" t="str">
        <f t="shared" si="77"/>
        <v/>
      </c>
      <c r="J5452" t="s">
        <v>11208</v>
      </c>
      <c r="K5452" t="s">
        <v>5406</v>
      </c>
      <c r="L5452" t="s">
        <v>46</v>
      </c>
      <c r="M5452" t="s">
        <v>5606</v>
      </c>
      <c r="N5452" t="s">
        <v>7720</v>
      </c>
      <c r="O5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IKeypluralNumerus2. Person (du, ihr)KeyFutur IIKey</v>
      </c>
      <c r="P5452">
        <v>5451</v>
      </c>
    </row>
    <row r="5453" spans="1:16" ht="17">
      <c r="A5453" s="7" t="s">
        <v>8878</v>
      </c>
      <c r="B5453" s="7" t="s">
        <v>12325</v>
      </c>
      <c r="C5453" s="7" t="b">
        <f>COUNTIF(Table_Beispiel[relWort], Table_Nomen[[#This Row],[wortKey]]) &gt; 0</f>
        <v>0</v>
      </c>
      <c r="F5453" t="str">
        <f t="shared" si="77"/>
        <v/>
      </c>
      <c r="J5453" t="s">
        <v>11208</v>
      </c>
      <c r="K5453" t="s">
        <v>5407</v>
      </c>
      <c r="L5453" t="s">
        <v>46</v>
      </c>
      <c r="M5453" t="s">
        <v>5606</v>
      </c>
      <c r="N5453" t="s">
        <v>7720</v>
      </c>
      <c r="O5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IKeypluralNumerus2. Person (du, ihr)KeyFutur IIKey</v>
      </c>
      <c r="P5453">
        <v>5452</v>
      </c>
    </row>
    <row r="5454" spans="1:16" ht="17">
      <c r="A5454" s="7" t="s">
        <v>8879</v>
      </c>
      <c r="B5454" s="7" t="s">
        <v>12326</v>
      </c>
      <c r="C5454" s="7" t="b">
        <f>COUNTIF(Table_Beispiel[relWort], Table_Nomen[[#This Row],[wortKey]]) &gt; 0</f>
        <v>0</v>
      </c>
      <c r="F5454" t="str">
        <f t="shared" si="77"/>
        <v/>
      </c>
      <c r="J5454" t="s">
        <v>11208</v>
      </c>
      <c r="K5454" t="s">
        <v>5408</v>
      </c>
      <c r="L5454" t="s">
        <v>46</v>
      </c>
      <c r="M5454" t="s">
        <v>5606</v>
      </c>
      <c r="N5454" t="s">
        <v>7720</v>
      </c>
      <c r="O5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IKeypluralNumerus2. Person (du, ihr)KeyFutur IIKey</v>
      </c>
      <c r="P5454">
        <v>5453</v>
      </c>
    </row>
    <row r="5455" spans="1:16" ht="17">
      <c r="A5455" s="7" t="s">
        <v>8880</v>
      </c>
      <c r="B5455" s="7" t="s">
        <v>12327</v>
      </c>
      <c r="C5455" s="7" t="b">
        <f>COUNTIF(Table_Beispiel[relWort], Table_Nomen[[#This Row],[wortKey]]) &gt; 0</f>
        <v>0</v>
      </c>
      <c r="F5455" t="str">
        <f t="shared" si="77"/>
        <v/>
      </c>
      <c r="J5455" t="s">
        <v>11208</v>
      </c>
      <c r="K5455" t="s">
        <v>5409</v>
      </c>
      <c r="L5455" t="s">
        <v>46</v>
      </c>
      <c r="M5455" t="s">
        <v>5606</v>
      </c>
      <c r="N5455" t="s">
        <v>7720</v>
      </c>
      <c r="O5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IKeypluralNumerus2. Person (du, ihr)KeyFutur IIKey</v>
      </c>
      <c r="P5455">
        <v>5454</v>
      </c>
    </row>
    <row r="5456" spans="1:16" ht="17">
      <c r="A5456" s="7" t="s">
        <v>8881</v>
      </c>
      <c r="B5456" s="7" t="s">
        <v>12328</v>
      </c>
      <c r="C5456" s="7" t="b">
        <f>COUNTIF(Table_Beispiel[relWort], Table_Nomen[[#This Row],[wortKey]]) &gt; 0</f>
        <v>0</v>
      </c>
      <c r="F5456" t="str">
        <f t="shared" si="77"/>
        <v/>
      </c>
      <c r="J5456" t="s">
        <v>11208</v>
      </c>
      <c r="K5456" t="s">
        <v>5410</v>
      </c>
      <c r="L5456" t="s">
        <v>46</v>
      </c>
      <c r="M5456" t="s">
        <v>5606</v>
      </c>
      <c r="N5456" t="s">
        <v>7720</v>
      </c>
      <c r="O5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IKeypluralNumerus2. Person (du, ihr)KeyFutur IIKey</v>
      </c>
      <c r="P5456">
        <v>5455</v>
      </c>
    </row>
    <row r="5457" spans="1:16" ht="17">
      <c r="A5457" s="7" t="s">
        <v>8882</v>
      </c>
      <c r="B5457" s="7" t="s">
        <v>12329</v>
      </c>
      <c r="C5457" s="7" t="b">
        <f>COUNTIF(Table_Beispiel[relWort], Table_Nomen[[#This Row],[wortKey]]) &gt; 0</f>
        <v>0</v>
      </c>
      <c r="F5457" t="str">
        <f t="shared" si="77"/>
        <v/>
      </c>
      <c r="J5457" t="s">
        <v>11208</v>
      </c>
      <c r="K5457" t="s">
        <v>5411</v>
      </c>
      <c r="L5457" t="s">
        <v>46</v>
      </c>
      <c r="M5457" t="s">
        <v>5606</v>
      </c>
      <c r="N5457" t="s">
        <v>7720</v>
      </c>
      <c r="O5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IKeypluralNumerus2. Person (du, ihr)KeyFutur IIKey</v>
      </c>
      <c r="P5457">
        <v>5456</v>
      </c>
    </row>
    <row r="5458" spans="1:16" ht="17">
      <c r="A5458" s="7" t="s">
        <v>8883</v>
      </c>
      <c r="B5458" s="7" t="s">
        <v>12330</v>
      </c>
      <c r="C5458" s="7" t="b">
        <f>COUNTIF(Table_Beispiel[relWort], Table_Nomen[[#This Row],[wortKey]]) &gt; 0</f>
        <v>0</v>
      </c>
      <c r="F5458" t="str">
        <f t="shared" si="77"/>
        <v/>
      </c>
      <c r="J5458" t="s">
        <v>11208</v>
      </c>
      <c r="K5458" t="s">
        <v>5412</v>
      </c>
      <c r="L5458" t="s">
        <v>46</v>
      </c>
      <c r="M5458" t="s">
        <v>5606</v>
      </c>
      <c r="N5458" t="s">
        <v>7720</v>
      </c>
      <c r="O5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IKeypluralNumerus2. Person (du, ihr)KeyFutur IIKey</v>
      </c>
      <c r="P5458">
        <v>5457</v>
      </c>
    </row>
    <row r="5459" spans="1:16" ht="17">
      <c r="A5459" s="7" t="s">
        <v>8884</v>
      </c>
      <c r="B5459" s="7" t="s">
        <v>12331</v>
      </c>
      <c r="C5459" s="7" t="b">
        <f>COUNTIF(Table_Beispiel[relWort], Table_Nomen[[#This Row],[wortKey]]) &gt; 0</f>
        <v>0</v>
      </c>
      <c r="F5459" t="str">
        <f t="shared" si="77"/>
        <v/>
      </c>
      <c r="J5459" t="s">
        <v>11208</v>
      </c>
      <c r="K5459" t="s">
        <v>5413</v>
      </c>
      <c r="L5459" t="s">
        <v>46</v>
      </c>
      <c r="M5459" t="s">
        <v>5606</v>
      </c>
      <c r="N5459" t="s">
        <v>7720</v>
      </c>
      <c r="O5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IKeypluralNumerus2. Person (du, ihr)KeyFutur IIKey</v>
      </c>
      <c r="P5459">
        <v>5458</v>
      </c>
    </row>
    <row r="5460" spans="1:16" ht="17">
      <c r="A5460" s="7" t="s">
        <v>8885</v>
      </c>
      <c r="B5460" s="7" t="s">
        <v>12332</v>
      </c>
      <c r="C5460" s="7" t="b">
        <f>COUNTIF(Table_Beispiel[relWort], Table_Nomen[[#This Row],[wortKey]]) &gt; 0</f>
        <v>0</v>
      </c>
      <c r="F5460" t="str">
        <f t="shared" si="77"/>
        <v/>
      </c>
      <c r="J5460" t="s">
        <v>11208</v>
      </c>
      <c r="K5460" t="s">
        <v>5414</v>
      </c>
      <c r="L5460" t="s">
        <v>46</v>
      </c>
      <c r="M5460" t="s">
        <v>5606</v>
      </c>
      <c r="N5460" t="s">
        <v>7720</v>
      </c>
      <c r="O5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IKeypluralNumerus2. Person (du, ihr)KeyFutur IIKey</v>
      </c>
      <c r="P5460">
        <v>5459</v>
      </c>
    </row>
    <row r="5461" spans="1:16" ht="17">
      <c r="A5461" s="7" t="s">
        <v>8886</v>
      </c>
      <c r="B5461" s="7" t="s">
        <v>12333</v>
      </c>
      <c r="C5461" s="7" t="b">
        <f>COUNTIF(Table_Beispiel[relWort], Table_Nomen[[#This Row],[wortKey]]) &gt; 0</f>
        <v>0</v>
      </c>
      <c r="F5461" t="str">
        <f t="shared" si="77"/>
        <v/>
      </c>
      <c r="J5461" t="s">
        <v>11208</v>
      </c>
      <c r="K5461" t="s">
        <v>5415</v>
      </c>
      <c r="L5461" t="s">
        <v>46</v>
      </c>
      <c r="M5461" t="s">
        <v>5606</v>
      </c>
      <c r="N5461" t="s">
        <v>7720</v>
      </c>
      <c r="O5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IKeypluralNumerus2. Person (du, ihr)KeyFutur IIKey</v>
      </c>
      <c r="P5461">
        <v>5460</v>
      </c>
    </row>
    <row r="5462" spans="1:16" ht="17">
      <c r="A5462" s="7" t="s">
        <v>8887</v>
      </c>
      <c r="B5462" s="7" t="s">
        <v>12334</v>
      </c>
      <c r="C5462" s="7" t="b">
        <f>COUNTIF(Table_Beispiel[relWort], Table_Nomen[[#This Row],[wortKey]]) &gt; 0</f>
        <v>0</v>
      </c>
      <c r="F5462" t="str">
        <f t="shared" si="77"/>
        <v/>
      </c>
      <c r="J5462" t="s">
        <v>11208</v>
      </c>
      <c r="K5462" t="s">
        <v>5416</v>
      </c>
      <c r="L5462" t="s">
        <v>46</v>
      </c>
      <c r="M5462" t="s">
        <v>5606</v>
      </c>
      <c r="N5462" t="s">
        <v>7720</v>
      </c>
      <c r="O5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IKeypluralNumerus2. Person (du, ihr)KeyFutur IIKey</v>
      </c>
      <c r="P5462">
        <v>5461</v>
      </c>
    </row>
    <row r="5463" spans="1:16" ht="17">
      <c r="A5463" s="7" t="s">
        <v>8888</v>
      </c>
      <c r="B5463" s="7" t="s">
        <v>12335</v>
      </c>
      <c r="C5463" s="7" t="b">
        <f>COUNTIF(Table_Beispiel[relWort], Table_Nomen[[#This Row],[wortKey]]) &gt; 0</f>
        <v>0</v>
      </c>
      <c r="F5463" t="str">
        <f t="shared" si="77"/>
        <v/>
      </c>
      <c r="J5463" t="s">
        <v>11208</v>
      </c>
      <c r="K5463" t="s">
        <v>5417</v>
      </c>
      <c r="L5463" t="s">
        <v>46</v>
      </c>
      <c r="M5463" t="s">
        <v>5606</v>
      </c>
      <c r="N5463" t="s">
        <v>7720</v>
      </c>
      <c r="O5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IKeypluralNumerus2. Person (du, ihr)KeyFutur IIKey</v>
      </c>
      <c r="P5463">
        <v>5462</v>
      </c>
    </row>
    <row r="5464" spans="1:16" ht="17">
      <c r="A5464" s="7" t="s">
        <v>8889</v>
      </c>
      <c r="B5464" s="7" t="s">
        <v>12336</v>
      </c>
      <c r="C5464" s="7" t="b">
        <f>COUNTIF(Table_Beispiel[relWort], Table_Nomen[[#This Row],[wortKey]]) &gt; 0</f>
        <v>0</v>
      </c>
      <c r="F5464" t="str">
        <f t="shared" si="77"/>
        <v/>
      </c>
      <c r="J5464" t="s">
        <v>11208</v>
      </c>
      <c r="K5464" t="s">
        <v>5418</v>
      </c>
      <c r="L5464" t="s">
        <v>46</v>
      </c>
      <c r="M5464" t="s">
        <v>5606</v>
      </c>
      <c r="N5464" t="s">
        <v>7720</v>
      </c>
      <c r="O5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IKeypluralNumerus2. Person (du, ihr)KeyFutur IIKey</v>
      </c>
      <c r="P5464">
        <v>5463</v>
      </c>
    </row>
    <row r="5465" spans="1:16" ht="17">
      <c r="A5465" s="7" t="s">
        <v>8890</v>
      </c>
      <c r="B5465" s="7" t="s">
        <v>12337</v>
      </c>
      <c r="C5465" s="7" t="b">
        <f>COUNTIF(Table_Beispiel[relWort], Table_Nomen[[#This Row],[wortKey]]) &gt; 0</f>
        <v>0</v>
      </c>
      <c r="F5465" t="str">
        <f t="shared" si="77"/>
        <v/>
      </c>
      <c r="J5465" t="s">
        <v>11208</v>
      </c>
      <c r="K5465" t="s">
        <v>5419</v>
      </c>
      <c r="L5465" t="s">
        <v>46</v>
      </c>
      <c r="M5465" t="s">
        <v>5606</v>
      </c>
      <c r="N5465" t="s">
        <v>7720</v>
      </c>
      <c r="O5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IKeypluralNumerus2. Person (du, ihr)KeyFutur IIKey</v>
      </c>
      <c r="P5465">
        <v>5464</v>
      </c>
    </row>
    <row r="5466" spans="1:16" ht="17">
      <c r="A5466" s="7" t="s">
        <v>8891</v>
      </c>
      <c r="B5466" s="7" t="s">
        <v>12338</v>
      </c>
      <c r="C5466" s="7" t="b">
        <f>COUNTIF(Table_Beispiel[relWort], Table_Nomen[[#This Row],[wortKey]]) &gt; 0</f>
        <v>0</v>
      </c>
      <c r="F5466" t="str">
        <f t="shared" si="77"/>
        <v/>
      </c>
      <c r="J5466" t="s">
        <v>11208</v>
      </c>
      <c r="K5466" t="s">
        <v>5420</v>
      </c>
      <c r="L5466" t="s">
        <v>46</v>
      </c>
      <c r="M5466" t="s">
        <v>5606</v>
      </c>
      <c r="N5466" t="s">
        <v>7720</v>
      </c>
      <c r="O5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IKeypluralNumerus2. Person (du, ihr)KeyFutur IIKey</v>
      </c>
      <c r="P5466">
        <v>5465</v>
      </c>
    </row>
    <row r="5467" spans="1:16" ht="17">
      <c r="A5467" s="7" t="s">
        <v>8892</v>
      </c>
      <c r="B5467" s="7" t="s">
        <v>12339</v>
      </c>
      <c r="C5467" s="7" t="b">
        <f>COUNTIF(Table_Beispiel[relWort], Table_Nomen[[#This Row],[wortKey]]) &gt; 0</f>
        <v>0</v>
      </c>
      <c r="F5467" t="str">
        <f t="shared" ref="F5467:F5530" si="78">IF(OR(LEFT(A5467,4)="der ", ISNUMBER(SEARCH("/der",A5467))),"mannlichGenus",
 IF(OR(LEFT(A5467,4)="das ", ISNUMBER(SEARCH("/das",A5467))),"sachlichGenus",
 IF(OR(LEFT(A5467,4)="die ", ISNUMBER(SEARCH("/die",A5467))),"weiblichGenus",
 "")))</f>
        <v/>
      </c>
      <c r="J5467" t="s">
        <v>11208</v>
      </c>
      <c r="K5467" t="s">
        <v>5421</v>
      </c>
      <c r="L5467" t="s">
        <v>46</v>
      </c>
      <c r="M5467" t="s">
        <v>5606</v>
      </c>
      <c r="N5467" t="s">
        <v>7720</v>
      </c>
      <c r="O5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IKeypluralNumerus2. Person (du, ihr)KeyFutur IIKey</v>
      </c>
      <c r="P5467">
        <v>5466</v>
      </c>
    </row>
    <row r="5468" spans="1:16" ht="17">
      <c r="A5468" s="7" t="s">
        <v>8893</v>
      </c>
      <c r="B5468" s="7" t="s">
        <v>12340</v>
      </c>
      <c r="C5468" s="7" t="b">
        <f>COUNTIF(Table_Beispiel[relWort], Table_Nomen[[#This Row],[wortKey]]) &gt; 0</f>
        <v>0</v>
      </c>
      <c r="F5468" t="str">
        <f t="shared" si="78"/>
        <v/>
      </c>
      <c r="J5468" t="s">
        <v>11208</v>
      </c>
      <c r="K5468" t="s">
        <v>5422</v>
      </c>
      <c r="L5468" t="s">
        <v>46</v>
      </c>
      <c r="M5468" t="s">
        <v>5606</v>
      </c>
      <c r="N5468" t="s">
        <v>7720</v>
      </c>
      <c r="O5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IKeypluralNumerus2. Person (du, ihr)KeyFutur IIKey</v>
      </c>
      <c r="P5468">
        <v>5467</v>
      </c>
    </row>
    <row r="5469" spans="1:16" ht="17">
      <c r="A5469" s="7" t="s">
        <v>8894</v>
      </c>
      <c r="B5469" s="7" t="s">
        <v>12341</v>
      </c>
      <c r="C5469" s="7" t="b">
        <f>COUNTIF(Table_Beispiel[relWort], Table_Nomen[[#This Row],[wortKey]]) &gt; 0</f>
        <v>0</v>
      </c>
      <c r="F5469" t="str">
        <f t="shared" si="78"/>
        <v/>
      </c>
      <c r="J5469" t="s">
        <v>11208</v>
      </c>
      <c r="K5469" t="s">
        <v>5423</v>
      </c>
      <c r="L5469" t="s">
        <v>46</v>
      </c>
      <c r="M5469" t="s">
        <v>5606</v>
      </c>
      <c r="N5469" t="s">
        <v>7720</v>
      </c>
      <c r="O5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IKeypluralNumerus2. Person (du, ihr)KeyFutur IIKey</v>
      </c>
      <c r="P5469">
        <v>5468</v>
      </c>
    </row>
    <row r="5470" spans="1:16" ht="17">
      <c r="A5470" s="7" t="s">
        <v>8895</v>
      </c>
      <c r="B5470" s="7" t="s">
        <v>12342</v>
      </c>
      <c r="C5470" s="7" t="b">
        <f>COUNTIF(Table_Beispiel[relWort], Table_Nomen[[#This Row],[wortKey]]) &gt; 0</f>
        <v>0</v>
      </c>
      <c r="F5470" t="str">
        <f t="shared" si="78"/>
        <v/>
      </c>
      <c r="J5470" t="s">
        <v>11208</v>
      </c>
      <c r="K5470" t="s">
        <v>5424</v>
      </c>
      <c r="L5470" t="s">
        <v>46</v>
      </c>
      <c r="M5470" t="s">
        <v>5606</v>
      </c>
      <c r="N5470" t="s">
        <v>7720</v>
      </c>
      <c r="O5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IKeypluralNumerus2. Person (du, ihr)KeyFutur IIKey</v>
      </c>
      <c r="P5470">
        <v>5469</v>
      </c>
    </row>
    <row r="5471" spans="1:16" ht="17">
      <c r="A5471" s="7" t="s">
        <v>8896</v>
      </c>
      <c r="B5471" s="7" t="s">
        <v>12343</v>
      </c>
      <c r="C5471" s="7" t="b">
        <f>COUNTIF(Table_Beispiel[relWort], Table_Nomen[[#This Row],[wortKey]]) &gt; 0</f>
        <v>0</v>
      </c>
      <c r="F5471" t="str">
        <f t="shared" si="78"/>
        <v/>
      </c>
      <c r="J5471" t="s">
        <v>11208</v>
      </c>
      <c r="K5471" t="s">
        <v>5425</v>
      </c>
      <c r="L5471" t="s">
        <v>46</v>
      </c>
      <c r="M5471" t="s">
        <v>5606</v>
      </c>
      <c r="N5471" t="s">
        <v>7720</v>
      </c>
      <c r="O5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IKeypluralNumerus2. Person (du, ihr)KeyFutur IIKey</v>
      </c>
      <c r="P5471">
        <v>5470</v>
      </c>
    </row>
    <row r="5472" spans="1:16" ht="17">
      <c r="A5472" s="7" t="s">
        <v>8897</v>
      </c>
      <c r="B5472" s="7" t="s">
        <v>12344</v>
      </c>
      <c r="C5472" s="7" t="b">
        <f>COUNTIF(Table_Beispiel[relWort], Table_Nomen[[#This Row],[wortKey]]) &gt; 0</f>
        <v>0</v>
      </c>
      <c r="F5472" t="str">
        <f t="shared" si="78"/>
        <v/>
      </c>
      <c r="J5472" t="s">
        <v>11208</v>
      </c>
      <c r="K5472" t="s">
        <v>5426</v>
      </c>
      <c r="L5472" t="s">
        <v>46</v>
      </c>
      <c r="M5472" t="s">
        <v>5606</v>
      </c>
      <c r="N5472" t="s">
        <v>7720</v>
      </c>
      <c r="O5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IKeypluralNumerus2. Person (du, ihr)KeyFutur IIKey</v>
      </c>
      <c r="P5472">
        <v>5471</v>
      </c>
    </row>
    <row r="5473" spans="1:16" ht="17">
      <c r="A5473" s="7" t="s">
        <v>8898</v>
      </c>
      <c r="B5473" s="7" t="s">
        <v>12345</v>
      </c>
      <c r="C5473" s="7" t="b">
        <f>COUNTIF(Table_Beispiel[relWort], Table_Nomen[[#This Row],[wortKey]]) &gt; 0</f>
        <v>0</v>
      </c>
      <c r="F5473" t="str">
        <f t="shared" si="78"/>
        <v/>
      </c>
      <c r="J5473" t="s">
        <v>11208</v>
      </c>
      <c r="K5473" t="s">
        <v>5427</v>
      </c>
      <c r="L5473" t="s">
        <v>46</v>
      </c>
      <c r="M5473" t="s">
        <v>5606</v>
      </c>
      <c r="N5473" t="s">
        <v>7720</v>
      </c>
      <c r="O5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IKeypluralNumerus2. Person (du, ihr)KeyFutur IIKey</v>
      </c>
      <c r="P5473">
        <v>5472</v>
      </c>
    </row>
    <row r="5474" spans="1:16" ht="17">
      <c r="A5474" s="7" t="s">
        <v>8899</v>
      </c>
      <c r="B5474" s="7" t="s">
        <v>12330</v>
      </c>
      <c r="C5474" s="7" t="b">
        <f>COUNTIF(Table_Beispiel[relWort], Table_Nomen[[#This Row],[wortKey]]) &gt; 0</f>
        <v>0</v>
      </c>
      <c r="F5474" t="str">
        <f t="shared" si="78"/>
        <v/>
      </c>
      <c r="J5474" t="s">
        <v>11208</v>
      </c>
      <c r="K5474" t="s">
        <v>5428</v>
      </c>
      <c r="L5474" t="s">
        <v>46</v>
      </c>
      <c r="M5474" t="s">
        <v>5606</v>
      </c>
      <c r="N5474" t="s">
        <v>7720</v>
      </c>
      <c r="O5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IKeypluralNumerus2. Person (du, ihr)KeyFutur IIKey</v>
      </c>
      <c r="P5474">
        <v>5473</v>
      </c>
    </row>
    <row r="5475" spans="1:16" ht="17">
      <c r="A5475" s="7" t="s">
        <v>8900</v>
      </c>
      <c r="B5475" s="7" t="s">
        <v>12346</v>
      </c>
      <c r="C5475" s="7" t="b">
        <f>COUNTIF(Table_Beispiel[relWort], Table_Nomen[[#This Row],[wortKey]]) &gt; 0</f>
        <v>0</v>
      </c>
      <c r="F5475" t="str">
        <f t="shared" si="78"/>
        <v/>
      </c>
      <c r="J5475" t="s">
        <v>11208</v>
      </c>
      <c r="K5475" t="s">
        <v>5429</v>
      </c>
      <c r="L5475" t="s">
        <v>46</v>
      </c>
      <c r="M5475" t="s">
        <v>5606</v>
      </c>
      <c r="N5475" t="s">
        <v>7720</v>
      </c>
      <c r="O5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IKeypluralNumerus2. Person (du, ihr)KeyFutur IIKey</v>
      </c>
      <c r="P5475">
        <v>5474</v>
      </c>
    </row>
    <row r="5476" spans="1:16" ht="17">
      <c r="A5476" s="7" t="s">
        <v>8901</v>
      </c>
      <c r="B5476" s="7" t="s">
        <v>12347</v>
      </c>
      <c r="C5476" s="7" t="b">
        <f>COUNTIF(Table_Beispiel[relWort], Table_Nomen[[#This Row],[wortKey]]) &gt; 0</f>
        <v>0</v>
      </c>
      <c r="F5476" t="str">
        <f t="shared" si="78"/>
        <v/>
      </c>
      <c r="J5476" t="s">
        <v>11208</v>
      </c>
      <c r="K5476" t="s">
        <v>5430</v>
      </c>
      <c r="L5476" t="s">
        <v>46</v>
      </c>
      <c r="M5476" t="s">
        <v>5606</v>
      </c>
      <c r="N5476" t="s">
        <v>7720</v>
      </c>
      <c r="O5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IKeypluralNumerus2. Person (du, ihr)KeyFutur IIKey</v>
      </c>
      <c r="P5476">
        <v>5475</v>
      </c>
    </row>
    <row r="5477" spans="1:16" ht="17">
      <c r="A5477" s="7" t="s">
        <v>8902</v>
      </c>
      <c r="B5477" s="7" t="s">
        <v>12348</v>
      </c>
      <c r="C5477" s="7" t="b">
        <f>COUNTIF(Table_Beispiel[relWort], Table_Nomen[[#This Row],[wortKey]]) &gt; 0</f>
        <v>0</v>
      </c>
      <c r="F5477" t="str">
        <f t="shared" si="78"/>
        <v/>
      </c>
      <c r="J5477" t="s">
        <v>11208</v>
      </c>
      <c r="K5477" t="s">
        <v>5431</v>
      </c>
      <c r="L5477" t="s">
        <v>46</v>
      </c>
      <c r="M5477" t="s">
        <v>5606</v>
      </c>
      <c r="N5477" t="s">
        <v>7720</v>
      </c>
      <c r="O5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IKeypluralNumerus2. Person (du, ihr)KeyFutur IIKey</v>
      </c>
      <c r="P5477">
        <v>5476</v>
      </c>
    </row>
    <row r="5478" spans="1:16" ht="17">
      <c r="A5478" s="7" t="s">
        <v>8903</v>
      </c>
      <c r="B5478" s="7" t="s">
        <v>12349</v>
      </c>
      <c r="C5478" s="7" t="b">
        <f>COUNTIF(Table_Beispiel[relWort], Table_Nomen[[#This Row],[wortKey]]) &gt; 0</f>
        <v>0</v>
      </c>
      <c r="F5478" t="str">
        <f t="shared" si="78"/>
        <v/>
      </c>
      <c r="J5478" t="s">
        <v>11208</v>
      </c>
      <c r="K5478" t="s">
        <v>5432</v>
      </c>
      <c r="L5478" t="s">
        <v>46</v>
      </c>
      <c r="M5478" t="s">
        <v>5606</v>
      </c>
      <c r="N5478" t="s">
        <v>7720</v>
      </c>
      <c r="O5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IKeypluralNumerus2. Person (du, ihr)KeyFutur IIKey</v>
      </c>
      <c r="P5478">
        <v>5477</v>
      </c>
    </row>
    <row r="5479" spans="1:16" ht="17">
      <c r="A5479" s="7" t="s">
        <v>8904</v>
      </c>
      <c r="B5479" s="7" t="s">
        <v>12350</v>
      </c>
      <c r="C5479" s="7" t="b">
        <f>COUNTIF(Table_Beispiel[relWort], Table_Nomen[[#This Row],[wortKey]]) &gt; 0</f>
        <v>0</v>
      </c>
      <c r="F5479" t="str">
        <f t="shared" si="78"/>
        <v/>
      </c>
      <c r="J5479" t="s">
        <v>11208</v>
      </c>
      <c r="K5479" t="s">
        <v>5433</v>
      </c>
      <c r="L5479" t="s">
        <v>46</v>
      </c>
      <c r="M5479" t="s">
        <v>5606</v>
      </c>
      <c r="N5479" t="s">
        <v>7720</v>
      </c>
      <c r="O5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IKeypluralNumerus2. Person (du, ihr)KeyFutur IIKey</v>
      </c>
      <c r="P5479">
        <v>5478</v>
      </c>
    </row>
    <row r="5480" spans="1:16" ht="17">
      <c r="A5480" s="7" t="s">
        <v>8905</v>
      </c>
      <c r="B5480" s="7" t="s">
        <v>12351</v>
      </c>
      <c r="C5480" s="7" t="b">
        <f>COUNTIF(Table_Beispiel[relWort], Table_Nomen[[#This Row],[wortKey]]) &gt; 0</f>
        <v>0</v>
      </c>
      <c r="F5480" t="str">
        <f t="shared" si="78"/>
        <v/>
      </c>
      <c r="J5480" t="s">
        <v>11208</v>
      </c>
      <c r="K5480" t="s">
        <v>5434</v>
      </c>
      <c r="L5480" t="s">
        <v>46</v>
      </c>
      <c r="M5480" t="s">
        <v>5606</v>
      </c>
      <c r="N5480" t="s">
        <v>7720</v>
      </c>
      <c r="O5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IKeypluralNumerus2. Person (du, ihr)KeyFutur IIKey</v>
      </c>
      <c r="P5480">
        <v>5479</v>
      </c>
    </row>
    <row r="5481" spans="1:16" ht="17">
      <c r="A5481" s="7" t="s">
        <v>8906</v>
      </c>
      <c r="B5481" s="7" t="s">
        <v>12352</v>
      </c>
      <c r="C5481" s="7" t="b">
        <f>COUNTIF(Table_Beispiel[relWort], Table_Nomen[[#This Row],[wortKey]]) &gt; 0</f>
        <v>0</v>
      </c>
      <c r="F5481" t="str">
        <f t="shared" si="78"/>
        <v/>
      </c>
      <c r="J5481" t="s">
        <v>11208</v>
      </c>
      <c r="K5481" t="s">
        <v>5435</v>
      </c>
      <c r="L5481" t="s">
        <v>46</v>
      </c>
      <c r="M5481" t="s">
        <v>5606</v>
      </c>
      <c r="N5481" t="s">
        <v>7720</v>
      </c>
      <c r="O5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IKeypluralNumerus2. Person (du, ihr)KeyFutur IIKey</v>
      </c>
      <c r="P5481">
        <v>5480</v>
      </c>
    </row>
    <row r="5482" spans="1:16" ht="17">
      <c r="A5482" s="7" t="s">
        <v>8907</v>
      </c>
      <c r="B5482" s="7" t="s">
        <v>12353</v>
      </c>
      <c r="C5482" s="7" t="b">
        <f>COUNTIF(Table_Beispiel[relWort], Table_Nomen[[#This Row],[wortKey]]) &gt; 0</f>
        <v>0</v>
      </c>
      <c r="F5482" t="str">
        <f t="shared" si="78"/>
        <v/>
      </c>
      <c r="J5482" t="s">
        <v>11208</v>
      </c>
      <c r="K5482" t="s">
        <v>5436</v>
      </c>
      <c r="L5482" t="s">
        <v>46</v>
      </c>
      <c r="M5482" t="s">
        <v>5606</v>
      </c>
      <c r="N5482" t="s">
        <v>7720</v>
      </c>
      <c r="O5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IKeypluralNumerus2. Person (du, ihr)KeyFutur IIKey</v>
      </c>
      <c r="P5482">
        <v>5481</v>
      </c>
    </row>
    <row r="5483" spans="1:16" ht="17">
      <c r="A5483" s="7" t="s">
        <v>8908</v>
      </c>
      <c r="B5483" s="7" t="s">
        <v>12354</v>
      </c>
      <c r="C5483" s="7" t="b">
        <f>COUNTIF(Table_Beispiel[relWort], Table_Nomen[[#This Row],[wortKey]]) &gt; 0</f>
        <v>0</v>
      </c>
      <c r="F5483" t="str">
        <f t="shared" si="78"/>
        <v/>
      </c>
      <c r="J5483" t="s">
        <v>11208</v>
      </c>
      <c r="K5483" t="s">
        <v>5437</v>
      </c>
      <c r="L5483" t="s">
        <v>46</v>
      </c>
      <c r="M5483" t="s">
        <v>5606</v>
      </c>
      <c r="N5483" t="s">
        <v>7720</v>
      </c>
      <c r="O5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IKeypluralNumerus2. Person (du, ihr)KeyFutur IIKey</v>
      </c>
      <c r="P5483">
        <v>5482</v>
      </c>
    </row>
    <row r="5484" spans="1:16" ht="17">
      <c r="A5484" s="7" t="s">
        <v>8909</v>
      </c>
      <c r="B5484" s="7" t="s">
        <v>12355</v>
      </c>
      <c r="C5484" s="7" t="b">
        <f>COUNTIF(Table_Beispiel[relWort], Table_Nomen[[#This Row],[wortKey]]) &gt; 0</f>
        <v>0</v>
      </c>
      <c r="F5484" t="str">
        <f t="shared" si="78"/>
        <v/>
      </c>
      <c r="J5484" t="s">
        <v>11208</v>
      </c>
      <c r="K5484" t="s">
        <v>5438</v>
      </c>
      <c r="L5484" t="s">
        <v>46</v>
      </c>
      <c r="M5484" t="s">
        <v>5606</v>
      </c>
      <c r="N5484" t="s">
        <v>7720</v>
      </c>
      <c r="O5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IKeypluralNumerus2. Person (du, ihr)KeyFutur IIKey</v>
      </c>
      <c r="P5484">
        <v>5483</v>
      </c>
    </row>
    <row r="5485" spans="1:16" ht="17">
      <c r="A5485" s="7" t="s">
        <v>8910</v>
      </c>
      <c r="B5485" s="7" t="s">
        <v>12356</v>
      </c>
      <c r="C5485" s="7" t="b">
        <f>COUNTIF(Table_Beispiel[relWort], Table_Nomen[[#This Row],[wortKey]]) &gt; 0</f>
        <v>0</v>
      </c>
      <c r="F5485" t="str">
        <f t="shared" si="78"/>
        <v/>
      </c>
      <c r="J5485" t="s">
        <v>11208</v>
      </c>
      <c r="K5485" t="s">
        <v>5439</v>
      </c>
      <c r="L5485" t="s">
        <v>46</v>
      </c>
      <c r="M5485" t="s">
        <v>5606</v>
      </c>
      <c r="N5485" t="s">
        <v>7720</v>
      </c>
      <c r="O5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IKeypluralNumerus2. Person (du, ihr)KeyFutur IIKey</v>
      </c>
      <c r="P5485">
        <v>5484</v>
      </c>
    </row>
    <row r="5486" spans="1:16" ht="17">
      <c r="A5486" s="7" t="s">
        <v>8911</v>
      </c>
      <c r="B5486" s="7" t="s">
        <v>12357</v>
      </c>
      <c r="C5486" s="7" t="b">
        <f>COUNTIF(Table_Beispiel[relWort], Table_Nomen[[#This Row],[wortKey]]) &gt; 0</f>
        <v>0</v>
      </c>
      <c r="F5486" t="str">
        <f t="shared" si="78"/>
        <v/>
      </c>
      <c r="J5486" t="s">
        <v>11208</v>
      </c>
      <c r="K5486" t="s">
        <v>5440</v>
      </c>
      <c r="L5486" t="s">
        <v>46</v>
      </c>
      <c r="M5486" t="s">
        <v>5606</v>
      </c>
      <c r="N5486" t="s">
        <v>7720</v>
      </c>
      <c r="O5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IKeypluralNumerus2. Person (du, ihr)KeyFutur IIKey</v>
      </c>
      <c r="P5486">
        <v>5485</v>
      </c>
    </row>
    <row r="5487" spans="1:16" ht="17">
      <c r="A5487" s="7" t="s">
        <v>8912</v>
      </c>
      <c r="B5487" s="7" t="s">
        <v>12358</v>
      </c>
      <c r="C5487" s="7" t="b">
        <f>COUNTIF(Table_Beispiel[relWort], Table_Nomen[[#This Row],[wortKey]]) &gt; 0</f>
        <v>0</v>
      </c>
      <c r="F5487" t="str">
        <f t="shared" si="78"/>
        <v/>
      </c>
      <c r="J5487" t="s">
        <v>11208</v>
      </c>
      <c r="K5487" t="s">
        <v>5441</v>
      </c>
      <c r="L5487" t="s">
        <v>46</v>
      </c>
      <c r="M5487" t="s">
        <v>5606</v>
      </c>
      <c r="N5487" t="s">
        <v>7720</v>
      </c>
      <c r="O5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IKeypluralNumerus2. Person (du, ihr)KeyFutur IIKey</v>
      </c>
      <c r="P5487">
        <v>5486</v>
      </c>
    </row>
    <row r="5488" spans="1:16" ht="17">
      <c r="A5488" s="7" t="s">
        <v>8913</v>
      </c>
      <c r="B5488" s="7" t="s">
        <v>12359</v>
      </c>
      <c r="C5488" s="7" t="b">
        <f>COUNTIF(Table_Beispiel[relWort], Table_Nomen[[#This Row],[wortKey]]) &gt; 0</f>
        <v>0</v>
      </c>
      <c r="F5488" t="str">
        <f t="shared" si="78"/>
        <v/>
      </c>
      <c r="J5488" t="s">
        <v>11208</v>
      </c>
      <c r="K5488" t="s">
        <v>5442</v>
      </c>
      <c r="L5488" t="s">
        <v>46</v>
      </c>
      <c r="M5488" t="s">
        <v>5606</v>
      </c>
      <c r="N5488" t="s">
        <v>7720</v>
      </c>
      <c r="O5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IKeypluralNumerus2. Person (du, ihr)KeyFutur IIKey</v>
      </c>
      <c r="P5488">
        <v>5487</v>
      </c>
    </row>
    <row r="5489" spans="1:16" ht="17">
      <c r="A5489" s="7" t="s">
        <v>8914</v>
      </c>
      <c r="B5489" s="7" t="s">
        <v>12360</v>
      </c>
      <c r="C5489" s="7" t="b">
        <f>COUNTIF(Table_Beispiel[relWort], Table_Nomen[[#This Row],[wortKey]]) &gt; 0</f>
        <v>0</v>
      </c>
      <c r="F5489" t="str">
        <f t="shared" si="78"/>
        <v/>
      </c>
      <c r="J5489" t="s">
        <v>11208</v>
      </c>
      <c r="K5489" t="s">
        <v>5443</v>
      </c>
      <c r="L5489" t="s">
        <v>46</v>
      </c>
      <c r="M5489" t="s">
        <v>5606</v>
      </c>
      <c r="N5489" t="s">
        <v>7720</v>
      </c>
      <c r="O5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IKeypluralNumerus2. Person (du, ihr)KeyFutur IIKey</v>
      </c>
      <c r="P5489">
        <v>5488</v>
      </c>
    </row>
    <row r="5490" spans="1:16" ht="17">
      <c r="A5490" s="7" t="s">
        <v>8915</v>
      </c>
      <c r="B5490" s="7" t="s">
        <v>12361</v>
      </c>
      <c r="C5490" s="7" t="b">
        <f>COUNTIF(Table_Beispiel[relWort], Table_Nomen[[#This Row],[wortKey]]) &gt; 0</f>
        <v>0</v>
      </c>
      <c r="F5490" t="str">
        <f t="shared" si="78"/>
        <v/>
      </c>
      <c r="J5490" t="s">
        <v>11208</v>
      </c>
      <c r="K5490" t="s">
        <v>5444</v>
      </c>
      <c r="L5490" t="s">
        <v>46</v>
      </c>
      <c r="M5490" t="s">
        <v>5606</v>
      </c>
      <c r="N5490" t="s">
        <v>7720</v>
      </c>
      <c r="O5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IKeypluralNumerus2. Person (du, ihr)KeyFutur IIKey</v>
      </c>
      <c r="P5490">
        <v>5489</v>
      </c>
    </row>
    <row r="5491" spans="1:16" ht="17">
      <c r="A5491" s="7" t="s">
        <v>8916</v>
      </c>
      <c r="B5491" s="7" t="s">
        <v>12362</v>
      </c>
      <c r="C5491" s="7" t="b">
        <f>COUNTIF(Table_Beispiel[relWort], Table_Nomen[[#This Row],[wortKey]]) &gt; 0</f>
        <v>0</v>
      </c>
      <c r="F5491" t="str">
        <f t="shared" si="78"/>
        <v/>
      </c>
      <c r="J5491" t="s">
        <v>11208</v>
      </c>
      <c r="K5491" t="s">
        <v>5445</v>
      </c>
      <c r="L5491" t="s">
        <v>46</v>
      </c>
      <c r="M5491" t="s">
        <v>5606</v>
      </c>
      <c r="N5491" t="s">
        <v>7720</v>
      </c>
      <c r="O5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IKeypluralNumerus2. Person (du, ihr)KeyFutur IIKey</v>
      </c>
      <c r="P5491">
        <v>5490</v>
      </c>
    </row>
    <row r="5492" spans="1:16" ht="17">
      <c r="A5492" s="7" t="s">
        <v>8917</v>
      </c>
      <c r="B5492" s="7" t="s">
        <v>12363</v>
      </c>
      <c r="C5492" s="7" t="b">
        <f>COUNTIF(Table_Beispiel[relWort], Table_Nomen[[#This Row],[wortKey]]) &gt; 0</f>
        <v>0</v>
      </c>
      <c r="F5492" t="str">
        <f t="shared" si="78"/>
        <v/>
      </c>
      <c r="J5492" t="s">
        <v>11208</v>
      </c>
      <c r="K5492" t="s">
        <v>5446</v>
      </c>
      <c r="L5492" t="s">
        <v>46</v>
      </c>
      <c r="M5492" t="s">
        <v>5606</v>
      </c>
      <c r="N5492" t="s">
        <v>7720</v>
      </c>
      <c r="O5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IKeypluralNumerus2. Person (du, ihr)KeyFutur IIKey</v>
      </c>
      <c r="P5492">
        <v>5491</v>
      </c>
    </row>
    <row r="5493" spans="1:16" ht="17">
      <c r="A5493" s="7" t="s">
        <v>8918</v>
      </c>
      <c r="B5493" s="7" t="s">
        <v>12364</v>
      </c>
      <c r="C5493" s="7" t="b">
        <f>COUNTIF(Table_Beispiel[relWort], Table_Nomen[[#This Row],[wortKey]]) &gt; 0</f>
        <v>0</v>
      </c>
      <c r="F5493" t="str">
        <f t="shared" si="78"/>
        <v/>
      </c>
      <c r="J5493" t="s">
        <v>11208</v>
      </c>
      <c r="K5493" t="s">
        <v>5447</v>
      </c>
      <c r="L5493" t="s">
        <v>46</v>
      </c>
      <c r="M5493" t="s">
        <v>5606</v>
      </c>
      <c r="N5493" t="s">
        <v>7720</v>
      </c>
      <c r="O5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IKeypluralNumerus2. Person (du, ihr)KeyFutur IIKey</v>
      </c>
      <c r="P5493">
        <v>5492</v>
      </c>
    </row>
    <row r="5494" spans="1:16" ht="17">
      <c r="A5494" s="7" t="s">
        <v>8919</v>
      </c>
      <c r="B5494" s="7" t="s">
        <v>12365</v>
      </c>
      <c r="C5494" s="7" t="b">
        <f>COUNTIF(Table_Beispiel[relWort], Table_Nomen[[#This Row],[wortKey]]) &gt; 0</f>
        <v>0</v>
      </c>
      <c r="F5494" t="str">
        <f t="shared" si="78"/>
        <v/>
      </c>
      <c r="J5494" t="s">
        <v>11208</v>
      </c>
      <c r="K5494" t="s">
        <v>5448</v>
      </c>
      <c r="L5494" t="s">
        <v>46</v>
      </c>
      <c r="M5494" t="s">
        <v>5606</v>
      </c>
      <c r="N5494" t="s">
        <v>7720</v>
      </c>
      <c r="O5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IKeypluralNumerus2. Person (du, ihr)KeyFutur IIKey</v>
      </c>
      <c r="P5494">
        <v>5493</v>
      </c>
    </row>
    <row r="5495" spans="1:16" ht="17">
      <c r="A5495" s="7" t="s">
        <v>8920</v>
      </c>
      <c r="B5495" s="7" t="s">
        <v>12366</v>
      </c>
      <c r="C5495" s="7" t="b">
        <f>COUNTIF(Table_Beispiel[relWort], Table_Nomen[[#This Row],[wortKey]]) &gt; 0</f>
        <v>0</v>
      </c>
      <c r="F5495" t="str">
        <f t="shared" si="78"/>
        <v/>
      </c>
      <c r="J5495" t="s">
        <v>11208</v>
      </c>
      <c r="K5495" t="s">
        <v>5449</v>
      </c>
      <c r="L5495" t="s">
        <v>46</v>
      </c>
      <c r="M5495" t="s">
        <v>5606</v>
      </c>
      <c r="N5495" t="s">
        <v>7720</v>
      </c>
      <c r="O5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IKeypluralNumerus2. Person (du, ihr)KeyFutur IIKey</v>
      </c>
      <c r="P5495">
        <v>5494</v>
      </c>
    </row>
    <row r="5496" spans="1:16" ht="17">
      <c r="A5496" s="7" t="s">
        <v>8921</v>
      </c>
      <c r="B5496" s="7" t="s">
        <v>12367</v>
      </c>
      <c r="C5496" s="7" t="b">
        <f>COUNTIF(Table_Beispiel[relWort], Table_Nomen[[#This Row],[wortKey]]) &gt; 0</f>
        <v>0</v>
      </c>
      <c r="F5496" t="str">
        <f t="shared" si="78"/>
        <v/>
      </c>
      <c r="J5496" t="s">
        <v>11208</v>
      </c>
      <c r="K5496" t="s">
        <v>5450</v>
      </c>
      <c r="L5496" t="s">
        <v>46</v>
      </c>
      <c r="M5496" t="s">
        <v>5606</v>
      </c>
      <c r="N5496" t="s">
        <v>7720</v>
      </c>
      <c r="O5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IKeypluralNumerus2. Person (du, ihr)KeyFutur IIKey</v>
      </c>
      <c r="P5496">
        <v>5495</v>
      </c>
    </row>
    <row r="5497" spans="1:16" ht="17">
      <c r="A5497" s="7" t="s">
        <v>8922</v>
      </c>
      <c r="B5497" s="7" t="s">
        <v>12368</v>
      </c>
      <c r="C5497" s="7" t="b">
        <f>COUNTIF(Table_Beispiel[relWort], Table_Nomen[[#This Row],[wortKey]]) &gt; 0</f>
        <v>0</v>
      </c>
      <c r="F5497" t="str">
        <f t="shared" si="78"/>
        <v/>
      </c>
      <c r="J5497" t="s">
        <v>11208</v>
      </c>
      <c r="K5497" t="s">
        <v>5451</v>
      </c>
      <c r="L5497" t="s">
        <v>46</v>
      </c>
      <c r="M5497" t="s">
        <v>5606</v>
      </c>
      <c r="N5497" t="s">
        <v>7720</v>
      </c>
      <c r="O5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IKeypluralNumerus2. Person (du, ihr)KeyFutur IIKey</v>
      </c>
      <c r="P5497">
        <v>5496</v>
      </c>
    </row>
    <row r="5498" spans="1:16" ht="17">
      <c r="A5498" s="7" t="s">
        <v>8923</v>
      </c>
      <c r="B5498" s="7" t="s">
        <v>12369</v>
      </c>
      <c r="C5498" s="7" t="b">
        <f>COUNTIF(Table_Beispiel[relWort], Table_Nomen[[#This Row],[wortKey]]) &gt; 0</f>
        <v>0</v>
      </c>
      <c r="F5498" t="str">
        <f t="shared" si="78"/>
        <v/>
      </c>
      <c r="J5498" t="s">
        <v>11208</v>
      </c>
      <c r="K5498" t="s">
        <v>5452</v>
      </c>
      <c r="L5498" t="s">
        <v>46</v>
      </c>
      <c r="M5498" t="s">
        <v>5606</v>
      </c>
      <c r="N5498" t="s">
        <v>7720</v>
      </c>
      <c r="O5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IKeypluralNumerus2. Person (du, ihr)KeyFutur IIKey</v>
      </c>
      <c r="P5498">
        <v>5497</v>
      </c>
    </row>
    <row r="5499" spans="1:16" ht="17">
      <c r="A5499" s="7" t="s">
        <v>8924</v>
      </c>
      <c r="B5499" s="7" t="s">
        <v>12370</v>
      </c>
      <c r="C5499" s="7" t="b">
        <f>COUNTIF(Table_Beispiel[relWort], Table_Nomen[[#This Row],[wortKey]]) &gt; 0</f>
        <v>0</v>
      </c>
      <c r="F5499" t="str">
        <f t="shared" si="78"/>
        <v/>
      </c>
      <c r="J5499" t="s">
        <v>11208</v>
      </c>
      <c r="K5499" t="s">
        <v>5453</v>
      </c>
      <c r="L5499" t="s">
        <v>46</v>
      </c>
      <c r="M5499" t="s">
        <v>5606</v>
      </c>
      <c r="N5499" t="s">
        <v>7720</v>
      </c>
      <c r="O5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IKeypluralNumerus2. Person (du, ihr)KeyFutur IIKey</v>
      </c>
      <c r="P5499">
        <v>5498</v>
      </c>
    </row>
    <row r="5500" spans="1:16" ht="17">
      <c r="A5500" s="7" t="s">
        <v>8925</v>
      </c>
      <c r="B5500" s="7" t="s">
        <v>12371</v>
      </c>
      <c r="C5500" s="7" t="b">
        <f>COUNTIF(Table_Beispiel[relWort], Table_Nomen[[#This Row],[wortKey]]) &gt; 0</f>
        <v>0</v>
      </c>
      <c r="F5500" t="str">
        <f t="shared" si="78"/>
        <v/>
      </c>
      <c r="J5500" t="s">
        <v>11208</v>
      </c>
      <c r="K5500" t="s">
        <v>5454</v>
      </c>
      <c r="L5500" t="s">
        <v>46</v>
      </c>
      <c r="M5500" t="s">
        <v>5606</v>
      </c>
      <c r="N5500" t="s">
        <v>7720</v>
      </c>
      <c r="O5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IKeypluralNumerus2. Person (du, ihr)KeyFutur IIKey</v>
      </c>
      <c r="P5500">
        <v>5499</v>
      </c>
    </row>
    <row r="5501" spans="1:16" ht="17">
      <c r="A5501" s="7" t="s">
        <v>8926</v>
      </c>
      <c r="B5501" s="7" t="s">
        <v>12372</v>
      </c>
      <c r="C5501" s="7" t="b">
        <f>COUNTIF(Table_Beispiel[relWort], Table_Nomen[[#This Row],[wortKey]]) &gt; 0</f>
        <v>0</v>
      </c>
      <c r="F5501" t="str">
        <f t="shared" si="78"/>
        <v/>
      </c>
      <c r="J5501" t="s">
        <v>11208</v>
      </c>
      <c r="K5501" t="s">
        <v>5455</v>
      </c>
      <c r="L5501" t="s">
        <v>46</v>
      </c>
      <c r="M5501" t="s">
        <v>5606</v>
      </c>
      <c r="N5501" t="s">
        <v>7720</v>
      </c>
      <c r="O5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IKeypluralNumerus2. Person (du, ihr)KeyFutur IIKey</v>
      </c>
      <c r="P5501">
        <v>5500</v>
      </c>
    </row>
    <row r="5502" spans="1:16" ht="17">
      <c r="A5502" s="7" t="s">
        <v>9953</v>
      </c>
      <c r="B5502" s="7" t="s">
        <v>12373</v>
      </c>
      <c r="C5502" s="7" t="b">
        <f>COUNTIF(Table_Beispiel[relWort], Table_Nomen[[#This Row],[wortKey]]) &gt; 0</f>
        <v>0</v>
      </c>
      <c r="F5502" t="str">
        <f t="shared" si="78"/>
        <v/>
      </c>
      <c r="J5502" t="s">
        <v>11208</v>
      </c>
      <c r="K5502" t="s">
        <v>5406</v>
      </c>
      <c r="L5502" t="s">
        <v>45</v>
      </c>
      <c r="M5502" t="s">
        <v>5707</v>
      </c>
      <c r="N5502" t="s">
        <v>7720</v>
      </c>
      <c r="O5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IKeysingularNumerus3. Person (er, sie, es, sie, Sie)KeyFutur IIKey</v>
      </c>
      <c r="P5502">
        <v>5501</v>
      </c>
    </row>
    <row r="5503" spans="1:16" ht="17">
      <c r="A5503" s="7" t="s">
        <v>9954</v>
      </c>
      <c r="B5503" s="7" t="s">
        <v>12374</v>
      </c>
      <c r="C5503" s="7" t="b">
        <f>COUNTIF(Table_Beispiel[relWort], Table_Nomen[[#This Row],[wortKey]]) &gt; 0</f>
        <v>0</v>
      </c>
      <c r="F5503" t="str">
        <f t="shared" si="78"/>
        <v/>
      </c>
      <c r="J5503" t="s">
        <v>11208</v>
      </c>
      <c r="K5503" t="s">
        <v>5407</v>
      </c>
      <c r="L5503" t="s">
        <v>45</v>
      </c>
      <c r="M5503" t="s">
        <v>5707</v>
      </c>
      <c r="N5503" t="s">
        <v>7720</v>
      </c>
      <c r="O5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IKeysingularNumerus3. Person (er, sie, es, sie, Sie)KeyFutur IIKey</v>
      </c>
      <c r="P5503">
        <v>5502</v>
      </c>
    </row>
    <row r="5504" spans="1:16" ht="17">
      <c r="A5504" s="7" t="s">
        <v>9955</v>
      </c>
      <c r="B5504" s="7" t="s">
        <v>12375</v>
      </c>
      <c r="C5504" s="7" t="b">
        <f>COUNTIF(Table_Beispiel[relWort], Table_Nomen[[#This Row],[wortKey]]) &gt; 0</f>
        <v>0</v>
      </c>
      <c r="F5504" t="str">
        <f t="shared" si="78"/>
        <v/>
      </c>
      <c r="J5504" t="s">
        <v>11208</v>
      </c>
      <c r="K5504" t="s">
        <v>5408</v>
      </c>
      <c r="L5504" t="s">
        <v>45</v>
      </c>
      <c r="M5504" t="s">
        <v>5707</v>
      </c>
      <c r="N5504" t="s">
        <v>7720</v>
      </c>
      <c r="O5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IKeysingularNumerus3. Person (er, sie, es, sie, Sie)KeyFutur IIKey</v>
      </c>
      <c r="P5504">
        <v>5503</v>
      </c>
    </row>
    <row r="5505" spans="1:16" ht="17">
      <c r="A5505" s="7" t="s">
        <v>9956</v>
      </c>
      <c r="B5505" s="7" t="s">
        <v>12376</v>
      </c>
      <c r="C5505" s="7" t="b">
        <f>COUNTIF(Table_Beispiel[relWort], Table_Nomen[[#This Row],[wortKey]]) &gt; 0</f>
        <v>0</v>
      </c>
      <c r="F5505" t="str">
        <f t="shared" si="78"/>
        <v/>
      </c>
      <c r="J5505" t="s">
        <v>11208</v>
      </c>
      <c r="K5505" t="s">
        <v>5409</v>
      </c>
      <c r="L5505" t="s">
        <v>45</v>
      </c>
      <c r="M5505" t="s">
        <v>5707</v>
      </c>
      <c r="N5505" t="s">
        <v>7720</v>
      </c>
      <c r="O5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IKeysingularNumerus3. Person (er, sie, es, sie, Sie)KeyFutur IIKey</v>
      </c>
      <c r="P5505">
        <v>5504</v>
      </c>
    </row>
    <row r="5506" spans="1:16" ht="17">
      <c r="A5506" s="7" t="s">
        <v>9957</v>
      </c>
      <c r="B5506" s="7" t="s">
        <v>12377</v>
      </c>
      <c r="C5506" s="7" t="b">
        <f>COUNTIF(Table_Beispiel[relWort], Table_Nomen[[#This Row],[wortKey]]) &gt; 0</f>
        <v>0</v>
      </c>
      <c r="F5506" t="str">
        <f t="shared" si="78"/>
        <v/>
      </c>
      <c r="J5506" t="s">
        <v>11208</v>
      </c>
      <c r="K5506" t="s">
        <v>5410</v>
      </c>
      <c r="L5506" t="s">
        <v>45</v>
      </c>
      <c r="M5506" t="s">
        <v>5707</v>
      </c>
      <c r="N5506" t="s">
        <v>7720</v>
      </c>
      <c r="O5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IKeysingularNumerus3. Person (er, sie, es, sie, Sie)KeyFutur IIKey</v>
      </c>
      <c r="P5506">
        <v>5505</v>
      </c>
    </row>
    <row r="5507" spans="1:16" ht="17">
      <c r="A5507" s="7" t="s">
        <v>9958</v>
      </c>
      <c r="B5507" s="7" t="s">
        <v>12378</v>
      </c>
      <c r="C5507" s="7" t="b">
        <f>COUNTIF(Table_Beispiel[relWort], Table_Nomen[[#This Row],[wortKey]]) &gt; 0</f>
        <v>0</v>
      </c>
      <c r="F5507" t="str">
        <f t="shared" si="78"/>
        <v/>
      </c>
      <c r="J5507" t="s">
        <v>11208</v>
      </c>
      <c r="K5507" t="s">
        <v>5411</v>
      </c>
      <c r="L5507" t="s">
        <v>45</v>
      </c>
      <c r="M5507" t="s">
        <v>5707</v>
      </c>
      <c r="N5507" t="s">
        <v>7720</v>
      </c>
      <c r="O5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IKeysingularNumerus3. Person (er, sie, es, sie, Sie)KeyFutur IIKey</v>
      </c>
      <c r="P5507">
        <v>5506</v>
      </c>
    </row>
    <row r="5508" spans="1:16" ht="17">
      <c r="A5508" s="7" t="s">
        <v>9959</v>
      </c>
      <c r="B5508" s="7" t="s">
        <v>12379</v>
      </c>
      <c r="C5508" s="7" t="b">
        <f>COUNTIF(Table_Beispiel[relWort], Table_Nomen[[#This Row],[wortKey]]) &gt; 0</f>
        <v>0</v>
      </c>
      <c r="F5508" t="str">
        <f t="shared" si="78"/>
        <v/>
      </c>
      <c r="J5508" t="s">
        <v>11208</v>
      </c>
      <c r="K5508" t="s">
        <v>5412</v>
      </c>
      <c r="L5508" t="s">
        <v>45</v>
      </c>
      <c r="M5508" t="s">
        <v>5707</v>
      </c>
      <c r="N5508" t="s">
        <v>7720</v>
      </c>
      <c r="O5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IKeysingularNumerus3. Person (er, sie, es, sie, Sie)KeyFutur IIKey</v>
      </c>
      <c r="P5508">
        <v>5507</v>
      </c>
    </row>
    <row r="5509" spans="1:16" ht="17">
      <c r="A5509" s="7" t="s">
        <v>9960</v>
      </c>
      <c r="B5509" s="7" t="s">
        <v>12380</v>
      </c>
      <c r="C5509" s="7" t="b">
        <f>COUNTIF(Table_Beispiel[relWort], Table_Nomen[[#This Row],[wortKey]]) &gt; 0</f>
        <v>0</v>
      </c>
      <c r="F5509" t="str">
        <f t="shared" si="78"/>
        <v/>
      </c>
      <c r="J5509" t="s">
        <v>11208</v>
      </c>
      <c r="K5509" t="s">
        <v>5413</v>
      </c>
      <c r="L5509" t="s">
        <v>45</v>
      </c>
      <c r="M5509" t="s">
        <v>5707</v>
      </c>
      <c r="N5509" t="s">
        <v>7720</v>
      </c>
      <c r="O5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IKeysingularNumerus3. Person (er, sie, es, sie, Sie)KeyFutur IIKey</v>
      </c>
      <c r="P5509">
        <v>5508</v>
      </c>
    </row>
    <row r="5510" spans="1:16" ht="17">
      <c r="A5510" s="7" t="s">
        <v>9961</v>
      </c>
      <c r="B5510" s="7" t="s">
        <v>12381</v>
      </c>
      <c r="C5510" s="7" t="b">
        <f>COUNTIF(Table_Beispiel[relWort], Table_Nomen[[#This Row],[wortKey]]) &gt; 0</f>
        <v>0</v>
      </c>
      <c r="F5510" t="str">
        <f t="shared" si="78"/>
        <v/>
      </c>
      <c r="J5510" t="s">
        <v>11208</v>
      </c>
      <c r="K5510" t="s">
        <v>5414</v>
      </c>
      <c r="L5510" t="s">
        <v>45</v>
      </c>
      <c r="M5510" t="s">
        <v>5707</v>
      </c>
      <c r="N5510" t="s">
        <v>7720</v>
      </c>
      <c r="O5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IKeysingularNumerus3. Person (er, sie, es, sie, Sie)KeyFutur IIKey</v>
      </c>
      <c r="P5510">
        <v>5509</v>
      </c>
    </row>
    <row r="5511" spans="1:16" ht="17">
      <c r="A5511" s="7" t="s">
        <v>9962</v>
      </c>
      <c r="B5511" s="7" t="s">
        <v>12382</v>
      </c>
      <c r="C5511" s="7" t="b">
        <f>COUNTIF(Table_Beispiel[relWort], Table_Nomen[[#This Row],[wortKey]]) &gt; 0</f>
        <v>0</v>
      </c>
      <c r="F5511" t="str">
        <f t="shared" si="78"/>
        <v/>
      </c>
      <c r="J5511" t="s">
        <v>11208</v>
      </c>
      <c r="K5511" t="s">
        <v>5415</v>
      </c>
      <c r="L5511" t="s">
        <v>45</v>
      </c>
      <c r="M5511" t="s">
        <v>5707</v>
      </c>
      <c r="N5511" t="s">
        <v>7720</v>
      </c>
      <c r="O5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IKeysingularNumerus3. Person (er, sie, es, sie, Sie)KeyFutur IIKey</v>
      </c>
      <c r="P5511">
        <v>5510</v>
      </c>
    </row>
    <row r="5512" spans="1:16" ht="17">
      <c r="A5512" s="7" t="s">
        <v>9963</v>
      </c>
      <c r="B5512" s="7" t="s">
        <v>12383</v>
      </c>
      <c r="C5512" s="7" t="b">
        <f>COUNTIF(Table_Beispiel[relWort], Table_Nomen[[#This Row],[wortKey]]) &gt; 0</f>
        <v>0</v>
      </c>
      <c r="F5512" t="str">
        <f t="shared" si="78"/>
        <v/>
      </c>
      <c r="J5512" t="s">
        <v>11208</v>
      </c>
      <c r="K5512" t="s">
        <v>5416</v>
      </c>
      <c r="L5512" t="s">
        <v>45</v>
      </c>
      <c r="M5512" t="s">
        <v>5707</v>
      </c>
      <c r="N5512" t="s">
        <v>7720</v>
      </c>
      <c r="O5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IKeysingularNumerus3. Person (er, sie, es, sie, Sie)KeyFutur IIKey</v>
      </c>
      <c r="P5512">
        <v>5511</v>
      </c>
    </row>
    <row r="5513" spans="1:16" ht="17">
      <c r="A5513" s="7" t="s">
        <v>9964</v>
      </c>
      <c r="B5513" s="7" t="s">
        <v>12384</v>
      </c>
      <c r="C5513" s="7" t="b">
        <f>COUNTIF(Table_Beispiel[relWort], Table_Nomen[[#This Row],[wortKey]]) &gt; 0</f>
        <v>0</v>
      </c>
      <c r="F5513" t="str">
        <f t="shared" si="78"/>
        <v/>
      </c>
      <c r="J5513" t="s">
        <v>11208</v>
      </c>
      <c r="K5513" t="s">
        <v>5417</v>
      </c>
      <c r="L5513" t="s">
        <v>45</v>
      </c>
      <c r="M5513" t="s">
        <v>5707</v>
      </c>
      <c r="N5513" t="s">
        <v>7720</v>
      </c>
      <c r="O5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IKeysingularNumerus3. Person (er, sie, es, sie, Sie)KeyFutur IIKey</v>
      </c>
      <c r="P5513">
        <v>5512</v>
      </c>
    </row>
    <row r="5514" spans="1:16" ht="17">
      <c r="A5514" s="7" t="s">
        <v>9965</v>
      </c>
      <c r="B5514" s="7" t="s">
        <v>12385</v>
      </c>
      <c r="C5514" s="7" t="b">
        <f>COUNTIF(Table_Beispiel[relWort], Table_Nomen[[#This Row],[wortKey]]) &gt; 0</f>
        <v>0</v>
      </c>
      <c r="F5514" t="str">
        <f t="shared" si="78"/>
        <v/>
      </c>
      <c r="J5514" t="s">
        <v>11208</v>
      </c>
      <c r="K5514" t="s">
        <v>5418</v>
      </c>
      <c r="L5514" t="s">
        <v>45</v>
      </c>
      <c r="M5514" t="s">
        <v>5707</v>
      </c>
      <c r="N5514" t="s">
        <v>7720</v>
      </c>
      <c r="O5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IKeysingularNumerus3. Person (er, sie, es, sie, Sie)KeyFutur IIKey</v>
      </c>
      <c r="P5514">
        <v>5513</v>
      </c>
    </row>
    <row r="5515" spans="1:16" ht="17">
      <c r="A5515" s="7" t="s">
        <v>9966</v>
      </c>
      <c r="B5515" s="7" t="s">
        <v>12386</v>
      </c>
      <c r="C5515" s="7" t="b">
        <f>COUNTIF(Table_Beispiel[relWort], Table_Nomen[[#This Row],[wortKey]]) &gt; 0</f>
        <v>0</v>
      </c>
      <c r="F5515" t="str">
        <f t="shared" si="78"/>
        <v/>
      </c>
      <c r="J5515" t="s">
        <v>11208</v>
      </c>
      <c r="K5515" t="s">
        <v>5419</v>
      </c>
      <c r="L5515" t="s">
        <v>45</v>
      </c>
      <c r="M5515" t="s">
        <v>5707</v>
      </c>
      <c r="N5515" t="s">
        <v>7720</v>
      </c>
      <c r="O5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IKeysingularNumerus3. Person (er, sie, es, sie, Sie)KeyFutur IIKey</v>
      </c>
      <c r="P5515">
        <v>5514</v>
      </c>
    </row>
    <row r="5516" spans="1:16" ht="17">
      <c r="A5516" s="7" t="s">
        <v>9967</v>
      </c>
      <c r="B5516" s="7" t="s">
        <v>12387</v>
      </c>
      <c r="C5516" s="7" t="b">
        <f>COUNTIF(Table_Beispiel[relWort], Table_Nomen[[#This Row],[wortKey]]) &gt; 0</f>
        <v>0</v>
      </c>
      <c r="F5516" t="str">
        <f t="shared" si="78"/>
        <v/>
      </c>
      <c r="J5516" t="s">
        <v>11208</v>
      </c>
      <c r="K5516" t="s">
        <v>5420</v>
      </c>
      <c r="L5516" t="s">
        <v>45</v>
      </c>
      <c r="M5516" t="s">
        <v>5707</v>
      </c>
      <c r="N5516" t="s">
        <v>7720</v>
      </c>
      <c r="O5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IKeysingularNumerus3. Person (er, sie, es, sie, Sie)KeyFutur IIKey</v>
      </c>
      <c r="P5516">
        <v>5515</v>
      </c>
    </row>
    <row r="5517" spans="1:16" ht="17">
      <c r="A5517" s="7" t="s">
        <v>9968</v>
      </c>
      <c r="B5517" s="7" t="s">
        <v>12388</v>
      </c>
      <c r="C5517" s="7" t="b">
        <f>COUNTIF(Table_Beispiel[relWort], Table_Nomen[[#This Row],[wortKey]]) &gt; 0</f>
        <v>0</v>
      </c>
      <c r="F5517" t="str">
        <f t="shared" si="78"/>
        <v/>
      </c>
      <c r="J5517" t="s">
        <v>11208</v>
      </c>
      <c r="K5517" t="s">
        <v>5421</v>
      </c>
      <c r="L5517" t="s">
        <v>45</v>
      </c>
      <c r="M5517" t="s">
        <v>5707</v>
      </c>
      <c r="N5517" t="s">
        <v>7720</v>
      </c>
      <c r="O5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IKeysingularNumerus3. Person (er, sie, es, sie, Sie)KeyFutur IIKey</v>
      </c>
      <c r="P5517">
        <v>5516</v>
      </c>
    </row>
    <row r="5518" spans="1:16" ht="17">
      <c r="A5518" s="7" t="s">
        <v>9969</v>
      </c>
      <c r="B5518" s="7" t="s">
        <v>12389</v>
      </c>
      <c r="C5518" s="7" t="b">
        <f>COUNTIF(Table_Beispiel[relWort], Table_Nomen[[#This Row],[wortKey]]) &gt; 0</f>
        <v>0</v>
      </c>
      <c r="F5518" t="str">
        <f t="shared" si="78"/>
        <v/>
      </c>
      <c r="J5518" t="s">
        <v>11208</v>
      </c>
      <c r="K5518" t="s">
        <v>5422</v>
      </c>
      <c r="L5518" t="s">
        <v>45</v>
      </c>
      <c r="M5518" t="s">
        <v>5707</v>
      </c>
      <c r="N5518" t="s">
        <v>7720</v>
      </c>
      <c r="O5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IKeysingularNumerus3. Person (er, sie, es, sie, Sie)KeyFutur IIKey</v>
      </c>
      <c r="P5518">
        <v>5517</v>
      </c>
    </row>
    <row r="5519" spans="1:16" ht="17">
      <c r="A5519" s="7" t="s">
        <v>9970</v>
      </c>
      <c r="B5519" s="7" t="s">
        <v>12390</v>
      </c>
      <c r="C5519" s="7" t="b">
        <f>COUNTIF(Table_Beispiel[relWort], Table_Nomen[[#This Row],[wortKey]]) &gt; 0</f>
        <v>0</v>
      </c>
      <c r="F5519" t="str">
        <f t="shared" si="78"/>
        <v/>
      </c>
      <c r="J5519" t="s">
        <v>11208</v>
      </c>
      <c r="K5519" t="s">
        <v>5423</v>
      </c>
      <c r="L5519" t="s">
        <v>45</v>
      </c>
      <c r="M5519" t="s">
        <v>5707</v>
      </c>
      <c r="N5519" t="s">
        <v>7720</v>
      </c>
      <c r="O5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IKeysingularNumerus3. Person (er, sie, es, sie, Sie)KeyFutur IIKey</v>
      </c>
      <c r="P5519">
        <v>5518</v>
      </c>
    </row>
    <row r="5520" spans="1:16" ht="17">
      <c r="A5520" s="7" t="s">
        <v>9971</v>
      </c>
      <c r="B5520" s="7" t="s">
        <v>12391</v>
      </c>
      <c r="C5520" s="7" t="b">
        <f>COUNTIF(Table_Beispiel[relWort], Table_Nomen[[#This Row],[wortKey]]) &gt; 0</f>
        <v>0</v>
      </c>
      <c r="F5520" t="str">
        <f t="shared" si="78"/>
        <v/>
      </c>
      <c r="J5520" t="s">
        <v>11208</v>
      </c>
      <c r="K5520" t="s">
        <v>5424</v>
      </c>
      <c r="L5520" t="s">
        <v>45</v>
      </c>
      <c r="M5520" t="s">
        <v>5707</v>
      </c>
      <c r="N5520" t="s">
        <v>7720</v>
      </c>
      <c r="O5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IKeysingularNumerus3. Person (er, sie, es, sie, Sie)KeyFutur IIKey</v>
      </c>
      <c r="P5520">
        <v>5519</v>
      </c>
    </row>
    <row r="5521" spans="1:16" ht="17">
      <c r="A5521" s="7" t="s">
        <v>9972</v>
      </c>
      <c r="B5521" s="7" t="s">
        <v>12392</v>
      </c>
      <c r="C5521" s="7" t="b">
        <f>COUNTIF(Table_Beispiel[relWort], Table_Nomen[[#This Row],[wortKey]]) &gt; 0</f>
        <v>0</v>
      </c>
      <c r="F5521" t="str">
        <f t="shared" si="78"/>
        <v/>
      </c>
      <c r="J5521" t="s">
        <v>11208</v>
      </c>
      <c r="K5521" t="s">
        <v>5425</v>
      </c>
      <c r="L5521" t="s">
        <v>45</v>
      </c>
      <c r="M5521" t="s">
        <v>5707</v>
      </c>
      <c r="N5521" t="s">
        <v>7720</v>
      </c>
      <c r="O5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IKeysingularNumerus3. Person (er, sie, es, sie, Sie)KeyFutur IIKey</v>
      </c>
      <c r="P5521">
        <v>5520</v>
      </c>
    </row>
    <row r="5522" spans="1:16" ht="17">
      <c r="A5522" s="7" t="s">
        <v>9973</v>
      </c>
      <c r="B5522" s="7" t="s">
        <v>12393</v>
      </c>
      <c r="C5522" s="7" t="b">
        <f>COUNTIF(Table_Beispiel[relWort], Table_Nomen[[#This Row],[wortKey]]) &gt; 0</f>
        <v>0</v>
      </c>
      <c r="F5522" t="str">
        <f t="shared" si="78"/>
        <v/>
      </c>
      <c r="J5522" t="s">
        <v>11208</v>
      </c>
      <c r="K5522" t="s">
        <v>5426</v>
      </c>
      <c r="L5522" t="s">
        <v>45</v>
      </c>
      <c r="M5522" t="s">
        <v>5707</v>
      </c>
      <c r="N5522" t="s">
        <v>7720</v>
      </c>
      <c r="O5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IKeysingularNumerus3. Person (er, sie, es, sie, Sie)KeyFutur IIKey</v>
      </c>
      <c r="P5522">
        <v>5521</v>
      </c>
    </row>
    <row r="5523" spans="1:16" ht="17">
      <c r="A5523" s="7" t="s">
        <v>9974</v>
      </c>
      <c r="B5523" s="7" t="s">
        <v>12394</v>
      </c>
      <c r="C5523" s="7" t="b">
        <f>COUNTIF(Table_Beispiel[relWort], Table_Nomen[[#This Row],[wortKey]]) &gt; 0</f>
        <v>0</v>
      </c>
      <c r="F5523" t="str">
        <f t="shared" si="78"/>
        <v/>
      </c>
      <c r="J5523" t="s">
        <v>11208</v>
      </c>
      <c r="K5523" t="s">
        <v>5427</v>
      </c>
      <c r="L5523" t="s">
        <v>45</v>
      </c>
      <c r="M5523" t="s">
        <v>5707</v>
      </c>
      <c r="N5523" t="s">
        <v>7720</v>
      </c>
      <c r="O5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IKeysingularNumerus3. Person (er, sie, es, sie, Sie)KeyFutur IIKey</v>
      </c>
      <c r="P5523">
        <v>5522</v>
      </c>
    </row>
    <row r="5524" spans="1:16" ht="17">
      <c r="A5524" s="7" t="s">
        <v>9975</v>
      </c>
      <c r="B5524" s="7" t="s">
        <v>12379</v>
      </c>
      <c r="C5524" s="7" t="b">
        <f>COUNTIF(Table_Beispiel[relWort], Table_Nomen[[#This Row],[wortKey]]) &gt; 0</f>
        <v>0</v>
      </c>
      <c r="F5524" t="str">
        <f t="shared" si="78"/>
        <v/>
      </c>
      <c r="J5524" t="s">
        <v>11208</v>
      </c>
      <c r="K5524" t="s">
        <v>5428</v>
      </c>
      <c r="L5524" t="s">
        <v>45</v>
      </c>
      <c r="M5524" t="s">
        <v>5707</v>
      </c>
      <c r="N5524" t="s">
        <v>7720</v>
      </c>
      <c r="O5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IKeysingularNumerus3. Person (er, sie, es, sie, Sie)KeyFutur IIKey</v>
      </c>
      <c r="P5524">
        <v>5523</v>
      </c>
    </row>
    <row r="5525" spans="1:16" ht="17">
      <c r="A5525" s="7" t="s">
        <v>9976</v>
      </c>
      <c r="B5525" s="7" t="s">
        <v>12395</v>
      </c>
      <c r="C5525" s="7" t="b">
        <f>COUNTIF(Table_Beispiel[relWort], Table_Nomen[[#This Row],[wortKey]]) &gt; 0</f>
        <v>0</v>
      </c>
      <c r="F5525" t="str">
        <f t="shared" si="78"/>
        <v/>
      </c>
      <c r="J5525" t="s">
        <v>11208</v>
      </c>
      <c r="K5525" t="s">
        <v>5429</v>
      </c>
      <c r="L5525" t="s">
        <v>45</v>
      </c>
      <c r="M5525" t="s">
        <v>5707</v>
      </c>
      <c r="N5525" t="s">
        <v>7720</v>
      </c>
      <c r="O5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IKeysingularNumerus3. Person (er, sie, es, sie, Sie)KeyFutur IIKey</v>
      </c>
      <c r="P5525">
        <v>5524</v>
      </c>
    </row>
    <row r="5526" spans="1:16" ht="17">
      <c r="A5526" s="7" t="s">
        <v>9977</v>
      </c>
      <c r="B5526" s="7" t="s">
        <v>12396</v>
      </c>
      <c r="C5526" s="7" t="b">
        <f>COUNTIF(Table_Beispiel[relWort], Table_Nomen[[#This Row],[wortKey]]) &gt; 0</f>
        <v>0</v>
      </c>
      <c r="F5526" t="str">
        <f t="shared" si="78"/>
        <v/>
      </c>
      <c r="J5526" t="s">
        <v>11208</v>
      </c>
      <c r="K5526" t="s">
        <v>5430</v>
      </c>
      <c r="L5526" t="s">
        <v>45</v>
      </c>
      <c r="M5526" t="s">
        <v>5707</v>
      </c>
      <c r="N5526" t="s">
        <v>7720</v>
      </c>
      <c r="O5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IKeysingularNumerus3. Person (er, sie, es, sie, Sie)KeyFutur IIKey</v>
      </c>
      <c r="P5526">
        <v>5525</v>
      </c>
    </row>
    <row r="5527" spans="1:16" ht="17">
      <c r="A5527" s="7" t="s">
        <v>9978</v>
      </c>
      <c r="B5527" s="7" t="s">
        <v>12397</v>
      </c>
      <c r="C5527" s="7" t="b">
        <f>COUNTIF(Table_Beispiel[relWort], Table_Nomen[[#This Row],[wortKey]]) &gt; 0</f>
        <v>0</v>
      </c>
      <c r="F5527" t="str">
        <f t="shared" si="78"/>
        <v/>
      </c>
      <c r="J5527" t="s">
        <v>11208</v>
      </c>
      <c r="K5527" t="s">
        <v>5431</v>
      </c>
      <c r="L5527" t="s">
        <v>45</v>
      </c>
      <c r="M5527" t="s">
        <v>5707</v>
      </c>
      <c r="N5527" t="s">
        <v>7720</v>
      </c>
      <c r="O5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IKeysingularNumerus3. Person (er, sie, es, sie, Sie)KeyFutur IIKey</v>
      </c>
      <c r="P5527">
        <v>5526</v>
      </c>
    </row>
    <row r="5528" spans="1:16" ht="17">
      <c r="A5528" s="7" t="s">
        <v>9979</v>
      </c>
      <c r="B5528" s="7" t="s">
        <v>12398</v>
      </c>
      <c r="C5528" s="7" t="b">
        <f>COUNTIF(Table_Beispiel[relWort], Table_Nomen[[#This Row],[wortKey]]) &gt; 0</f>
        <v>0</v>
      </c>
      <c r="F5528" t="str">
        <f t="shared" si="78"/>
        <v/>
      </c>
      <c r="J5528" t="s">
        <v>11208</v>
      </c>
      <c r="K5528" t="s">
        <v>5432</v>
      </c>
      <c r="L5528" t="s">
        <v>45</v>
      </c>
      <c r="M5528" t="s">
        <v>5707</v>
      </c>
      <c r="N5528" t="s">
        <v>7720</v>
      </c>
      <c r="O5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IKeysingularNumerus3. Person (er, sie, es, sie, Sie)KeyFutur IIKey</v>
      </c>
      <c r="P5528">
        <v>5527</v>
      </c>
    </row>
    <row r="5529" spans="1:16" ht="17">
      <c r="A5529" s="7" t="s">
        <v>9980</v>
      </c>
      <c r="B5529" s="7" t="s">
        <v>12399</v>
      </c>
      <c r="C5529" s="7" t="b">
        <f>COUNTIF(Table_Beispiel[relWort], Table_Nomen[[#This Row],[wortKey]]) &gt; 0</f>
        <v>0</v>
      </c>
      <c r="F5529" t="str">
        <f t="shared" si="78"/>
        <v/>
      </c>
      <c r="J5529" t="s">
        <v>11208</v>
      </c>
      <c r="K5529" t="s">
        <v>5433</v>
      </c>
      <c r="L5529" t="s">
        <v>45</v>
      </c>
      <c r="M5529" t="s">
        <v>5707</v>
      </c>
      <c r="N5529" t="s">
        <v>7720</v>
      </c>
      <c r="O5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IKeysingularNumerus3. Person (er, sie, es, sie, Sie)KeyFutur IIKey</v>
      </c>
      <c r="P5529">
        <v>5528</v>
      </c>
    </row>
    <row r="5530" spans="1:16" ht="17">
      <c r="A5530" s="7" t="s">
        <v>9981</v>
      </c>
      <c r="B5530" s="7" t="s">
        <v>12400</v>
      </c>
      <c r="C5530" s="7" t="b">
        <f>COUNTIF(Table_Beispiel[relWort], Table_Nomen[[#This Row],[wortKey]]) &gt; 0</f>
        <v>0</v>
      </c>
      <c r="F5530" t="str">
        <f t="shared" si="78"/>
        <v/>
      </c>
      <c r="J5530" t="s">
        <v>11208</v>
      </c>
      <c r="K5530" t="s">
        <v>5434</v>
      </c>
      <c r="L5530" t="s">
        <v>45</v>
      </c>
      <c r="M5530" t="s">
        <v>5707</v>
      </c>
      <c r="N5530" t="s">
        <v>7720</v>
      </c>
      <c r="O5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IKeysingularNumerus3. Person (er, sie, es, sie, Sie)KeyFutur IIKey</v>
      </c>
      <c r="P5530">
        <v>5529</v>
      </c>
    </row>
    <row r="5531" spans="1:16" ht="17">
      <c r="A5531" s="7" t="s">
        <v>9982</v>
      </c>
      <c r="B5531" s="7" t="s">
        <v>12401</v>
      </c>
      <c r="C5531" s="7" t="b">
        <f>COUNTIF(Table_Beispiel[relWort], Table_Nomen[[#This Row],[wortKey]]) &gt; 0</f>
        <v>0</v>
      </c>
      <c r="F5531" t="str">
        <f t="shared" ref="F5531:F5594" si="79">IF(OR(LEFT(A5531,4)="der ", ISNUMBER(SEARCH("/der",A5531))),"mannlichGenus",
 IF(OR(LEFT(A5531,4)="das ", ISNUMBER(SEARCH("/das",A5531))),"sachlichGenus",
 IF(OR(LEFT(A5531,4)="die ", ISNUMBER(SEARCH("/die",A5531))),"weiblichGenus",
 "")))</f>
        <v/>
      </c>
      <c r="J5531" t="s">
        <v>11208</v>
      </c>
      <c r="K5531" t="s">
        <v>5435</v>
      </c>
      <c r="L5531" t="s">
        <v>45</v>
      </c>
      <c r="M5531" t="s">
        <v>5707</v>
      </c>
      <c r="N5531" t="s">
        <v>7720</v>
      </c>
      <c r="O5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IKeysingularNumerus3. Person (er, sie, es, sie, Sie)KeyFutur IIKey</v>
      </c>
      <c r="P5531">
        <v>5530</v>
      </c>
    </row>
    <row r="5532" spans="1:16" ht="17">
      <c r="A5532" s="7" t="s">
        <v>9983</v>
      </c>
      <c r="B5532" s="7" t="s">
        <v>12402</v>
      </c>
      <c r="C5532" s="7" t="b">
        <f>COUNTIF(Table_Beispiel[relWort], Table_Nomen[[#This Row],[wortKey]]) &gt; 0</f>
        <v>0</v>
      </c>
      <c r="F5532" t="str">
        <f t="shared" si="79"/>
        <v/>
      </c>
      <c r="J5532" t="s">
        <v>11208</v>
      </c>
      <c r="K5532" t="s">
        <v>5436</v>
      </c>
      <c r="L5532" t="s">
        <v>45</v>
      </c>
      <c r="M5532" t="s">
        <v>5707</v>
      </c>
      <c r="N5532" t="s">
        <v>7720</v>
      </c>
      <c r="O5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IKeysingularNumerus3. Person (er, sie, es, sie, Sie)KeyFutur IIKey</v>
      </c>
      <c r="P5532">
        <v>5531</v>
      </c>
    </row>
    <row r="5533" spans="1:16" ht="17">
      <c r="A5533" s="7" t="s">
        <v>9984</v>
      </c>
      <c r="B5533" s="7" t="s">
        <v>12403</v>
      </c>
      <c r="C5533" s="7" t="b">
        <f>COUNTIF(Table_Beispiel[relWort], Table_Nomen[[#This Row],[wortKey]]) &gt; 0</f>
        <v>0</v>
      </c>
      <c r="F5533" t="str">
        <f t="shared" si="79"/>
        <v/>
      </c>
      <c r="J5533" t="s">
        <v>11208</v>
      </c>
      <c r="K5533" t="s">
        <v>5437</v>
      </c>
      <c r="L5533" t="s">
        <v>45</v>
      </c>
      <c r="M5533" t="s">
        <v>5707</v>
      </c>
      <c r="N5533" t="s">
        <v>7720</v>
      </c>
      <c r="O5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IKeysingularNumerus3. Person (er, sie, es, sie, Sie)KeyFutur IIKey</v>
      </c>
      <c r="P5533">
        <v>5532</v>
      </c>
    </row>
    <row r="5534" spans="1:16" ht="17">
      <c r="A5534" s="7" t="s">
        <v>9985</v>
      </c>
      <c r="B5534" s="7" t="s">
        <v>12404</v>
      </c>
      <c r="C5534" s="7" t="b">
        <f>COUNTIF(Table_Beispiel[relWort], Table_Nomen[[#This Row],[wortKey]]) &gt; 0</f>
        <v>0</v>
      </c>
      <c r="F5534" t="str">
        <f t="shared" si="79"/>
        <v/>
      </c>
      <c r="J5534" t="s">
        <v>11208</v>
      </c>
      <c r="K5534" t="s">
        <v>5438</v>
      </c>
      <c r="L5534" t="s">
        <v>45</v>
      </c>
      <c r="M5534" t="s">
        <v>5707</v>
      </c>
      <c r="N5534" t="s">
        <v>7720</v>
      </c>
      <c r="O5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IKeysingularNumerus3. Person (er, sie, es, sie, Sie)KeyFutur IIKey</v>
      </c>
      <c r="P5534">
        <v>5533</v>
      </c>
    </row>
    <row r="5535" spans="1:16" ht="17">
      <c r="A5535" s="7" t="s">
        <v>9986</v>
      </c>
      <c r="B5535" s="7" t="s">
        <v>12405</v>
      </c>
      <c r="C5535" s="7" t="b">
        <f>COUNTIF(Table_Beispiel[relWort], Table_Nomen[[#This Row],[wortKey]]) &gt; 0</f>
        <v>0</v>
      </c>
      <c r="F5535" t="str">
        <f t="shared" si="79"/>
        <v/>
      </c>
      <c r="J5535" t="s">
        <v>11208</v>
      </c>
      <c r="K5535" t="s">
        <v>5439</v>
      </c>
      <c r="L5535" t="s">
        <v>45</v>
      </c>
      <c r="M5535" t="s">
        <v>5707</v>
      </c>
      <c r="N5535" t="s">
        <v>7720</v>
      </c>
      <c r="O5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IKeysingularNumerus3. Person (er, sie, es, sie, Sie)KeyFutur IIKey</v>
      </c>
      <c r="P5535">
        <v>5534</v>
      </c>
    </row>
    <row r="5536" spans="1:16" ht="17">
      <c r="A5536" s="7" t="s">
        <v>9987</v>
      </c>
      <c r="B5536" s="7" t="s">
        <v>12406</v>
      </c>
      <c r="C5536" s="7" t="b">
        <f>COUNTIF(Table_Beispiel[relWort], Table_Nomen[[#This Row],[wortKey]]) &gt; 0</f>
        <v>0</v>
      </c>
      <c r="F5536" t="str">
        <f t="shared" si="79"/>
        <v/>
      </c>
      <c r="J5536" t="s">
        <v>11208</v>
      </c>
      <c r="K5536" t="s">
        <v>5440</v>
      </c>
      <c r="L5536" t="s">
        <v>45</v>
      </c>
      <c r="M5536" t="s">
        <v>5707</v>
      </c>
      <c r="N5536" t="s">
        <v>7720</v>
      </c>
      <c r="O5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IKeysingularNumerus3. Person (er, sie, es, sie, Sie)KeyFutur IIKey</v>
      </c>
      <c r="P5536">
        <v>5535</v>
      </c>
    </row>
    <row r="5537" spans="1:16" ht="17">
      <c r="A5537" s="7" t="s">
        <v>9988</v>
      </c>
      <c r="B5537" s="7" t="s">
        <v>12407</v>
      </c>
      <c r="C5537" s="7" t="b">
        <f>COUNTIF(Table_Beispiel[relWort], Table_Nomen[[#This Row],[wortKey]]) &gt; 0</f>
        <v>0</v>
      </c>
      <c r="F5537" t="str">
        <f t="shared" si="79"/>
        <v/>
      </c>
      <c r="J5537" t="s">
        <v>11208</v>
      </c>
      <c r="K5537" t="s">
        <v>5441</v>
      </c>
      <c r="L5537" t="s">
        <v>45</v>
      </c>
      <c r="M5537" t="s">
        <v>5707</v>
      </c>
      <c r="N5537" t="s">
        <v>7720</v>
      </c>
      <c r="O5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IKeysingularNumerus3. Person (er, sie, es, sie, Sie)KeyFutur IIKey</v>
      </c>
      <c r="P5537">
        <v>5536</v>
      </c>
    </row>
    <row r="5538" spans="1:16" ht="17">
      <c r="A5538" s="7" t="s">
        <v>9989</v>
      </c>
      <c r="B5538" s="7" t="s">
        <v>12408</v>
      </c>
      <c r="C5538" s="7" t="b">
        <f>COUNTIF(Table_Beispiel[relWort], Table_Nomen[[#This Row],[wortKey]]) &gt; 0</f>
        <v>0</v>
      </c>
      <c r="F5538" t="str">
        <f t="shared" si="79"/>
        <v/>
      </c>
      <c r="J5538" t="s">
        <v>11208</v>
      </c>
      <c r="K5538" t="s">
        <v>5442</v>
      </c>
      <c r="L5538" t="s">
        <v>45</v>
      </c>
      <c r="M5538" t="s">
        <v>5707</v>
      </c>
      <c r="N5538" t="s">
        <v>7720</v>
      </c>
      <c r="O5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IKeysingularNumerus3. Person (er, sie, es, sie, Sie)KeyFutur IIKey</v>
      </c>
      <c r="P5538">
        <v>5537</v>
      </c>
    </row>
    <row r="5539" spans="1:16" ht="17">
      <c r="A5539" s="7" t="s">
        <v>9990</v>
      </c>
      <c r="B5539" s="7" t="s">
        <v>12409</v>
      </c>
      <c r="C5539" s="7" t="b">
        <f>COUNTIF(Table_Beispiel[relWort], Table_Nomen[[#This Row],[wortKey]]) &gt; 0</f>
        <v>0</v>
      </c>
      <c r="F5539" t="str">
        <f t="shared" si="79"/>
        <v/>
      </c>
      <c r="J5539" t="s">
        <v>11208</v>
      </c>
      <c r="K5539" t="s">
        <v>5443</v>
      </c>
      <c r="L5539" t="s">
        <v>45</v>
      </c>
      <c r="M5539" t="s">
        <v>5707</v>
      </c>
      <c r="N5539" t="s">
        <v>7720</v>
      </c>
      <c r="O5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IKeysingularNumerus3. Person (er, sie, es, sie, Sie)KeyFutur IIKey</v>
      </c>
      <c r="P5539">
        <v>5538</v>
      </c>
    </row>
    <row r="5540" spans="1:16" ht="17">
      <c r="A5540" s="7" t="s">
        <v>9991</v>
      </c>
      <c r="B5540" s="7" t="s">
        <v>12410</v>
      </c>
      <c r="C5540" s="7" t="b">
        <f>COUNTIF(Table_Beispiel[relWort], Table_Nomen[[#This Row],[wortKey]]) &gt; 0</f>
        <v>0</v>
      </c>
      <c r="F5540" t="str">
        <f t="shared" si="79"/>
        <v/>
      </c>
      <c r="J5540" t="s">
        <v>11208</v>
      </c>
      <c r="K5540" t="s">
        <v>5444</v>
      </c>
      <c r="L5540" t="s">
        <v>45</v>
      </c>
      <c r="M5540" t="s">
        <v>5707</v>
      </c>
      <c r="N5540" t="s">
        <v>7720</v>
      </c>
      <c r="O5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IKeysingularNumerus3. Person (er, sie, es, sie, Sie)KeyFutur IIKey</v>
      </c>
      <c r="P5540">
        <v>5539</v>
      </c>
    </row>
    <row r="5541" spans="1:16" ht="17">
      <c r="A5541" s="7" t="s">
        <v>9992</v>
      </c>
      <c r="B5541" s="7" t="s">
        <v>12411</v>
      </c>
      <c r="C5541" s="7" t="b">
        <f>COUNTIF(Table_Beispiel[relWort], Table_Nomen[[#This Row],[wortKey]]) &gt; 0</f>
        <v>0</v>
      </c>
      <c r="F5541" t="str">
        <f t="shared" si="79"/>
        <v/>
      </c>
      <c r="J5541" t="s">
        <v>11208</v>
      </c>
      <c r="K5541" t="s">
        <v>5445</v>
      </c>
      <c r="L5541" t="s">
        <v>45</v>
      </c>
      <c r="M5541" t="s">
        <v>5707</v>
      </c>
      <c r="N5541" t="s">
        <v>7720</v>
      </c>
      <c r="O5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IKeysingularNumerus3. Person (er, sie, es, sie, Sie)KeyFutur IIKey</v>
      </c>
      <c r="P5541">
        <v>5540</v>
      </c>
    </row>
    <row r="5542" spans="1:16" ht="17">
      <c r="A5542" s="7" t="s">
        <v>9993</v>
      </c>
      <c r="B5542" s="7" t="s">
        <v>12412</v>
      </c>
      <c r="C5542" s="7" t="b">
        <f>COUNTIF(Table_Beispiel[relWort], Table_Nomen[[#This Row],[wortKey]]) &gt; 0</f>
        <v>0</v>
      </c>
      <c r="F5542" t="str">
        <f t="shared" si="79"/>
        <v/>
      </c>
      <c r="J5542" t="s">
        <v>11208</v>
      </c>
      <c r="K5542" t="s">
        <v>5446</v>
      </c>
      <c r="L5542" t="s">
        <v>45</v>
      </c>
      <c r="M5542" t="s">
        <v>5707</v>
      </c>
      <c r="N5542" t="s">
        <v>7720</v>
      </c>
      <c r="O5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IKeysingularNumerus3. Person (er, sie, es, sie, Sie)KeyFutur IIKey</v>
      </c>
      <c r="P5542">
        <v>5541</v>
      </c>
    </row>
    <row r="5543" spans="1:16" ht="17">
      <c r="A5543" s="7" t="s">
        <v>9994</v>
      </c>
      <c r="B5543" s="7" t="s">
        <v>12413</v>
      </c>
      <c r="C5543" s="7" t="b">
        <f>COUNTIF(Table_Beispiel[relWort], Table_Nomen[[#This Row],[wortKey]]) &gt; 0</f>
        <v>0</v>
      </c>
      <c r="F5543" t="str">
        <f t="shared" si="79"/>
        <v/>
      </c>
      <c r="J5543" t="s">
        <v>11208</v>
      </c>
      <c r="K5543" t="s">
        <v>5447</v>
      </c>
      <c r="L5543" t="s">
        <v>45</v>
      </c>
      <c r="M5543" t="s">
        <v>5707</v>
      </c>
      <c r="N5543" t="s">
        <v>7720</v>
      </c>
      <c r="O5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IKeysingularNumerus3. Person (er, sie, es, sie, Sie)KeyFutur IIKey</v>
      </c>
      <c r="P5543">
        <v>5542</v>
      </c>
    </row>
    <row r="5544" spans="1:16" ht="17">
      <c r="A5544" s="7" t="s">
        <v>9995</v>
      </c>
      <c r="B5544" s="7" t="s">
        <v>12414</v>
      </c>
      <c r="C5544" s="7" t="b">
        <f>COUNTIF(Table_Beispiel[relWort], Table_Nomen[[#This Row],[wortKey]]) &gt; 0</f>
        <v>0</v>
      </c>
      <c r="F5544" t="str">
        <f t="shared" si="79"/>
        <v/>
      </c>
      <c r="J5544" t="s">
        <v>11208</v>
      </c>
      <c r="K5544" t="s">
        <v>5448</v>
      </c>
      <c r="L5544" t="s">
        <v>45</v>
      </c>
      <c r="M5544" t="s">
        <v>5707</v>
      </c>
      <c r="N5544" t="s">
        <v>7720</v>
      </c>
      <c r="O5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IKeysingularNumerus3. Person (er, sie, es, sie, Sie)KeyFutur IIKey</v>
      </c>
      <c r="P5544">
        <v>5543</v>
      </c>
    </row>
    <row r="5545" spans="1:16" ht="17">
      <c r="A5545" s="7" t="s">
        <v>9996</v>
      </c>
      <c r="B5545" s="7" t="s">
        <v>12415</v>
      </c>
      <c r="C5545" s="7" t="b">
        <f>COUNTIF(Table_Beispiel[relWort], Table_Nomen[[#This Row],[wortKey]]) &gt; 0</f>
        <v>0</v>
      </c>
      <c r="F5545" t="str">
        <f t="shared" si="79"/>
        <v/>
      </c>
      <c r="J5545" t="s">
        <v>11208</v>
      </c>
      <c r="K5545" t="s">
        <v>5449</v>
      </c>
      <c r="L5545" t="s">
        <v>45</v>
      </c>
      <c r="M5545" t="s">
        <v>5707</v>
      </c>
      <c r="N5545" t="s">
        <v>7720</v>
      </c>
      <c r="O5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IKeysingularNumerus3. Person (er, sie, es, sie, Sie)KeyFutur IIKey</v>
      </c>
      <c r="P5545">
        <v>5544</v>
      </c>
    </row>
    <row r="5546" spans="1:16" ht="17">
      <c r="A5546" s="7" t="s">
        <v>9997</v>
      </c>
      <c r="B5546" s="7" t="s">
        <v>12416</v>
      </c>
      <c r="C5546" s="7" t="b">
        <f>COUNTIF(Table_Beispiel[relWort], Table_Nomen[[#This Row],[wortKey]]) &gt; 0</f>
        <v>0</v>
      </c>
      <c r="F5546" t="str">
        <f t="shared" si="79"/>
        <v/>
      </c>
      <c r="J5546" t="s">
        <v>11208</v>
      </c>
      <c r="K5546" t="s">
        <v>5450</v>
      </c>
      <c r="L5546" t="s">
        <v>45</v>
      </c>
      <c r="M5546" t="s">
        <v>5707</v>
      </c>
      <c r="N5546" t="s">
        <v>7720</v>
      </c>
      <c r="O5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IKeysingularNumerus3. Person (er, sie, es, sie, Sie)KeyFutur IIKey</v>
      </c>
      <c r="P5546">
        <v>5545</v>
      </c>
    </row>
    <row r="5547" spans="1:16" ht="17">
      <c r="A5547" s="7" t="s">
        <v>9998</v>
      </c>
      <c r="B5547" s="7" t="s">
        <v>12417</v>
      </c>
      <c r="C5547" s="7" t="b">
        <f>COUNTIF(Table_Beispiel[relWort], Table_Nomen[[#This Row],[wortKey]]) &gt; 0</f>
        <v>0</v>
      </c>
      <c r="F5547" t="str">
        <f t="shared" si="79"/>
        <v/>
      </c>
      <c r="J5547" t="s">
        <v>11208</v>
      </c>
      <c r="K5547" t="s">
        <v>5451</v>
      </c>
      <c r="L5547" t="s">
        <v>45</v>
      </c>
      <c r="M5547" t="s">
        <v>5707</v>
      </c>
      <c r="N5547" t="s">
        <v>7720</v>
      </c>
      <c r="O5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IKeysingularNumerus3. Person (er, sie, es, sie, Sie)KeyFutur IIKey</v>
      </c>
      <c r="P5547">
        <v>5546</v>
      </c>
    </row>
    <row r="5548" spans="1:16" ht="17">
      <c r="A5548" s="7" t="s">
        <v>9999</v>
      </c>
      <c r="B5548" s="7" t="s">
        <v>12418</v>
      </c>
      <c r="C5548" s="7" t="b">
        <f>COUNTIF(Table_Beispiel[relWort], Table_Nomen[[#This Row],[wortKey]]) &gt; 0</f>
        <v>0</v>
      </c>
      <c r="F5548" t="str">
        <f t="shared" si="79"/>
        <v/>
      </c>
      <c r="J5548" t="s">
        <v>11208</v>
      </c>
      <c r="K5548" t="s">
        <v>5452</v>
      </c>
      <c r="L5548" t="s">
        <v>45</v>
      </c>
      <c r="M5548" t="s">
        <v>5707</v>
      </c>
      <c r="N5548" t="s">
        <v>7720</v>
      </c>
      <c r="O5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IKeysingularNumerus3. Person (er, sie, es, sie, Sie)KeyFutur IIKey</v>
      </c>
      <c r="P5548">
        <v>5547</v>
      </c>
    </row>
    <row r="5549" spans="1:16" ht="17">
      <c r="A5549" s="7" t="s">
        <v>10000</v>
      </c>
      <c r="B5549" s="7" t="s">
        <v>12419</v>
      </c>
      <c r="C5549" s="7" t="b">
        <f>COUNTIF(Table_Beispiel[relWort], Table_Nomen[[#This Row],[wortKey]]) &gt; 0</f>
        <v>0</v>
      </c>
      <c r="F5549" t="str">
        <f t="shared" si="79"/>
        <v/>
      </c>
      <c r="J5549" t="s">
        <v>11208</v>
      </c>
      <c r="K5549" t="s">
        <v>5453</v>
      </c>
      <c r="L5549" t="s">
        <v>45</v>
      </c>
      <c r="M5549" t="s">
        <v>5707</v>
      </c>
      <c r="N5549" t="s">
        <v>7720</v>
      </c>
      <c r="O5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IKeysingularNumerus3. Person (er, sie, es, sie, Sie)KeyFutur IIKey</v>
      </c>
      <c r="P5549">
        <v>5548</v>
      </c>
    </row>
    <row r="5550" spans="1:16" ht="17">
      <c r="A5550" s="7" t="s">
        <v>10001</v>
      </c>
      <c r="B5550" s="7" t="s">
        <v>12420</v>
      </c>
      <c r="C5550" s="7" t="b">
        <f>COUNTIF(Table_Beispiel[relWort], Table_Nomen[[#This Row],[wortKey]]) &gt; 0</f>
        <v>0</v>
      </c>
      <c r="F5550" t="str">
        <f t="shared" si="79"/>
        <v/>
      </c>
      <c r="J5550" t="s">
        <v>11208</v>
      </c>
      <c r="K5550" t="s">
        <v>5454</v>
      </c>
      <c r="L5550" t="s">
        <v>45</v>
      </c>
      <c r="M5550" t="s">
        <v>5707</v>
      </c>
      <c r="N5550" t="s">
        <v>7720</v>
      </c>
      <c r="O5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IKeysingularNumerus3. Person (er, sie, es, sie, Sie)KeyFutur IIKey</v>
      </c>
      <c r="P5550">
        <v>5549</v>
      </c>
    </row>
    <row r="5551" spans="1:16" ht="17">
      <c r="A5551" s="7" t="s">
        <v>10002</v>
      </c>
      <c r="B5551" s="7" t="s">
        <v>12421</v>
      </c>
      <c r="C5551" s="7" t="b">
        <f>COUNTIF(Table_Beispiel[relWort], Table_Nomen[[#This Row],[wortKey]]) &gt; 0</f>
        <v>0</v>
      </c>
      <c r="F5551" t="str">
        <f t="shared" si="79"/>
        <v/>
      </c>
      <c r="J5551" t="s">
        <v>11208</v>
      </c>
      <c r="K5551" t="s">
        <v>5455</v>
      </c>
      <c r="L5551" t="s">
        <v>45</v>
      </c>
      <c r="M5551" t="s">
        <v>5707</v>
      </c>
      <c r="N5551" t="s">
        <v>7720</v>
      </c>
      <c r="O5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IKeysingularNumerus3. Person (er, sie, es, sie, Sie)KeyFutur IIKey</v>
      </c>
      <c r="P5551">
        <v>5550</v>
      </c>
    </row>
    <row r="5552" spans="1:16" ht="17">
      <c r="A5552" s="7" t="s">
        <v>8977</v>
      </c>
      <c r="B5552" s="7" t="s">
        <v>12422</v>
      </c>
      <c r="C5552" s="7" t="b">
        <f>COUNTIF(Table_Beispiel[relWort], Table_Nomen[[#This Row],[wortKey]]) &gt; 0</f>
        <v>0</v>
      </c>
      <c r="F5552" t="str">
        <f t="shared" si="79"/>
        <v/>
      </c>
      <c r="J5552" t="s">
        <v>11208</v>
      </c>
      <c r="K5552" t="s">
        <v>5406</v>
      </c>
      <c r="L5552" t="s">
        <v>46</v>
      </c>
      <c r="M5552" t="s">
        <v>5707</v>
      </c>
      <c r="N5552" t="s">
        <v>7720</v>
      </c>
      <c r="O5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IKeypluralNumerus3. Person (er, sie, es, sie, Sie)KeyFutur IIKey</v>
      </c>
      <c r="P5552">
        <v>5551</v>
      </c>
    </row>
    <row r="5553" spans="1:16" ht="17">
      <c r="A5553" s="7" t="s">
        <v>8978</v>
      </c>
      <c r="B5553" s="7" t="s">
        <v>12423</v>
      </c>
      <c r="C5553" s="7" t="b">
        <f>COUNTIF(Table_Beispiel[relWort], Table_Nomen[[#This Row],[wortKey]]) &gt; 0</f>
        <v>0</v>
      </c>
      <c r="F5553" t="str">
        <f t="shared" si="79"/>
        <v/>
      </c>
      <c r="J5553" t="s">
        <v>11208</v>
      </c>
      <c r="K5553" t="s">
        <v>5407</v>
      </c>
      <c r="L5553" t="s">
        <v>46</v>
      </c>
      <c r="M5553" t="s">
        <v>5707</v>
      </c>
      <c r="N5553" t="s">
        <v>7720</v>
      </c>
      <c r="O5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IKeypluralNumerus3. Person (er, sie, es, sie, Sie)KeyFutur IIKey</v>
      </c>
      <c r="P5553">
        <v>5552</v>
      </c>
    </row>
    <row r="5554" spans="1:16" ht="17">
      <c r="A5554" s="7" t="s">
        <v>8979</v>
      </c>
      <c r="B5554" s="7" t="s">
        <v>12424</v>
      </c>
      <c r="C5554" s="7" t="b">
        <f>COUNTIF(Table_Beispiel[relWort], Table_Nomen[[#This Row],[wortKey]]) &gt; 0</f>
        <v>0</v>
      </c>
      <c r="F5554" t="str">
        <f t="shared" si="79"/>
        <v/>
      </c>
      <c r="J5554" t="s">
        <v>11208</v>
      </c>
      <c r="K5554" t="s">
        <v>5408</v>
      </c>
      <c r="L5554" t="s">
        <v>46</v>
      </c>
      <c r="M5554" t="s">
        <v>5707</v>
      </c>
      <c r="N5554" t="s">
        <v>7720</v>
      </c>
      <c r="O5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IKeypluralNumerus3. Person (er, sie, es, sie, Sie)KeyFutur IIKey</v>
      </c>
      <c r="P5554">
        <v>5553</v>
      </c>
    </row>
    <row r="5555" spans="1:16" ht="17">
      <c r="A5555" s="7" t="s">
        <v>8980</v>
      </c>
      <c r="B5555" s="7" t="s">
        <v>12425</v>
      </c>
      <c r="C5555" s="7" t="b">
        <f>COUNTIF(Table_Beispiel[relWort], Table_Nomen[[#This Row],[wortKey]]) &gt; 0</f>
        <v>0</v>
      </c>
      <c r="F5555" t="str">
        <f t="shared" si="79"/>
        <v/>
      </c>
      <c r="J5555" t="s">
        <v>11208</v>
      </c>
      <c r="K5555" t="s">
        <v>5409</v>
      </c>
      <c r="L5555" t="s">
        <v>46</v>
      </c>
      <c r="M5555" t="s">
        <v>5707</v>
      </c>
      <c r="N5555" t="s">
        <v>7720</v>
      </c>
      <c r="O5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IKeypluralNumerus3. Person (er, sie, es, sie, Sie)KeyFutur IIKey</v>
      </c>
      <c r="P5555">
        <v>5554</v>
      </c>
    </row>
    <row r="5556" spans="1:16" ht="17">
      <c r="A5556" s="7" t="s">
        <v>8981</v>
      </c>
      <c r="B5556" s="7" t="s">
        <v>12426</v>
      </c>
      <c r="C5556" s="7" t="b">
        <f>COUNTIF(Table_Beispiel[relWort], Table_Nomen[[#This Row],[wortKey]]) &gt; 0</f>
        <v>0</v>
      </c>
      <c r="F5556" t="str">
        <f t="shared" si="79"/>
        <v/>
      </c>
      <c r="J5556" t="s">
        <v>11208</v>
      </c>
      <c r="K5556" t="s">
        <v>5410</v>
      </c>
      <c r="L5556" t="s">
        <v>46</v>
      </c>
      <c r="M5556" t="s">
        <v>5707</v>
      </c>
      <c r="N5556" t="s">
        <v>7720</v>
      </c>
      <c r="O5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IKeypluralNumerus3. Person (er, sie, es, sie, Sie)KeyFutur IIKey</v>
      </c>
      <c r="P5556">
        <v>5555</v>
      </c>
    </row>
    <row r="5557" spans="1:16" ht="17">
      <c r="A5557" s="7" t="s">
        <v>8982</v>
      </c>
      <c r="B5557" s="7" t="s">
        <v>12427</v>
      </c>
      <c r="C5557" s="7" t="b">
        <f>COUNTIF(Table_Beispiel[relWort], Table_Nomen[[#This Row],[wortKey]]) &gt; 0</f>
        <v>0</v>
      </c>
      <c r="F5557" t="str">
        <f t="shared" si="79"/>
        <v/>
      </c>
      <c r="J5557" t="s">
        <v>11208</v>
      </c>
      <c r="K5557" t="s">
        <v>5411</v>
      </c>
      <c r="L5557" t="s">
        <v>46</v>
      </c>
      <c r="M5557" t="s">
        <v>5707</v>
      </c>
      <c r="N5557" t="s">
        <v>7720</v>
      </c>
      <c r="O5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IKeypluralNumerus3. Person (er, sie, es, sie, Sie)KeyFutur IIKey</v>
      </c>
      <c r="P5557">
        <v>5556</v>
      </c>
    </row>
    <row r="5558" spans="1:16" ht="17">
      <c r="A5558" s="7" t="s">
        <v>8983</v>
      </c>
      <c r="B5558" s="7" t="s">
        <v>12428</v>
      </c>
      <c r="C5558" s="7" t="b">
        <f>COUNTIF(Table_Beispiel[relWort], Table_Nomen[[#This Row],[wortKey]]) &gt; 0</f>
        <v>0</v>
      </c>
      <c r="F5558" t="str">
        <f t="shared" si="79"/>
        <v/>
      </c>
      <c r="J5558" t="s">
        <v>11208</v>
      </c>
      <c r="K5558" t="s">
        <v>5412</v>
      </c>
      <c r="L5558" t="s">
        <v>46</v>
      </c>
      <c r="M5558" t="s">
        <v>5707</v>
      </c>
      <c r="N5558" t="s">
        <v>7720</v>
      </c>
      <c r="O5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IKeypluralNumerus3. Person (er, sie, es, sie, Sie)KeyFutur IIKey</v>
      </c>
      <c r="P5558">
        <v>5557</v>
      </c>
    </row>
    <row r="5559" spans="1:16" ht="17">
      <c r="A5559" s="7" t="s">
        <v>8984</v>
      </c>
      <c r="B5559" s="7" t="s">
        <v>12429</v>
      </c>
      <c r="C5559" s="7" t="b">
        <f>COUNTIF(Table_Beispiel[relWort], Table_Nomen[[#This Row],[wortKey]]) &gt; 0</f>
        <v>0</v>
      </c>
      <c r="F5559" t="str">
        <f t="shared" si="79"/>
        <v/>
      </c>
      <c r="J5559" t="s">
        <v>11208</v>
      </c>
      <c r="K5559" t="s">
        <v>5413</v>
      </c>
      <c r="L5559" t="s">
        <v>46</v>
      </c>
      <c r="M5559" t="s">
        <v>5707</v>
      </c>
      <c r="N5559" t="s">
        <v>7720</v>
      </c>
      <c r="O5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IKeypluralNumerus3. Person (er, sie, es, sie, Sie)KeyFutur IIKey</v>
      </c>
      <c r="P5559">
        <v>5558</v>
      </c>
    </row>
    <row r="5560" spans="1:16" ht="17">
      <c r="A5560" s="7" t="s">
        <v>8985</v>
      </c>
      <c r="B5560" s="7" t="s">
        <v>12430</v>
      </c>
      <c r="C5560" s="7" t="b">
        <f>COUNTIF(Table_Beispiel[relWort], Table_Nomen[[#This Row],[wortKey]]) &gt; 0</f>
        <v>0</v>
      </c>
      <c r="F5560" t="str">
        <f t="shared" si="79"/>
        <v/>
      </c>
      <c r="J5560" t="s">
        <v>11208</v>
      </c>
      <c r="K5560" t="s">
        <v>5414</v>
      </c>
      <c r="L5560" t="s">
        <v>46</v>
      </c>
      <c r="M5560" t="s">
        <v>5707</v>
      </c>
      <c r="N5560" t="s">
        <v>7720</v>
      </c>
      <c r="O5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IKeypluralNumerus3. Person (er, sie, es, sie, Sie)KeyFutur IIKey</v>
      </c>
      <c r="P5560">
        <v>5559</v>
      </c>
    </row>
    <row r="5561" spans="1:16" ht="17">
      <c r="A5561" s="7" t="s">
        <v>8986</v>
      </c>
      <c r="B5561" s="7" t="s">
        <v>12431</v>
      </c>
      <c r="C5561" s="7" t="b">
        <f>COUNTIF(Table_Beispiel[relWort], Table_Nomen[[#This Row],[wortKey]]) &gt; 0</f>
        <v>0</v>
      </c>
      <c r="F5561" t="str">
        <f t="shared" si="79"/>
        <v/>
      </c>
      <c r="J5561" t="s">
        <v>11208</v>
      </c>
      <c r="K5561" t="s">
        <v>5415</v>
      </c>
      <c r="L5561" t="s">
        <v>46</v>
      </c>
      <c r="M5561" t="s">
        <v>5707</v>
      </c>
      <c r="N5561" t="s">
        <v>7720</v>
      </c>
      <c r="O5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IKeypluralNumerus3. Person (er, sie, es, sie, Sie)KeyFutur IIKey</v>
      </c>
      <c r="P5561">
        <v>5560</v>
      </c>
    </row>
    <row r="5562" spans="1:16" ht="17">
      <c r="A5562" s="7" t="s">
        <v>8987</v>
      </c>
      <c r="B5562" s="7" t="s">
        <v>12432</v>
      </c>
      <c r="C5562" s="7" t="b">
        <f>COUNTIF(Table_Beispiel[relWort], Table_Nomen[[#This Row],[wortKey]]) &gt; 0</f>
        <v>0</v>
      </c>
      <c r="F5562" t="str">
        <f t="shared" si="79"/>
        <v/>
      </c>
      <c r="J5562" t="s">
        <v>11208</v>
      </c>
      <c r="K5562" t="s">
        <v>5416</v>
      </c>
      <c r="L5562" t="s">
        <v>46</v>
      </c>
      <c r="M5562" t="s">
        <v>5707</v>
      </c>
      <c r="N5562" t="s">
        <v>7720</v>
      </c>
      <c r="O5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IKeypluralNumerus3. Person (er, sie, es, sie, Sie)KeyFutur IIKey</v>
      </c>
      <c r="P5562">
        <v>5561</v>
      </c>
    </row>
    <row r="5563" spans="1:16" ht="17">
      <c r="A5563" s="7" t="s">
        <v>8988</v>
      </c>
      <c r="B5563" s="7" t="s">
        <v>12433</v>
      </c>
      <c r="C5563" s="7" t="b">
        <f>COUNTIF(Table_Beispiel[relWort], Table_Nomen[[#This Row],[wortKey]]) &gt; 0</f>
        <v>0</v>
      </c>
      <c r="F5563" t="str">
        <f t="shared" si="79"/>
        <v/>
      </c>
      <c r="J5563" t="s">
        <v>11208</v>
      </c>
      <c r="K5563" t="s">
        <v>5417</v>
      </c>
      <c r="L5563" t="s">
        <v>46</v>
      </c>
      <c r="M5563" t="s">
        <v>5707</v>
      </c>
      <c r="N5563" t="s">
        <v>7720</v>
      </c>
      <c r="O5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IKeypluralNumerus3. Person (er, sie, es, sie, Sie)KeyFutur IIKey</v>
      </c>
      <c r="P5563">
        <v>5562</v>
      </c>
    </row>
    <row r="5564" spans="1:16" ht="17">
      <c r="A5564" s="7" t="s">
        <v>8989</v>
      </c>
      <c r="B5564" s="7" t="s">
        <v>12434</v>
      </c>
      <c r="C5564" s="7" t="b">
        <f>COUNTIF(Table_Beispiel[relWort], Table_Nomen[[#This Row],[wortKey]]) &gt; 0</f>
        <v>0</v>
      </c>
      <c r="F5564" t="str">
        <f t="shared" si="79"/>
        <v/>
      </c>
      <c r="J5564" t="s">
        <v>11208</v>
      </c>
      <c r="K5564" t="s">
        <v>5418</v>
      </c>
      <c r="L5564" t="s">
        <v>46</v>
      </c>
      <c r="M5564" t="s">
        <v>5707</v>
      </c>
      <c r="N5564" t="s">
        <v>7720</v>
      </c>
      <c r="O5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IKeypluralNumerus3. Person (er, sie, es, sie, Sie)KeyFutur IIKey</v>
      </c>
      <c r="P5564">
        <v>5563</v>
      </c>
    </row>
    <row r="5565" spans="1:16" ht="17">
      <c r="A5565" s="7" t="s">
        <v>8990</v>
      </c>
      <c r="B5565" s="7" t="s">
        <v>12435</v>
      </c>
      <c r="C5565" s="7" t="b">
        <f>COUNTIF(Table_Beispiel[relWort], Table_Nomen[[#This Row],[wortKey]]) &gt; 0</f>
        <v>0</v>
      </c>
      <c r="F5565" t="str">
        <f t="shared" si="79"/>
        <v/>
      </c>
      <c r="J5565" t="s">
        <v>11208</v>
      </c>
      <c r="K5565" t="s">
        <v>5419</v>
      </c>
      <c r="L5565" t="s">
        <v>46</v>
      </c>
      <c r="M5565" t="s">
        <v>5707</v>
      </c>
      <c r="N5565" t="s">
        <v>7720</v>
      </c>
      <c r="O5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IKeypluralNumerus3. Person (er, sie, es, sie, Sie)KeyFutur IIKey</v>
      </c>
      <c r="P5565">
        <v>5564</v>
      </c>
    </row>
    <row r="5566" spans="1:16" ht="17">
      <c r="A5566" s="7" t="s">
        <v>8991</v>
      </c>
      <c r="B5566" s="7" t="s">
        <v>12436</v>
      </c>
      <c r="C5566" s="7" t="b">
        <f>COUNTIF(Table_Beispiel[relWort], Table_Nomen[[#This Row],[wortKey]]) &gt; 0</f>
        <v>0</v>
      </c>
      <c r="F5566" t="str">
        <f t="shared" si="79"/>
        <v/>
      </c>
      <c r="J5566" t="s">
        <v>11208</v>
      </c>
      <c r="K5566" t="s">
        <v>5420</v>
      </c>
      <c r="L5566" t="s">
        <v>46</v>
      </c>
      <c r="M5566" t="s">
        <v>5707</v>
      </c>
      <c r="N5566" t="s">
        <v>7720</v>
      </c>
      <c r="O5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IKeypluralNumerus3. Person (er, sie, es, sie, Sie)KeyFutur IIKey</v>
      </c>
      <c r="P5566">
        <v>5565</v>
      </c>
    </row>
    <row r="5567" spans="1:16" ht="17">
      <c r="A5567" s="7" t="s">
        <v>8992</v>
      </c>
      <c r="B5567" s="7" t="s">
        <v>12437</v>
      </c>
      <c r="C5567" s="7" t="b">
        <f>COUNTIF(Table_Beispiel[relWort], Table_Nomen[[#This Row],[wortKey]]) &gt; 0</f>
        <v>0</v>
      </c>
      <c r="F5567" t="str">
        <f t="shared" si="79"/>
        <v/>
      </c>
      <c r="J5567" t="s">
        <v>11208</v>
      </c>
      <c r="K5567" t="s">
        <v>5421</v>
      </c>
      <c r="L5567" t="s">
        <v>46</v>
      </c>
      <c r="M5567" t="s">
        <v>5707</v>
      </c>
      <c r="N5567" t="s">
        <v>7720</v>
      </c>
      <c r="O5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IKeypluralNumerus3. Person (er, sie, es, sie, Sie)KeyFutur IIKey</v>
      </c>
      <c r="P5567">
        <v>5566</v>
      </c>
    </row>
    <row r="5568" spans="1:16" ht="17">
      <c r="A5568" s="7" t="s">
        <v>8993</v>
      </c>
      <c r="B5568" s="7" t="s">
        <v>12438</v>
      </c>
      <c r="C5568" s="7" t="b">
        <f>COUNTIF(Table_Beispiel[relWort], Table_Nomen[[#This Row],[wortKey]]) &gt; 0</f>
        <v>0</v>
      </c>
      <c r="F5568" t="str">
        <f t="shared" si="79"/>
        <v/>
      </c>
      <c r="J5568" t="s">
        <v>11208</v>
      </c>
      <c r="K5568" t="s">
        <v>5422</v>
      </c>
      <c r="L5568" t="s">
        <v>46</v>
      </c>
      <c r="M5568" t="s">
        <v>5707</v>
      </c>
      <c r="N5568" t="s">
        <v>7720</v>
      </c>
      <c r="O5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IKeypluralNumerus3. Person (er, sie, es, sie, Sie)KeyFutur IIKey</v>
      </c>
      <c r="P5568">
        <v>5567</v>
      </c>
    </row>
    <row r="5569" spans="1:16" ht="17">
      <c r="A5569" s="7" t="s">
        <v>8994</v>
      </c>
      <c r="B5569" s="7" t="s">
        <v>12439</v>
      </c>
      <c r="C5569" s="7" t="b">
        <f>COUNTIF(Table_Beispiel[relWort], Table_Nomen[[#This Row],[wortKey]]) &gt; 0</f>
        <v>0</v>
      </c>
      <c r="F5569" t="str">
        <f t="shared" si="79"/>
        <v/>
      </c>
      <c r="J5569" t="s">
        <v>11208</v>
      </c>
      <c r="K5569" t="s">
        <v>5423</v>
      </c>
      <c r="L5569" t="s">
        <v>46</v>
      </c>
      <c r="M5569" t="s">
        <v>5707</v>
      </c>
      <c r="N5569" t="s">
        <v>7720</v>
      </c>
      <c r="O5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IKeypluralNumerus3. Person (er, sie, es, sie, Sie)KeyFutur IIKey</v>
      </c>
      <c r="P5569">
        <v>5568</v>
      </c>
    </row>
    <row r="5570" spans="1:16" ht="17">
      <c r="A5570" s="7" t="s">
        <v>8995</v>
      </c>
      <c r="B5570" s="7" t="s">
        <v>12440</v>
      </c>
      <c r="C5570" s="7" t="b">
        <f>COUNTIF(Table_Beispiel[relWort], Table_Nomen[[#This Row],[wortKey]]) &gt; 0</f>
        <v>0</v>
      </c>
      <c r="F5570" t="str">
        <f t="shared" si="79"/>
        <v/>
      </c>
      <c r="J5570" t="s">
        <v>11208</v>
      </c>
      <c r="K5570" t="s">
        <v>5424</v>
      </c>
      <c r="L5570" t="s">
        <v>46</v>
      </c>
      <c r="M5570" t="s">
        <v>5707</v>
      </c>
      <c r="N5570" t="s">
        <v>7720</v>
      </c>
      <c r="O5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IKeypluralNumerus3. Person (er, sie, es, sie, Sie)KeyFutur IIKey</v>
      </c>
      <c r="P5570">
        <v>5569</v>
      </c>
    </row>
    <row r="5571" spans="1:16" ht="17">
      <c r="A5571" s="7" t="s">
        <v>8996</v>
      </c>
      <c r="B5571" s="7" t="s">
        <v>12441</v>
      </c>
      <c r="C5571" s="7" t="b">
        <f>COUNTIF(Table_Beispiel[relWort], Table_Nomen[[#This Row],[wortKey]]) &gt; 0</f>
        <v>0</v>
      </c>
      <c r="F5571" t="str">
        <f t="shared" si="79"/>
        <v/>
      </c>
      <c r="J5571" t="s">
        <v>11208</v>
      </c>
      <c r="K5571" t="s">
        <v>5425</v>
      </c>
      <c r="L5571" t="s">
        <v>46</v>
      </c>
      <c r="M5571" t="s">
        <v>5707</v>
      </c>
      <c r="N5571" t="s">
        <v>7720</v>
      </c>
      <c r="O5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IKeypluralNumerus3. Person (er, sie, es, sie, Sie)KeyFutur IIKey</v>
      </c>
      <c r="P5571">
        <v>5570</v>
      </c>
    </row>
    <row r="5572" spans="1:16" ht="17">
      <c r="A5572" s="7" t="s">
        <v>8997</v>
      </c>
      <c r="B5572" s="7" t="s">
        <v>12442</v>
      </c>
      <c r="C5572" s="7" t="b">
        <f>COUNTIF(Table_Beispiel[relWort], Table_Nomen[[#This Row],[wortKey]]) &gt; 0</f>
        <v>0</v>
      </c>
      <c r="F5572" t="str">
        <f t="shared" si="79"/>
        <v/>
      </c>
      <c r="J5572" t="s">
        <v>11208</v>
      </c>
      <c r="K5572" t="s">
        <v>5426</v>
      </c>
      <c r="L5572" t="s">
        <v>46</v>
      </c>
      <c r="M5572" t="s">
        <v>5707</v>
      </c>
      <c r="N5572" t="s">
        <v>7720</v>
      </c>
      <c r="O5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IKeypluralNumerus3. Person (er, sie, es, sie, Sie)KeyFutur IIKey</v>
      </c>
      <c r="P5572">
        <v>5571</v>
      </c>
    </row>
    <row r="5573" spans="1:16" ht="17">
      <c r="A5573" s="7" t="s">
        <v>8998</v>
      </c>
      <c r="B5573" s="7" t="s">
        <v>12443</v>
      </c>
      <c r="C5573" s="7" t="b">
        <f>COUNTIF(Table_Beispiel[relWort], Table_Nomen[[#This Row],[wortKey]]) &gt; 0</f>
        <v>0</v>
      </c>
      <c r="F5573" t="str">
        <f t="shared" si="79"/>
        <v/>
      </c>
      <c r="J5573" t="s">
        <v>11208</v>
      </c>
      <c r="K5573" t="s">
        <v>5427</v>
      </c>
      <c r="L5573" t="s">
        <v>46</v>
      </c>
      <c r="M5573" t="s">
        <v>5707</v>
      </c>
      <c r="N5573" t="s">
        <v>7720</v>
      </c>
      <c r="O5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IKeypluralNumerus3. Person (er, sie, es, sie, Sie)KeyFutur IIKey</v>
      </c>
      <c r="P5573">
        <v>5572</v>
      </c>
    </row>
    <row r="5574" spans="1:16" ht="17">
      <c r="A5574" s="7" t="s">
        <v>8999</v>
      </c>
      <c r="B5574" s="7" t="s">
        <v>12428</v>
      </c>
      <c r="C5574" s="7" t="b">
        <f>COUNTIF(Table_Beispiel[relWort], Table_Nomen[[#This Row],[wortKey]]) &gt; 0</f>
        <v>0</v>
      </c>
      <c r="F5574" t="str">
        <f t="shared" si="79"/>
        <v/>
      </c>
      <c r="J5574" t="s">
        <v>11208</v>
      </c>
      <c r="K5574" t="s">
        <v>5428</v>
      </c>
      <c r="L5574" t="s">
        <v>46</v>
      </c>
      <c r="M5574" t="s">
        <v>5707</v>
      </c>
      <c r="N5574" t="s">
        <v>7720</v>
      </c>
      <c r="O5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IKeypluralNumerus3. Person (er, sie, es, sie, Sie)KeyFutur IIKey</v>
      </c>
      <c r="P5574">
        <v>5573</v>
      </c>
    </row>
    <row r="5575" spans="1:16" ht="17">
      <c r="A5575" s="7" t="s">
        <v>9000</v>
      </c>
      <c r="B5575" s="7" t="s">
        <v>12444</v>
      </c>
      <c r="C5575" s="7" t="b">
        <f>COUNTIF(Table_Beispiel[relWort], Table_Nomen[[#This Row],[wortKey]]) &gt; 0</f>
        <v>0</v>
      </c>
      <c r="F5575" t="str">
        <f t="shared" si="79"/>
        <v/>
      </c>
      <c r="J5575" t="s">
        <v>11208</v>
      </c>
      <c r="K5575" t="s">
        <v>5429</v>
      </c>
      <c r="L5575" t="s">
        <v>46</v>
      </c>
      <c r="M5575" t="s">
        <v>5707</v>
      </c>
      <c r="N5575" t="s">
        <v>7720</v>
      </c>
      <c r="O5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IKeypluralNumerus3. Person (er, sie, es, sie, Sie)KeyFutur IIKey</v>
      </c>
      <c r="P5575">
        <v>5574</v>
      </c>
    </row>
    <row r="5576" spans="1:16" ht="17">
      <c r="A5576" s="7" t="s">
        <v>9001</v>
      </c>
      <c r="B5576" s="7" t="s">
        <v>12445</v>
      </c>
      <c r="C5576" s="7" t="b">
        <f>COUNTIF(Table_Beispiel[relWort], Table_Nomen[[#This Row],[wortKey]]) &gt; 0</f>
        <v>0</v>
      </c>
      <c r="F5576" t="str">
        <f t="shared" si="79"/>
        <v/>
      </c>
      <c r="J5576" t="s">
        <v>11208</v>
      </c>
      <c r="K5576" t="s">
        <v>5430</v>
      </c>
      <c r="L5576" t="s">
        <v>46</v>
      </c>
      <c r="M5576" t="s">
        <v>5707</v>
      </c>
      <c r="N5576" t="s">
        <v>7720</v>
      </c>
      <c r="O5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IKeypluralNumerus3. Person (er, sie, es, sie, Sie)KeyFutur IIKey</v>
      </c>
      <c r="P5576">
        <v>5575</v>
      </c>
    </row>
    <row r="5577" spans="1:16" ht="17">
      <c r="A5577" s="7" t="s">
        <v>9002</v>
      </c>
      <c r="B5577" s="7" t="s">
        <v>12446</v>
      </c>
      <c r="C5577" s="7" t="b">
        <f>COUNTIF(Table_Beispiel[relWort], Table_Nomen[[#This Row],[wortKey]]) &gt; 0</f>
        <v>0</v>
      </c>
      <c r="F5577" t="str">
        <f t="shared" si="79"/>
        <v/>
      </c>
      <c r="J5577" t="s">
        <v>11208</v>
      </c>
      <c r="K5577" t="s">
        <v>5431</v>
      </c>
      <c r="L5577" t="s">
        <v>46</v>
      </c>
      <c r="M5577" t="s">
        <v>5707</v>
      </c>
      <c r="N5577" t="s">
        <v>7720</v>
      </c>
      <c r="O5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IKeypluralNumerus3. Person (er, sie, es, sie, Sie)KeyFutur IIKey</v>
      </c>
      <c r="P5577">
        <v>5576</v>
      </c>
    </row>
    <row r="5578" spans="1:16" ht="17">
      <c r="A5578" s="7" t="s">
        <v>9003</v>
      </c>
      <c r="B5578" s="7" t="s">
        <v>12447</v>
      </c>
      <c r="C5578" s="7" t="b">
        <f>COUNTIF(Table_Beispiel[relWort], Table_Nomen[[#This Row],[wortKey]]) &gt; 0</f>
        <v>0</v>
      </c>
      <c r="F5578" t="str">
        <f t="shared" si="79"/>
        <v/>
      </c>
      <c r="J5578" t="s">
        <v>11208</v>
      </c>
      <c r="K5578" t="s">
        <v>5432</v>
      </c>
      <c r="L5578" t="s">
        <v>46</v>
      </c>
      <c r="M5578" t="s">
        <v>5707</v>
      </c>
      <c r="N5578" t="s">
        <v>7720</v>
      </c>
      <c r="O5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IKeypluralNumerus3. Person (er, sie, es, sie, Sie)KeyFutur IIKey</v>
      </c>
      <c r="P5578">
        <v>5577</v>
      </c>
    </row>
    <row r="5579" spans="1:16" ht="17">
      <c r="A5579" s="7" t="s">
        <v>9004</v>
      </c>
      <c r="B5579" s="7" t="s">
        <v>12448</v>
      </c>
      <c r="C5579" s="7" t="b">
        <f>COUNTIF(Table_Beispiel[relWort], Table_Nomen[[#This Row],[wortKey]]) &gt; 0</f>
        <v>0</v>
      </c>
      <c r="F5579" t="str">
        <f t="shared" si="79"/>
        <v/>
      </c>
      <c r="J5579" t="s">
        <v>11208</v>
      </c>
      <c r="K5579" t="s">
        <v>5433</v>
      </c>
      <c r="L5579" t="s">
        <v>46</v>
      </c>
      <c r="M5579" t="s">
        <v>5707</v>
      </c>
      <c r="N5579" t="s">
        <v>7720</v>
      </c>
      <c r="O5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IKeypluralNumerus3. Person (er, sie, es, sie, Sie)KeyFutur IIKey</v>
      </c>
      <c r="P5579">
        <v>5578</v>
      </c>
    </row>
    <row r="5580" spans="1:16" ht="17">
      <c r="A5580" s="7" t="s">
        <v>9005</v>
      </c>
      <c r="B5580" s="7" t="s">
        <v>12449</v>
      </c>
      <c r="C5580" s="7" t="b">
        <f>COUNTIF(Table_Beispiel[relWort], Table_Nomen[[#This Row],[wortKey]]) &gt; 0</f>
        <v>0</v>
      </c>
      <c r="F5580" t="str">
        <f t="shared" si="79"/>
        <v/>
      </c>
      <c r="J5580" t="s">
        <v>11208</v>
      </c>
      <c r="K5580" t="s">
        <v>5434</v>
      </c>
      <c r="L5580" t="s">
        <v>46</v>
      </c>
      <c r="M5580" t="s">
        <v>5707</v>
      </c>
      <c r="N5580" t="s">
        <v>7720</v>
      </c>
      <c r="O5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IKeypluralNumerus3. Person (er, sie, es, sie, Sie)KeyFutur IIKey</v>
      </c>
      <c r="P5580">
        <v>5579</v>
      </c>
    </row>
    <row r="5581" spans="1:16" ht="17">
      <c r="A5581" s="7" t="s">
        <v>9006</v>
      </c>
      <c r="B5581" s="7" t="s">
        <v>12450</v>
      </c>
      <c r="C5581" s="7" t="b">
        <f>COUNTIF(Table_Beispiel[relWort], Table_Nomen[[#This Row],[wortKey]]) &gt; 0</f>
        <v>0</v>
      </c>
      <c r="F5581" t="str">
        <f t="shared" si="79"/>
        <v/>
      </c>
      <c r="J5581" t="s">
        <v>11208</v>
      </c>
      <c r="K5581" t="s">
        <v>5435</v>
      </c>
      <c r="L5581" t="s">
        <v>46</v>
      </c>
      <c r="M5581" t="s">
        <v>5707</v>
      </c>
      <c r="N5581" t="s">
        <v>7720</v>
      </c>
      <c r="O5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IKeypluralNumerus3. Person (er, sie, es, sie, Sie)KeyFutur IIKey</v>
      </c>
      <c r="P5581">
        <v>5580</v>
      </c>
    </row>
    <row r="5582" spans="1:16" ht="17">
      <c r="A5582" s="7" t="s">
        <v>9007</v>
      </c>
      <c r="B5582" s="7" t="s">
        <v>12451</v>
      </c>
      <c r="C5582" s="7" t="b">
        <f>COUNTIF(Table_Beispiel[relWort], Table_Nomen[[#This Row],[wortKey]]) &gt; 0</f>
        <v>0</v>
      </c>
      <c r="F5582" t="str">
        <f t="shared" si="79"/>
        <v/>
      </c>
      <c r="J5582" t="s">
        <v>11208</v>
      </c>
      <c r="K5582" t="s">
        <v>5436</v>
      </c>
      <c r="L5582" t="s">
        <v>46</v>
      </c>
      <c r="M5582" t="s">
        <v>5707</v>
      </c>
      <c r="N5582" t="s">
        <v>7720</v>
      </c>
      <c r="O5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IKeypluralNumerus3. Person (er, sie, es, sie, Sie)KeyFutur IIKey</v>
      </c>
      <c r="P5582">
        <v>5581</v>
      </c>
    </row>
    <row r="5583" spans="1:16" ht="17">
      <c r="A5583" s="7" t="s">
        <v>9008</v>
      </c>
      <c r="B5583" s="7" t="s">
        <v>12452</v>
      </c>
      <c r="C5583" s="7" t="b">
        <f>COUNTIF(Table_Beispiel[relWort], Table_Nomen[[#This Row],[wortKey]]) &gt; 0</f>
        <v>0</v>
      </c>
      <c r="F5583" t="str">
        <f t="shared" si="79"/>
        <v/>
      </c>
      <c r="J5583" t="s">
        <v>11208</v>
      </c>
      <c r="K5583" t="s">
        <v>5437</v>
      </c>
      <c r="L5583" t="s">
        <v>46</v>
      </c>
      <c r="M5583" t="s">
        <v>5707</v>
      </c>
      <c r="N5583" t="s">
        <v>7720</v>
      </c>
      <c r="O5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IKeypluralNumerus3. Person (er, sie, es, sie, Sie)KeyFutur IIKey</v>
      </c>
      <c r="P5583">
        <v>5582</v>
      </c>
    </row>
    <row r="5584" spans="1:16" ht="17">
      <c r="A5584" s="7" t="s">
        <v>9009</v>
      </c>
      <c r="B5584" s="7" t="s">
        <v>12453</v>
      </c>
      <c r="C5584" s="7" t="b">
        <f>COUNTIF(Table_Beispiel[relWort], Table_Nomen[[#This Row],[wortKey]]) &gt; 0</f>
        <v>0</v>
      </c>
      <c r="F5584" t="str">
        <f t="shared" si="79"/>
        <v/>
      </c>
      <c r="J5584" t="s">
        <v>11208</v>
      </c>
      <c r="K5584" t="s">
        <v>5438</v>
      </c>
      <c r="L5584" t="s">
        <v>46</v>
      </c>
      <c r="M5584" t="s">
        <v>5707</v>
      </c>
      <c r="N5584" t="s">
        <v>7720</v>
      </c>
      <c r="O5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IKeypluralNumerus3. Person (er, sie, es, sie, Sie)KeyFutur IIKey</v>
      </c>
      <c r="P5584">
        <v>5583</v>
      </c>
    </row>
    <row r="5585" spans="1:16" ht="17">
      <c r="A5585" s="7" t="s">
        <v>9010</v>
      </c>
      <c r="B5585" s="7" t="s">
        <v>12454</v>
      </c>
      <c r="C5585" s="7" t="b">
        <f>COUNTIF(Table_Beispiel[relWort], Table_Nomen[[#This Row],[wortKey]]) &gt; 0</f>
        <v>0</v>
      </c>
      <c r="F5585" t="str">
        <f t="shared" si="79"/>
        <v/>
      </c>
      <c r="J5585" t="s">
        <v>11208</v>
      </c>
      <c r="K5585" t="s">
        <v>5439</v>
      </c>
      <c r="L5585" t="s">
        <v>46</v>
      </c>
      <c r="M5585" t="s">
        <v>5707</v>
      </c>
      <c r="N5585" t="s">
        <v>7720</v>
      </c>
      <c r="O5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IKeypluralNumerus3. Person (er, sie, es, sie, Sie)KeyFutur IIKey</v>
      </c>
      <c r="P5585">
        <v>5584</v>
      </c>
    </row>
    <row r="5586" spans="1:16" ht="17">
      <c r="A5586" s="7" t="s">
        <v>9011</v>
      </c>
      <c r="B5586" s="7" t="s">
        <v>12455</v>
      </c>
      <c r="C5586" s="7" t="b">
        <f>COUNTIF(Table_Beispiel[relWort], Table_Nomen[[#This Row],[wortKey]]) &gt; 0</f>
        <v>0</v>
      </c>
      <c r="F5586" t="str">
        <f t="shared" si="79"/>
        <v/>
      </c>
      <c r="J5586" t="s">
        <v>11208</v>
      </c>
      <c r="K5586" t="s">
        <v>5440</v>
      </c>
      <c r="L5586" t="s">
        <v>46</v>
      </c>
      <c r="M5586" t="s">
        <v>5707</v>
      </c>
      <c r="N5586" t="s">
        <v>7720</v>
      </c>
      <c r="O5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IKeypluralNumerus3. Person (er, sie, es, sie, Sie)KeyFutur IIKey</v>
      </c>
      <c r="P5586">
        <v>5585</v>
      </c>
    </row>
    <row r="5587" spans="1:16" ht="17">
      <c r="A5587" s="7" t="s">
        <v>9012</v>
      </c>
      <c r="B5587" s="7" t="s">
        <v>12456</v>
      </c>
      <c r="C5587" s="7" t="b">
        <f>COUNTIF(Table_Beispiel[relWort], Table_Nomen[[#This Row],[wortKey]]) &gt; 0</f>
        <v>0</v>
      </c>
      <c r="F5587" t="str">
        <f t="shared" si="79"/>
        <v/>
      </c>
      <c r="J5587" t="s">
        <v>11208</v>
      </c>
      <c r="K5587" t="s">
        <v>5441</v>
      </c>
      <c r="L5587" t="s">
        <v>46</v>
      </c>
      <c r="M5587" t="s">
        <v>5707</v>
      </c>
      <c r="N5587" t="s">
        <v>7720</v>
      </c>
      <c r="O5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IKeypluralNumerus3. Person (er, sie, es, sie, Sie)KeyFutur IIKey</v>
      </c>
      <c r="P5587">
        <v>5586</v>
      </c>
    </row>
    <row r="5588" spans="1:16" ht="17">
      <c r="A5588" s="7" t="s">
        <v>9013</v>
      </c>
      <c r="B5588" s="7" t="s">
        <v>12457</v>
      </c>
      <c r="C5588" s="7" t="b">
        <f>COUNTIF(Table_Beispiel[relWort], Table_Nomen[[#This Row],[wortKey]]) &gt; 0</f>
        <v>0</v>
      </c>
      <c r="F5588" t="str">
        <f t="shared" si="79"/>
        <v/>
      </c>
      <c r="J5588" t="s">
        <v>11208</v>
      </c>
      <c r="K5588" t="s">
        <v>5442</v>
      </c>
      <c r="L5588" t="s">
        <v>46</v>
      </c>
      <c r="M5588" t="s">
        <v>5707</v>
      </c>
      <c r="N5588" t="s">
        <v>7720</v>
      </c>
      <c r="O5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IKeypluralNumerus3. Person (er, sie, es, sie, Sie)KeyFutur IIKey</v>
      </c>
      <c r="P5588">
        <v>5587</v>
      </c>
    </row>
    <row r="5589" spans="1:16" ht="17">
      <c r="A5589" s="7" t="s">
        <v>9014</v>
      </c>
      <c r="B5589" s="7" t="s">
        <v>12458</v>
      </c>
      <c r="C5589" s="7" t="b">
        <f>COUNTIF(Table_Beispiel[relWort], Table_Nomen[[#This Row],[wortKey]]) &gt; 0</f>
        <v>0</v>
      </c>
      <c r="F5589" t="str">
        <f t="shared" si="79"/>
        <v/>
      </c>
      <c r="J5589" t="s">
        <v>11208</v>
      </c>
      <c r="K5589" t="s">
        <v>5443</v>
      </c>
      <c r="L5589" t="s">
        <v>46</v>
      </c>
      <c r="M5589" t="s">
        <v>5707</v>
      </c>
      <c r="N5589" t="s">
        <v>7720</v>
      </c>
      <c r="O5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IKeypluralNumerus3. Person (er, sie, es, sie, Sie)KeyFutur IIKey</v>
      </c>
      <c r="P5589">
        <v>5588</v>
      </c>
    </row>
    <row r="5590" spans="1:16" ht="17">
      <c r="A5590" s="7" t="s">
        <v>9015</v>
      </c>
      <c r="B5590" s="7" t="s">
        <v>12459</v>
      </c>
      <c r="C5590" s="7" t="b">
        <f>COUNTIF(Table_Beispiel[relWort], Table_Nomen[[#This Row],[wortKey]]) &gt; 0</f>
        <v>0</v>
      </c>
      <c r="F5590" t="str">
        <f t="shared" si="79"/>
        <v/>
      </c>
      <c r="J5590" t="s">
        <v>11208</v>
      </c>
      <c r="K5590" t="s">
        <v>5444</v>
      </c>
      <c r="L5590" t="s">
        <v>46</v>
      </c>
      <c r="M5590" t="s">
        <v>5707</v>
      </c>
      <c r="N5590" t="s">
        <v>7720</v>
      </c>
      <c r="O5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IKeypluralNumerus3. Person (er, sie, es, sie, Sie)KeyFutur IIKey</v>
      </c>
      <c r="P5590">
        <v>5589</v>
      </c>
    </row>
    <row r="5591" spans="1:16" ht="17">
      <c r="A5591" s="7" t="s">
        <v>9016</v>
      </c>
      <c r="B5591" s="7" t="s">
        <v>12460</v>
      </c>
      <c r="C5591" s="7" t="b">
        <f>COUNTIF(Table_Beispiel[relWort], Table_Nomen[[#This Row],[wortKey]]) &gt; 0</f>
        <v>0</v>
      </c>
      <c r="F5591" t="str">
        <f t="shared" si="79"/>
        <v/>
      </c>
      <c r="J5591" t="s">
        <v>11208</v>
      </c>
      <c r="K5591" t="s">
        <v>5445</v>
      </c>
      <c r="L5591" t="s">
        <v>46</v>
      </c>
      <c r="M5591" t="s">
        <v>5707</v>
      </c>
      <c r="N5591" t="s">
        <v>7720</v>
      </c>
      <c r="O5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IKeypluralNumerus3. Person (er, sie, es, sie, Sie)KeyFutur IIKey</v>
      </c>
      <c r="P5591">
        <v>5590</v>
      </c>
    </row>
    <row r="5592" spans="1:16" ht="17">
      <c r="A5592" s="7" t="s">
        <v>9017</v>
      </c>
      <c r="B5592" s="7" t="s">
        <v>12461</v>
      </c>
      <c r="C5592" s="7" t="b">
        <f>COUNTIF(Table_Beispiel[relWort], Table_Nomen[[#This Row],[wortKey]]) &gt; 0</f>
        <v>0</v>
      </c>
      <c r="F5592" t="str">
        <f t="shared" si="79"/>
        <v/>
      </c>
      <c r="J5592" t="s">
        <v>11208</v>
      </c>
      <c r="K5592" t="s">
        <v>5446</v>
      </c>
      <c r="L5592" t="s">
        <v>46</v>
      </c>
      <c r="M5592" t="s">
        <v>5707</v>
      </c>
      <c r="N5592" t="s">
        <v>7720</v>
      </c>
      <c r="O5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IKeypluralNumerus3. Person (er, sie, es, sie, Sie)KeyFutur IIKey</v>
      </c>
      <c r="P5592">
        <v>5591</v>
      </c>
    </row>
    <row r="5593" spans="1:16" ht="17">
      <c r="A5593" s="7" t="s">
        <v>9018</v>
      </c>
      <c r="B5593" s="7" t="s">
        <v>12462</v>
      </c>
      <c r="C5593" s="7" t="b">
        <f>COUNTIF(Table_Beispiel[relWort], Table_Nomen[[#This Row],[wortKey]]) &gt; 0</f>
        <v>0</v>
      </c>
      <c r="F5593" t="str">
        <f t="shared" si="79"/>
        <v/>
      </c>
      <c r="J5593" t="s">
        <v>11208</v>
      </c>
      <c r="K5593" t="s">
        <v>5447</v>
      </c>
      <c r="L5593" t="s">
        <v>46</v>
      </c>
      <c r="M5593" t="s">
        <v>5707</v>
      </c>
      <c r="N5593" t="s">
        <v>7720</v>
      </c>
      <c r="O5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IKeypluralNumerus3. Person (er, sie, es, sie, Sie)KeyFutur IIKey</v>
      </c>
      <c r="P5593">
        <v>5592</v>
      </c>
    </row>
    <row r="5594" spans="1:16" ht="17">
      <c r="A5594" s="7" t="s">
        <v>9019</v>
      </c>
      <c r="B5594" s="7" t="s">
        <v>12463</v>
      </c>
      <c r="C5594" s="7" t="b">
        <f>COUNTIF(Table_Beispiel[relWort], Table_Nomen[[#This Row],[wortKey]]) &gt; 0</f>
        <v>0</v>
      </c>
      <c r="F5594" t="str">
        <f t="shared" si="79"/>
        <v/>
      </c>
      <c r="J5594" t="s">
        <v>11208</v>
      </c>
      <c r="K5594" t="s">
        <v>5448</v>
      </c>
      <c r="L5594" t="s">
        <v>46</v>
      </c>
      <c r="M5594" t="s">
        <v>5707</v>
      </c>
      <c r="N5594" t="s">
        <v>7720</v>
      </c>
      <c r="O5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IKeypluralNumerus3. Person (er, sie, es, sie, Sie)KeyFutur IIKey</v>
      </c>
      <c r="P5594">
        <v>5593</v>
      </c>
    </row>
    <row r="5595" spans="1:16" ht="17">
      <c r="A5595" s="7" t="s">
        <v>9020</v>
      </c>
      <c r="B5595" s="7" t="s">
        <v>12464</v>
      </c>
      <c r="C5595" s="7" t="b">
        <f>COUNTIF(Table_Beispiel[relWort], Table_Nomen[[#This Row],[wortKey]]) &gt; 0</f>
        <v>0</v>
      </c>
      <c r="F5595" t="str">
        <f t="shared" ref="F5595:F5658" si="80">IF(OR(LEFT(A5595,4)="der ", ISNUMBER(SEARCH("/der",A5595))),"mannlichGenus",
 IF(OR(LEFT(A5595,4)="das ", ISNUMBER(SEARCH("/das",A5595))),"sachlichGenus",
 IF(OR(LEFT(A5595,4)="die ", ISNUMBER(SEARCH("/die",A5595))),"weiblichGenus",
 "")))</f>
        <v/>
      </c>
      <c r="J5595" t="s">
        <v>11208</v>
      </c>
      <c r="K5595" t="s">
        <v>5449</v>
      </c>
      <c r="L5595" t="s">
        <v>46</v>
      </c>
      <c r="M5595" t="s">
        <v>5707</v>
      </c>
      <c r="N5595" t="s">
        <v>7720</v>
      </c>
      <c r="O5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IKeypluralNumerus3. Person (er, sie, es, sie, Sie)KeyFutur IIKey</v>
      </c>
      <c r="P5595">
        <v>5594</v>
      </c>
    </row>
    <row r="5596" spans="1:16" ht="17">
      <c r="A5596" s="7" t="s">
        <v>9021</v>
      </c>
      <c r="B5596" s="7" t="s">
        <v>12465</v>
      </c>
      <c r="C5596" s="7" t="b">
        <f>COUNTIF(Table_Beispiel[relWort], Table_Nomen[[#This Row],[wortKey]]) &gt; 0</f>
        <v>0</v>
      </c>
      <c r="F5596" t="str">
        <f t="shared" si="80"/>
        <v/>
      </c>
      <c r="J5596" t="s">
        <v>11208</v>
      </c>
      <c r="K5596" t="s">
        <v>5450</v>
      </c>
      <c r="L5596" t="s">
        <v>46</v>
      </c>
      <c r="M5596" t="s">
        <v>5707</v>
      </c>
      <c r="N5596" t="s">
        <v>7720</v>
      </c>
      <c r="O5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IKeypluralNumerus3. Person (er, sie, es, sie, Sie)KeyFutur IIKey</v>
      </c>
      <c r="P5596">
        <v>5595</v>
      </c>
    </row>
    <row r="5597" spans="1:16" ht="17">
      <c r="A5597" s="7" t="s">
        <v>9022</v>
      </c>
      <c r="B5597" s="7" t="s">
        <v>12466</v>
      </c>
      <c r="C5597" s="7" t="b">
        <f>COUNTIF(Table_Beispiel[relWort], Table_Nomen[[#This Row],[wortKey]]) &gt; 0</f>
        <v>0</v>
      </c>
      <c r="F5597" t="str">
        <f t="shared" si="80"/>
        <v/>
      </c>
      <c r="J5597" t="s">
        <v>11208</v>
      </c>
      <c r="K5597" t="s">
        <v>5451</v>
      </c>
      <c r="L5597" t="s">
        <v>46</v>
      </c>
      <c r="M5597" t="s">
        <v>5707</v>
      </c>
      <c r="N5597" t="s">
        <v>7720</v>
      </c>
      <c r="O5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IKeypluralNumerus3. Person (er, sie, es, sie, Sie)KeyFutur IIKey</v>
      </c>
      <c r="P5597">
        <v>5596</v>
      </c>
    </row>
    <row r="5598" spans="1:16" ht="17">
      <c r="A5598" s="7" t="s">
        <v>9023</v>
      </c>
      <c r="B5598" s="7" t="s">
        <v>12467</v>
      </c>
      <c r="C5598" s="7" t="b">
        <f>COUNTIF(Table_Beispiel[relWort], Table_Nomen[[#This Row],[wortKey]]) &gt; 0</f>
        <v>0</v>
      </c>
      <c r="F5598" t="str">
        <f t="shared" si="80"/>
        <v/>
      </c>
      <c r="J5598" t="s">
        <v>11208</v>
      </c>
      <c r="K5598" t="s">
        <v>5452</v>
      </c>
      <c r="L5598" t="s">
        <v>46</v>
      </c>
      <c r="M5598" t="s">
        <v>5707</v>
      </c>
      <c r="N5598" t="s">
        <v>7720</v>
      </c>
      <c r="O5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IKeypluralNumerus3. Person (er, sie, es, sie, Sie)KeyFutur IIKey</v>
      </c>
      <c r="P5598">
        <v>5597</v>
      </c>
    </row>
    <row r="5599" spans="1:16" ht="17">
      <c r="A5599" s="7" t="s">
        <v>9024</v>
      </c>
      <c r="B5599" s="7" t="s">
        <v>12468</v>
      </c>
      <c r="C5599" s="7" t="b">
        <f>COUNTIF(Table_Beispiel[relWort], Table_Nomen[[#This Row],[wortKey]]) &gt; 0</f>
        <v>0</v>
      </c>
      <c r="F5599" t="str">
        <f t="shared" si="80"/>
        <v/>
      </c>
      <c r="J5599" t="s">
        <v>11208</v>
      </c>
      <c r="K5599" t="s">
        <v>5453</v>
      </c>
      <c r="L5599" t="s">
        <v>46</v>
      </c>
      <c r="M5599" t="s">
        <v>5707</v>
      </c>
      <c r="N5599" t="s">
        <v>7720</v>
      </c>
      <c r="O5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IKeypluralNumerus3. Person (er, sie, es, sie, Sie)KeyFutur IIKey</v>
      </c>
      <c r="P5599">
        <v>5598</v>
      </c>
    </row>
    <row r="5600" spans="1:16" ht="17">
      <c r="A5600" s="7" t="s">
        <v>9025</v>
      </c>
      <c r="B5600" s="7" t="s">
        <v>12469</v>
      </c>
      <c r="C5600" s="7" t="b">
        <f>COUNTIF(Table_Beispiel[relWort], Table_Nomen[[#This Row],[wortKey]]) &gt; 0</f>
        <v>0</v>
      </c>
      <c r="F5600" t="str">
        <f t="shared" si="80"/>
        <v/>
      </c>
      <c r="J5600" t="s">
        <v>11208</v>
      </c>
      <c r="K5600" t="s">
        <v>5454</v>
      </c>
      <c r="L5600" t="s">
        <v>46</v>
      </c>
      <c r="M5600" t="s">
        <v>5707</v>
      </c>
      <c r="N5600" t="s">
        <v>7720</v>
      </c>
      <c r="O5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IKeypluralNumerus3. Person (er, sie, es, sie, Sie)KeyFutur IIKey</v>
      </c>
      <c r="P5600">
        <v>5599</v>
      </c>
    </row>
    <row r="5601" spans="1:16" ht="17">
      <c r="A5601" s="7" t="s">
        <v>9026</v>
      </c>
      <c r="B5601" s="7" t="s">
        <v>12470</v>
      </c>
      <c r="C5601" s="7" t="b">
        <f>COUNTIF(Table_Beispiel[relWort], Table_Nomen[[#This Row],[wortKey]]) &gt; 0</f>
        <v>0</v>
      </c>
      <c r="F5601" t="str">
        <f t="shared" si="80"/>
        <v/>
      </c>
      <c r="J5601" t="s">
        <v>11208</v>
      </c>
      <c r="K5601" t="s">
        <v>5455</v>
      </c>
      <c r="L5601" t="s">
        <v>46</v>
      </c>
      <c r="M5601" t="s">
        <v>5707</v>
      </c>
      <c r="N5601" t="s">
        <v>7720</v>
      </c>
      <c r="O5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IKeypluralNumerus3. Person (er, sie, es, sie, Sie)KeyFutur IIKey</v>
      </c>
      <c r="P5601">
        <v>5600</v>
      </c>
    </row>
    <row r="5602" spans="1:16" ht="17">
      <c r="A5602" t="s">
        <v>10003</v>
      </c>
      <c r="B5602" s="7" t="s">
        <v>12471</v>
      </c>
      <c r="C5602" s="7" t="b">
        <f>COUNTIF(Table_Beispiel[relWort], Table_Nomen[[#This Row],[wortKey]]) &gt; 0</f>
        <v>0</v>
      </c>
      <c r="F5602" t="str">
        <f t="shared" si="80"/>
        <v/>
      </c>
      <c r="J5602" t="s">
        <v>7721</v>
      </c>
      <c r="K5602" t="s">
        <v>5406</v>
      </c>
      <c r="L5602" t="s">
        <v>46</v>
      </c>
      <c r="M5602" t="s">
        <v>5404</v>
      </c>
      <c r="N5602" t="s">
        <v>5405</v>
      </c>
      <c r="O5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wir)KeyPräsensKey</v>
      </c>
      <c r="P5602">
        <v>5601</v>
      </c>
    </row>
    <row r="5603" spans="1:16" ht="17">
      <c r="A5603" t="s">
        <v>10004</v>
      </c>
      <c r="B5603" s="7" t="s">
        <v>12472</v>
      </c>
      <c r="C5603" s="7" t="b">
        <f>COUNTIF(Table_Beispiel[relWort], Table_Nomen[[#This Row],[wortKey]]) &gt; 0</f>
        <v>0</v>
      </c>
      <c r="F5603" t="str">
        <f t="shared" si="80"/>
        <v/>
      </c>
      <c r="J5603" t="s">
        <v>7721</v>
      </c>
      <c r="K5603" t="s">
        <v>5407</v>
      </c>
      <c r="L5603" t="s">
        <v>46</v>
      </c>
      <c r="M5603" t="s">
        <v>5404</v>
      </c>
      <c r="N5603" t="s">
        <v>5405</v>
      </c>
      <c r="O5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wir)KeyPräsensKey</v>
      </c>
      <c r="P5603">
        <v>5602</v>
      </c>
    </row>
    <row r="5604" spans="1:16" ht="17">
      <c r="A5604" t="s">
        <v>10005</v>
      </c>
      <c r="B5604" s="7" t="s">
        <v>12473</v>
      </c>
      <c r="C5604" s="7" t="b">
        <f>COUNTIF(Table_Beispiel[relWort], Table_Nomen[[#This Row],[wortKey]]) &gt; 0</f>
        <v>0</v>
      </c>
      <c r="F5604" t="str">
        <f t="shared" si="80"/>
        <v/>
      </c>
      <c r="J5604" t="s">
        <v>7721</v>
      </c>
      <c r="K5604" t="s">
        <v>5408</v>
      </c>
      <c r="L5604" t="s">
        <v>46</v>
      </c>
      <c r="M5604" t="s">
        <v>5404</v>
      </c>
      <c r="N5604" t="s">
        <v>5405</v>
      </c>
      <c r="O5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wir)KeyPräsensKey</v>
      </c>
      <c r="P5604">
        <v>5603</v>
      </c>
    </row>
    <row r="5605" spans="1:16" ht="17">
      <c r="A5605" t="s">
        <v>10006</v>
      </c>
      <c r="B5605" s="7" t="s">
        <v>12474</v>
      </c>
      <c r="C5605" s="7" t="b">
        <f>COUNTIF(Table_Beispiel[relWort], Table_Nomen[[#This Row],[wortKey]]) &gt; 0</f>
        <v>0</v>
      </c>
      <c r="F5605" t="str">
        <f t="shared" si="80"/>
        <v/>
      </c>
      <c r="J5605" t="s">
        <v>7721</v>
      </c>
      <c r="K5605" t="s">
        <v>5409</v>
      </c>
      <c r="L5605" t="s">
        <v>46</v>
      </c>
      <c r="M5605" t="s">
        <v>5404</v>
      </c>
      <c r="N5605" t="s">
        <v>5405</v>
      </c>
      <c r="O5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wir)KeyPräsensKey</v>
      </c>
      <c r="P5605">
        <v>5604</v>
      </c>
    </row>
    <row r="5606" spans="1:16" ht="17">
      <c r="A5606" t="s">
        <v>10007</v>
      </c>
      <c r="B5606" s="7" t="s">
        <v>12475</v>
      </c>
      <c r="C5606" s="7" t="b">
        <f>COUNTIF(Table_Beispiel[relWort], Table_Nomen[[#This Row],[wortKey]]) &gt; 0</f>
        <v>0</v>
      </c>
      <c r="F5606" t="str">
        <f t="shared" si="80"/>
        <v/>
      </c>
      <c r="J5606" t="s">
        <v>7721</v>
      </c>
      <c r="K5606" t="s">
        <v>5410</v>
      </c>
      <c r="L5606" t="s">
        <v>46</v>
      </c>
      <c r="M5606" t="s">
        <v>5404</v>
      </c>
      <c r="N5606" t="s">
        <v>5405</v>
      </c>
      <c r="O5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wir)KeyPräsensKey</v>
      </c>
      <c r="P5606">
        <v>5605</v>
      </c>
    </row>
    <row r="5607" spans="1:16" ht="17">
      <c r="A5607" t="s">
        <v>10008</v>
      </c>
      <c r="B5607" s="7" t="s">
        <v>12476</v>
      </c>
      <c r="C5607" s="7" t="b">
        <f>COUNTIF(Table_Beispiel[relWort], Table_Nomen[[#This Row],[wortKey]]) &gt; 0</f>
        <v>0</v>
      </c>
      <c r="F5607" t="str">
        <f t="shared" si="80"/>
        <v/>
      </c>
      <c r="J5607" t="s">
        <v>7721</v>
      </c>
      <c r="K5607" t="s">
        <v>5411</v>
      </c>
      <c r="L5607" t="s">
        <v>46</v>
      </c>
      <c r="M5607" t="s">
        <v>5404</v>
      </c>
      <c r="N5607" t="s">
        <v>5405</v>
      </c>
      <c r="O5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wir)KeyPräsensKey</v>
      </c>
      <c r="P5607">
        <v>5606</v>
      </c>
    </row>
    <row r="5608" spans="1:16" ht="17">
      <c r="A5608" t="s">
        <v>10009</v>
      </c>
      <c r="B5608" s="7" t="s">
        <v>12477</v>
      </c>
      <c r="C5608" s="7" t="b">
        <f>COUNTIF(Table_Beispiel[relWort], Table_Nomen[[#This Row],[wortKey]]) &gt; 0</f>
        <v>0</v>
      </c>
      <c r="F5608" t="str">
        <f t="shared" si="80"/>
        <v/>
      </c>
      <c r="J5608" t="s">
        <v>7721</v>
      </c>
      <c r="K5608" t="s">
        <v>5412</v>
      </c>
      <c r="L5608" t="s">
        <v>46</v>
      </c>
      <c r="M5608" t="s">
        <v>5404</v>
      </c>
      <c r="N5608" t="s">
        <v>5405</v>
      </c>
      <c r="O5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wir)KeyPräsensKey</v>
      </c>
      <c r="P5608">
        <v>5607</v>
      </c>
    </row>
    <row r="5609" spans="1:16" ht="17">
      <c r="A5609" t="s">
        <v>10010</v>
      </c>
      <c r="B5609" s="7" t="s">
        <v>12478</v>
      </c>
      <c r="C5609" s="7" t="b">
        <f>COUNTIF(Table_Beispiel[relWort], Table_Nomen[[#This Row],[wortKey]]) &gt; 0</f>
        <v>0</v>
      </c>
      <c r="F5609" t="str">
        <f t="shared" si="80"/>
        <v/>
      </c>
      <c r="J5609" t="s">
        <v>7721</v>
      </c>
      <c r="K5609" t="s">
        <v>5413</v>
      </c>
      <c r="L5609" t="s">
        <v>46</v>
      </c>
      <c r="M5609" t="s">
        <v>5404</v>
      </c>
      <c r="N5609" t="s">
        <v>5405</v>
      </c>
      <c r="O5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wir)KeyPräsensKey</v>
      </c>
      <c r="P5609">
        <v>5608</v>
      </c>
    </row>
    <row r="5610" spans="1:16" ht="17">
      <c r="A5610" t="s">
        <v>10011</v>
      </c>
      <c r="B5610" s="7" t="s">
        <v>12479</v>
      </c>
      <c r="C5610" s="7" t="b">
        <f>COUNTIF(Table_Beispiel[relWort], Table_Nomen[[#This Row],[wortKey]]) &gt; 0</f>
        <v>0</v>
      </c>
      <c r="F5610" t="str">
        <f t="shared" si="80"/>
        <v/>
      </c>
      <c r="J5610" t="s">
        <v>7721</v>
      </c>
      <c r="K5610" t="s">
        <v>5414</v>
      </c>
      <c r="L5610" t="s">
        <v>46</v>
      </c>
      <c r="M5610" t="s">
        <v>5404</v>
      </c>
      <c r="N5610" t="s">
        <v>5405</v>
      </c>
      <c r="O5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wir)KeyPräsensKey</v>
      </c>
      <c r="P5610">
        <v>5609</v>
      </c>
    </row>
    <row r="5611" spans="1:16" ht="17">
      <c r="A5611" t="s">
        <v>10012</v>
      </c>
      <c r="B5611" s="7" t="s">
        <v>12480</v>
      </c>
      <c r="C5611" s="7" t="b">
        <f>COUNTIF(Table_Beispiel[relWort], Table_Nomen[[#This Row],[wortKey]]) &gt; 0</f>
        <v>0</v>
      </c>
      <c r="F5611" t="str">
        <f t="shared" si="80"/>
        <v/>
      </c>
      <c r="J5611" t="s">
        <v>7721</v>
      </c>
      <c r="K5611" t="s">
        <v>5415</v>
      </c>
      <c r="L5611" t="s">
        <v>46</v>
      </c>
      <c r="M5611" t="s">
        <v>5404</v>
      </c>
      <c r="N5611" t="s">
        <v>5405</v>
      </c>
      <c r="O5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wir)KeyPräsensKey</v>
      </c>
      <c r="P5611">
        <v>5610</v>
      </c>
    </row>
    <row r="5612" spans="1:16" ht="17">
      <c r="A5612" t="s">
        <v>10013</v>
      </c>
      <c r="B5612" s="7" t="s">
        <v>12481</v>
      </c>
      <c r="C5612" s="7" t="b">
        <f>COUNTIF(Table_Beispiel[relWort], Table_Nomen[[#This Row],[wortKey]]) &gt; 0</f>
        <v>0</v>
      </c>
      <c r="F5612" t="str">
        <f t="shared" si="80"/>
        <v/>
      </c>
      <c r="J5612" t="s">
        <v>7721</v>
      </c>
      <c r="K5612" t="s">
        <v>5416</v>
      </c>
      <c r="L5612" t="s">
        <v>46</v>
      </c>
      <c r="M5612" t="s">
        <v>5404</v>
      </c>
      <c r="N5612" t="s">
        <v>5405</v>
      </c>
      <c r="O5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wir)KeyPräsensKey</v>
      </c>
      <c r="P5612">
        <v>5611</v>
      </c>
    </row>
    <row r="5613" spans="1:16" ht="17">
      <c r="A5613" t="s">
        <v>10014</v>
      </c>
      <c r="B5613" s="7" t="s">
        <v>12482</v>
      </c>
      <c r="C5613" s="7" t="b">
        <f>COUNTIF(Table_Beispiel[relWort], Table_Nomen[[#This Row],[wortKey]]) &gt; 0</f>
        <v>0</v>
      </c>
      <c r="F5613" t="str">
        <f t="shared" si="80"/>
        <v/>
      </c>
      <c r="J5613" t="s">
        <v>7721</v>
      </c>
      <c r="K5613" t="s">
        <v>5417</v>
      </c>
      <c r="L5613" t="s">
        <v>46</v>
      </c>
      <c r="M5613" t="s">
        <v>5404</v>
      </c>
      <c r="N5613" t="s">
        <v>5405</v>
      </c>
      <c r="O5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wir)KeyPräsensKey</v>
      </c>
      <c r="P5613">
        <v>5612</v>
      </c>
    </row>
    <row r="5614" spans="1:16" ht="17">
      <c r="A5614" t="s">
        <v>10015</v>
      </c>
      <c r="B5614" s="7" t="s">
        <v>12483</v>
      </c>
      <c r="C5614" s="7" t="b">
        <f>COUNTIF(Table_Beispiel[relWort], Table_Nomen[[#This Row],[wortKey]]) &gt; 0</f>
        <v>0</v>
      </c>
      <c r="F5614" t="str">
        <f t="shared" si="80"/>
        <v/>
      </c>
      <c r="J5614" t="s">
        <v>7721</v>
      </c>
      <c r="K5614" t="s">
        <v>5418</v>
      </c>
      <c r="L5614" t="s">
        <v>46</v>
      </c>
      <c r="M5614" t="s">
        <v>5404</v>
      </c>
      <c r="N5614" t="s">
        <v>5405</v>
      </c>
      <c r="O5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wir)KeyPräsensKey</v>
      </c>
      <c r="P5614">
        <v>5613</v>
      </c>
    </row>
    <row r="5615" spans="1:16" ht="17">
      <c r="A5615" t="s">
        <v>10016</v>
      </c>
      <c r="B5615" s="7" t="s">
        <v>12484</v>
      </c>
      <c r="C5615" s="7" t="b">
        <f>COUNTIF(Table_Beispiel[relWort], Table_Nomen[[#This Row],[wortKey]]) &gt; 0</f>
        <v>0</v>
      </c>
      <c r="F5615" t="str">
        <f t="shared" si="80"/>
        <v/>
      </c>
      <c r="J5615" t="s">
        <v>7721</v>
      </c>
      <c r="K5615" t="s">
        <v>5419</v>
      </c>
      <c r="L5615" t="s">
        <v>46</v>
      </c>
      <c r="M5615" t="s">
        <v>5404</v>
      </c>
      <c r="N5615" t="s">
        <v>5405</v>
      </c>
      <c r="O5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wir)KeyPräsensKey</v>
      </c>
      <c r="P5615">
        <v>5614</v>
      </c>
    </row>
    <row r="5616" spans="1:16" ht="17">
      <c r="A5616" t="s">
        <v>10017</v>
      </c>
      <c r="B5616" s="7" t="s">
        <v>12485</v>
      </c>
      <c r="C5616" s="7" t="b">
        <f>COUNTIF(Table_Beispiel[relWort], Table_Nomen[[#This Row],[wortKey]]) &gt; 0</f>
        <v>0</v>
      </c>
      <c r="F5616" t="str">
        <f t="shared" si="80"/>
        <v/>
      </c>
      <c r="J5616" t="s">
        <v>7721</v>
      </c>
      <c r="K5616" t="s">
        <v>5420</v>
      </c>
      <c r="L5616" t="s">
        <v>46</v>
      </c>
      <c r="M5616" t="s">
        <v>5404</v>
      </c>
      <c r="N5616" t="s">
        <v>5405</v>
      </c>
      <c r="O5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wir)KeyPräsensKey</v>
      </c>
      <c r="P5616">
        <v>5615</v>
      </c>
    </row>
    <row r="5617" spans="1:16" ht="17">
      <c r="A5617" t="s">
        <v>10018</v>
      </c>
      <c r="B5617" s="7" t="s">
        <v>12486</v>
      </c>
      <c r="C5617" s="7" t="b">
        <f>COUNTIF(Table_Beispiel[relWort], Table_Nomen[[#This Row],[wortKey]]) &gt; 0</f>
        <v>0</v>
      </c>
      <c r="F5617" t="str">
        <f t="shared" si="80"/>
        <v/>
      </c>
      <c r="J5617" t="s">
        <v>7721</v>
      </c>
      <c r="K5617" t="s">
        <v>5421</v>
      </c>
      <c r="L5617" t="s">
        <v>46</v>
      </c>
      <c r="M5617" t="s">
        <v>5404</v>
      </c>
      <c r="N5617" t="s">
        <v>5405</v>
      </c>
      <c r="O5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wir)KeyPräsensKey</v>
      </c>
      <c r="P5617">
        <v>5616</v>
      </c>
    </row>
    <row r="5618" spans="1:16" ht="17">
      <c r="A5618" t="s">
        <v>10019</v>
      </c>
      <c r="B5618" s="7" t="s">
        <v>12487</v>
      </c>
      <c r="C5618" s="7" t="b">
        <f>COUNTIF(Table_Beispiel[relWort], Table_Nomen[[#This Row],[wortKey]]) &gt; 0</f>
        <v>0</v>
      </c>
      <c r="F5618" t="str">
        <f t="shared" si="80"/>
        <v/>
      </c>
      <c r="J5618" t="s">
        <v>7721</v>
      </c>
      <c r="K5618" t="s">
        <v>5422</v>
      </c>
      <c r="L5618" t="s">
        <v>46</v>
      </c>
      <c r="M5618" t="s">
        <v>5404</v>
      </c>
      <c r="N5618" t="s">
        <v>5405</v>
      </c>
      <c r="O5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wir)KeyPräsensKey</v>
      </c>
      <c r="P5618">
        <v>5617</v>
      </c>
    </row>
    <row r="5619" spans="1:16" ht="17">
      <c r="A5619" t="s">
        <v>10020</v>
      </c>
      <c r="B5619" s="7" t="s">
        <v>12488</v>
      </c>
      <c r="C5619" s="7" t="b">
        <f>COUNTIF(Table_Beispiel[relWort], Table_Nomen[[#This Row],[wortKey]]) &gt; 0</f>
        <v>0</v>
      </c>
      <c r="F5619" t="str">
        <f t="shared" si="80"/>
        <v/>
      </c>
      <c r="J5619" t="s">
        <v>7721</v>
      </c>
      <c r="K5619" t="s">
        <v>5423</v>
      </c>
      <c r="L5619" t="s">
        <v>46</v>
      </c>
      <c r="M5619" t="s">
        <v>5404</v>
      </c>
      <c r="N5619" t="s">
        <v>5405</v>
      </c>
      <c r="O5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wir)KeyPräsensKey</v>
      </c>
      <c r="P5619">
        <v>5618</v>
      </c>
    </row>
    <row r="5620" spans="1:16" ht="17">
      <c r="A5620" t="s">
        <v>10021</v>
      </c>
      <c r="B5620" s="7" t="s">
        <v>12489</v>
      </c>
      <c r="C5620" s="7" t="b">
        <f>COUNTIF(Table_Beispiel[relWort], Table_Nomen[[#This Row],[wortKey]]) &gt; 0</f>
        <v>0</v>
      </c>
      <c r="F5620" t="str">
        <f t="shared" si="80"/>
        <v/>
      </c>
      <c r="J5620" t="s">
        <v>7721</v>
      </c>
      <c r="K5620" t="s">
        <v>5424</v>
      </c>
      <c r="L5620" t="s">
        <v>46</v>
      </c>
      <c r="M5620" t="s">
        <v>5404</v>
      </c>
      <c r="N5620" t="s">
        <v>5405</v>
      </c>
      <c r="O5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wir)KeyPräsensKey</v>
      </c>
      <c r="P5620">
        <v>5619</v>
      </c>
    </row>
    <row r="5621" spans="1:16" ht="17">
      <c r="A5621" t="s">
        <v>10022</v>
      </c>
      <c r="B5621" s="7" t="s">
        <v>12490</v>
      </c>
      <c r="C5621" s="7" t="b">
        <f>COUNTIF(Table_Beispiel[relWort], Table_Nomen[[#This Row],[wortKey]]) &gt; 0</f>
        <v>0</v>
      </c>
      <c r="F5621" t="str">
        <f t="shared" si="80"/>
        <v/>
      </c>
      <c r="J5621" t="s">
        <v>7721</v>
      </c>
      <c r="K5621" t="s">
        <v>5425</v>
      </c>
      <c r="L5621" t="s">
        <v>46</v>
      </c>
      <c r="M5621" t="s">
        <v>5404</v>
      </c>
      <c r="N5621" t="s">
        <v>5405</v>
      </c>
      <c r="O5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wir)KeyPräsensKey</v>
      </c>
      <c r="P5621">
        <v>5620</v>
      </c>
    </row>
    <row r="5622" spans="1:16" ht="17">
      <c r="A5622" t="s">
        <v>10023</v>
      </c>
      <c r="B5622" s="7" t="s">
        <v>12491</v>
      </c>
      <c r="C5622" s="7" t="b">
        <f>COUNTIF(Table_Beispiel[relWort], Table_Nomen[[#This Row],[wortKey]]) &gt; 0</f>
        <v>0</v>
      </c>
      <c r="F5622" t="str">
        <f t="shared" si="80"/>
        <v/>
      </c>
      <c r="J5622" t="s">
        <v>7721</v>
      </c>
      <c r="K5622" t="s">
        <v>5426</v>
      </c>
      <c r="L5622" t="s">
        <v>46</v>
      </c>
      <c r="M5622" t="s">
        <v>5404</v>
      </c>
      <c r="N5622" t="s">
        <v>5405</v>
      </c>
      <c r="O5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wir)KeyPräsensKey</v>
      </c>
      <c r="P5622">
        <v>5621</v>
      </c>
    </row>
    <row r="5623" spans="1:16" ht="17">
      <c r="A5623" t="s">
        <v>10024</v>
      </c>
      <c r="B5623" s="7" t="s">
        <v>12492</v>
      </c>
      <c r="C5623" s="7" t="b">
        <f>COUNTIF(Table_Beispiel[relWort], Table_Nomen[[#This Row],[wortKey]]) &gt; 0</f>
        <v>0</v>
      </c>
      <c r="F5623" t="str">
        <f t="shared" si="80"/>
        <v/>
      </c>
      <c r="J5623" t="s">
        <v>7721</v>
      </c>
      <c r="K5623" t="s">
        <v>5427</v>
      </c>
      <c r="L5623" t="s">
        <v>46</v>
      </c>
      <c r="M5623" t="s">
        <v>5404</v>
      </c>
      <c r="N5623" t="s">
        <v>5405</v>
      </c>
      <c r="O5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wir)KeyPräsensKey</v>
      </c>
      <c r="P5623">
        <v>5622</v>
      </c>
    </row>
    <row r="5624" spans="1:16" ht="17">
      <c r="A5624" t="s">
        <v>10025</v>
      </c>
      <c r="B5624" s="7" t="s">
        <v>12477</v>
      </c>
      <c r="C5624" s="7" t="b">
        <f>COUNTIF(Table_Beispiel[relWort], Table_Nomen[[#This Row],[wortKey]]) &gt; 0</f>
        <v>0</v>
      </c>
      <c r="F5624" t="str">
        <f t="shared" si="80"/>
        <v/>
      </c>
      <c r="J5624" t="s">
        <v>7721</v>
      </c>
      <c r="K5624" t="s">
        <v>5428</v>
      </c>
      <c r="L5624" t="s">
        <v>46</v>
      </c>
      <c r="M5624" t="s">
        <v>5404</v>
      </c>
      <c r="N5624" t="s">
        <v>5405</v>
      </c>
      <c r="O5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wir)KeyPräsensKey</v>
      </c>
      <c r="P5624">
        <v>5623</v>
      </c>
    </row>
    <row r="5625" spans="1:16" ht="17">
      <c r="A5625" t="s">
        <v>10026</v>
      </c>
      <c r="B5625" s="7" t="s">
        <v>12493</v>
      </c>
      <c r="C5625" s="7" t="b">
        <f>COUNTIF(Table_Beispiel[relWort], Table_Nomen[[#This Row],[wortKey]]) &gt; 0</f>
        <v>0</v>
      </c>
      <c r="F5625" t="str">
        <f t="shared" si="80"/>
        <v/>
      </c>
      <c r="J5625" t="s">
        <v>7721</v>
      </c>
      <c r="K5625" t="s">
        <v>5429</v>
      </c>
      <c r="L5625" t="s">
        <v>46</v>
      </c>
      <c r="M5625" t="s">
        <v>5404</v>
      </c>
      <c r="N5625" t="s">
        <v>5405</v>
      </c>
      <c r="O5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wir)KeyPräsensKey</v>
      </c>
      <c r="P5625">
        <v>5624</v>
      </c>
    </row>
    <row r="5626" spans="1:16" ht="17">
      <c r="A5626" t="s">
        <v>10027</v>
      </c>
      <c r="B5626" s="7" t="s">
        <v>12494</v>
      </c>
      <c r="C5626" s="7" t="b">
        <f>COUNTIF(Table_Beispiel[relWort], Table_Nomen[[#This Row],[wortKey]]) &gt; 0</f>
        <v>0</v>
      </c>
      <c r="F5626" t="str">
        <f t="shared" si="80"/>
        <v/>
      </c>
      <c r="J5626" t="s">
        <v>7721</v>
      </c>
      <c r="K5626" t="s">
        <v>5430</v>
      </c>
      <c r="L5626" t="s">
        <v>46</v>
      </c>
      <c r="M5626" t="s">
        <v>5404</v>
      </c>
      <c r="N5626" t="s">
        <v>5405</v>
      </c>
      <c r="O5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wir)KeyPräsensKey</v>
      </c>
      <c r="P5626">
        <v>5625</v>
      </c>
    </row>
    <row r="5627" spans="1:16" ht="17">
      <c r="A5627" t="s">
        <v>10028</v>
      </c>
      <c r="B5627" s="7" t="s">
        <v>12495</v>
      </c>
      <c r="C5627" s="7" t="b">
        <f>COUNTIF(Table_Beispiel[relWort], Table_Nomen[[#This Row],[wortKey]]) &gt; 0</f>
        <v>0</v>
      </c>
      <c r="F5627" t="str">
        <f t="shared" si="80"/>
        <v/>
      </c>
      <c r="J5627" t="s">
        <v>7721</v>
      </c>
      <c r="K5627" t="s">
        <v>5431</v>
      </c>
      <c r="L5627" t="s">
        <v>46</v>
      </c>
      <c r="M5627" t="s">
        <v>5404</v>
      </c>
      <c r="N5627" t="s">
        <v>5405</v>
      </c>
      <c r="O5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wir)KeyPräsensKey</v>
      </c>
      <c r="P5627">
        <v>5626</v>
      </c>
    </row>
    <row r="5628" spans="1:16" ht="17">
      <c r="A5628" t="s">
        <v>10029</v>
      </c>
      <c r="B5628" s="7" t="s">
        <v>12496</v>
      </c>
      <c r="C5628" s="7" t="b">
        <f>COUNTIF(Table_Beispiel[relWort], Table_Nomen[[#This Row],[wortKey]]) &gt; 0</f>
        <v>0</v>
      </c>
      <c r="F5628" t="str">
        <f t="shared" si="80"/>
        <v/>
      </c>
      <c r="J5628" t="s">
        <v>7721</v>
      </c>
      <c r="K5628" t="s">
        <v>5432</v>
      </c>
      <c r="L5628" t="s">
        <v>46</v>
      </c>
      <c r="M5628" t="s">
        <v>5404</v>
      </c>
      <c r="N5628" t="s">
        <v>5405</v>
      </c>
      <c r="O5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wir)KeyPräsensKey</v>
      </c>
      <c r="P5628">
        <v>5627</v>
      </c>
    </row>
    <row r="5629" spans="1:16" ht="17">
      <c r="A5629" t="s">
        <v>10030</v>
      </c>
      <c r="B5629" s="7" t="s">
        <v>12497</v>
      </c>
      <c r="C5629" s="7" t="b">
        <f>COUNTIF(Table_Beispiel[relWort], Table_Nomen[[#This Row],[wortKey]]) &gt; 0</f>
        <v>0</v>
      </c>
      <c r="F5629" t="str">
        <f t="shared" si="80"/>
        <v/>
      </c>
      <c r="J5629" t="s">
        <v>7721</v>
      </c>
      <c r="K5629" t="s">
        <v>5433</v>
      </c>
      <c r="L5629" t="s">
        <v>46</v>
      </c>
      <c r="M5629" t="s">
        <v>5404</v>
      </c>
      <c r="N5629" t="s">
        <v>5405</v>
      </c>
      <c r="O5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wir)KeyPräsensKey</v>
      </c>
      <c r="P5629">
        <v>5628</v>
      </c>
    </row>
    <row r="5630" spans="1:16" ht="17">
      <c r="A5630" t="s">
        <v>10031</v>
      </c>
      <c r="B5630" s="7" t="s">
        <v>12498</v>
      </c>
      <c r="C5630" s="7" t="b">
        <f>COUNTIF(Table_Beispiel[relWort], Table_Nomen[[#This Row],[wortKey]]) &gt; 0</f>
        <v>0</v>
      </c>
      <c r="F5630" t="str">
        <f t="shared" si="80"/>
        <v/>
      </c>
      <c r="J5630" t="s">
        <v>7721</v>
      </c>
      <c r="K5630" t="s">
        <v>5434</v>
      </c>
      <c r="L5630" t="s">
        <v>46</v>
      </c>
      <c r="M5630" t="s">
        <v>5404</v>
      </c>
      <c r="N5630" t="s">
        <v>5405</v>
      </c>
      <c r="O5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wir)KeyPräsensKey</v>
      </c>
      <c r="P5630">
        <v>5629</v>
      </c>
    </row>
    <row r="5631" spans="1:16" ht="17">
      <c r="A5631" t="s">
        <v>10032</v>
      </c>
      <c r="B5631" s="7" t="s">
        <v>12499</v>
      </c>
      <c r="C5631" s="7" t="b">
        <f>COUNTIF(Table_Beispiel[relWort], Table_Nomen[[#This Row],[wortKey]]) &gt; 0</f>
        <v>0</v>
      </c>
      <c r="F5631" t="str">
        <f t="shared" si="80"/>
        <v/>
      </c>
      <c r="J5631" t="s">
        <v>7721</v>
      </c>
      <c r="K5631" t="s">
        <v>5435</v>
      </c>
      <c r="L5631" t="s">
        <v>46</v>
      </c>
      <c r="M5631" t="s">
        <v>5404</v>
      </c>
      <c r="N5631" t="s">
        <v>5405</v>
      </c>
      <c r="O5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wir)KeyPräsensKey</v>
      </c>
      <c r="P5631">
        <v>5630</v>
      </c>
    </row>
    <row r="5632" spans="1:16" ht="17">
      <c r="A5632" t="s">
        <v>10033</v>
      </c>
      <c r="B5632" s="7" t="s">
        <v>12500</v>
      </c>
      <c r="C5632" s="7" t="b">
        <f>COUNTIF(Table_Beispiel[relWort], Table_Nomen[[#This Row],[wortKey]]) &gt; 0</f>
        <v>0</v>
      </c>
      <c r="F5632" t="str">
        <f t="shared" si="80"/>
        <v/>
      </c>
      <c r="J5632" t="s">
        <v>7721</v>
      </c>
      <c r="K5632" t="s">
        <v>5436</v>
      </c>
      <c r="L5632" t="s">
        <v>46</v>
      </c>
      <c r="M5632" t="s">
        <v>5404</v>
      </c>
      <c r="N5632" t="s">
        <v>5405</v>
      </c>
      <c r="O5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wir)KeyPräsensKey</v>
      </c>
      <c r="P5632">
        <v>5631</v>
      </c>
    </row>
    <row r="5633" spans="1:16" ht="17">
      <c r="A5633" t="s">
        <v>10034</v>
      </c>
      <c r="B5633" s="7" t="s">
        <v>12501</v>
      </c>
      <c r="C5633" s="7" t="b">
        <f>COUNTIF(Table_Beispiel[relWort], Table_Nomen[[#This Row],[wortKey]]) &gt; 0</f>
        <v>0</v>
      </c>
      <c r="F5633" t="str">
        <f t="shared" si="80"/>
        <v/>
      </c>
      <c r="J5633" t="s">
        <v>7721</v>
      </c>
      <c r="K5633" t="s">
        <v>5437</v>
      </c>
      <c r="L5633" t="s">
        <v>46</v>
      </c>
      <c r="M5633" t="s">
        <v>5404</v>
      </c>
      <c r="N5633" t="s">
        <v>5405</v>
      </c>
      <c r="O5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wir)KeyPräsensKey</v>
      </c>
      <c r="P5633">
        <v>5632</v>
      </c>
    </row>
    <row r="5634" spans="1:16" ht="17">
      <c r="A5634" t="s">
        <v>10035</v>
      </c>
      <c r="B5634" s="7" t="s">
        <v>12502</v>
      </c>
      <c r="C5634" s="7" t="b">
        <f>COUNTIF(Table_Beispiel[relWort], Table_Nomen[[#This Row],[wortKey]]) &gt; 0</f>
        <v>0</v>
      </c>
      <c r="F5634" t="str">
        <f t="shared" si="80"/>
        <v/>
      </c>
      <c r="J5634" t="s">
        <v>7721</v>
      </c>
      <c r="K5634" t="s">
        <v>5438</v>
      </c>
      <c r="L5634" t="s">
        <v>46</v>
      </c>
      <c r="M5634" t="s">
        <v>5404</v>
      </c>
      <c r="N5634" t="s">
        <v>5405</v>
      </c>
      <c r="O5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wir)KeyPräsensKey</v>
      </c>
      <c r="P5634">
        <v>5633</v>
      </c>
    </row>
    <row r="5635" spans="1:16" ht="17">
      <c r="A5635" t="s">
        <v>10036</v>
      </c>
      <c r="B5635" s="7" t="s">
        <v>12503</v>
      </c>
      <c r="C5635" s="7" t="b">
        <f>COUNTIF(Table_Beispiel[relWort], Table_Nomen[[#This Row],[wortKey]]) &gt; 0</f>
        <v>0</v>
      </c>
      <c r="F5635" t="str">
        <f t="shared" si="80"/>
        <v/>
      </c>
      <c r="J5635" t="s">
        <v>7721</v>
      </c>
      <c r="K5635" t="s">
        <v>5439</v>
      </c>
      <c r="L5635" t="s">
        <v>46</v>
      </c>
      <c r="M5635" t="s">
        <v>5404</v>
      </c>
      <c r="N5635" t="s">
        <v>5405</v>
      </c>
      <c r="O5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wir)KeyPräsensKey</v>
      </c>
      <c r="P5635">
        <v>5634</v>
      </c>
    </row>
    <row r="5636" spans="1:16" ht="17">
      <c r="A5636" t="s">
        <v>10037</v>
      </c>
      <c r="B5636" s="7" t="s">
        <v>12504</v>
      </c>
      <c r="C5636" s="7" t="b">
        <f>COUNTIF(Table_Beispiel[relWort], Table_Nomen[[#This Row],[wortKey]]) &gt; 0</f>
        <v>0</v>
      </c>
      <c r="F5636" t="str">
        <f t="shared" si="80"/>
        <v/>
      </c>
      <c r="J5636" t="s">
        <v>7721</v>
      </c>
      <c r="K5636" t="s">
        <v>5440</v>
      </c>
      <c r="L5636" t="s">
        <v>46</v>
      </c>
      <c r="M5636" t="s">
        <v>5404</v>
      </c>
      <c r="N5636" t="s">
        <v>5405</v>
      </c>
      <c r="O5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wir)KeyPräsensKey</v>
      </c>
      <c r="P5636">
        <v>5635</v>
      </c>
    </row>
    <row r="5637" spans="1:16" ht="17">
      <c r="A5637" t="s">
        <v>10038</v>
      </c>
      <c r="B5637" s="7" t="s">
        <v>12505</v>
      </c>
      <c r="C5637" s="7" t="b">
        <f>COUNTIF(Table_Beispiel[relWort], Table_Nomen[[#This Row],[wortKey]]) &gt; 0</f>
        <v>0</v>
      </c>
      <c r="F5637" t="str">
        <f t="shared" si="80"/>
        <v/>
      </c>
      <c r="J5637" t="s">
        <v>7721</v>
      </c>
      <c r="K5637" t="s">
        <v>5441</v>
      </c>
      <c r="L5637" t="s">
        <v>46</v>
      </c>
      <c r="M5637" t="s">
        <v>5404</v>
      </c>
      <c r="N5637" t="s">
        <v>5405</v>
      </c>
      <c r="O5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wir)KeyPräsensKey</v>
      </c>
      <c r="P5637">
        <v>5636</v>
      </c>
    </row>
    <row r="5638" spans="1:16" ht="17">
      <c r="A5638" t="s">
        <v>10039</v>
      </c>
      <c r="B5638" s="7" t="s">
        <v>12506</v>
      </c>
      <c r="C5638" s="7" t="b">
        <f>COUNTIF(Table_Beispiel[relWort], Table_Nomen[[#This Row],[wortKey]]) &gt; 0</f>
        <v>0</v>
      </c>
      <c r="F5638" t="str">
        <f t="shared" si="80"/>
        <v/>
      </c>
      <c r="J5638" t="s">
        <v>7721</v>
      </c>
      <c r="K5638" t="s">
        <v>5442</v>
      </c>
      <c r="L5638" t="s">
        <v>46</v>
      </c>
      <c r="M5638" t="s">
        <v>5404</v>
      </c>
      <c r="N5638" t="s">
        <v>5405</v>
      </c>
      <c r="O5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wir)KeyPräsensKey</v>
      </c>
      <c r="P5638">
        <v>5637</v>
      </c>
    </row>
    <row r="5639" spans="1:16" ht="17">
      <c r="A5639" t="s">
        <v>10040</v>
      </c>
      <c r="B5639" s="7" t="s">
        <v>12507</v>
      </c>
      <c r="C5639" s="7" t="b">
        <f>COUNTIF(Table_Beispiel[relWort], Table_Nomen[[#This Row],[wortKey]]) &gt; 0</f>
        <v>0</v>
      </c>
      <c r="F5639" t="str">
        <f t="shared" si="80"/>
        <v/>
      </c>
      <c r="J5639" t="s">
        <v>7721</v>
      </c>
      <c r="K5639" t="s">
        <v>5443</v>
      </c>
      <c r="L5639" t="s">
        <v>46</v>
      </c>
      <c r="M5639" t="s">
        <v>5404</v>
      </c>
      <c r="N5639" t="s">
        <v>5405</v>
      </c>
      <c r="O5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wir)KeyPräsensKey</v>
      </c>
      <c r="P5639">
        <v>5638</v>
      </c>
    </row>
    <row r="5640" spans="1:16" ht="17">
      <c r="A5640" t="s">
        <v>10041</v>
      </c>
      <c r="B5640" s="7" t="s">
        <v>12508</v>
      </c>
      <c r="C5640" s="7" t="b">
        <f>COUNTIF(Table_Beispiel[relWort], Table_Nomen[[#This Row],[wortKey]]) &gt; 0</f>
        <v>0</v>
      </c>
      <c r="F5640" t="str">
        <f t="shared" si="80"/>
        <v/>
      </c>
      <c r="J5640" t="s">
        <v>7721</v>
      </c>
      <c r="K5640" t="s">
        <v>5444</v>
      </c>
      <c r="L5640" t="s">
        <v>46</v>
      </c>
      <c r="M5640" t="s">
        <v>5404</v>
      </c>
      <c r="N5640" t="s">
        <v>5405</v>
      </c>
      <c r="O5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wir)KeyPräsensKey</v>
      </c>
      <c r="P5640">
        <v>5639</v>
      </c>
    </row>
    <row r="5641" spans="1:16" ht="17">
      <c r="A5641" t="s">
        <v>10042</v>
      </c>
      <c r="B5641" s="7" t="s">
        <v>12509</v>
      </c>
      <c r="C5641" s="7" t="b">
        <f>COUNTIF(Table_Beispiel[relWort], Table_Nomen[[#This Row],[wortKey]]) &gt; 0</f>
        <v>0</v>
      </c>
      <c r="F5641" t="str">
        <f t="shared" si="80"/>
        <v/>
      </c>
      <c r="J5641" t="s">
        <v>7721</v>
      </c>
      <c r="K5641" t="s">
        <v>5445</v>
      </c>
      <c r="L5641" t="s">
        <v>46</v>
      </c>
      <c r="M5641" t="s">
        <v>5404</v>
      </c>
      <c r="N5641" t="s">
        <v>5405</v>
      </c>
      <c r="O5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wir)KeyPräsensKey</v>
      </c>
      <c r="P5641">
        <v>5640</v>
      </c>
    </row>
    <row r="5642" spans="1:16" ht="17">
      <c r="A5642" t="s">
        <v>10043</v>
      </c>
      <c r="B5642" s="7" t="s">
        <v>12510</v>
      </c>
      <c r="C5642" s="7" t="b">
        <f>COUNTIF(Table_Beispiel[relWort], Table_Nomen[[#This Row],[wortKey]]) &gt; 0</f>
        <v>0</v>
      </c>
      <c r="F5642" t="str">
        <f t="shared" si="80"/>
        <v/>
      </c>
      <c r="J5642" t="s">
        <v>7721</v>
      </c>
      <c r="K5642" t="s">
        <v>5446</v>
      </c>
      <c r="L5642" t="s">
        <v>46</v>
      </c>
      <c r="M5642" t="s">
        <v>5404</v>
      </c>
      <c r="N5642" t="s">
        <v>5405</v>
      </c>
      <c r="O5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wir)KeyPräsensKey</v>
      </c>
      <c r="P5642">
        <v>5641</v>
      </c>
    </row>
    <row r="5643" spans="1:16" ht="17">
      <c r="A5643" t="s">
        <v>10044</v>
      </c>
      <c r="B5643" s="7" t="s">
        <v>12511</v>
      </c>
      <c r="C5643" s="7" t="b">
        <f>COUNTIF(Table_Beispiel[relWort], Table_Nomen[[#This Row],[wortKey]]) &gt; 0</f>
        <v>0</v>
      </c>
      <c r="F5643" t="str">
        <f t="shared" si="80"/>
        <v/>
      </c>
      <c r="J5643" t="s">
        <v>7721</v>
      </c>
      <c r="K5643" t="s">
        <v>5447</v>
      </c>
      <c r="L5643" t="s">
        <v>46</v>
      </c>
      <c r="M5643" t="s">
        <v>5404</v>
      </c>
      <c r="N5643" t="s">
        <v>5405</v>
      </c>
      <c r="O5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wir)KeyPräsensKey</v>
      </c>
      <c r="P5643">
        <v>5642</v>
      </c>
    </row>
    <row r="5644" spans="1:16" ht="17">
      <c r="A5644" t="s">
        <v>10045</v>
      </c>
      <c r="B5644" s="7" t="s">
        <v>12512</v>
      </c>
      <c r="C5644" s="7" t="b">
        <f>COUNTIF(Table_Beispiel[relWort], Table_Nomen[[#This Row],[wortKey]]) &gt; 0</f>
        <v>0</v>
      </c>
      <c r="F5644" t="str">
        <f t="shared" si="80"/>
        <v/>
      </c>
      <c r="J5644" t="s">
        <v>7721</v>
      </c>
      <c r="K5644" t="s">
        <v>5448</v>
      </c>
      <c r="L5644" t="s">
        <v>46</v>
      </c>
      <c r="M5644" t="s">
        <v>5404</v>
      </c>
      <c r="N5644" t="s">
        <v>5405</v>
      </c>
      <c r="O5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wir)KeyPräsensKey</v>
      </c>
      <c r="P5644">
        <v>5643</v>
      </c>
    </row>
    <row r="5645" spans="1:16" ht="17">
      <c r="A5645" t="s">
        <v>10046</v>
      </c>
      <c r="B5645" s="7" t="s">
        <v>12513</v>
      </c>
      <c r="C5645" s="7" t="b">
        <f>COUNTIF(Table_Beispiel[relWort], Table_Nomen[[#This Row],[wortKey]]) &gt; 0</f>
        <v>0</v>
      </c>
      <c r="F5645" t="str">
        <f t="shared" si="80"/>
        <v/>
      </c>
      <c r="J5645" t="s">
        <v>7721</v>
      </c>
      <c r="K5645" t="s">
        <v>5449</v>
      </c>
      <c r="L5645" t="s">
        <v>46</v>
      </c>
      <c r="M5645" t="s">
        <v>5404</v>
      </c>
      <c r="N5645" t="s">
        <v>5405</v>
      </c>
      <c r="O5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wir)KeyPräsensKey</v>
      </c>
      <c r="P5645">
        <v>5644</v>
      </c>
    </row>
    <row r="5646" spans="1:16" ht="17">
      <c r="A5646" t="s">
        <v>10047</v>
      </c>
      <c r="B5646" s="7" t="s">
        <v>12514</v>
      </c>
      <c r="C5646" s="7" t="b">
        <f>COUNTIF(Table_Beispiel[relWort], Table_Nomen[[#This Row],[wortKey]]) &gt; 0</f>
        <v>0</v>
      </c>
      <c r="F5646" t="str">
        <f t="shared" si="80"/>
        <v/>
      </c>
      <c r="J5646" t="s">
        <v>7721</v>
      </c>
      <c r="K5646" t="s">
        <v>5450</v>
      </c>
      <c r="L5646" t="s">
        <v>46</v>
      </c>
      <c r="M5646" t="s">
        <v>5404</v>
      </c>
      <c r="N5646" t="s">
        <v>5405</v>
      </c>
      <c r="O5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wir)KeyPräsensKey</v>
      </c>
      <c r="P5646">
        <v>5645</v>
      </c>
    </row>
    <row r="5647" spans="1:16" ht="17">
      <c r="A5647" t="s">
        <v>10048</v>
      </c>
      <c r="B5647" s="7" t="s">
        <v>12515</v>
      </c>
      <c r="C5647" s="7" t="b">
        <f>COUNTIF(Table_Beispiel[relWort], Table_Nomen[[#This Row],[wortKey]]) &gt; 0</f>
        <v>0</v>
      </c>
      <c r="F5647" t="str">
        <f t="shared" si="80"/>
        <v/>
      </c>
      <c r="J5647" t="s">
        <v>7721</v>
      </c>
      <c r="K5647" t="s">
        <v>5451</v>
      </c>
      <c r="L5647" t="s">
        <v>46</v>
      </c>
      <c r="M5647" t="s">
        <v>5404</v>
      </c>
      <c r="N5647" t="s">
        <v>5405</v>
      </c>
      <c r="O5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wir)KeyPräsensKey</v>
      </c>
      <c r="P5647">
        <v>5646</v>
      </c>
    </row>
    <row r="5648" spans="1:16" ht="17">
      <c r="A5648" t="s">
        <v>10049</v>
      </c>
      <c r="B5648" s="7" t="s">
        <v>12516</v>
      </c>
      <c r="C5648" s="7" t="b">
        <f>COUNTIF(Table_Beispiel[relWort], Table_Nomen[[#This Row],[wortKey]]) &gt; 0</f>
        <v>0</v>
      </c>
      <c r="F5648" t="str">
        <f t="shared" si="80"/>
        <v/>
      </c>
      <c r="J5648" t="s">
        <v>7721</v>
      </c>
      <c r="K5648" t="s">
        <v>5452</v>
      </c>
      <c r="L5648" t="s">
        <v>46</v>
      </c>
      <c r="M5648" t="s">
        <v>5404</v>
      </c>
      <c r="N5648" t="s">
        <v>5405</v>
      </c>
      <c r="O5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wir)KeyPräsensKey</v>
      </c>
      <c r="P5648">
        <v>5647</v>
      </c>
    </row>
    <row r="5649" spans="1:16" ht="17">
      <c r="A5649" t="s">
        <v>10050</v>
      </c>
      <c r="B5649" s="7" t="s">
        <v>12517</v>
      </c>
      <c r="C5649" s="7" t="b">
        <f>COUNTIF(Table_Beispiel[relWort], Table_Nomen[[#This Row],[wortKey]]) &gt; 0</f>
        <v>0</v>
      </c>
      <c r="F5649" t="str">
        <f t="shared" si="80"/>
        <v/>
      </c>
      <c r="J5649" t="s">
        <v>7721</v>
      </c>
      <c r="K5649" t="s">
        <v>5453</v>
      </c>
      <c r="L5649" t="s">
        <v>46</v>
      </c>
      <c r="M5649" t="s">
        <v>5404</v>
      </c>
      <c r="N5649" t="s">
        <v>5405</v>
      </c>
      <c r="O5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wir)KeyPräsensKey</v>
      </c>
      <c r="P5649">
        <v>5648</v>
      </c>
    </row>
    <row r="5650" spans="1:16" ht="17">
      <c r="A5650" t="s">
        <v>10051</v>
      </c>
      <c r="B5650" s="7" t="s">
        <v>12518</v>
      </c>
      <c r="C5650" s="7" t="b">
        <f>COUNTIF(Table_Beispiel[relWort], Table_Nomen[[#This Row],[wortKey]]) &gt; 0</f>
        <v>0</v>
      </c>
      <c r="F5650" t="str">
        <f t="shared" si="80"/>
        <v/>
      </c>
      <c r="J5650" t="s">
        <v>7721</v>
      </c>
      <c r="K5650" t="s">
        <v>5454</v>
      </c>
      <c r="L5650" t="s">
        <v>46</v>
      </c>
      <c r="M5650" t="s">
        <v>5404</v>
      </c>
      <c r="N5650" t="s">
        <v>5405</v>
      </c>
      <c r="O5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wir)KeyPräsensKey</v>
      </c>
      <c r="P5650">
        <v>5649</v>
      </c>
    </row>
    <row r="5651" spans="1:16" ht="17">
      <c r="A5651" t="s">
        <v>10052</v>
      </c>
      <c r="B5651" s="7" t="s">
        <v>12519</v>
      </c>
      <c r="C5651" s="7" t="b">
        <f>COUNTIF(Table_Beispiel[relWort], Table_Nomen[[#This Row],[wortKey]]) &gt; 0</f>
        <v>0</v>
      </c>
      <c r="F5651" t="str">
        <f t="shared" si="80"/>
        <v/>
      </c>
      <c r="J5651" t="s">
        <v>7721</v>
      </c>
      <c r="K5651" t="s">
        <v>5455</v>
      </c>
      <c r="L5651" t="s">
        <v>46</v>
      </c>
      <c r="M5651" t="s">
        <v>5404</v>
      </c>
      <c r="N5651" t="s">
        <v>5405</v>
      </c>
      <c r="O5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wir)KeyPräsensKey</v>
      </c>
      <c r="P5651">
        <v>5650</v>
      </c>
    </row>
    <row r="5652" spans="1:16" ht="17">
      <c r="A5652" t="s">
        <v>10053</v>
      </c>
      <c r="B5652" s="7" t="s">
        <v>12520</v>
      </c>
      <c r="C5652" s="7" t="b">
        <f>COUNTIF(Table_Beispiel[relWort], Table_Nomen[[#This Row],[wortKey]]) &gt; 0</f>
        <v>0</v>
      </c>
      <c r="F5652" t="str">
        <f t="shared" si="80"/>
        <v/>
      </c>
      <c r="J5652" t="s">
        <v>7721</v>
      </c>
      <c r="K5652" t="s">
        <v>5406</v>
      </c>
      <c r="L5652" t="s">
        <v>45</v>
      </c>
      <c r="M5652" t="s">
        <v>5606</v>
      </c>
      <c r="N5652" t="s">
        <v>5405</v>
      </c>
      <c r="O5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ihr)KeyPräsensKey</v>
      </c>
      <c r="P5652">
        <v>5651</v>
      </c>
    </row>
    <row r="5653" spans="1:16" ht="17">
      <c r="A5653" t="s">
        <v>10054</v>
      </c>
      <c r="B5653" s="7" t="s">
        <v>12521</v>
      </c>
      <c r="C5653" s="7" t="b">
        <f>COUNTIF(Table_Beispiel[relWort], Table_Nomen[[#This Row],[wortKey]]) &gt; 0</f>
        <v>0</v>
      </c>
      <c r="F5653" t="str">
        <f t="shared" si="80"/>
        <v/>
      </c>
      <c r="J5653" t="s">
        <v>7721</v>
      </c>
      <c r="K5653" t="s">
        <v>5407</v>
      </c>
      <c r="L5653" t="s">
        <v>45</v>
      </c>
      <c r="M5653" t="s">
        <v>5606</v>
      </c>
      <c r="N5653" t="s">
        <v>5405</v>
      </c>
      <c r="O5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ihr)KeyPräsensKey</v>
      </c>
      <c r="P5653">
        <v>5652</v>
      </c>
    </row>
    <row r="5654" spans="1:16" ht="17">
      <c r="A5654" t="s">
        <v>10055</v>
      </c>
      <c r="B5654" s="7" t="s">
        <v>12522</v>
      </c>
      <c r="C5654" s="7" t="b">
        <f>COUNTIF(Table_Beispiel[relWort], Table_Nomen[[#This Row],[wortKey]]) &gt; 0</f>
        <v>0</v>
      </c>
      <c r="F5654" t="str">
        <f t="shared" si="80"/>
        <v/>
      </c>
      <c r="J5654" t="s">
        <v>7721</v>
      </c>
      <c r="K5654" t="s">
        <v>5408</v>
      </c>
      <c r="L5654" t="s">
        <v>45</v>
      </c>
      <c r="M5654" t="s">
        <v>5606</v>
      </c>
      <c r="N5654" t="s">
        <v>5405</v>
      </c>
      <c r="O5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ihr)KeyPräsensKey</v>
      </c>
      <c r="P5654">
        <v>5653</v>
      </c>
    </row>
    <row r="5655" spans="1:16" ht="17">
      <c r="A5655" t="s">
        <v>10056</v>
      </c>
      <c r="B5655" s="7" t="s">
        <v>12523</v>
      </c>
      <c r="C5655" s="7" t="b">
        <f>COUNTIF(Table_Beispiel[relWort], Table_Nomen[[#This Row],[wortKey]]) &gt; 0</f>
        <v>0</v>
      </c>
      <c r="F5655" t="str">
        <f t="shared" si="80"/>
        <v/>
      </c>
      <c r="J5655" t="s">
        <v>7721</v>
      </c>
      <c r="K5655" t="s">
        <v>5409</v>
      </c>
      <c r="L5655" t="s">
        <v>45</v>
      </c>
      <c r="M5655" t="s">
        <v>5606</v>
      </c>
      <c r="N5655" t="s">
        <v>5405</v>
      </c>
      <c r="O5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ihr)KeyPräsensKey</v>
      </c>
      <c r="P5655">
        <v>5654</v>
      </c>
    </row>
    <row r="5656" spans="1:16" ht="17">
      <c r="A5656" t="s">
        <v>10057</v>
      </c>
      <c r="B5656" s="7" t="s">
        <v>12524</v>
      </c>
      <c r="C5656" s="7" t="b">
        <f>COUNTIF(Table_Beispiel[relWort], Table_Nomen[[#This Row],[wortKey]]) &gt; 0</f>
        <v>0</v>
      </c>
      <c r="F5656" t="str">
        <f t="shared" si="80"/>
        <v/>
      </c>
      <c r="J5656" t="s">
        <v>7721</v>
      </c>
      <c r="K5656" t="s">
        <v>5410</v>
      </c>
      <c r="L5656" t="s">
        <v>45</v>
      </c>
      <c r="M5656" t="s">
        <v>5606</v>
      </c>
      <c r="N5656" t="s">
        <v>5405</v>
      </c>
      <c r="O5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ihr)KeyPräsensKey</v>
      </c>
      <c r="P5656">
        <v>5655</v>
      </c>
    </row>
    <row r="5657" spans="1:16" ht="17">
      <c r="A5657" t="s">
        <v>10058</v>
      </c>
      <c r="B5657" s="7" t="s">
        <v>12525</v>
      </c>
      <c r="C5657" s="7" t="b">
        <f>COUNTIF(Table_Beispiel[relWort], Table_Nomen[[#This Row],[wortKey]]) &gt; 0</f>
        <v>0</v>
      </c>
      <c r="F5657" t="str">
        <f t="shared" si="80"/>
        <v/>
      </c>
      <c r="J5657" t="s">
        <v>7721</v>
      </c>
      <c r="K5657" t="s">
        <v>5411</v>
      </c>
      <c r="L5657" t="s">
        <v>45</v>
      </c>
      <c r="M5657" t="s">
        <v>5606</v>
      </c>
      <c r="N5657" t="s">
        <v>5405</v>
      </c>
      <c r="O5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ihr)KeyPräsensKey</v>
      </c>
      <c r="P5657">
        <v>5656</v>
      </c>
    </row>
    <row r="5658" spans="1:16" ht="17">
      <c r="A5658" t="s">
        <v>10059</v>
      </c>
      <c r="B5658" s="7" t="s">
        <v>12526</v>
      </c>
      <c r="C5658" s="7" t="b">
        <f>COUNTIF(Table_Beispiel[relWort], Table_Nomen[[#This Row],[wortKey]]) &gt; 0</f>
        <v>0</v>
      </c>
      <c r="F5658" t="str">
        <f t="shared" si="80"/>
        <v/>
      </c>
      <c r="J5658" t="s">
        <v>7721</v>
      </c>
      <c r="K5658" t="s">
        <v>5412</v>
      </c>
      <c r="L5658" t="s">
        <v>45</v>
      </c>
      <c r="M5658" t="s">
        <v>5606</v>
      </c>
      <c r="N5658" t="s">
        <v>5405</v>
      </c>
      <c r="O5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ihr)KeyPräsensKey</v>
      </c>
      <c r="P5658">
        <v>5657</v>
      </c>
    </row>
    <row r="5659" spans="1:16" ht="17">
      <c r="A5659" t="s">
        <v>10060</v>
      </c>
      <c r="B5659" s="7" t="s">
        <v>12527</v>
      </c>
      <c r="C5659" s="7" t="b">
        <f>COUNTIF(Table_Beispiel[relWort], Table_Nomen[[#This Row],[wortKey]]) &gt; 0</f>
        <v>0</v>
      </c>
      <c r="F5659" t="str">
        <f t="shared" ref="F5659:F5722" si="81">IF(OR(LEFT(A5659,4)="der ", ISNUMBER(SEARCH("/der",A5659))),"mannlichGenus",
 IF(OR(LEFT(A5659,4)="das ", ISNUMBER(SEARCH("/das",A5659))),"sachlichGenus",
 IF(OR(LEFT(A5659,4)="die ", ISNUMBER(SEARCH("/die",A5659))),"weiblichGenus",
 "")))</f>
        <v/>
      </c>
      <c r="J5659" t="s">
        <v>7721</v>
      </c>
      <c r="K5659" t="s">
        <v>5413</v>
      </c>
      <c r="L5659" t="s">
        <v>45</v>
      </c>
      <c r="M5659" t="s">
        <v>5606</v>
      </c>
      <c r="N5659" t="s">
        <v>5405</v>
      </c>
      <c r="O5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ihr)KeyPräsensKey</v>
      </c>
      <c r="P5659">
        <v>5658</v>
      </c>
    </row>
    <row r="5660" spans="1:16" ht="17">
      <c r="A5660" t="s">
        <v>10061</v>
      </c>
      <c r="B5660" s="7" t="s">
        <v>12528</v>
      </c>
      <c r="C5660" s="7" t="b">
        <f>COUNTIF(Table_Beispiel[relWort], Table_Nomen[[#This Row],[wortKey]]) &gt; 0</f>
        <v>0</v>
      </c>
      <c r="F5660" t="str">
        <f t="shared" si="81"/>
        <v/>
      </c>
      <c r="J5660" t="s">
        <v>7721</v>
      </c>
      <c r="K5660" t="s">
        <v>5414</v>
      </c>
      <c r="L5660" t="s">
        <v>45</v>
      </c>
      <c r="M5660" t="s">
        <v>5606</v>
      </c>
      <c r="N5660" t="s">
        <v>5405</v>
      </c>
      <c r="O5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ihr)KeyPräsensKey</v>
      </c>
      <c r="P5660">
        <v>5659</v>
      </c>
    </row>
    <row r="5661" spans="1:16" ht="17">
      <c r="A5661" t="s">
        <v>10062</v>
      </c>
      <c r="B5661" s="7" t="s">
        <v>12529</v>
      </c>
      <c r="C5661" s="7" t="b">
        <f>COUNTIF(Table_Beispiel[relWort], Table_Nomen[[#This Row],[wortKey]]) &gt; 0</f>
        <v>0</v>
      </c>
      <c r="F5661" t="str">
        <f t="shared" si="81"/>
        <v/>
      </c>
      <c r="J5661" t="s">
        <v>7721</v>
      </c>
      <c r="K5661" t="s">
        <v>5415</v>
      </c>
      <c r="L5661" t="s">
        <v>45</v>
      </c>
      <c r="M5661" t="s">
        <v>5606</v>
      </c>
      <c r="N5661" t="s">
        <v>5405</v>
      </c>
      <c r="O5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ihr)KeyPräsensKey</v>
      </c>
      <c r="P5661">
        <v>5660</v>
      </c>
    </row>
    <row r="5662" spans="1:16" ht="17">
      <c r="A5662" t="s">
        <v>10063</v>
      </c>
      <c r="B5662" s="7" t="s">
        <v>12530</v>
      </c>
      <c r="C5662" s="7" t="b">
        <f>COUNTIF(Table_Beispiel[relWort], Table_Nomen[[#This Row],[wortKey]]) &gt; 0</f>
        <v>0</v>
      </c>
      <c r="F5662" t="str">
        <f t="shared" si="81"/>
        <v/>
      </c>
      <c r="J5662" t="s">
        <v>7721</v>
      </c>
      <c r="K5662" t="s">
        <v>5416</v>
      </c>
      <c r="L5662" t="s">
        <v>45</v>
      </c>
      <c r="M5662" t="s">
        <v>5606</v>
      </c>
      <c r="N5662" t="s">
        <v>5405</v>
      </c>
      <c r="O5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ihr)KeyPräsensKey</v>
      </c>
      <c r="P5662">
        <v>5661</v>
      </c>
    </row>
    <row r="5663" spans="1:16" ht="17">
      <c r="A5663" t="s">
        <v>10064</v>
      </c>
      <c r="B5663" s="7" t="s">
        <v>12531</v>
      </c>
      <c r="C5663" s="7" t="b">
        <f>COUNTIF(Table_Beispiel[relWort], Table_Nomen[[#This Row],[wortKey]]) &gt; 0</f>
        <v>0</v>
      </c>
      <c r="F5663" t="str">
        <f t="shared" si="81"/>
        <v/>
      </c>
      <c r="J5663" t="s">
        <v>7721</v>
      </c>
      <c r="K5663" t="s">
        <v>5417</v>
      </c>
      <c r="L5663" t="s">
        <v>45</v>
      </c>
      <c r="M5663" t="s">
        <v>5606</v>
      </c>
      <c r="N5663" t="s">
        <v>5405</v>
      </c>
      <c r="O5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ihr)KeyPräsensKey</v>
      </c>
      <c r="P5663">
        <v>5662</v>
      </c>
    </row>
    <row r="5664" spans="1:16" ht="17">
      <c r="A5664" t="s">
        <v>10065</v>
      </c>
      <c r="B5664" s="7" t="s">
        <v>12532</v>
      </c>
      <c r="C5664" s="7" t="b">
        <f>COUNTIF(Table_Beispiel[relWort], Table_Nomen[[#This Row],[wortKey]]) &gt; 0</f>
        <v>0</v>
      </c>
      <c r="F5664" t="str">
        <f t="shared" si="81"/>
        <v/>
      </c>
      <c r="J5664" t="s">
        <v>7721</v>
      </c>
      <c r="K5664" t="s">
        <v>5418</v>
      </c>
      <c r="L5664" t="s">
        <v>45</v>
      </c>
      <c r="M5664" t="s">
        <v>5606</v>
      </c>
      <c r="N5664" t="s">
        <v>5405</v>
      </c>
      <c r="O5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ihr)KeyPräsensKey</v>
      </c>
      <c r="P5664">
        <v>5663</v>
      </c>
    </row>
    <row r="5665" spans="1:16" ht="17">
      <c r="A5665" t="s">
        <v>10066</v>
      </c>
      <c r="B5665" s="7" t="s">
        <v>12533</v>
      </c>
      <c r="C5665" s="7" t="b">
        <f>COUNTIF(Table_Beispiel[relWort], Table_Nomen[[#This Row],[wortKey]]) &gt; 0</f>
        <v>0</v>
      </c>
      <c r="F5665" t="str">
        <f t="shared" si="81"/>
        <v/>
      </c>
      <c r="J5665" t="s">
        <v>7721</v>
      </c>
      <c r="K5665" t="s">
        <v>5419</v>
      </c>
      <c r="L5665" t="s">
        <v>45</v>
      </c>
      <c r="M5665" t="s">
        <v>5606</v>
      </c>
      <c r="N5665" t="s">
        <v>5405</v>
      </c>
      <c r="O5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ihr)KeyPräsensKey</v>
      </c>
      <c r="P5665">
        <v>5664</v>
      </c>
    </row>
    <row r="5666" spans="1:16" ht="17">
      <c r="A5666" t="s">
        <v>10067</v>
      </c>
      <c r="B5666" s="7" t="s">
        <v>12534</v>
      </c>
      <c r="C5666" s="7" t="b">
        <f>COUNTIF(Table_Beispiel[relWort], Table_Nomen[[#This Row],[wortKey]]) &gt; 0</f>
        <v>0</v>
      </c>
      <c r="F5666" t="str">
        <f t="shared" si="81"/>
        <v/>
      </c>
      <c r="J5666" t="s">
        <v>7721</v>
      </c>
      <c r="K5666" t="s">
        <v>5420</v>
      </c>
      <c r="L5666" t="s">
        <v>45</v>
      </c>
      <c r="M5666" t="s">
        <v>5606</v>
      </c>
      <c r="N5666" t="s">
        <v>5405</v>
      </c>
      <c r="O5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ihr)KeyPräsensKey</v>
      </c>
      <c r="P5666">
        <v>5665</v>
      </c>
    </row>
    <row r="5667" spans="1:16" ht="17">
      <c r="A5667" t="s">
        <v>10068</v>
      </c>
      <c r="B5667" s="7" t="s">
        <v>12535</v>
      </c>
      <c r="C5667" s="7" t="b">
        <f>COUNTIF(Table_Beispiel[relWort], Table_Nomen[[#This Row],[wortKey]]) &gt; 0</f>
        <v>0</v>
      </c>
      <c r="F5667" t="str">
        <f t="shared" si="81"/>
        <v/>
      </c>
      <c r="J5667" t="s">
        <v>7721</v>
      </c>
      <c r="K5667" t="s">
        <v>5421</v>
      </c>
      <c r="L5667" t="s">
        <v>45</v>
      </c>
      <c r="M5667" t="s">
        <v>5606</v>
      </c>
      <c r="N5667" t="s">
        <v>5405</v>
      </c>
      <c r="O5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ihr)KeyPräsensKey</v>
      </c>
      <c r="P5667">
        <v>5666</v>
      </c>
    </row>
    <row r="5668" spans="1:16" ht="17">
      <c r="A5668" t="s">
        <v>10069</v>
      </c>
      <c r="B5668" s="7" t="s">
        <v>12536</v>
      </c>
      <c r="C5668" s="7" t="b">
        <f>COUNTIF(Table_Beispiel[relWort], Table_Nomen[[#This Row],[wortKey]]) &gt; 0</f>
        <v>0</v>
      </c>
      <c r="F5668" t="str">
        <f t="shared" si="81"/>
        <v/>
      </c>
      <c r="J5668" t="s">
        <v>7721</v>
      </c>
      <c r="K5668" t="s">
        <v>5422</v>
      </c>
      <c r="L5668" t="s">
        <v>45</v>
      </c>
      <c r="M5668" t="s">
        <v>5606</v>
      </c>
      <c r="N5668" t="s">
        <v>5405</v>
      </c>
      <c r="O5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ihr)KeyPräsensKey</v>
      </c>
      <c r="P5668">
        <v>5667</v>
      </c>
    </row>
    <row r="5669" spans="1:16" ht="17">
      <c r="A5669" t="s">
        <v>10070</v>
      </c>
      <c r="B5669" s="7" t="s">
        <v>12537</v>
      </c>
      <c r="C5669" s="7" t="b">
        <f>COUNTIF(Table_Beispiel[relWort], Table_Nomen[[#This Row],[wortKey]]) &gt; 0</f>
        <v>0</v>
      </c>
      <c r="F5669" t="str">
        <f t="shared" si="81"/>
        <v/>
      </c>
      <c r="J5669" t="s">
        <v>7721</v>
      </c>
      <c r="K5669" t="s">
        <v>5423</v>
      </c>
      <c r="L5669" t="s">
        <v>45</v>
      </c>
      <c r="M5669" t="s">
        <v>5606</v>
      </c>
      <c r="N5669" t="s">
        <v>5405</v>
      </c>
      <c r="O5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ihr)KeyPräsensKey</v>
      </c>
      <c r="P5669">
        <v>5668</v>
      </c>
    </row>
    <row r="5670" spans="1:16" ht="17">
      <c r="A5670" t="s">
        <v>10071</v>
      </c>
      <c r="B5670" s="7" t="s">
        <v>12538</v>
      </c>
      <c r="C5670" s="7" t="b">
        <f>COUNTIF(Table_Beispiel[relWort], Table_Nomen[[#This Row],[wortKey]]) &gt; 0</f>
        <v>0</v>
      </c>
      <c r="F5670" t="str">
        <f t="shared" si="81"/>
        <v/>
      </c>
      <c r="J5670" t="s">
        <v>7721</v>
      </c>
      <c r="K5670" t="s">
        <v>5424</v>
      </c>
      <c r="L5670" t="s">
        <v>45</v>
      </c>
      <c r="M5670" t="s">
        <v>5606</v>
      </c>
      <c r="N5670" t="s">
        <v>5405</v>
      </c>
      <c r="O5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ihr)KeyPräsensKey</v>
      </c>
      <c r="P5670">
        <v>5669</v>
      </c>
    </row>
    <row r="5671" spans="1:16" ht="17">
      <c r="A5671" t="s">
        <v>10072</v>
      </c>
      <c r="B5671" s="7" t="s">
        <v>12539</v>
      </c>
      <c r="C5671" s="7" t="b">
        <f>COUNTIF(Table_Beispiel[relWort], Table_Nomen[[#This Row],[wortKey]]) &gt; 0</f>
        <v>0</v>
      </c>
      <c r="F5671" t="str">
        <f t="shared" si="81"/>
        <v/>
      </c>
      <c r="J5671" t="s">
        <v>7721</v>
      </c>
      <c r="K5671" t="s">
        <v>5425</v>
      </c>
      <c r="L5671" t="s">
        <v>45</v>
      </c>
      <c r="M5671" t="s">
        <v>5606</v>
      </c>
      <c r="N5671" t="s">
        <v>5405</v>
      </c>
      <c r="O5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ihr)KeyPräsensKey</v>
      </c>
      <c r="P5671">
        <v>5670</v>
      </c>
    </row>
    <row r="5672" spans="1:16" ht="17">
      <c r="A5672" t="s">
        <v>10073</v>
      </c>
      <c r="B5672" s="7" t="s">
        <v>12540</v>
      </c>
      <c r="C5672" s="7" t="b">
        <f>COUNTIF(Table_Beispiel[relWort], Table_Nomen[[#This Row],[wortKey]]) &gt; 0</f>
        <v>0</v>
      </c>
      <c r="F5672" t="str">
        <f t="shared" si="81"/>
        <v/>
      </c>
      <c r="J5672" t="s">
        <v>7721</v>
      </c>
      <c r="K5672" t="s">
        <v>5426</v>
      </c>
      <c r="L5672" t="s">
        <v>45</v>
      </c>
      <c r="M5672" t="s">
        <v>5606</v>
      </c>
      <c r="N5672" t="s">
        <v>5405</v>
      </c>
      <c r="O5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ihr)KeyPräsensKey</v>
      </c>
      <c r="P5672">
        <v>5671</v>
      </c>
    </row>
    <row r="5673" spans="1:16" ht="17">
      <c r="A5673" t="s">
        <v>10074</v>
      </c>
      <c r="B5673" s="7" t="s">
        <v>12541</v>
      </c>
      <c r="C5673" s="7" t="b">
        <f>COUNTIF(Table_Beispiel[relWort], Table_Nomen[[#This Row],[wortKey]]) &gt; 0</f>
        <v>0</v>
      </c>
      <c r="F5673" t="str">
        <f t="shared" si="81"/>
        <v/>
      </c>
      <c r="J5673" t="s">
        <v>7721</v>
      </c>
      <c r="K5673" t="s">
        <v>5427</v>
      </c>
      <c r="L5673" t="s">
        <v>45</v>
      </c>
      <c r="M5673" t="s">
        <v>5606</v>
      </c>
      <c r="N5673" t="s">
        <v>5405</v>
      </c>
      <c r="O5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ihr)KeyPräsensKey</v>
      </c>
      <c r="P5673">
        <v>5672</v>
      </c>
    </row>
    <row r="5674" spans="1:16" ht="17">
      <c r="A5674" t="s">
        <v>10075</v>
      </c>
      <c r="B5674" s="7" t="s">
        <v>12526</v>
      </c>
      <c r="C5674" s="7" t="b">
        <f>COUNTIF(Table_Beispiel[relWort], Table_Nomen[[#This Row],[wortKey]]) &gt; 0</f>
        <v>0</v>
      </c>
      <c r="F5674" t="str">
        <f t="shared" si="81"/>
        <v/>
      </c>
      <c r="J5674" t="s">
        <v>7721</v>
      </c>
      <c r="K5674" t="s">
        <v>5428</v>
      </c>
      <c r="L5674" t="s">
        <v>45</v>
      </c>
      <c r="M5674" t="s">
        <v>5606</v>
      </c>
      <c r="N5674" t="s">
        <v>5405</v>
      </c>
      <c r="O5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ihr)KeyPräsensKey</v>
      </c>
      <c r="P5674">
        <v>5673</v>
      </c>
    </row>
    <row r="5675" spans="1:16" ht="17">
      <c r="A5675" t="s">
        <v>10076</v>
      </c>
      <c r="B5675" s="7" t="s">
        <v>12542</v>
      </c>
      <c r="C5675" s="7" t="b">
        <f>COUNTIF(Table_Beispiel[relWort], Table_Nomen[[#This Row],[wortKey]]) &gt; 0</f>
        <v>0</v>
      </c>
      <c r="F5675" t="str">
        <f t="shared" si="81"/>
        <v/>
      </c>
      <c r="J5675" t="s">
        <v>7721</v>
      </c>
      <c r="K5675" t="s">
        <v>5429</v>
      </c>
      <c r="L5675" t="s">
        <v>45</v>
      </c>
      <c r="M5675" t="s">
        <v>5606</v>
      </c>
      <c r="N5675" t="s">
        <v>5405</v>
      </c>
      <c r="O5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ihr)KeyPräsensKey</v>
      </c>
      <c r="P5675">
        <v>5674</v>
      </c>
    </row>
    <row r="5676" spans="1:16" ht="17">
      <c r="A5676" t="s">
        <v>10077</v>
      </c>
      <c r="B5676" s="7" t="s">
        <v>12543</v>
      </c>
      <c r="C5676" s="7" t="b">
        <f>COUNTIF(Table_Beispiel[relWort], Table_Nomen[[#This Row],[wortKey]]) &gt; 0</f>
        <v>0</v>
      </c>
      <c r="F5676" t="str">
        <f t="shared" si="81"/>
        <v/>
      </c>
      <c r="J5676" t="s">
        <v>7721</v>
      </c>
      <c r="K5676" t="s">
        <v>5430</v>
      </c>
      <c r="L5676" t="s">
        <v>45</v>
      </c>
      <c r="M5676" t="s">
        <v>5606</v>
      </c>
      <c r="N5676" t="s">
        <v>5405</v>
      </c>
      <c r="O5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ihr)KeyPräsensKey</v>
      </c>
      <c r="P5676">
        <v>5675</v>
      </c>
    </row>
    <row r="5677" spans="1:16" ht="17">
      <c r="A5677" t="s">
        <v>10078</v>
      </c>
      <c r="B5677" s="7" t="s">
        <v>12544</v>
      </c>
      <c r="C5677" s="7" t="b">
        <f>COUNTIF(Table_Beispiel[relWort], Table_Nomen[[#This Row],[wortKey]]) &gt; 0</f>
        <v>0</v>
      </c>
      <c r="F5677" t="str">
        <f t="shared" si="81"/>
        <v/>
      </c>
      <c r="J5677" t="s">
        <v>7721</v>
      </c>
      <c r="K5677" t="s">
        <v>5431</v>
      </c>
      <c r="L5677" t="s">
        <v>45</v>
      </c>
      <c r="M5677" t="s">
        <v>5606</v>
      </c>
      <c r="N5677" t="s">
        <v>5405</v>
      </c>
      <c r="O5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ihr)KeyPräsensKey</v>
      </c>
      <c r="P5677">
        <v>5676</v>
      </c>
    </row>
    <row r="5678" spans="1:16" ht="17">
      <c r="A5678" t="s">
        <v>10079</v>
      </c>
      <c r="B5678" s="7" t="s">
        <v>12545</v>
      </c>
      <c r="C5678" s="7" t="b">
        <f>COUNTIF(Table_Beispiel[relWort], Table_Nomen[[#This Row],[wortKey]]) &gt; 0</f>
        <v>0</v>
      </c>
      <c r="F5678" t="str">
        <f t="shared" si="81"/>
        <v/>
      </c>
      <c r="J5678" t="s">
        <v>7721</v>
      </c>
      <c r="K5678" t="s">
        <v>5432</v>
      </c>
      <c r="L5678" t="s">
        <v>45</v>
      </c>
      <c r="M5678" t="s">
        <v>5606</v>
      </c>
      <c r="N5678" t="s">
        <v>5405</v>
      </c>
      <c r="O5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ihr)KeyPräsensKey</v>
      </c>
      <c r="P5678">
        <v>5677</v>
      </c>
    </row>
    <row r="5679" spans="1:16" ht="17">
      <c r="A5679" t="s">
        <v>10080</v>
      </c>
      <c r="B5679" s="7" t="s">
        <v>12546</v>
      </c>
      <c r="C5679" s="7" t="b">
        <f>COUNTIF(Table_Beispiel[relWort], Table_Nomen[[#This Row],[wortKey]]) &gt; 0</f>
        <v>0</v>
      </c>
      <c r="F5679" t="str">
        <f t="shared" si="81"/>
        <v/>
      </c>
      <c r="J5679" t="s">
        <v>7721</v>
      </c>
      <c r="K5679" t="s">
        <v>5433</v>
      </c>
      <c r="L5679" t="s">
        <v>45</v>
      </c>
      <c r="M5679" t="s">
        <v>5606</v>
      </c>
      <c r="N5679" t="s">
        <v>5405</v>
      </c>
      <c r="O5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ihr)KeyPräsensKey</v>
      </c>
      <c r="P5679">
        <v>5678</v>
      </c>
    </row>
    <row r="5680" spans="1:16" ht="17">
      <c r="A5680" t="s">
        <v>10081</v>
      </c>
      <c r="B5680" s="7" t="s">
        <v>12547</v>
      </c>
      <c r="C5680" s="7" t="b">
        <f>COUNTIF(Table_Beispiel[relWort], Table_Nomen[[#This Row],[wortKey]]) &gt; 0</f>
        <v>0</v>
      </c>
      <c r="F5680" t="str">
        <f t="shared" si="81"/>
        <v/>
      </c>
      <c r="J5680" t="s">
        <v>7721</v>
      </c>
      <c r="K5680" t="s">
        <v>5434</v>
      </c>
      <c r="L5680" t="s">
        <v>45</v>
      </c>
      <c r="M5680" t="s">
        <v>5606</v>
      </c>
      <c r="N5680" t="s">
        <v>5405</v>
      </c>
      <c r="O5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ihr)KeyPräsensKey</v>
      </c>
      <c r="P5680">
        <v>5679</v>
      </c>
    </row>
    <row r="5681" spans="1:16" ht="17">
      <c r="A5681" t="s">
        <v>10082</v>
      </c>
      <c r="B5681" s="7" t="s">
        <v>12548</v>
      </c>
      <c r="C5681" s="7" t="b">
        <f>COUNTIF(Table_Beispiel[relWort], Table_Nomen[[#This Row],[wortKey]]) &gt; 0</f>
        <v>0</v>
      </c>
      <c r="F5681" t="str">
        <f t="shared" si="81"/>
        <v/>
      </c>
      <c r="J5681" t="s">
        <v>7721</v>
      </c>
      <c r="K5681" t="s">
        <v>5435</v>
      </c>
      <c r="L5681" t="s">
        <v>45</v>
      </c>
      <c r="M5681" t="s">
        <v>5606</v>
      </c>
      <c r="N5681" t="s">
        <v>5405</v>
      </c>
      <c r="O5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ihr)KeyPräsensKey</v>
      </c>
      <c r="P5681">
        <v>5680</v>
      </c>
    </row>
    <row r="5682" spans="1:16" ht="17">
      <c r="A5682" t="s">
        <v>10083</v>
      </c>
      <c r="B5682" s="7" t="s">
        <v>12549</v>
      </c>
      <c r="C5682" s="7" t="b">
        <f>COUNTIF(Table_Beispiel[relWort], Table_Nomen[[#This Row],[wortKey]]) &gt; 0</f>
        <v>0</v>
      </c>
      <c r="F5682" t="str">
        <f t="shared" si="81"/>
        <v/>
      </c>
      <c r="J5682" t="s">
        <v>7721</v>
      </c>
      <c r="K5682" t="s">
        <v>5436</v>
      </c>
      <c r="L5682" t="s">
        <v>45</v>
      </c>
      <c r="M5682" t="s">
        <v>5606</v>
      </c>
      <c r="N5682" t="s">
        <v>5405</v>
      </c>
      <c r="O5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ihr)KeyPräsensKey</v>
      </c>
      <c r="P5682">
        <v>5681</v>
      </c>
    </row>
    <row r="5683" spans="1:16" ht="17">
      <c r="A5683" t="s">
        <v>10084</v>
      </c>
      <c r="B5683" s="7" t="s">
        <v>12550</v>
      </c>
      <c r="C5683" s="7" t="b">
        <f>COUNTIF(Table_Beispiel[relWort], Table_Nomen[[#This Row],[wortKey]]) &gt; 0</f>
        <v>0</v>
      </c>
      <c r="F5683" t="str">
        <f t="shared" si="81"/>
        <v/>
      </c>
      <c r="J5683" t="s">
        <v>7721</v>
      </c>
      <c r="K5683" t="s">
        <v>5437</v>
      </c>
      <c r="L5683" t="s">
        <v>45</v>
      </c>
      <c r="M5683" t="s">
        <v>5606</v>
      </c>
      <c r="N5683" t="s">
        <v>5405</v>
      </c>
      <c r="O5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ihr)KeyPräsensKey</v>
      </c>
      <c r="P5683">
        <v>5682</v>
      </c>
    </row>
    <row r="5684" spans="1:16" ht="17">
      <c r="A5684" t="s">
        <v>10085</v>
      </c>
      <c r="B5684" s="7" t="s">
        <v>12551</v>
      </c>
      <c r="C5684" s="7" t="b">
        <f>COUNTIF(Table_Beispiel[relWort], Table_Nomen[[#This Row],[wortKey]]) &gt; 0</f>
        <v>0</v>
      </c>
      <c r="F5684" t="str">
        <f t="shared" si="81"/>
        <v/>
      </c>
      <c r="J5684" t="s">
        <v>7721</v>
      </c>
      <c r="K5684" t="s">
        <v>5438</v>
      </c>
      <c r="L5684" t="s">
        <v>45</v>
      </c>
      <c r="M5684" t="s">
        <v>5606</v>
      </c>
      <c r="N5684" t="s">
        <v>5405</v>
      </c>
      <c r="O5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ihr)KeyPräsensKey</v>
      </c>
      <c r="P5684">
        <v>5683</v>
      </c>
    </row>
    <row r="5685" spans="1:16" ht="17">
      <c r="A5685" t="s">
        <v>10086</v>
      </c>
      <c r="B5685" s="7" t="s">
        <v>12552</v>
      </c>
      <c r="C5685" s="7" t="b">
        <f>COUNTIF(Table_Beispiel[relWort], Table_Nomen[[#This Row],[wortKey]]) &gt; 0</f>
        <v>0</v>
      </c>
      <c r="F5685" t="str">
        <f t="shared" si="81"/>
        <v/>
      </c>
      <c r="J5685" t="s">
        <v>7721</v>
      </c>
      <c r="K5685" t="s">
        <v>5439</v>
      </c>
      <c r="L5685" t="s">
        <v>45</v>
      </c>
      <c r="M5685" t="s">
        <v>5606</v>
      </c>
      <c r="N5685" t="s">
        <v>5405</v>
      </c>
      <c r="O5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ihr)KeyPräsensKey</v>
      </c>
      <c r="P5685">
        <v>5684</v>
      </c>
    </row>
    <row r="5686" spans="1:16" ht="17">
      <c r="A5686" t="s">
        <v>10087</v>
      </c>
      <c r="B5686" s="7" t="s">
        <v>12553</v>
      </c>
      <c r="C5686" s="7" t="b">
        <f>COUNTIF(Table_Beispiel[relWort], Table_Nomen[[#This Row],[wortKey]]) &gt; 0</f>
        <v>0</v>
      </c>
      <c r="F5686" t="str">
        <f t="shared" si="81"/>
        <v/>
      </c>
      <c r="J5686" t="s">
        <v>7721</v>
      </c>
      <c r="K5686" t="s">
        <v>5440</v>
      </c>
      <c r="L5686" t="s">
        <v>45</v>
      </c>
      <c r="M5686" t="s">
        <v>5606</v>
      </c>
      <c r="N5686" t="s">
        <v>5405</v>
      </c>
      <c r="O5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ihr)KeyPräsensKey</v>
      </c>
      <c r="P5686">
        <v>5685</v>
      </c>
    </row>
    <row r="5687" spans="1:16" ht="17">
      <c r="A5687" t="s">
        <v>10088</v>
      </c>
      <c r="B5687" s="7" t="s">
        <v>12554</v>
      </c>
      <c r="C5687" s="7" t="b">
        <f>COUNTIF(Table_Beispiel[relWort], Table_Nomen[[#This Row],[wortKey]]) &gt; 0</f>
        <v>0</v>
      </c>
      <c r="F5687" t="str">
        <f t="shared" si="81"/>
        <v/>
      </c>
      <c r="J5687" t="s">
        <v>7721</v>
      </c>
      <c r="K5687" t="s">
        <v>5441</v>
      </c>
      <c r="L5687" t="s">
        <v>45</v>
      </c>
      <c r="M5687" t="s">
        <v>5606</v>
      </c>
      <c r="N5687" t="s">
        <v>5405</v>
      </c>
      <c r="O5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ihr)KeyPräsensKey</v>
      </c>
      <c r="P5687">
        <v>5686</v>
      </c>
    </row>
    <row r="5688" spans="1:16" ht="17">
      <c r="A5688" t="s">
        <v>10089</v>
      </c>
      <c r="B5688" s="7" t="s">
        <v>12555</v>
      </c>
      <c r="C5688" s="7" t="b">
        <f>COUNTIF(Table_Beispiel[relWort], Table_Nomen[[#This Row],[wortKey]]) &gt; 0</f>
        <v>0</v>
      </c>
      <c r="F5688" t="str">
        <f t="shared" si="81"/>
        <v/>
      </c>
      <c r="J5688" t="s">
        <v>7721</v>
      </c>
      <c r="K5688" t="s">
        <v>5442</v>
      </c>
      <c r="L5688" t="s">
        <v>45</v>
      </c>
      <c r="M5688" t="s">
        <v>5606</v>
      </c>
      <c r="N5688" t="s">
        <v>5405</v>
      </c>
      <c r="O5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ihr)KeyPräsensKey</v>
      </c>
      <c r="P5688">
        <v>5687</v>
      </c>
    </row>
    <row r="5689" spans="1:16" ht="17">
      <c r="A5689" t="s">
        <v>10090</v>
      </c>
      <c r="B5689" s="7" t="s">
        <v>12556</v>
      </c>
      <c r="C5689" s="7" t="b">
        <f>COUNTIF(Table_Beispiel[relWort], Table_Nomen[[#This Row],[wortKey]]) &gt; 0</f>
        <v>0</v>
      </c>
      <c r="F5689" t="str">
        <f t="shared" si="81"/>
        <v/>
      </c>
      <c r="J5689" t="s">
        <v>7721</v>
      </c>
      <c r="K5689" t="s">
        <v>5443</v>
      </c>
      <c r="L5689" t="s">
        <v>45</v>
      </c>
      <c r="M5689" t="s">
        <v>5606</v>
      </c>
      <c r="N5689" t="s">
        <v>5405</v>
      </c>
      <c r="O5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ihr)KeyPräsensKey</v>
      </c>
      <c r="P5689">
        <v>5688</v>
      </c>
    </row>
    <row r="5690" spans="1:16" ht="17">
      <c r="A5690" t="s">
        <v>10091</v>
      </c>
      <c r="B5690" s="7" t="s">
        <v>12557</v>
      </c>
      <c r="C5690" s="7" t="b">
        <f>COUNTIF(Table_Beispiel[relWort], Table_Nomen[[#This Row],[wortKey]]) &gt; 0</f>
        <v>0</v>
      </c>
      <c r="F5690" t="str">
        <f t="shared" si="81"/>
        <v/>
      </c>
      <c r="J5690" t="s">
        <v>7721</v>
      </c>
      <c r="K5690" t="s">
        <v>5444</v>
      </c>
      <c r="L5690" t="s">
        <v>45</v>
      </c>
      <c r="M5690" t="s">
        <v>5606</v>
      </c>
      <c r="N5690" t="s">
        <v>5405</v>
      </c>
      <c r="O5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ihr)KeyPräsensKey</v>
      </c>
      <c r="P5690">
        <v>5689</v>
      </c>
    </row>
    <row r="5691" spans="1:16" ht="17">
      <c r="A5691" t="s">
        <v>10092</v>
      </c>
      <c r="B5691" s="7" t="s">
        <v>12558</v>
      </c>
      <c r="C5691" s="7" t="b">
        <f>COUNTIF(Table_Beispiel[relWort], Table_Nomen[[#This Row],[wortKey]]) &gt; 0</f>
        <v>0</v>
      </c>
      <c r="F5691" t="str">
        <f t="shared" si="81"/>
        <v/>
      </c>
      <c r="J5691" t="s">
        <v>7721</v>
      </c>
      <c r="K5691" t="s">
        <v>5445</v>
      </c>
      <c r="L5691" t="s">
        <v>45</v>
      </c>
      <c r="M5691" t="s">
        <v>5606</v>
      </c>
      <c r="N5691" t="s">
        <v>5405</v>
      </c>
      <c r="O5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ihr)KeyPräsensKey</v>
      </c>
      <c r="P5691">
        <v>5690</v>
      </c>
    </row>
    <row r="5692" spans="1:16" ht="17">
      <c r="A5692" t="s">
        <v>10093</v>
      </c>
      <c r="B5692" s="7" t="s">
        <v>12559</v>
      </c>
      <c r="C5692" s="7" t="b">
        <f>COUNTIF(Table_Beispiel[relWort], Table_Nomen[[#This Row],[wortKey]]) &gt; 0</f>
        <v>0</v>
      </c>
      <c r="F5692" t="str">
        <f t="shared" si="81"/>
        <v/>
      </c>
      <c r="J5692" t="s">
        <v>7721</v>
      </c>
      <c r="K5692" t="s">
        <v>5446</v>
      </c>
      <c r="L5692" t="s">
        <v>45</v>
      </c>
      <c r="M5692" t="s">
        <v>5606</v>
      </c>
      <c r="N5692" t="s">
        <v>5405</v>
      </c>
      <c r="O5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ihr)KeyPräsensKey</v>
      </c>
      <c r="P5692">
        <v>5691</v>
      </c>
    </row>
    <row r="5693" spans="1:16" ht="17">
      <c r="A5693" t="s">
        <v>10094</v>
      </c>
      <c r="B5693" s="7" t="s">
        <v>12560</v>
      </c>
      <c r="C5693" s="7" t="b">
        <f>COUNTIF(Table_Beispiel[relWort], Table_Nomen[[#This Row],[wortKey]]) &gt; 0</f>
        <v>0</v>
      </c>
      <c r="F5693" t="str">
        <f t="shared" si="81"/>
        <v/>
      </c>
      <c r="J5693" t="s">
        <v>7721</v>
      </c>
      <c r="K5693" t="s">
        <v>5447</v>
      </c>
      <c r="L5693" t="s">
        <v>45</v>
      </c>
      <c r="M5693" t="s">
        <v>5606</v>
      </c>
      <c r="N5693" t="s">
        <v>5405</v>
      </c>
      <c r="O5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ihr)KeyPräsensKey</v>
      </c>
      <c r="P5693">
        <v>5692</v>
      </c>
    </row>
    <row r="5694" spans="1:16" ht="17">
      <c r="A5694" t="s">
        <v>10095</v>
      </c>
      <c r="B5694" s="7" t="s">
        <v>12561</v>
      </c>
      <c r="C5694" s="7" t="b">
        <f>COUNTIF(Table_Beispiel[relWort], Table_Nomen[[#This Row],[wortKey]]) &gt; 0</f>
        <v>0</v>
      </c>
      <c r="F5694" t="str">
        <f t="shared" si="81"/>
        <v/>
      </c>
      <c r="J5694" t="s">
        <v>7721</v>
      </c>
      <c r="K5694" t="s">
        <v>5448</v>
      </c>
      <c r="L5694" t="s">
        <v>45</v>
      </c>
      <c r="M5694" t="s">
        <v>5606</v>
      </c>
      <c r="N5694" t="s">
        <v>5405</v>
      </c>
      <c r="O5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ihr)KeyPräsensKey</v>
      </c>
      <c r="P5694">
        <v>5693</v>
      </c>
    </row>
    <row r="5695" spans="1:16" ht="17">
      <c r="A5695" t="s">
        <v>10096</v>
      </c>
      <c r="B5695" s="7" t="s">
        <v>12562</v>
      </c>
      <c r="C5695" s="7" t="b">
        <f>COUNTIF(Table_Beispiel[relWort], Table_Nomen[[#This Row],[wortKey]]) &gt; 0</f>
        <v>0</v>
      </c>
      <c r="F5695" t="str">
        <f t="shared" si="81"/>
        <v/>
      </c>
      <c r="J5695" t="s">
        <v>7721</v>
      </c>
      <c r="K5695" t="s">
        <v>5449</v>
      </c>
      <c r="L5695" t="s">
        <v>45</v>
      </c>
      <c r="M5695" t="s">
        <v>5606</v>
      </c>
      <c r="N5695" t="s">
        <v>5405</v>
      </c>
      <c r="O5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ihr)KeyPräsensKey</v>
      </c>
      <c r="P5695">
        <v>5694</v>
      </c>
    </row>
    <row r="5696" spans="1:16" ht="17">
      <c r="A5696" t="s">
        <v>10097</v>
      </c>
      <c r="B5696" s="7" t="s">
        <v>12563</v>
      </c>
      <c r="C5696" s="7" t="b">
        <f>COUNTIF(Table_Beispiel[relWort], Table_Nomen[[#This Row],[wortKey]]) &gt; 0</f>
        <v>0</v>
      </c>
      <c r="F5696" t="str">
        <f t="shared" si="81"/>
        <v/>
      </c>
      <c r="J5696" t="s">
        <v>7721</v>
      </c>
      <c r="K5696" t="s">
        <v>5450</v>
      </c>
      <c r="L5696" t="s">
        <v>45</v>
      </c>
      <c r="M5696" t="s">
        <v>5606</v>
      </c>
      <c r="N5696" t="s">
        <v>5405</v>
      </c>
      <c r="O5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ihr)KeyPräsensKey</v>
      </c>
      <c r="P5696">
        <v>5695</v>
      </c>
    </row>
    <row r="5697" spans="1:16" ht="17">
      <c r="A5697" t="s">
        <v>10098</v>
      </c>
      <c r="B5697" s="7" t="s">
        <v>12564</v>
      </c>
      <c r="C5697" s="7" t="b">
        <f>COUNTIF(Table_Beispiel[relWort], Table_Nomen[[#This Row],[wortKey]]) &gt; 0</f>
        <v>0</v>
      </c>
      <c r="F5697" t="str">
        <f t="shared" si="81"/>
        <v/>
      </c>
      <c r="J5697" t="s">
        <v>7721</v>
      </c>
      <c r="K5697" t="s">
        <v>5451</v>
      </c>
      <c r="L5697" t="s">
        <v>45</v>
      </c>
      <c r="M5697" t="s">
        <v>5606</v>
      </c>
      <c r="N5697" t="s">
        <v>5405</v>
      </c>
      <c r="O5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ihr)KeyPräsensKey</v>
      </c>
      <c r="P5697">
        <v>5696</v>
      </c>
    </row>
    <row r="5698" spans="1:16" ht="17">
      <c r="A5698" t="s">
        <v>10099</v>
      </c>
      <c r="B5698" s="7" t="s">
        <v>12565</v>
      </c>
      <c r="C5698" s="7" t="b">
        <f>COUNTIF(Table_Beispiel[relWort], Table_Nomen[[#This Row],[wortKey]]) &gt; 0</f>
        <v>0</v>
      </c>
      <c r="F5698" t="str">
        <f t="shared" si="81"/>
        <v/>
      </c>
      <c r="J5698" t="s">
        <v>7721</v>
      </c>
      <c r="K5698" t="s">
        <v>5452</v>
      </c>
      <c r="L5698" t="s">
        <v>45</v>
      </c>
      <c r="M5698" t="s">
        <v>5606</v>
      </c>
      <c r="N5698" t="s">
        <v>5405</v>
      </c>
      <c r="O5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ihr)KeyPräsensKey</v>
      </c>
      <c r="P5698">
        <v>5697</v>
      </c>
    </row>
    <row r="5699" spans="1:16" ht="17">
      <c r="A5699" t="s">
        <v>10100</v>
      </c>
      <c r="B5699" s="7" t="s">
        <v>12566</v>
      </c>
      <c r="C5699" s="7" t="b">
        <f>COUNTIF(Table_Beispiel[relWort], Table_Nomen[[#This Row],[wortKey]]) &gt; 0</f>
        <v>0</v>
      </c>
      <c r="F5699" t="str">
        <f t="shared" si="81"/>
        <v/>
      </c>
      <c r="J5699" t="s">
        <v>7721</v>
      </c>
      <c r="K5699" t="s">
        <v>5453</v>
      </c>
      <c r="L5699" t="s">
        <v>45</v>
      </c>
      <c r="M5699" t="s">
        <v>5606</v>
      </c>
      <c r="N5699" t="s">
        <v>5405</v>
      </c>
      <c r="O5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ihr)KeyPräsensKey</v>
      </c>
      <c r="P5699">
        <v>5698</v>
      </c>
    </row>
    <row r="5700" spans="1:16" ht="17">
      <c r="A5700" t="s">
        <v>10101</v>
      </c>
      <c r="B5700" s="7" t="s">
        <v>12567</v>
      </c>
      <c r="C5700" s="7" t="b">
        <f>COUNTIF(Table_Beispiel[relWort], Table_Nomen[[#This Row],[wortKey]]) &gt; 0</f>
        <v>0</v>
      </c>
      <c r="F5700" t="str">
        <f t="shared" si="81"/>
        <v/>
      </c>
      <c r="J5700" t="s">
        <v>7721</v>
      </c>
      <c r="K5700" t="s">
        <v>5454</v>
      </c>
      <c r="L5700" t="s">
        <v>45</v>
      </c>
      <c r="M5700" t="s">
        <v>5606</v>
      </c>
      <c r="N5700" t="s">
        <v>5405</v>
      </c>
      <c r="O5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ihr)KeyPräsensKey</v>
      </c>
      <c r="P5700">
        <v>5699</v>
      </c>
    </row>
    <row r="5701" spans="1:16" ht="17">
      <c r="A5701" t="s">
        <v>10102</v>
      </c>
      <c r="B5701" s="7" t="s">
        <v>12568</v>
      </c>
      <c r="C5701" s="7" t="b">
        <f>COUNTIF(Table_Beispiel[relWort], Table_Nomen[[#This Row],[wortKey]]) &gt; 0</f>
        <v>0</v>
      </c>
      <c r="F5701" t="str">
        <f t="shared" si="81"/>
        <v/>
      </c>
      <c r="J5701" t="s">
        <v>7721</v>
      </c>
      <c r="K5701" t="s">
        <v>5455</v>
      </c>
      <c r="L5701" t="s">
        <v>45</v>
      </c>
      <c r="M5701" t="s">
        <v>5606</v>
      </c>
      <c r="N5701" t="s">
        <v>5405</v>
      </c>
      <c r="O5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ihr)KeyPräsensKey</v>
      </c>
      <c r="P5701">
        <v>5700</v>
      </c>
    </row>
    <row r="5702" spans="1:16" ht="17">
      <c r="A5702" t="s">
        <v>5556</v>
      </c>
      <c r="B5702" s="7" t="s">
        <v>12569</v>
      </c>
      <c r="C5702" s="7" t="b">
        <f>COUNTIF(Table_Beispiel[relWort], Table_Nomen[[#This Row],[wortKey]]) &gt; 0</f>
        <v>0</v>
      </c>
      <c r="F5702" t="str">
        <f t="shared" si="81"/>
        <v/>
      </c>
      <c r="J5702" t="s">
        <v>7721</v>
      </c>
      <c r="K5702" t="s">
        <v>5406</v>
      </c>
      <c r="L5702" t="s">
        <v>46</v>
      </c>
      <c r="M5702" t="s">
        <v>5606</v>
      </c>
      <c r="N5702" t="s">
        <v>5405</v>
      </c>
      <c r="O5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ihr)KeyPräsensKey</v>
      </c>
      <c r="P5702">
        <v>5701</v>
      </c>
    </row>
    <row r="5703" spans="1:16" ht="17">
      <c r="A5703" t="s">
        <v>5557</v>
      </c>
      <c r="B5703" s="7" t="s">
        <v>12570</v>
      </c>
      <c r="C5703" s="7" t="b">
        <f>COUNTIF(Table_Beispiel[relWort], Table_Nomen[[#This Row],[wortKey]]) &gt; 0</f>
        <v>0</v>
      </c>
      <c r="F5703" t="str">
        <f t="shared" si="81"/>
        <v/>
      </c>
      <c r="J5703" t="s">
        <v>7721</v>
      </c>
      <c r="K5703" t="s">
        <v>5407</v>
      </c>
      <c r="L5703" t="s">
        <v>46</v>
      </c>
      <c r="M5703" t="s">
        <v>5606</v>
      </c>
      <c r="N5703" t="s">
        <v>5405</v>
      </c>
      <c r="O5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ihr)KeyPräsensKey</v>
      </c>
      <c r="P5703">
        <v>5702</v>
      </c>
    </row>
    <row r="5704" spans="1:16" ht="17">
      <c r="A5704" t="s">
        <v>5558</v>
      </c>
      <c r="B5704" s="7" t="s">
        <v>12571</v>
      </c>
      <c r="C5704" s="7" t="b">
        <f>COUNTIF(Table_Beispiel[relWort], Table_Nomen[[#This Row],[wortKey]]) &gt; 0</f>
        <v>0</v>
      </c>
      <c r="F5704" t="str">
        <f t="shared" si="81"/>
        <v/>
      </c>
      <c r="J5704" t="s">
        <v>7721</v>
      </c>
      <c r="K5704" t="s">
        <v>5408</v>
      </c>
      <c r="L5704" t="s">
        <v>46</v>
      </c>
      <c r="M5704" t="s">
        <v>5606</v>
      </c>
      <c r="N5704" t="s">
        <v>5405</v>
      </c>
      <c r="O5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ihr)KeyPräsensKey</v>
      </c>
      <c r="P5704">
        <v>5703</v>
      </c>
    </row>
    <row r="5705" spans="1:16" ht="17">
      <c r="A5705" t="s">
        <v>5559</v>
      </c>
      <c r="B5705" s="7" t="s">
        <v>12572</v>
      </c>
      <c r="C5705" s="7" t="b">
        <f>COUNTIF(Table_Beispiel[relWort], Table_Nomen[[#This Row],[wortKey]]) &gt; 0</f>
        <v>0</v>
      </c>
      <c r="F5705" t="str">
        <f t="shared" si="81"/>
        <v/>
      </c>
      <c r="J5705" t="s">
        <v>7721</v>
      </c>
      <c r="K5705" t="s">
        <v>5409</v>
      </c>
      <c r="L5705" t="s">
        <v>46</v>
      </c>
      <c r="M5705" t="s">
        <v>5606</v>
      </c>
      <c r="N5705" t="s">
        <v>5405</v>
      </c>
      <c r="O5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ihr)KeyPräsensKey</v>
      </c>
      <c r="P5705">
        <v>5704</v>
      </c>
    </row>
    <row r="5706" spans="1:16" ht="17">
      <c r="A5706" t="s">
        <v>5560</v>
      </c>
      <c r="B5706" s="7" t="s">
        <v>12573</v>
      </c>
      <c r="C5706" s="7" t="b">
        <f>COUNTIF(Table_Beispiel[relWort], Table_Nomen[[#This Row],[wortKey]]) &gt; 0</f>
        <v>0</v>
      </c>
      <c r="F5706" t="str">
        <f t="shared" si="81"/>
        <v/>
      </c>
      <c r="J5706" t="s">
        <v>7721</v>
      </c>
      <c r="K5706" t="s">
        <v>5410</v>
      </c>
      <c r="L5706" t="s">
        <v>46</v>
      </c>
      <c r="M5706" t="s">
        <v>5606</v>
      </c>
      <c r="N5706" t="s">
        <v>5405</v>
      </c>
      <c r="O5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ihr)KeyPräsensKey</v>
      </c>
      <c r="P5706">
        <v>5705</v>
      </c>
    </row>
    <row r="5707" spans="1:16" ht="17">
      <c r="A5707" t="s">
        <v>5561</v>
      </c>
      <c r="B5707" s="7" t="s">
        <v>12574</v>
      </c>
      <c r="C5707" s="7" t="b">
        <f>COUNTIF(Table_Beispiel[relWort], Table_Nomen[[#This Row],[wortKey]]) &gt; 0</f>
        <v>0</v>
      </c>
      <c r="F5707" t="str">
        <f t="shared" si="81"/>
        <v/>
      </c>
      <c r="J5707" t="s">
        <v>7721</v>
      </c>
      <c r="K5707" t="s">
        <v>5411</v>
      </c>
      <c r="L5707" t="s">
        <v>46</v>
      </c>
      <c r="M5707" t="s">
        <v>5606</v>
      </c>
      <c r="N5707" t="s">
        <v>5405</v>
      </c>
      <c r="O5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ihr)KeyPräsensKey</v>
      </c>
      <c r="P5707">
        <v>5706</v>
      </c>
    </row>
    <row r="5708" spans="1:16" ht="17">
      <c r="A5708" t="s">
        <v>5562</v>
      </c>
      <c r="B5708" s="7" t="s">
        <v>12575</v>
      </c>
      <c r="C5708" s="7" t="b">
        <f>COUNTIF(Table_Beispiel[relWort], Table_Nomen[[#This Row],[wortKey]]) &gt; 0</f>
        <v>0</v>
      </c>
      <c r="F5708" t="str">
        <f t="shared" si="81"/>
        <v/>
      </c>
      <c r="J5708" t="s">
        <v>7721</v>
      </c>
      <c r="K5708" t="s">
        <v>5412</v>
      </c>
      <c r="L5708" t="s">
        <v>46</v>
      </c>
      <c r="M5708" t="s">
        <v>5606</v>
      </c>
      <c r="N5708" t="s">
        <v>5405</v>
      </c>
      <c r="O5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ihr)KeyPräsensKey</v>
      </c>
      <c r="P5708">
        <v>5707</v>
      </c>
    </row>
    <row r="5709" spans="1:16" ht="17">
      <c r="A5709" t="s">
        <v>5563</v>
      </c>
      <c r="B5709" s="7" t="s">
        <v>12576</v>
      </c>
      <c r="C5709" s="7" t="b">
        <f>COUNTIF(Table_Beispiel[relWort], Table_Nomen[[#This Row],[wortKey]]) &gt; 0</f>
        <v>0</v>
      </c>
      <c r="F5709" t="str">
        <f t="shared" si="81"/>
        <v/>
      </c>
      <c r="J5709" t="s">
        <v>7721</v>
      </c>
      <c r="K5709" t="s">
        <v>5413</v>
      </c>
      <c r="L5709" t="s">
        <v>46</v>
      </c>
      <c r="M5709" t="s">
        <v>5606</v>
      </c>
      <c r="N5709" t="s">
        <v>5405</v>
      </c>
      <c r="O5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ihr)KeyPräsensKey</v>
      </c>
      <c r="P5709">
        <v>5708</v>
      </c>
    </row>
    <row r="5710" spans="1:16" ht="17">
      <c r="A5710" t="s">
        <v>5564</v>
      </c>
      <c r="B5710" s="7" t="s">
        <v>12577</v>
      </c>
      <c r="C5710" s="7" t="b">
        <f>COUNTIF(Table_Beispiel[relWort], Table_Nomen[[#This Row],[wortKey]]) &gt; 0</f>
        <v>0</v>
      </c>
      <c r="F5710" t="str">
        <f t="shared" si="81"/>
        <v/>
      </c>
      <c r="J5710" t="s">
        <v>7721</v>
      </c>
      <c r="K5710" t="s">
        <v>5414</v>
      </c>
      <c r="L5710" t="s">
        <v>46</v>
      </c>
      <c r="M5710" t="s">
        <v>5606</v>
      </c>
      <c r="N5710" t="s">
        <v>5405</v>
      </c>
      <c r="O5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ihr)KeyPräsensKey</v>
      </c>
      <c r="P5710">
        <v>5709</v>
      </c>
    </row>
    <row r="5711" spans="1:16" ht="17">
      <c r="A5711" t="s">
        <v>5565</v>
      </c>
      <c r="B5711" s="7" t="s">
        <v>12578</v>
      </c>
      <c r="C5711" s="7" t="b">
        <f>COUNTIF(Table_Beispiel[relWort], Table_Nomen[[#This Row],[wortKey]]) &gt; 0</f>
        <v>0</v>
      </c>
      <c r="F5711" t="str">
        <f t="shared" si="81"/>
        <v/>
      </c>
      <c r="J5711" t="s">
        <v>7721</v>
      </c>
      <c r="K5711" t="s">
        <v>5415</v>
      </c>
      <c r="L5711" t="s">
        <v>46</v>
      </c>
      <c r="M5711" t="s">
        <v>5606</v>
      </c>
      <c r="N5711" t="s">
        <v>5405</v>
      </c>
      <c r="O5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ihr)KeyPräsensKey</v>
      </c>
      <c r="P5711">
        <v>5710</v>
      </c>
    </row>
    <row r="5712" spans="1:16" ht="17">
      <c r="A5712" t="s">
        <v>5566</v>
      </c>
      <c r="B5712" s="7" t="s">
        <v>12579</v>
      </c>
      <c r="C5712" s="7" t="b">
        <f>COUNTIF(Table_Beispiel[relWort], Table_Nomen[[#This Row],[wortKey]]) &gt; 0</f>
        <v>0</v>
      </c>
      <c r="F5712" t="str">
        <f t="shared" si="81"/>
        <v/>
      </c>
      <c r="J5712" t="s">
        <v>7721</v>
      </c>
      <c r="K5712" t="s">
        <v>5416</v>
      </c>
      <c r="L5712" t="s">
        <v>46</v>
      </c>
      <c r="M5712" t="s">
        <v>5606</v>
      </c>
      <c r="N5712" t="s">
        <v>5405</v>
      </c>
      <c r="O5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ihr)KeyPräsensKey</v>
      </c>
      <c r="P5712">
        <v>5711</v>
      </c>
    </row>
    <row r="5713" spans="1:16" ht="17">
      <c r="A5713" t="s">
        <v>5567</v>
      </c>
      <c r="B5713" s="7" t="s">
        <v>12580</v>
      </c>
      <c r="C5713" s="7" t="b">
        <f>COUNTIF(Table_Beispiel[relWort], Table_Nomen[[#This Row],[wortKey]]) &gt; 0</f>
        <v>0</v>
      </c>
      <c r="F5713" t="str">
        <f t="shared" si="81"/>
        <v/>
      </c>
      <c r="J5713" t="s">
        <v>7721</v>
      </c>
      <c r="K5713" t="s">
        <v>5417</v>
      </c>
      <c r="L5713" t="s">
        <v>46</v>
      </c>
      <c r="M5713" t="s">
        <v>5606</v>
      </c>
      <c r="N5713" t="s">
        <v>5405</v>
      </c>
      <c r="O5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ihr)KeyPräsensKey</v>
      </c>
      <c r="P5713">
        <v>5712</v>
      </c>
    </row>
    <row r="5714" spans="1:16" ht="17">
      <c r="A5714" t="s">
        <v>5568</v>
      </c>
      <c r="B5714" s="7" t="s">
        <v>12581</v>
      </c>
      <c r="C5714" s="7" t="b">
        <f>COUNTIF(Table_Beispiel[relWort], Table_Nomen[[#This Row],[wortKey]]) &gt; 0</f>
        <v>0</v>
      </c>
      <c r="F5714" t="str">
        <f t="shared" si="81"/>
        <v/>
      </c>
      <c r="J5714" t="s">
        <v>7721</v>
      </c>
      <c r="K5714" t="s">
        <v>5418</v>
      </c>
      <c r="L5714" t="s">
        <v>46</v>
      </c>
      <c r="M5714" t="s">
        <v>5606</v>
      </c>
      <c r="N5714" t="s">
        <v>5405</v>
      </c>
      <c r="O5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ihr)KeyPräsensKey</v>
      </c>
      <c r="P5714">
        <v>5713</v>
      </c>
    </row>
    <row r="5715" spans="1:16" ht="17">
      <c r="A5715" t="s">
        <v>5569</v>
      </c>
      <c r="B5715" s="7" t="s">
        <v>12582</v>
      </c>
      <c r="C5715" s="7" t="b">
        <f>COUNTIF(Table_Beispiel[relWort], Table_Nomen[[#This Row],[wortKey]]) &gt; 0</f>
        <v>0</v>
      </c>
      <c r="F5715" t="str">
        <f t="shared" si="81"/>
        <v/>
      </c>
      <c r="J5715" t="s">
        <v>7721</v>
      </c>
      <c r="K5715" t="s">
        <v>5419</v>
      </c>
      <c r="L5715" t="s">
        <v>46</v>
      </c>
      <c r="M5715" t="s">
        <v>5606</v>
      </c>
      <c r="N5715" t="s">
        <v>5405</v>
      </c>
      <c r="O5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ihr)KeyPräsensKey</v>
      </c>
      <c r="P5715">
        <v>5714</v>
      </c>
    </row>
    <row r="5716" spans="1:16" ht="17">
      <c r="A5716" t="s">
        <v>5570</v>
      </c>
      <c r="B5716" s="7" t="s">
        <v>12583</v>
      </c>
      <c r="C5716" s="7" t="b">
        <f>COUNTIF(Table_Beispiel[relWort], Table_Nomen[[#This Row],[wortKey]]) &gt; 0</f>
        <v>0</v>
      </c>
      <c r="F5716" t="str">
        <f t="shared" si="81"/>
        <v/>
      </c>
      <c r="J5716" t="s">
        <v>7721</v>
      </c>
      <c r="K5716" t="s">
        <v>5420</v>
      </c>
      <c r="L5716" t="s">
        <v>46</v>
      </c>
      <c r="M5716" t="s">
        <v>5606</v>
      </c>
      <c r="N5716" t="s">
        <v>5405</v>
      </c>
      <c r="O5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ihr)KeyPräsensKey</v>
      </c>
      <c r="P5716">
        <v>5715</v>
      </c>
    </row>
    <row r="5717" spans="1:16" ht="17">
      <c r="A5717" t="s">
        <v>5571</v>
      </c>
      <c r="B5717" s="7" t="s">
        <v>12584</v>
      </c>
      <c r="C5717" s="7" t="b">
        <f>COUNTIF(Table_Beispiel[relWort], Table_Nomen[[#This Row],[wortKey]]) &gt; 0</f>
        <v>0</v>
      </c>
      <c r="F5717" t="str">
        <f t="shared" si="81"/>
        <v/>
      </c>
      <c r="J5717" t="s">
        <v>7721</v>
      </c>
      <c r="K5717" t="s">
        <v>5421</v>
      </c>
      <c r="L5717" t="s">
        <v>46</v>
      </c>
      <c r="M5717" t="s">
        <v>5606</v>
      </c>
      <c r="N5717" t="s">
        <v>5405</v>
      </c>
      <c r="O5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ihr)KeyPräsensKey</v>
      </c>
      <c r="P5717">
        <v>5716</v>
      </c>
    </row>
    <row r="5718" spans="1:16" ht="17">
      <c r="A5718" t="s">
        <v>5572</v>
      </c>
      <c r="B5718" s="7" t="s">
        <v>12585</v>
      </c>
      <c r="C5718" s="7" t="b">
        <f>COUNTIF(Table_Beispiel[relWort], Table_Nomen[[#This Row],[wortKey]]) &gt; 0</f>
        <v>0</v>
      </c>
      <c r="F5718" t="str">
        <f t="shared" si="81"/>
        <v/>
      </c>
      <c r="J5718" t="s">
        <v>7721</v>
      </c>
      <c r="K5718" t="s">
        <v>5422</v>
      </c>
      <c r="L5718" t="s">
        <v>46</v>
      </c>
      <c r="M5718" t="s">
        <v>5606</v>
      </c>
      <c r="N5718" t="s">
        <v>5405</v>
      </c>
      <c r="O5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ihr)KeyPräsensKey</v>
      </c>
      <c r="P5718">
        <v>5717</v>
      </c>
    </row>
    <row r="5719" spans="1:16" ht="17">
      <c r="A5719" t="s">
        <v>5573</v>
      </c>
      <c r="B5719" s="7" t="s">
        <v>12586</v>
      </c>
      <c r="C5719" s="7" t="b">
        <f>COUNTIF(Table_Beispiel[relWort], Table_Nomen[[#This Row],[wortKey]]) &gt; 0</f>
        <v>0</v>
      </c>
      <c r="F5719" t="str">
        <f t="shared" si="81"/>
        <v/>
      </c>
      <c r="J5719" t="s">
        <v>7721</v>
      </c>
      <c r="K5719" t="s">
        <v>5423</v>
      </c>
      <c r="L5719" t="s">
        <v>46</v>
      </c>
      <c r="M5719" t="s">
        <v>5606</v>
      </c>
      <c r="N5719" t="s">
        <v>5405</v>
      </c>
      <c r="O5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ihr)KeyPräsensKey</v>
      </c>
      <c r="P5719">
        <v>5718</v>
      </c>
    </row>
    <row r="5720" spans="1:16" ht="17">
      <c r="A5720" t="s">
        <v>5574</v>
      </c>
      <c r="B5720" s="7" t="s">
        <v>12587</v>
      </c>
      <c r="C5720" s="7" t="b">
        <f>COUNTIF(Table_Beispiel[relWort], Table_Nomen[[#This Row],[wortKey]]) &gt; 0</f>
        <v>0</v>
      </c>
      <c r="F5720" t="str">
        <f t="shared" si="81"/>
        <v/>
      </c>
      <c r="J5720" t="s">
        <v>7721</v>
      </c>
      <c r="K5720" t="s">
        <v>5424</v>
      </c>
      <c r="L5720" t="s">
        <v>46</v>
      </c>
      <c r="M5720" t="s">
        <v>5606</v>
      </c>
      <c r="N5720" t="s">
        <v>5405</v>
      </c>
      <c r="O5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ihr)KeyPräsensKey</v>
      </c>
      <c r="P5720">
        <v>5719</v>
      </c>
    </row>
    <row r="5721" spans="1:16" ht="17">
      <c r="A5721" t="s">
        <v>5575</v>
      </c>
      <c r="B5721" s="7" t="s">
        <v>12588</v>
      </c>
      <c r="C5721" s="7" t="b">
        <f>COUNTIF(Table_Beispiel[relWort], Table_Nomen[[#This Row],[wortKey]]) &gt; 0</f>
        <v>0</v>
      </c>
      <c r="F5721" t="str">
        <f t="shared" si="81"/>
        <v/>
      </c>
      <c r="J5721" t="s">
        <v>7721</v>
      </c>
      <c r="K5721" t="s">
        <v>5425</v>
      </c>
      <c r="L5721" t="s">
        <v>46</v>
      </c>
      <c r="M5721" t="s">
        <v>5606</v>
      </c>
      <c r="N5721" t="s">
        <v>5405</v>
      </c>
      <c r="O5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ihr)KeyPräsensKey</v>
      </c>
      <c r="P5721">
        <v>5720</v>
      </c>
    </row>
    <row r="5722" spans="1:16" ht="17">
      <c r="A5722" t="s">
        <v>5576</v>
      </c>
      <c r="B5722" s="7" t="s">
        <v>12589</v>
      </c>
      <c r="C5722" s="7" t="b">
        <f>COUNTIF(Table_Beispiel[relWort], Table_Nomen[[#This Row],[wortKey]]) &gt; 0</f>
        <v>0</v>
      </c>
      <c r="F5722" t="str">
        <f t="shared" si="81"/>
        <v/>
      </c>
      <c r="J5722" t="s">
        <v>7721</v>
      </c>
      <c r="K5722" t="s">
        <v>5426</v>
      </c>
      <c r="L5722" t="s">
        <v>46</v>
      </c>
      <c r="M5722" t="s">
        <v>5606</v>
      </c>
      <c r="N5722" t="s">
        <v>5405</v>
      </c>
      <c r="O5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ihr)KeyPräsensKey</v>
      </c>
      <c r="P5722">
        <v>5721</v>
      </c>
    </row>
    <row r="5723" spans="1:16" ht="17">
      <c r="A5723" t="s">
        <v>5577</v>
      </c>
      <c r="B5723" s="7" t="s">
        <v>12590</v>
      </c>
      <c r="C5723" s="7" t="b">
        <f>COUNTIF(Table_Beispiel[relWort], Table_Nomen[[#This Row],[wortKey]]) &gt; 0</f>
        <v>0</v>
      </c>
      <c r="F5723" t="str">
        <f t="shared" ref="F5723:F5786" si="82">IF(OR(LEFT(A5723,4)="der ", ISNUMBER(SEARCH("/der",A5723))),"mannlichGenus",
 IF(OR(LEFT(A5723,4)="das ", ISNUMBER(SEARCH("/das",A5723))),"sachlichGenus",
 IF(OR(LEFT(A5723,4)="die ", ISNUMBER(SEARCH("/die",A5723))),"weiblichGenus",
 "")))</f>
        <v/>
      </c>
      <c r="J5723" t="s">
        <v>7721</v>
      </c>
      <c r="K5723" t="s">
        <v>5427</v>
      </c>
      <c r="L5723" t="s">
        <v>46</v>
      </c>
      <c r="M5723" t="s">
        <v>5606</v>
      </c>
      <c r="N5723" t="s">
        <v>5405</v>
      </c>
      <c r="O5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ihr)KeyPräsensKey</v>
      </c>
      <c r="P5723">
        <v>5722</v>
      </c>
    </row>
    <row r="5724" spans="1:16" ht="17">
      <c r="A5724" t="s">
        <v>5578</v>
      </c>
      <c r="B5724" s="7" t="s">
        <v>12575</v>
      </c>
      <c r="C5724" s="7" t="b">
        <f>COUNTIF(Table_Beispiel[relWort], Table_Nomen[[#This Row],[wortKey]]) &gt; 0</f>
        <v>0</v>
      </c>
      <c r="F5724" t="str">
        <f t="shared" si="82"/>
        <v/>
      </c>
      <c r="J5724" t="s">
        <v>7721</v>
      </c>
      <c r="K5724" t="s">
        <v>5428</v>
      </c>
      <c r="L5724" t="s">
        <v>46</v>
      </c>
      <c r="M5724" t="s">
        <v>5606</v>
      </c>
      <c r="N5724" t="s">
        <v>5405</v>
      </c>
      <c r="O5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ihr)KeyPräsensKey</v>
      </c>
      <c r="P5724">
        <v>5723</v>
      </c>
    </row>
    <row r="5725" spans="1:16" ht="17">
      <c r="A5725" t="s">
        <v>5579</v>
      </c>
      <c r="B5725" s="7" t="s">
        <v>12591</v>
      </c>
      <c r="C5725" s="7" t="b">
        <f>COUNTIF(Table_Beispiel[relWort], Table_Nomen[[#This Row],[wortKey]]) &gt; 0</f>
        <v>0</v>
      </c>
      <c r="F5725" t="str">
        <f t="shared" si="82"/>
        <v/>
      </c>
      <c r="J5725" t="s">
        <v>7721</v>
      </c>
      <c r="K5725" t="s">
        <v>5429</v>
      </c>
      <c r="L5725" t="s">
        <v>46</v>
      </c>
      <c r="M5725" t="s">
        <v>5606</v>
      </c>
      <c r="N5725" t="s">
        <v>5405</v>
      </c>
      <c r="O5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ihr)KeyPräsensKey</v>
      </c>
      <c r="P5725">
        <v>5724</v>
      </c>
    </row>
    <row r="5726" spans="1:16" ht="17">
      <c r="A5726" t="s">
        <v>5580</v>
      </c>
      <c r="B5726" s="7" t="s">
        <v>12592</v>
      </c>
      <c r="C5726" s="7" t="b">
        <f>COUNTIF(Table_Beispiel[relWort], Table_Nomen[[#This Row],[wortKey]]) &gt; 0</f>
        <v>0</v>
      </c>
      <c r="F5726" t="str">
        <f t="shared" si="82"/>
        <v/>
      </c>
      <c r="J5726" t="s">
        <v>7721</v>
      </c>
      <c r="K5726" t="s">
        <v>5430</v>
      </c>
      <c r="L5726" t="s">
        <v>46</v>
      </c>
      <c r="M5726" t="s">
        <v>5606</v>
      </c>
      <c r="N5726" t="s">
        <v>5405</v>
      </c>
      <c r="O5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ihr)KeyPräsensKey</v>
      </c>
      <c r="P5726">
        <v>5725</v>
      </c>
    </row>
    <row r="5727" spans="1:16" ht="17">
      <c r="A5727" t="s">
        <v>5581</v>
      </c>
      <c r="B5727" s="7" t="s">
        <v>12593</v>
      </c>
      <c r="C5727" s="7" t="b">
        <f>COUNTIF(Table_Beispiel[relWort], Table_Nomen[[#This Row],[wortKey]]) &gt; 0</f>
        <v>0</v>
      </c>
      <c r="F5727" t="str">
        <f t="shared" si="82"/>
        <v/>
      </c>
      <c r="J5727" t="s">
        <v>7721</v>
      </c>
      <c r="K5727" t="s">
        <v>5431</v>
      </c>
      <c r="L5727" t="s">
        <v>46</v>
      </c>
      <c r="M5727" t="s">
        <v>5606</v>
      </c>
      <c r="N5727" t="s">
        <v>5405</v>
      </c>
      <c r="O5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ihr)KeyPräsensKey</v>
      </c>
      <c r="P5727">
        <v>5726</v>
      </c>
    </row>
    <row r="5728" spans="1:16" ht="17">
      <c r="A5728" t="s">
        <v>5582</v>
      </c>
      <c r="B5728" s="7" t="s">
        <v>12594</v>
      </c>
      <c r="C5728" s="7" t="b">
        <f>COUNTIF(Table_Beispiel[relWort], Table_Nomen[[#This Row],[wortKey]]) &gt; 0</f>
        <v>0</v>
      </c>
      <c r="F5728" t="str">
        <f t="shared" si="82"/>
        <v/>
      </c>
      <c r="J5728" t="s">
        <v>7721</v>
      </c>
      <c r="K5728" t="s">
        <v>5432</v>
      </c>
      <c r="L5728" t="s">
        <v>46</v>
      </c>
      <c r="M5728" t="s">
        <v>5606</v>
      </c>
      <c r="N5728" t="s">
        <v>5405</v>
      </c>
      <c r="O5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ihr)KeyPräsensKey</v>
      </c>
      <c r="P5728">
        <v>5727</v>
      </c>
    </row>
    <row r="5729" spans="1:16" ht="17">
      <c r="A5729" t="s">
        <v>5583</v>
      </c>
      <c r="B5729" s="7" t="s">
        <v>12595</v>
      </c>
      <c r="C5729" s="7" t="b">
        <f>COUNTIF(Table_Beispiel[relWort], Table_Nomen[[#This Row],[wortKey]]) &gt; 0</f>
        <v>0</v>
      </c>
      <c r="F5729" t="str">
        <f t="shared" si="82"/>
        <v/>
      </c>
      <c r="J5729" t="s">
        <v>7721</v>
      </c>
      <c r="K5729" t="s">
        <v>5433</v>
      </c>
      <c r="L5729" t="s">
        <v>46</v>
      </c>
      <c r="M5729" t="s">
        <v>5606</v>
      </c>
      <c r="N5729" t="s">
        <v>5405</v>
      </c>
      <c r="O5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ihr)KeyPräsensKey</v>
      </c>
      <c r="P5729">
        <v>5728</v>
      </c>
    </row>
    <row r="5730" spans="1:16" ht="17">
      <c r="A5730" t="s">
        <v>5584</v>
      </c>
      <c r="B5730" s="7" t="s">
        <v>12596</v>
      </c>
      <c r="C5730" s="7" t="b">
        <f>COUNTIF(Table_Beispiel[relWort], Table_Nomen[[#This Row],[wortKey]]) &gt; 0</f>
        <v>0</v>
      </c>
      <c r="F5730" t="str">
        <f t="shared" si="82"/>
        <v/>
      </c>
      <c r="J5730" t="s">
        <v>7721</v>
      </c>
      <c r="K5730" t="s">
        <v>5434</v>
      </c>
      <c r="L5730" t="s">
        <v>46</v>
      </c>
      <c r="M5730" t="s">
        <v>5606</v>
      </c>
      <c r="N5730" t="s">
        <v>5405</v>
      </c>
      <c r="O5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ihr)KeyPräsensKey</v>
      </c>
      <c r="P5730">
        <v>5729</v>
      </c>
    </row>
    <row r="5731" spans="1:16" ht="17">
      <c r="A5731" t="s">
        <v>5585</v>
      </c>
      <c r="B5731" s="7" t="s">
        <v>12597</v>
      </c>
      <c r="C5731" s="7" t="b">
        <f>COUNTIF(Table_Beispiel[relWort], Table_Nomen[[#This Row],[wortKey]]) &gt; 0</f>
        <v>0</v>
      </c>
      <c r="F5731" t="str">
        <f t="shared" si="82"/>
        <v/>
      </c>
      <c r="J5731" t="s">
        <v>7721</v>
      </c>
      <c r="K5731" t="s">
        <v>5435</v>
      </c>
      <c r="L5731" t="s">
        <v>46</v>
      </c>
      <c r="M5731" t="s">
        <v>5606</v>
      </c>
      <c r="N5731" t="s">
        <v>5405</v>
      </c>
      <c r="O5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ihr)KeyPräsensKey</v>
      </c>
      <c r="P5731">
        <v>5730</v>
      </c>
    </row>
    <row r="5732" spans="1:16" ht="17">
      <c r="A5732" t="s">
        <v>5586</v>
      </c>
      <c r="B5732" s="7" t="s">
        <v>12598</v>
      </c>
      <c r="C5732" s="7" t="b">
        <f>COUNTIF(Table_Beispiel[relWort], Table_Nomen[[#This Row],[wortKey]]) &gt; 0</f>
        <v>0</v>
      </c>
      <c r="F5732" t="str">
        <f t="shared" si="82"/>
        <v/>
      </c>
      <c r="J5732" t="s">
        <v>7721</v>
      </c>
      <c r="K5732" t="s">
        <v>5436</v>
      </c>
      <c r="L5732" t="s">
        <v>46</v>
      </c>
      <c r="M5732" t="s">
        <v>5606</v>
      </c>
      <c r="N5732" t="s">
        <v>5405</v>
      </c>
      <c r="O5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ihr)KeyPräsensKey</v>
      </c>
      <c r="P5732">
        <v>5731</v>
      </c>
    </row>
    <row r="5733" spans="1:16" ht="17">
      <c r="A5733" t="s">
        <v>5587</v>
      </c>
      <c r="B5733" s="7" t="s">
        <v>12599</v>
      </c>
      <c r="C5733" s="7" t="b">
        <f>COUNTIF(Table_Beispiel[relWort], Table_Nomen[[#This Row],[wortKey]]) &gt; 0</f>
        <v>0</v>
      </c>
      <c r="F5733" t="str">
        <f t="shared" si="82"/>
        <v/>
      </c>
      <c r="J5733" t="s">
        <v>7721</v>
      </c>
      <c r="K5733" t="s">
        <v>5437</v>
      </c>
      <c r="L5733" t="s">
        <v>46</v>
      </c>
      <c r="M5733" t="s">
        <v>5606</v>
      </c>
      <c r="N5733" t="s">
        <v>5405</v>
      </c>
      <c r="O5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ihr)KeyPräsensKey</v>
      </c>
      <c r="P5733">
        <v>5732</v>
      </c>
    </row>
    <row r="5734" spans="1:16" ht="17">
      <c r="A5734" t="s">
        <v>5588</v>
      </c>
      <c r="B5734" s="7" t="s">
        <v>12600</v>
      </c>
      <c r="C5734" s="7" t="b">
        <f>COUNTIF(Table_Beispiel[relWort], Table_Nomen[[#This Row],[wortKey]]) &gt; 0</f>
        <v>0</v>
      </c>
      <c r="F5734" t="str">
        <f t="shared" si="82"/>
        <v/>
      </c>
      <c r="J5734" t="s">
        <v>7721</v>
      </c>
      <c r="K5734" t="s">
        <v>5438</v>
      </c>
      <c r="L5734" t="s">
        <v>46</v>
      </c>
      <c r="M5734" t="s">
        <v>5606</v>
      </c>
      <c r="N5734" t="s">
        <v>5405</v>
      </c>
      <c r="O5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ihr)KeyPräsensKey</v>
      </c>
      <c r="P5734">
        <v>5733</v>
      </c>
    </row>
    <row r="5735" spans="1:16" ht="17">
      <c r="A5735" t="s">
        <v>5589</v>
      </c>
      <c r="B5735" s="7" t="s">
        <v>12601</v>
      </c>
      <c r="C5735" s="7" t="b">
        <f>COUNTIF(Table_Beispiel[relWort], Table_Nomen[[#This Row],[wortKey]]) &gt; 0</f>
        <v>0</v>
      </c>
      <c r="F5735" t="str">
        <f t="shared" si="82"/>
        <v/>
      </c>
      <c r="J5735" t="s">
        <v>7721</v>
      </c>
      <c r="K5735" t="s">
        <v>5439</v>
      </c>
      <c r="L5735" t="s">
        <v>46</v>
      </c>
      <c r="M5735" t="s">
        <v>5606</v>
      </c>
      <c r="N5735" t="s">
        <v>5405</v>
      </c>
      <c r="O5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ihr)KeyPräsensKey</v>
      </c>
      <c r="P5735">
        <v>5734</v>
      </c>
    </row>
    <row r="5736" spans="1:16" ht="17">
      <c r="A5736" t="s">
        <v>5590</v>
      </c>
      <c r="B5736" s="7" t="s">
        <v>12602</v>
      </c>
      <c r="C5736" s="7" t="b">
        <f>COUNTIF(Table_Beispiel[relWort], Table_Nomen[[#This Row],[wortKey]]) &gt; 0</f>
        <v>0</v>
      </c>
      <c r="F5736" t="str">
        <f t="shared" si="82"/>
        <v/>
      </c>
      <c r="J5736" t="s">
        <v>7721</v>
      </c>
      <c r="K5736" t="s">
        <v>5440</v>
      </c>
      <c r="L5736" t="s">
        <v>46</v>
      </c>
      <c r="M5736" t="s">
        <v>5606</v>
      </c>
      <c r="N5736" t="s">
        <v>5405</v>
      </c>
      <c r="O5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ihr)KeyPräsensKey</v>
      </c>
      <c r="P5736">
        <v>5735</v>
      </c>
    </row>
    <row r="5737" spans="1:16" ht="17">
      <c r="A5737" t="s">
        <v>5591</v>
      </c>
      <c r="B5737" s="7" t="s">
        <v>12603</v>
      </c>
      <c r="C5737" s="7" t="b">
        <f>COUNTIF(Table_Beispiel[relWort], Table_Nomen[[#This Row],[wortKey]]) &gt; 0</f>
        <v>0</v>
      </c>
      <c r="F5737" t="str">
        <f t="shared" si="82"/>
        <v/>
      </c>
      <c r="J5737" t="s">
        <v>7721</v>
      </c>
      <c r="K5737" t="s">
        <v>5441</v>
      </c>
      <c r="L5737" t="s">
        <v>46</v>
      </c>
      <c r="M5737" t="s">
        <v>5606</v>
      </c>
      <c r="N5737" t="s">
        <v>5405</v>
      </c>
      <c r="O5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ihr)KeyPräsensKey</v>
      </c>
      <c r="P5737">
        <v>5736</v>
      </c>
    </row>
    <row r="5738" spans="1:16" ht="17">
      <c r="A5738" t="s">
        <v>5592</v>
      </c>
      <c r="B5738" s="7" t="s">
        <v>12604</v>
      </c>
      <c r="C5738" s="7" t="b">
        <f>COUNTIF(Table_Beispiel[relWort], Table_Nomen[[#This Row],[wortKey]]) &gt; 0</f>
        <v>0</v>
      </c>
      <c r="F5738" t="str">
        <f t="shared" si="82"/>
        <v/>
      </c>
      <c r="J5738" t="s">
        <v>7721</v>
      </c>
      <c r="K5738" t="s">
        <v>5442</v>
      </c>
      <c r="L5738" t="s">
        <v>46</v>
      </c>
      <c r="M5738" t="s">
        <v>5606</v>
      </c>
      <c r="N5738" t="s">
        <v>5405</v>
      </c>
      <c r="O5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ihr)KeyPräsensKey</v>
      </c>
      <c r="P5738">
        <v>5737</v>
      </c>
    </row>
    <row r="5739" spans="1:16" ht="17">
      <c r="A5739" t="s">
        <v>5593</v>
      </c>
      <c r="B5739" s="7" t="s">
        <v>12605</v>
      </c>
      <c r="C5739" s="7" t="b">
        <f>COUNTIF(Table_Beispiel[relWort], Table_Nomen[[#This Row],[wortKey]]) &gt; 0</f>
        <v>0</v>
      </c>
      <c r="F5739" t="str">
        <f t="shared" si="82"/>
        <v/>
      </c>
      <c r="J5739" t="s">
        <v>7721</v>
      </c>
      <c r="K5739" t="s">
        <v>5443</v>
      </c>
      <c r="L5739" t="s">
        <v>46</v>
      </c>
      <c r="M5739" t="s">
        <v>5606</v>
      </c>
      <c r="N5739" t="s">
        <v>5405</v>
      </c>
      <c r="O5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ihr)KeyPräsensKey</v>
      </c>
      <c r="P5739">
        <v>5738</v>
      </c>
    </row>
    <row r="5740" spans="1:16" ht="17">
      <c r="A5740" t="s">
        <v>5594</v>
      </c>
      <c r="B5740" s="7" t="s">
        <v>12606</v>
      </c>
      <c r="C5740" s="7" t="b">
        <f>COUNTIF(Table_Beispiel[relWort], Table_Nomen[[#This Row],[wortKey]]) &gt; 0</f>
        <v>0</v>
      </c>
      <c r="F5740" t="str">
        <f t="shared" si="82"/>
        <v/>
      </c>
      <c r="J5740" t="s">
        <v>7721</v>
      </c>
      <c r="K5740" t="s">
        <v>5444</v>
      </c>
      <c r="L5740" t="s">
        <v>46</v>
      </c>
      <c r="M5740" t="s">
        <v>5606</v>
      </c>
      <c r="N5740" t="s">
        <v>5405</v>
      </c>
      <c r="O5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ihr)KeyPräsensKey</v>
      </c>
      <c r="P5740">
        <v>5739</v>
      </c>
    </row>
    <row r="5741" spans="1:16" ht="17">
      <c r="A5741" t="s">
        <v>5595</v>
      </c>
      <c r="B5741" s="7" t="s">
        <v>12607</v>
      </c>
      <c r="C5741" s="7" t="b">
        <f>COUNTIF(Table_Beispiel[relWort], Table_Nomen[[#This Row],[wortKey]]) &gt; 0</f>
        <v>0</v>
      </c>
      <c r="F5741" t="str">
        <f t="shared" si="82"/>
        <v/>
      </c>
      <c r="J5741" t="s">
        <v>7721</v>
      </c>
      <c r="K5741" t="s">
        <v>5445</v>
      </c>
      <c r="L5741" t="s">
        <v>46</v>
      </c>
      <c r="M5741" t="s">
        <v>5606</v>
      </c>
      <c r="N5741" t="s">
        <v>5405</v>
      </c>
      <c r="O5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ihr)KeyPräsensKey</v>
      </c>
      <c r="P5741">
        <v>5740</v>
      </c>
    </row>
    <row r="5742" spans="1:16" ht="17">
      <c r="A5742" t="s">
        <v>5596</v>
      </c>
      <c r="B5742" s="7" t="s">
        <v>12608</v>
      </c>
      <c r="C5742" s="7" t="b">
        <f>COUNTIF(Table_Beispiel[relWort], Table_Nomen[[#This Row],[wortKey]]) &gt; 0</f>
        <v>0</v>
      </c>
      <c r="F5742" t="str">
        <f t="shared" si="82"/>
        <v/>
      </c>
      <c r="J5742" t="s">
        <v>7721</v>
      </c>
      <c r="K5742" t="s">
        <v>5446</v>
      </c>
      <c r="L5742" t="s">
        <v>46</v>
      </c>
      <c r="M5742" t="s">
        <v>5606</v>
      </c>
      <c r="N5742" t="s">
        <v>5405</v>
      </c>
      <c r="O5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ihr)KeyPräsensKey</v>
      </c>
      <c r="P5742">
        <v>5741</v>
      </c>
    </row>
    <row r="5743" spans="1:16" ht="17">
      <c r="A5743" t="s">
        <v>5597</v>
      </c>
      <c r="B5743" s="7" t="s">
        <v>12609</v>
      </c>
      <c r="C5743" s="7" t="b">
        <f>COUNTIF(Table_Beispiel[relWort], Table_Nomen[[#This Row],[wortKey]]) &gt; 0</f>
        <v>0</v>
      </c>
      <c r="F5743" t="str">
        <f t="shared" si="82"/>
        <v/>
      </c>
      <c r="J5743" t="s">
        <v>7721</v>
      </c>
      <c r="K5743" t="s">
        <v>5447</v>
      </c>
      <c r="L5743" t="s">
        <v>46</v>
      </c>
      <c r="M5743" t="s">
        <v>5606</v>
      </c>
      <c r="N5743" t="s">
        <v>5405</v>
      </c>
      <c r="O5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ihr)KeyPräsensKey</v>
      </c>
      <c r="P5743">
        <v>5742</v>
      </c>
    </row>
    <row r="5744" spans="1:16" ht="17">
      <c r="A5744" t="s">
        <v>5598</v>
      </c>
      <c r="B5744" s="7" t="s">
        <v>12610</v>
      </c>
      <c r="C5744" s="7" t="b">
        <f>COUNTIF(Table_Beispiel[relWort], Table_Nomen[[#This Row],[wortKey]]) &gt; 0</f>
        <v>0</v>
      </c>
      <c r="F5744" t="str">
        <f t="shared" si="82"/>
        <v/>
      </c>
      <c r="J5744" t="s">
        <v>7721</v>
      </c>
      <c r="K5744" t="s">
        <v>5448</v>
      </c>
      <c r="L5744" t="s">
        <v>46</v>
      </c>
      <c r="M5744" t="s">
        <v>5606</v>
      </c>
      <c r="N5744" t="s">
        <v>5405</v>
      </c>
      <c r="O5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ihr)KeyPräsensKey</v>
      </c>
      <c r="P5744">
        <v>5743</v>
      </c>
    </row>
    <row r="5745" spans="1:16" ht="17">
      <c r="A5745" t="s">
        <v>5599</v>
      </c>
      <c r="B5745" s="7" t="s">
        <v>12611</v>
      </c>
      <c r="C5745" s="7" t="b">
        <f>COUNTIF(Table_Beispiel[relWort], Table_Nomen[[#This Row],[wortKey]]) &gt; 0</f>
        <v>0</v>
      </c>
      <c r="F5745" t="str">
        <f t="shared" si="82"/>
        <v/>
      </c>
      <c r="J5745" t="s">
        <v>7721</v>
      </c>
      <c r="K5745" t="s">
        <v>5449</v>
      </c>
      <c r="L5745" t="s">
        <v>46</v>
      </c>
      <c r="M5745" t="s">
        <v>5606</v>
      </c>
      <c r="N5745" t="s">
        <v>5405</v>
      </c>
      <c r="O5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ihr)KeyPräsensKey</v>
      </c>
      <c r="P5745">
        <v>5744</v>
      </c>
    </row>
    <row r="5746" spans="1:16" ht="17">
      <c r="A5746" t="s">
        <v>5600</v>
      </c>
      <c r="B5746" s="7" t="s">
        <v>12612</v>
      </c>
      <c r="C5746" s="7" t="b">
        <f>COUNTIF(Table_Beispiel[relWort], Table_Nomen[[#This Row],[wortKey]]) &gt; 0</f>
        <v>0</v>
      </c>
      <c r="F5746" t="str">
        <f t="shared" si="82"/>
        <v/>
      </c>
      <c r="J5746" t="s">
        <v>7721</v>
      </c>
      <c r="K5746" t="s">
        <v>5450</v>
      </c>
      <c r="L5746" t="s">
        <v>46</v>
      </c>
      <c r="M5746" t="s">
        <v>5606</v>
      </c>
      <c r="N5746" t="s">
        <v>5405</v>
      </c>
      <c r="O5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ihr)KeyPräsensKey</v>
      </c>
      <c r="P5746">
        <v>5745</v>
      </c>
    </row>
    <row r="5747" spans="1:16" ht="17">
      <c r="A5747" t="s">
        <v>5601</v>
      </c>
      <c r="B5747" s="7" t="s">
        <v>12613</v>
      </c>
      <c r="C5747" s="7" t="b">
        <f>COUNTIF(Table_Beispiel[relWort], Table_Nomen[[#This Row],[wortKey]]) &gt; 0</f>
        <v>0</v>
      </c>
      <c r="F5747" t="str">
        <f t="shared" si="82"/>
        <v/>
      </c>
      <c r="J5747" t="s">
        <v>7721</v>
      </c>
      <c r="K5747" t="s">
        <v>5451</v>
      </c>
      <c r="L5747" t="s">
        <v>46</v>
      </c>
      <c r="M5747" t="s">
        <v>5606</v>
      </c>
      <c r="N5747" t="s">
        <v>5405</v>
      </c>
      <c r="O5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ihr)KeyPräsensKey</v>
      </c>
      <c r="P5747">
        <v>5746</v>
      </c>
    </row>
    <row r="5748" spans="1:16" ht="17">
      <c r="A5748" t="s">
        <v>5602</v>
      </c>
      <c r="B5748" s="7" t="s">
        <v>12614</v>
      </c>
      <c r="C5748" s="7" t="b">
        <f>COUNTIF(Table_Beispiel[relWort], Table_Nomen[[#This Row],[wortKey]]) &gt; 0</f>
        <v>0</v>
      </c>
      <c r="F5748" t="str">
        <f t="shared" si="82"/>
        <v/>
      </c>
      <c r="J5748" t="s">
        <v>7721</v>
      </c>
      <c r="K5748" t="s">
        <v>5452</v>
      </c>
      <c r="L5748" t="s">
        <v>46</v>
      </c>
      <c r="M5748" t="s">
        <v>5606</v>
      </c>
      <c r="N5748" t="s">
        <v>5405</v>
      </c>
      <c r="O5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ihr)KeyPräsensKey</v>
      </c>
      <c r="P5748">
        <v>5747</v>
      </c>
    </row>
    <row r="5749" spans="1:16" ht="17">
      <c r="A5749" t="s">
        <v>5603</v>
      </c>
      <c r="B5749" s="7" t="s">
        <v>12615</v>
      </c>
      <c r="C5749" s="7" t="b">
        <f>COUNTIF(Table_Beispiel[relWort], Table_Nomen[[#This Row],[wortKey]]) &gt; 0</f>
        <v>0</v>
      </c>
      <c r="F5749" t="str">
        <f t="shared" si="82"/>
        <v/>
      </c>
      <c r="J5749" t="s">
        <v>7721</v>
      </c>
      <c r="K5749" t="s">
        <v>5453</v>
      </c>
      <c r="L5749" t="s">
        <v>46</v>
      </c>
      <c r="M5749" t="s">
        <v>5606</v>
      </c>
      <c r="N5749" t="s">
        <v>5405</v>
      </c>
      <c r="O5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ihr)KeyPräsensKey</v>
      </c>
      <c r="P5749">
        <v>5748</v>
      </c>
    </row>
    <row r="5750" spans="1:16" ht="17">
      <c r="A5750" t="s">
        <v>5604</v>
      </c>
      <c r="B5750" s="7" t="s">
        <v>12616</v>
      </c>
      <c r="C5750" s="7" t="b">
        <f>COUNTIF(Table_Beispiel[relWort], Table_Nomen[[#This Row],[wortKey]]) &gt; 0</f>
        <v>0</v>
      </c>
      <c r="F5750" t="str">
        <f t="shared" si="82"/>
        <v/>
      </c>
      <c r="J5750" t="s">
        <v>7721</v>
      </c>
      <c r="K5750" t="s">
        <v>5454</v>
      </c>
      <c r="L5750" t="s">
        <v>46</v>
      </c>
      <c r="M5750" t="s">
        <v>5606</v>
      </c>
      <c r="N5750" t="s">
        <v>5405</v>
      </c>
      <c r="O5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ihr)KeyPräsensKey</v>
      </c>
      <c r="P5750">
        <v>5749</v>
      </c>
    </row>
    <row r="5751" spans="1:16" ht="17">
      <c r="A5751" t="s">
        <v>5605</v>
      </c>
      <c r="B5751" s="7" t="s">
        <v>12617</v>
      </c>
      <c r="C5751" s="7" t="b">
        <f>COUNTIF(Table_Beispiel[relWort], Table_Nomen[[#This Row],[wortKey]]) &gt; 0</f>
        <v>0</v>
      </c>
      <c r="F5751" t="str">
        <f t="shared" si="82"/>
        <v/>
      </c>
      <c r="J5751" t="s">
        <v>7721</v>
      </c>
      <c r="K5751" t="s">
        <v>5455</v>
      </c>
      <c r="L5751" t="s">
        <v>46</v>
      </c>
      <c r="M5751" t="s">
        <v>5606</v>
      </c>
      <c r="N5751" t="s">
        <v>5405</v>
      </c>
      <c r="O5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ihr)KeyPräsensKey</v>
      </c>
      <c r="P5751">
        <v>5750</v>
      </c>
    </row>
    <row r="5752" spans="1:16" ht="17">
      <c r="A5752" t="s">
        <v>10103</v>
      </c>
      <c r="B5752" s="7" t="s">
        <v>12618</v>
      </c>
      <c r="C5752" s="7" t="b">
        <f>COUNTIF(Table_Beispiel[relWort], Table_Nomen[[#This Row],[wortKey]]) &gt; 0</f>
        <v>0</v>
      </c>
      <c r="F5752" t="str">
        <f t="shared" si="82"/>
        <v/>
      </c>
      <c r="J5752" t="s">
        <v>7721</v>
      </c>
      <c r="K5752" t="s">
        <v>5406</v>
      </c>
      <c r="L5752" t="s">
        <v>46</v>
      </c>
      <c r="M5752" t="s">
        <v>5707</v>
      </c>
      <c r="N5752" t="s">
        <v>5405</v>
      </c>
      <c r="O5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Sie)KeyPräsensKey</v>
      </c>
      <c r="P5752">
        <v>5751</v>
      </c>
    </row>
    <row r="5753" spans="1:16" ht="17">
      <c r="A5753" t="s">
        <v>10104</v>
      </c>
      <c r="B5753" s="7" t="s">
        <v>12619</v>
      </c>
      <c r="C5753" s="7" t="b">
        <f>COUNTIF(Table_Beispiel[relWort], Table_Nomen[[#This Row],[wortKey]]) &gt; 0</f>
        <v>0</v>
      </c>
      <c r="F5753" t="str">
        <f t="shared" si="82"/>
        <v/>
      </c>
      <c r="J5753" t="s">
        <v>7721</v>
      </c>
      <c r="K5753" t="s">
        <v>5407</v>
      </c>
      <c r="L5753" t="s">
        <v>46</v>
      </c>
      <c r="M5753" t="s">
        <v>5707</v>
      </c>
      <c r="N5753" t="s">
        <v>5405</v>
      </c>
      <c r="O5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Sie)KeyPräsensKey</v>
      </c>
      <c r="P5753">
        <v>5752</v>
      </c>
    </row>
    <row r="5754" spans="1:16" ht="17">
      <c r="A5754" t="s">
        <v>10105</v>
      </c>
      <c r="B5754" s="7" t="s">
        <v>12620</v>
      </c>
      <c r="C5754" s="7" t="b">
        <f>COUNTIF(Table_Beispiel[relWort], Table_Nomen[[#This Row],[wortKey]]) &gt; 0</f>
        <v>0</v>
      </c>
      <c r="F5754" t="str">
        <f t="shared" si="82"/>
        <v/>
      </c>
      <c r="J5754" t="s">
        <v>7721</v>
      </c>
      <c r="K5754" t="s">
        <v>5408</v>
      </c>
      <c r="L5754" t="s">
        <v>46</v>
      </c>
      <c r="M5754" t="s">
        <v>5707</v>
      </c>
      <c r="N5754" t="s">
        <v>5405</v>
      </c>
      <c r="O5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Sie)KeyPräsensKey</v>
      </c>
      <c r="P5754">
        <v>5753</v>
      </c>
    </row>
    <row r="5755" spans="1:16" ht="17">
      <c r="A5755" t="s">
        <v>10106</v>
      </c>
      <c r="B5755" s="7" t="s">
        <v>12621</v>
      </c>
      <c r="C5755" s="7" t="b">
        <f>COUNTIF(Table_Beispiel[relWort], Table_Nomen[[#This Row],[wortKey]]) &gt; 0</f>
        <v>0</v>
      </c>
      <c r="F5755" t="str">
        <f t="shared" si="82"/>
        <v/>
      </c>
      <c r="J5755" t="s">
        <v>7721</v>
      </c>
      <c r="K5755" t="s">
        <v>5409</v>
      </c>
      <c r="L5755" t="s">
        <v>46</v>
      </c>
      <c r="M5755" t="s">
        <v>5707</v>
      </c>
      <c r="N5755" t="s">
        <v>5405</v>
      </c>
      <c r="O5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Sie)KeyPräsensKey</v>
      </c>
      <c r="P5755">
        <v>5754</v>
      </c>
    </row>
    <row r="5756" spans="1:16" ht="17">
      <c r="A5756" t="s">
        <v>10107</v>
      </c>
      <c r="B5756" s="7" t="s">
        <v>12622</v>
      </c>
      <c r="C5756" s="7" t="b">
        <f>COUNTIF(Table_Beispiel[relWort], Table_Nomen[[#This Row],[wortKey]]) &gt; 0</f>
        <v>0</v>
      </c>
      <c r="F5756" t="str">
        <f t="shared" si="82"/>
        <v/>
      </c>
      <c r="J5756" t="s">
        <v>7721</v>
      </c>
      <c r="K5756" t="s">
        <v>5410</v>
      </c>
      <c r="L5756" t="s">
        <v>46</v>
      </c>
      <c r="M5756" t="s">
        <v>5707</v>
      </c>
      <c r="N5756" t="s">
        <v>5405</v>
      </c>
      <c r="O5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Sie)KeyPräsensKey</v>
      </c>
      <c r="P5756">
        <v>5755</v>
      </c>
    </row>
    <row r="5757" spans="1:16" ht="17">
      <c r="A5757" t="s">
        <v>10108</v>
      </c>
      <c r="B5757" s="7" t="s">
        <v>12623</v>
      </c>
      <c r="C5757" s="7" t="b">
        <f>COUNTIF(Table_Beispiel[relWort], Table_Nomen[[#This Row],[wortKey]]) &gt; 0</f>
        <v>0</v>
      </c>
      <c r="F5757" t="str">
        <f t="shared" si="82"/>
        <v/>
      </c>
      <c r="J5757" t="s">
        <v>7721</v>
      </c>
      <c r="K5757" t="s">
        <v>5411</v>
      </c>
      <c r="L5757" t="s">
        <v>46</v>
      </c>
      <c r="M5757" t="s">
        <v>5707</v>
      </c>
      <c r="N5757" t="s">
        <v>5405</v>
      </c>
      <c r="O5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Sie)KeyPräsensKey</v>
      </c>
      <c r="P5757">
        <v>5756</v>
      </c>
    </row>
    <row r="5758" spans="1:16" ht="17">
      <c r="A5758" t="s">
        <v>10109</v>
      </c>
      <c r="B5758" s="7" t="s">
        <v>12624</v>
      </c>
      <c r="C5758" s="7" t="b">
        <f>COUNTIF(Table_Beispiel[relWort], Table_Nomen[[#This Row],[wortKey]]) &gt; 0</f>
        <v>0</v>
      </c>
      <c r="F5758" t="str">
        <f t="shared" si="82"/>
        <v/>
      </c>
      <c r="J5758" t="s">
        <v>7721</v>
      </c>
      <c r="K5758" t="s">
        <v>5412</v>
      </c>
      <c r="L5758" t="s">
        <v>46</v>
      </c>
      <c r="M5758" t="s">
        <v>5707</v>
      </c>
      <c r="N5758" t="s">
        <v>5405</v>
      </c>
      <c r="O5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Sie)KeyPräsensKey</v>
      </c>
      <c r="P5758">
        <v>5757</v>
      </c>
    </row>
    <row r="5759" spans="1:16" ht="17">
      <c r="A5759" t="s">
        <v>10110</v>
      </c>
      <c r="B5759" s="7" t="s">
        <v>12625</v>
      </c>
      <c r="C5759" s="7" t="b">
        <f>COUNTIF(Table_Beispiel[relWort], Table_Nomen[[#This Row],[wortKey]]) &gt; 0</f>
        <v>0</v>
      </c>
      <c r="F5759" t="str">
        <f t="shared" si="82"/>
        <v/>
      </c>
      <c r="J5759" t="s">
        <v>7721</v>
      </c>
      <c r="K5759" t="s">
        <v>5413</v>
      </c>
      <c r="L5759" t="s">
        <v>46</v>
      </c>
      <c r="M5759" t="s">
        <v>5707</v>
      </c>
      <c r="N5759" t="s">
        <v>5405</v>
      </c>
      <c r="O5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Sie)KeyPräsensKey</v>
      </c>
      <c r="P5759">
        <v>5758</v>
      </c>
    </row>
    <row r="5760" spans="1:16" ht="17">
      <c r="A5760" t="s">
        <v>10111</v>
      </c>
      <c r="B5760" s="7" t="s">
        <v>12626</v>
      </c>
      <c r="C5760" s="7" t="b">
        <f>COUNTIF(Table_Beispiel[relWort], Table_Nomen[[#This Row],[wortKey]]) &gt; 0</f>
        <v>0</v>
      </c>
      <c r="F5760" t="str">
        <f t="shared" si="82"/>
        <v/>
      </c>
      <c r="J5760" t="s">
        <v>7721</v>
      </c>
      <c r="K5760" t="s">
        <v>5414</v>
      </c>
      <c r="L5760" t="s">
        <v>46</v>
      </c>
      <c r="M5760" t="s">
        <v>5707</v>
      </c>
      <c r="N5760" t="s">
        <v>5405</v>
      </c>
      <c r="O5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Sie)KeyPräsensKey</v>
      </c>
      <c r="P5760">
        <v>5759</v>
      </c>
    </row>
    <row r="5761" spans="1:16" ht="17">
      <c r="A5761" t="s">
        <v>10112</v>
      </c>
      <c r="B5761" s="7" t="s">
        <v>12627</v>
      </c>
      <c r="C5761" s="7" t="b">
        <f>COUNTIF(Table_Beispiel[relWort], Table_Nomen[[#This Row],[wortKey]]) &gt; 0</f>
        <v>0</v>
      </c>
      <c r="F5761" t="str">
        <f t="shared" si="82"/>
        <v/>
      </c>
      <c r="J5761" t="s">
        <v>7721</v>
      </c>
      <c r="K5761" t="s">
        <v>5415</v>
      </c>
      <c r="L5761" t="s">
        <v>46</v>
      </c>
      <c r="M5761" t="s">
        <v>5707</v>
      </c>
      <c r="N5761" t="s">
        <v>5405</v>
      </c>
      <c r="O5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Sie)KeyPräsensKey</v>
      </c>
      <c r="P5761">
        <v>5760</v>
      </c>
    </row>
    <row r="5762" spans="1:16" ht="17">
      <c r="A5762" t="s">
        <v>10113</v>
      </c>
      <c r="B5762" s="7" t="s">
        <v>12628</v>
      </c>
      <c r="C5762" s="7" t="b">
        <f>COUNTIF(Table_Beispiel[relWort], Table_Nomen[[#This Row],[wortKey]]) &gt; 0</f>
        <v>0</v>
      </c>
      <c r="F5762" t="str">
        <f t="shared" si="82"/>
        <v/>
      </c>
      <c r="J5762" t="s">
        <v>7721</v>
      </c>
      <c r="K5762" t="s">
        <v>5416</v>
      </c>
      <c r="L5762" t="s">
        <v>46</v>
      </c>
      <c r="M5762" t="s">
        <v>5707</v>
      </c>
      <c r="N5762" t="s">
        <v>5405</v>
      </c>
      <c r="O5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Sie)KeyPräsensKey</v>
      </c>
      <c r="P5762">
        <v>5761</v>
      </c>
    </row>
    <row r="5763" spans="1:16" ht="17">
      <c r="A5763" t="s">
        <v>10114</v>
      </c>
      <c r="B5763" s="7" t="s">
        <v>12629</v>
      </c>
      <c r="C5763" s="7" t="b">
        <f>COUNTIF(Table_Beispiel[relWort], Table_Nomen[[#This Row],[wortKey]]) &gt; 0</f>
        <v>0</v>
      </c>
      <c r="F5763" t="str">
        <f t="shared" si="82"/>
        <v/>
      </c>
      <c r="J5763" t="s">
        <v>7721</v>
      </c>
      <c r="K5763" t="s">
        <v>5417</v>
      </c>
      <c r="L5763" t="s">
        <v>46</v>
      </c>
      <c r="M5763" t="s">
        <v>5707</v>
      </c>
      <c r="N5763" t="s">
        <v>5405</v>
      </c>
      <c r="O5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Sie)KeyPräsensKey</v>
      </c>
      <c r="P5763">
        <v>5762</v>
      </c>
    </row>
    <row r="5764" spans="1:16" ht="17">
      <c r="A5764" t="s">
        <v>10115</v>
      </c>
      <c r="B5764" s="7" t="s">
        <v>12630</v>
      </c>
      <c r="C5764" s="7" t="b">
        <f>COUNTIF(Table_Beispiel[relWort], Table_Nomen[[#This Row],[wortKey]]) &gt; 0</f>
        <v>0</v>
      </c>
      <c r="F5764" t="str">
        <f t="shared" si="82"/>
        <v/>
      </c>
      <c r="J5764" t="s">
        <v>7721</v>
      </c>
      <c r="K5764" t="s">
        <v>5418</v>
      </c>
      <c r="L5764" t="s">
        <v>46</v>
      </c>
      <c r="M5764" t="s">
        <v>5707</v>
      </c>
      <c r="N5764" t="s">
        <v>5405</v>
      </c>
      <c r="O5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Sie)KeyPräsensKey</v>
      </c>
      <c r="P5764">
        <v>5763</v>
      </c>
    </row>
    <row r="5765" spans="1:16" ht="17">
      <c r="A5765" t="s">
        <v>10116</v>
      </c>
      <c r="B5765" s="7" t="s">
        <v>12631</v>
      </c>
      <c r="C5765" s="7" t="b">
        <f>COUNTIF(Table_Beispiel[relWort], Table_Nomen[[#This Row],[wortKey]]) &gt; 0</f>
        <v>0</v>
      </c>
      <c r="F5765" t="str">
        <f t="shared" si="82"/>
        <v/>
      </c>
      <c r="J5765" t="s">
        <v>7721</v>
      </c>
      <c r="K5765" t="s">
        <v>5419</v>
      </c>
      <c r="L5765" t="s">
        <v>46</v>
      </c>
      <c r="M5765" t="s">
        <v>5707</v>
      </c>
      <c r="N5765" t="s">
        <v>5405</v>
      </c>
      <c r="O5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Sie)KeyPräsensKey</v>
      </c>
      <c r="P5765">
        <v>5764</v>
      </c>
    </row>
    <row r="5766" spans="1:16" ht="17">
      <c r="A5766" t="s">
        <v>10117</v>
      </c>
      <c r="B5766" s="7" t="s">
        <v>12632</v>
      </c>
      <c r="C5766" s="7" t="b">
        <f>COUNTIF(Table_Beispiel[relWort], Table_Nomen[[#This Row],[wortKey]]) &gt; 0</f>
        <v>0</v>
      </c>
      <c r="F5766" t="str">
        <f t="shared" si="82"/>
        <v/>
      </c>
      <c r="J5766" t="s">
        <v>7721</v>
      </c>
      <c r="K5766" t="s">
        <v>5420</v>
      </c>
      <c r="L5766" t="s">
        <v>46</v>
      </c>
      <c r="M5766" t="s">
        <v>5707</v>
      </c>
      <c r="N5766" t="s">
        <v>5405</v>
      </c>
      <c r="O5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Sie)KeyPräsensKey</v>
      </c>
      <c r="P5766">
        <v>5765</v>
      </c>
    </row>
    <row r="5767" spans="1:16" ht="17">
      <c r="A5767" t="s">
        <v>10118</v>
      </c>
      <c r="B5767" s="7" t="s">
        <v>12633</v>
      </c>
      <c r="C5767" s="7" t="b">
        <f>COUNTIF(Table_Beispiel[relWort], Table_Nomen[[#This Row],[wortKey]]) &gt; 0</f>
        <v>0</v>
      </c>
      <c r="F5767" t="str">
        <f t="shared" si="82"/>
        <v/>
      </c>
      <c r="J5767" t="s">
        <v>7721</v>
      </c>
      <c r="K5767" t="s">
        <v>5421</v>
      </c>
      <c r="L5767" t="s">
        <v>46</v>
      </c>
      <c r="M5767" t="s">
        <v>5707</v>
      </c>
      <c r="N5767" t="s">
        <v>5405</v>
      </c>
      <c r="O5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Sie)KeyPräsensKey</v>
      </c>
      <c r="P5767">
        <v>5766</v>
      </c>
    </row>
    <row r="5768" spans="1:16" ht="17">
      <c r="A5768" t="s">
        <v>10119</v>
      </c>
      <c r="B5768" s="7" t="s">
        <v>12634</v>
      </c>
      <c r="C5768" s="7" t="b">
        <f>COUNTIF(Table_Beispiel[relWort], Table_Nomen[[#This Row],[wortKey]]) &gt; 0</f>
        <v>0</v>
      </c>
      <c r="F5768" t="str">
        <f t="shared" si="82"/>
        <v/>
      </c>
      <c r="J5768" t="s">
        <v>7721</v>
      </c>
      <c r="K5768" t="s">
        <v>5422</v>
      </c>
      <c r="L5768" t="s">
        <v>46</v>
      </c>
      <c r="M5768" t="s">
        <v>5707</v>
      </c>
      <c r="N5768" t="s">
        <v>5405</v>
      </c>
      <c r="O5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Sie)KeyPräsensKey</v>
      </c>
      <c r="P5768">
        <v>5767</v>
      </c>
    </row>
    <row r="5769" spans="1:16" ht="17">
      <c r="A5769" t="s">
        <v>10120</v>
      </c>
      <c r="B5769" s="7" t="s">
        <v>12635</v>
      </c>
      <c r="C5769" s="7" t="b">
        <f>COUNTIF(Table_Beispiel[relWort], Table_Nomen[[#This Row],[wortKey]]) &gt; 0</f>
        <v>0</v>
      </c>
      <c r="F5769" t="str">
        <f t="shared" si="82"/>
        <v/>
      </c>
      <c r="J5769" t="s">
        <v>7721</v>
      </c>
      <c r="K5769" t="s">
        <v>5423</v>
      </c>
      <c r="L5769" t="s">
        <v>46</v>
      </c>
      <c r="M5769" t="s">
        <v>5707</v>
      </c>
      <c r="N5769" t="s">
        <v>5405</v>
      </c>
      <c r="O5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Sie)KeyPräsensKey</v>
      </c>
      <c r="P5769">
        <v>5768</v>
      </c>
    </row>
    <row r="5770" spans="1:16" ht="17">
      <c r="A5770" t="s">
        <v>10121</v>
      </c>
      <c r="B5770" s="7" t="s">
        <v>12636</v>
      </c>
      <c r="C5770" s="7" t="b">
        <f>COUNTIF(Table_Beispiel[relWort], Table_Nomen[[#This Row],[wortKey]]) &gt; 0</f>
        <v>0</v>
      </c>
      <c r="F5770" t="str">
        <f t="shared" si="82"/>
        <v/>
      </c>
      <c r="J5770" t="s">
        <v>7721</v>
      </c>
      <c r="K5770" t="s">
        <v>5424</v>
      </c>
      <c r="L5770" t="s">
        <v>46</v>
      </c>
      <c r="M5770" t="s">
        <v>5707</v>
      </c>
      <c r="N5770" t="s">
        <v>5405</v>
      </c>
      <c r="O5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Sie)KeyPräsensKey</v>
      </c>
      <c r="P5770">
        <v>5769</v>
      </c>
    </row>
    <row r="5771" spans="1:16" ht="17">
      <c r="A5771" t="s">
        <v>10122</v>
      </c>
      <c r="B5771" s="7" t="s">
        <v>12637</v>
      </c>
      <c r="C5771" s="7" t="b">
        <f>COUNTIF(Table_Beispiel[relWort], Table_Nomen[[#This Row],[wortKey]]) &gt; 0</f>
        <v>0</v>
      </c>
      <c r="F5771" t="str">
        <f t="shared" si="82"/>
        <v/>
      </c>
      <c r="J5771" t="s">
        <v>7721</v>
      </c>
      <c r="K5771" t="s">
        <v>5425</v>
      </c>
      <c r="L5771" t="s">
        <v>46</v>
      </c>
      <c r="M5771" t="s">
        <v>5707</v>
      </c>
      <c r="N5771" t="s">
        <v>5405</v>
      </c>
      <c r="O5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Sie)KeyPräsensKey</v>
      </c>
      <c r="P5771">
        <v>5770</v>
      </c>
    </row>
    <row r="5772" spans="1:16" ht="17">
      <c r="A5772" t="s">
        <v>10123</v>
      </c>
      <c r="B5772" s="7" t="s">
        <v>12638</v>
      </c>
      <c r="C5772" s="7" t="b">
        <f>COUNTIF(Table_Beispiel[relWort], Table_Nomen[[#This Row],[wortKey]]) &gt; 0</f>
        <v>0</v>
      </c>
      <c r="F5772" t="str">
        <f t="shared" si="82"/>
        <v/>
      </c>
      <c r="J5772" t="s">
        <v>7721</v>
      </c>
      <c r="K5772" t="s">
        <v>5426</v>
      </c>
      <c r="L5772" t="s">
        <v>46</v>
      </c>
      <c r="M5772" t="s">
        <v>5707</v>
      </c>
      <c r="N5772" t="s">
        <v>5405</v>
      </c>
      <c r="O5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Sie)KeyPräsensKey</v>
      </c>
      <c r="P5772">
        <v>5771</v>
      </c>
    </row>
    <row r="5773" spans="1:16" ht="17">
      <c r="A5773" t="s">
        <v>10124</v>
      </c>
      <c r="B5773" s="7" t="s">
        <v>12639</v>
      </c>
      <c r="C5773" s="7" t="b">
        <f>COUNTIF(Table_Beispiel[relWort], Table_Nomen[[#This Row],[wortKey]]) &gt; 0</f>
        <v>0</v>
      </c>
      <c r="F5773" t="str">
        <f t="shared" si="82"/>
        <v/>
      </c>
      <c r="J5773" t="s">
        <v>7721</v>
      </c>
      <c r="K5773" t="s">
        <v>5427</v>
      </c>
      <c r="L5773" t="s">
        <v>46</v>
      </c>
      <c r="M5773" t="s">
        <v>5707</v>
      </c>
      <c r="N5773" t="s">
        <v>5405</v>
      </c>
      <c r="O5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Sie)KeyPräsensKey</v>
      </c>
      <c r="P5773">
        <v>5772</v>
      </c>
    </row>
    <row r="5774" spans="1:16" ht="17">
      <c r="A5774" t="s">
        <v>10125</v>
      </c>
      <c r="B5774" s="7" t="s">
        <v>12624</v>
      </c>
      <c r="C5774" s="7" t="b">
        <f>COUNTIF(Table_Beispiel[relWort], Table_Nomen[[#This Row],[wortKey]]) &gt; 0</f>
        <v>0</v>
      </c>
      <c r="F5774" t="str">
        <f t="shared" si="82"/>
        <v/>
      </c>
      <c r="J5774" t="s">
        <v>7721</v>
      </c>
      <c r="K5774" t="s">
        <v>5428</v>
      </c>
      <c r="L5774" t="s">
        <v>46</v>
      </c>
      <c r="M5774" t="s">
        <v>5707</v>
      </c>
      <c r="N5774" t="s">
        <v>5405</v>
      </c>
      <c r="O5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Sie)KeyPräsensKey</v>
      </c>
      <c r="P5774">
        <v>5773</v>
      </c>
    </row>
    <row r="5775" spans="1:16" ht="17">
      <c r="A5775" t="s">
        <v>10126</v>
      </c>
      <c r="B5775" s="7" t="s">
        <v>12640</v>
      </c>
      <c r="C5775" s="7" t="b">
        <f>COUNTIF(Table_Beispiel[relWort], Table_Nomen[[#This Row],[wortKey]]) &gt; 0</f>
        <v>0</v>
      </c>
      <c r="F5775" t="str">
        <f t="shared" si="82"/>
        <v/>
      </c>
      <c r="J5775" t="s">
        <v>7721</v>
      </c>
      <c r="K5775" t="s">
        <v>5429</v>
      </c>
      <c r="L5775" t="s">
        <v>46</v>
      </c>
      <c r="M5775" t="s">
        <v>5707</v>
      </c>
      <c r="N5775" t="s">
        <v>5405</v>
      </c>
      <c r="O5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Sie)KeyPräsensKey</v>
      </c>
      <c r="P5775">
        <v>5774</v>
      </c>
    </row>
    <row r="5776" spans="1:16" ht="17">
      <c r="A5776" t="s">
        <v>10127</v>
      </c>
      <c r="B5776" s="7" t="s">
        <v>12641</v>
      </c>
      <c r="C5776" s="7" t="b">
        <f>COUNTIF(Table_Beispiel[relWort], Table_Nomen[[#This Row],[wortKey]]) &gt; 0</f>
        <v>0</v>
      </c>
      <c r="F5776" t="str">
        <f t="shared" si="82"/>
        <v/>
      </c>
      <c r="J5776" t="s">
        <v>7721</v>
      </c>
      <c r="K5776" t="s">
        <v>5430</v>
      </c>
      <c r="L5776" t="s">
        <v>46</v>
      </c>
      <c r="M5776" t="s">
        <v>5707</v>
      </c>
      <c r="N5776" t="s">
        <v>5405</v>
      </c>
      <c r="O5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Sie)KeyPräsensKey</v>
      </c>
      <c r="P5776">
        <v>5775</v>
      </c>
    </row>
    <row r="5777" spans="1:16" ht="17">
      <c r="A5777" t="s">
        <v>10128</v>
      </c>
      <c r="B5777" s="7" t="s">
        <v>12642</v>
      </c>
      <c r="C5777" s="7" t="b">
        <f>COUNTIF(Table_Beispiel[relWort], Table_Nomen[[#This Row],[wortKey]]) &gt; 0</f>
        <v>0</v>
      </c>
      <c r="F5777" t="str">
        <f t="shared" si="82"/>
        <v/>
      </c>
      <c r="J5777" t="s">
        <v>7721</v>
      </c>
      <c r="K5777" t="s">
        <v>5431</v>
      </c>
      <c r="L5777" t="s">
        <v>46</v>
      </c>
      <c r="M5777" t="s">
        <v>5707</v>
      </c>
      <c r="N5777" t="s">
        <v>5405</v>
      </c>
      <c r="O5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Sie)KeyPräsensKey</v>
      </c>
      <c r="P5777">
        <v>5776</v>
      </c>
    </row>
    <row r="5778" spans="1:16" ht="17">
      <c r="A5778" t="s">
        <v>10129</v>
      </c>
      <c r="B5778" s="7" t="s">
        <v>12643</v>
      </c>
      <c r="C5778" s="7" t="b">
        <f>COUNTIF(Table_Beispiel[relWort], Table_Nomen[[#This Row],[wortKey]]) &gt; 0</f>
        <v>0</v>
      </c>
      <c r="F5778" t="str">
        <f t="shared" si="82"/>
        <v/>
      </c>
      <c r="J5778" t="s">
        <v>7721</v>
      </c>
      <c r="K5778" t="s">
        <v>5432</v>
      </c>
      <c r="L5778" t="s">
        <v>46</v>
      </c>
      <c r="M5778" t="s">
        <v>5707</v>
      </c>
      <c r="N5778" t="s">
        <v>5405</v>
      </c>
      <c r="O5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Sie)KeyPräsensKey</v>
      </c>
      <c r="P5778">
        <v>5777</v>
      </c>
    </row>
    <row r="5779" spans="1:16" ht="17">
      <c r="A5779" t="s">
        <v>10130</v>
      </c>
      <c r="B5779" s="7" t="s">
        <v>12644</v>
      </c>
      <c r="C5779" s="7" t="b">
        <f>COUNTIF(Table_Beispiel[relWort], Table_Nomen[[#This Row],[wortKey]]) &gt; 0</f>
        <v>0</v>
      </c>
      <c r="F5779" t="str">
        <f t="shared" si="82"/>
        <v/>
      </c>
      <c r="J5779" t="s">
        <v>7721</v>
      </c>
      <c r="K5779" t="s">
        <v>5433</v>
      </c>
      <c r="L5779" t="s">
        <v>46</v>
      </c>
      <c r="M5779" t="s">
        <v>5707</v>
      </c>
      <c r="N5779" t="s">
        <v>5405</v>
      </c>
      <c r="O5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Sie)KeyPräsensKey</v>
      </c>
      <c r="P5779">
        <v>5778</v>
      </c>
    </row>
    <row r="5780" spans="1:16" ht="17">
      <c r="A5780" t="s">
        <v>10131</v>
      </c>
      <c r="B5780" s="7" t="s">
        <v>12645</v>
      </c>
      <c r="C5780" s="7" t="b">
        <f>COUNTIF(Table_Beispiel[relWort], Table_Nomen[[#This Row],[wortKey]]) &gt; 0</f>
        <v>0</v>
      </c>
      <c r="F5780" t="str">
        <f t="shared" si="82"/>
        <v/>
      </c>
      <c r="J5780" t="s">
        <v>7721</v>
      </c>
      <c r="K5780" t="s">
        <v>5434</v>
      </c>
      <c r="L5780" t="s">
        <v>46</v>
      </c>
      <c r="M5780" t="s">
        <v>5707</v>
      </c>
      <c r="N5780" t="s">
        <v>5405</v>
      </c>
      <c r="O5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Sie)KeyPräsensKey</v>
      </c>
      <c r="P5780">
        <v>5779</v>
      </c>
    </row>
    <row r="5781" spans="1:16" ht="17">
      <c r="A5781" t="s">
        <v>10132</v>
      </c>
      <c r="B5781" s="7" t="s">
        <v>12646</v>
      </c>
      <c r="C5781" s="7" t="b">
        <f>COUNTIF(Table_Beispiel[relWort], Table_Nomen[[#This Row],[wortKey]]) &gt; 0</f>
        <v>0</v>
      </c>
      <c r="F5781" t="str">
        <f t="shared" si="82"/>
        <v/>
      </c>
      <c r="J5781" t="s">
        <v>7721</v>
      </c>
      <c r="K5781" t="s">
        <v>5435</v>
      </c>
      <c r="L5781" t="s">
        <v>46</v>
      </c>
      <c r="M5781" t="s">
        <v>5707</v>
      </c>
      <c r="N5781" t="s">
        <v>5405</v>
      </c>
      <c r="O5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Sie)KeyPräsensKey</v>
      </c>
      <c r="P5781">
        <v>5780</v>
      </c>
    </row>
    <row r="5782" spans="1:16" ht="17">
      <c r="A5782" t="s">
        <v>10133</v>
      </c>
      <c r="B5782" s="7" t="s">
        <v>12647</v>
      </c>
      <c r="C5782" s="7" t="b">
        <f>COUNTIF(Table_Beispiel[relWort], Table_Nomen[[#This Row],[wortKey]]) &gt; 0</f>
        <v>0</v>
      </c>
      <c r="F5782" t="str">
        <f t="shared" si="82"/>
        <v/>
      </c>
      <c r="J5782" t="s">
        <v>7721</v>
      </c>
      <c r="K5782" t="s">
        <v>5436</v>
      </c>
      <c r="L5782" t="s">
        <v>46</v>
      </c>
      <c r="M5782" t="s">
        <v>5707</v>
      </c>
      <c r="N5782" t="s">
        <v>5405</v>
      </c>
      <c r="O5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Sie)KeyPräsensKey</v>
      </c>
      <c r="P5782">
        <v>5781</v>
      </c>
    </row>
    <row r="5783" spans="1:16" ht="17">
      <c r="A5783" t="s">
        <v>10134</v>
      </c>
      <c r="B5783" s="7" t="s">
        <v>12648</v>
      </c>
      <c r="C5783" s="7" t="b">
        <f>COUNTIF(Table_Beispiel[relWort], Table_Nomen[[#This Row],[wortKey]]) &gt; 0</f>
        <v>0</v>
      </c>
      <c r="F5783" t="str">
        <f t="shared" si="82"/>
        <v/>
      </c>
      <c r="J5783" t="s">
        <v>7721</v>
      </c>
      <c r="K5783" t="s">
        <v>5437</v>
      </c>
      <c r="L5783" t="s">
        <v>46</v>
      </c>
      <c r="M5783" t="s">
        <v>5707</v>
      </c>
      <c r="N5783" t="s">
        <v>5405</v>
      </c>
      <c r="O5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Sie)KeyPräsensKey</v>
      </c>
      <c r="P5783">
        <v>5782</v>
      </c>
    </row>
    <row r="5784" spans="1:16" ht="17">
      <c r="A5784" t="s">
        <v>10135</v>
      </c>
      <c r="B5784" s="7" t="s">
        <v>12649</v>
      </c>
      <c r="C5784" s="7" t="b">
        <f>COUNTIF(Table_Beispiel[relWort], Table_Nomen[[#This Row],[wortKey]]) &gt; 0</f>
        <v>0</v>
      </c>
      <c r="F5784" t="str">
        <f t="shared" si="82"/>
        <v/>
      </c>
      <c r="J5784" t="s">
        <v>7721</v>
      </c>
      <c r="K5784" t="s">
        <v>5438</v>
      </c>
      <c r="L5784" t="s">
        <v>46</v>
      </c>
      <c r="M5784" t="s">
        <v>5707</v>
      </c>
      <c r="N5784" t="s">
        <v>5405</v>
      </c>
      <c r="O5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Sie)KeyPräsensKey</v>
      </c>
      <c r="P5784">
        <v>5783</v>
      </c>
    </row>
    <row r="5785" spans="1:16" ht="17">
      <c r="A5785" t="s">
        <v>10136</v>
      </c>
      <c r="B5785" s="7" t="s">
        <v>12650</v>
      </c>
      <c r="C5785" s="7" t="b">
        <f>COUNTIF(Table_Beispiel[relWort], Table_Nomen[[#This Row],[wortKey]]) &gt; 0</f>
        <v>0</v>
      </c>
      <c r="F5785" t="str">
        <f t="shared" si="82"/>
        <v/>
      </c>
      <c r="J5785" t="s">
        <v>7721</v>
      </c>
      <c r="K5785" t="s">
        <v>5439</v>
      </c>
      <c r="L5785" t="s">
        <v>46</v>
      </c>
      <c r="M5785" t="s">
        <v>5707</v>
      </c>
      <c r="N5785" t="s">
        <v>5405</v>
      </c>
      <c r="O5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Sie)KeyPräsensKey</v>
      </c>
      <c r="P5785">
        <v>5784</v>
      </c>
    </row>
    <row r="5786" spans="1:16" ht="17">
      <c r="A5786" t="s">
        <v>10137</v>
      </c>
      <c r="B5786" s="7" t="s">
        <v>12651</v>
      </c>
      <c r="C5786" s="7" t="b">
        <f>COUNTIF(Table_Beispiel[relWort], Table_Nomen[[#This Row],[wortKey]]) &gt; 0</f>
        <v>0</v>
      </c>
      <c r="F5786" t="str">
        <f t="shared" si="82"/>
        <v/>
      </c>
      <c r="J5786" t="s">
        <v>7721</v>
      </c>
      <c r="K5786" t="s">
        <v>5440</v>
      </c>
      <c r="L5786" t="s">
        <v>46</v>
      </c>
      <c r="M5786" t="s">
        <v>5707</v>
      </c>
      <c r="N5786" t="s">
        <v>5405</v>
      </c>
      <c r="O5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Sie)KeyPräsensKey</v>
      </c>
      <c r="P5786">
        <v>5785</v>
      </c>
    </row>
    <row r="5787" spans="1:16" ht="17">
      <c r="A5787" t="s">
        <v>10138</v>
      </c>
      <c r="B5787" s="7" t="s">
        <v>12652</v>
      </c>
      <c r="C5787" s="7" t="b">
        <f>COUNTIF(Table_Beispiel[relWort], Table_Nomen[[#This Row],[wortKey]]) &gt; 0</f>
        <v>0</v>
      </c>
      <c r="F5787" t="str">
        <f t="shared" ref="F5787:F5850" si="83">IF(OR(LEFT(A5787,4)="der ", ISNUMBER(SEARCH("/der",A5787))),"mannlichGenus",
 IF(OR(LEFT(A5787,4)="das ", ISNUMBER(SEARCH("/das",A5787))),"sachlichGenus",
 IF(OR(LEFT(A5787,4)="die ", ISNUMBER(SEARCH("/die",A5787))),"weiblichGenus",
 "")))</f>
        <v/>
      </c>
      <c r="J5787" t="s">
        <v>7721</v>
      </c>
      <c r="K5787" t="s">
        <v>5441</v>
      </c>
      <c r="L5787" t="s">
        <v>46</v>
      </c>
      <c r="M5787" t="s">
        <v>5707</v>
      </c>
      <c r="N5787" t="s">
        <v>5405</v>
      </c>
      <c r="O5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Sie)KeyPräsensKey</v>
      </c>
      <c r="P5787">
        <v>5786</v>
      </c>
    </row>
    <row r="5788" spans="1:16" ht="17">
      <c r="A5788" t="s">
        <v>10139</v>
      </c>
      <c r="B5788" s="7" t="s">
        <v>12653</v>
      </c>
      <c r="C5788" s="7" t="b">
        <f>COUNTIF(Table_Beispiel[relWort], Table_Nomen[[#This Row],[wortKey]]) &gt; 0</f>
        <v>0</v>
      </c>
      <c r="F5788" t="str">
        <f t="shared" si="83"/>
        <v/>
      </c>
      <c r="J5788" t="s">
        <v>7721</v>
      </c>
      <c r="K5788" t="s">
        <v>5442</v>
      </c>
      <c r="L5788" t="s">
        <v>46</v>
      </c>
      <c r="M5788" t="s">
        <v>5707</v>
      </c>
      <c r="N5788" t="s">
        <v>5405</v>
      </c>
      <c r="O5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Sie)KeyPräsensKey</v>
      </c>
      <c r="P5788">
        <v>5787</v>
      </c>
    </row>
    <row r="5789" spans="1:16" ht="17">
      <c r="A5789" t="s">
        <v>10140</v>
      </c>
      <c r="B5789" s="7" t="s">
        <v>12654</v>
      </c>
      <c r="C5789" s="7" t="b">
        <f>COUNTIF(Table_Beispiel[relWort], Table_Nomen[[#This Row],[wortKey]]) &gt; 0</f>
        <v>0</v>
      </c>
      <c r="F5789" t="str">
        <f t="shared" si="83"/>
        <v/>
      </c>
      <c r="J5789" t="s">
        <v>7721</v>
      </c>
      <c r="K5789" t="s">
        <v>5443</v>
      </c>
      <c r="L5789" t="s">
        <v>46</v>
      </c>
      <c r="M5789" t="s">
        <v>5707</v>
      </c>
      <c r="N5789" t="s">
        <v>5405</v>
      </c>
      <c r="O5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Sie)KeyPräsensKey</v>
      </c>
      <c r="P5789">
        <v>5788</v>
      </c>
    </row>
    <row r="5790" spans="1:16" ht="17">
      <c r="A5790" t="s">
        <v>10141</v>
      </c>
      <c r="B5790" s="7" t="s">
        <v>12655</v>
      </c>
      <c r="C5790" s="7" t="b">
        <f>COUNTIF(Table_Beispiel[relWort], Table_Nomen[[#This Row],[wortKey]]) &gt; 0</f>
        <v>0</v>
      </c>
      <c r="F5790" t="str">
        <f t="shared" si="83"/>
        <v/>
      </c>
      <c r="J5790" t="s">
        <v>7721</v>
      </c>
      <c r="K5790" t="s">
        <v>5444</v>
      </c>
      <c r="L5790" t="s">
        <v>46</v>
      </c>
      <c r="M5790" t="s">
        <v>5707</v>
      </c>
      <c r="N5790" t="s">
        <v>5405</v>
      </c>
      <c r="O5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Sie)KeyPräsensKey</v>
      </c>
      <c r="P5790">
        <v>5789</v>
      </c>
    </row>
    <row r="5791" spans="1:16" ht="17">
      <c r="A5791" t="s">
        <v>10142</v>
      </c>
      <c r="B5791" s="7" t="s">
        <v>12656</v>
      </c>
      <c r="C5791" s="7" t="b">
        <f>COUNTIF(Table_Beispiel[relWort], Table_Nomen[[#This Row],[wortKey]]) &gt; 0</f>
        <v>0</v>
      </c>
      <c r="F5791" t="str">
        <f t="shared" si="83"/>
        <v/>
      </c>
      <c r="J5791" t="s">
        <v>7721</v>
      </c>
      <c r="K5791" t="s">
        <v>5445</v>
      </c>
      <c r="L5791" t="s">
        <v>46</v>
      </c>
      <c r="M5791" t="s">
        <v>5707</v>
      </c>
      <c r="N5791" t="s">
        <v>5405</v>
      </c>
      <c r="O5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Sie)KeyPräsensKey</v>
      </c>
      <c r="P5791">
        <v>5790</v>
      </c>
    </row>
    <row r="5792" spans="1:16" ht="17">
      <c r="A5792" t="s">
        <v>10143</v>
      </c>
      <c r="B5792" s="7" t="s">
        <v>12657</v>
      </c>
      <c r="C5792" s="7" t="b">
        <f>COUNTIF(Table_Beispiel[relWort], Table_Nomen[[#This Row],[wortKey]]) &gt; 0</f>
        <v>0</v>
      </c>
      <c r="F5792" t="str">
        <f t="shared" si="83"/>
        <v/>
      </c>
      <c r="J5792" t="s">
        <v>7721</v>
      </c>
      <c r="K5792" t="s">
        <v>5446</v>
      </c>
      <c r="L5792" t="s">
        <v>46</v>
      </c>
      <c r="M5792" t="s">
        <v>5707</v>
      </c>
      <c r="N5792" t="s">
        <v>5405</v>
      </c>
      <c r="O5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Sie)KeyPräsensKey</v>
      </c>
      <c r="P5792">
        <v>5791</v>
      </c>
    </row>
    <row r="5793" spans="1:16" ht="17">
      <c r="A5793" t="s">
        <v>10144</v>
      </c>
      <c r="B5793" s="7" t="s">
        <v>12658</v>
      </c>
      <c r="C5793" s="7" t="b">
        <f>COUNTIF(Table_Beispiel[relWort], Table_Nomen[[#This Row],[wortKey]]) &gt; 0</f>
        <v>0</v>
      </c>
      <c r="F5793" t="str">
        <f t="shared" si="83"/>
        <v/>
      </c>
      <c r="J5793" t="s">
        <v>7721</v>
      </c>
      <c r="K5793" t="s">
        <v>5447</v>
      </c>
      <c r="L5793" t="s">
        <v>46</v>
      </c>
      <c r="M5793" t="s">
        <v>5707</v>
      </c>
      <c r="N5793" t="s">
        <v>5405</v>
      </c>
      <c r="O5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Sie)KeyPräsensKey</v>
      </c>
      <c r="P5793">
        <v>5792</v>
      </c>
    </row>
    <row r="5794" spans="1:16" ht="17">
      <c r="A5794" t="s">
        <v>10145</v>
      </c>
      <c r="B5794" s="7" t="s">
        <v>12659</v>
      </c>
      <c r="C5794" s="7" t="b">
        <f>COUNTIF(Table_Beispiel[relWort], Table_Nomen[[#This Row],[wortKey]]) &gt; 0</f>
        <v>0</v>
      </c>
      <c r="F5794" t="str">
        <f t="shared" si="83"/>
        <v/>
      </c>
      <c r="J5794" t="s">
        <v>7721</v>
      </c>
      <c r="K5794" t="s">
        <v>5448</v>
      </c>
      <c r="L5794" t="s">
        <v>46</v>
      </c>
      <c r="M5794" t="s">
        <v>5707</v>
      </c>
      <c r="N5794" t="s">
        <v>5405</v>
      </c>
      <c r="O5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Sie)KeyPräsensKey</v>
      </c>
      <c r="P5794">
        <v>5793</v>
      </c>
    </row>
    <row r="5795" spans="1:16" ht="17">
      <c r="A5795" t="s">
        <v>10146</v>
      </c>
      <c r="B5795" s="7" t="s">
        <v>12660</v>
      </c>
      <c r="C5795" s="7" t="b">
        <f>COUNTIF(Table_Beispiel[relWort], Table_Nomen[[#This Row],[wortKey]]) &gt; 0</f>
        <v>0</v>
      </c>
      <c r="F5795" t="str">
        <f t="shared" si="83"/>
        <v/>
      </c>
      <c r="J5795" t="s">
        <v>7721</v>
      </c>
      <c r="K5795" t="s">
        <v>5449</v>
      </c>
      <c r="L5795" t="s">
        <v>46</v>
      </c>
      <c r="M5795" t="s">
        <v>5707</v>
      </c>
      <c r="N5795" t="s">
        <v>5405</v>
      </c>
      <c r="O5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Sie)KeyPräsensKey</v>
      </c>
      <c r="P5795">
        <v>5794</v>
      </c>
    </row>
    <row r="5796" spans="1:16" ht="17">
      <c r="A5796" t="s">
        <v>10147</v>
      </c>
      <c r="B5796" s="7" t="s">
        <v>12661</v>
      </c>
      <c r="C5796" s="7" t="b">
        <f>COUNTIF(Table_Beispiel[relWort], Table_Nomen[[#This Row],[wortKey]]) &gt; 0</f>
        <v>0</v>
      </c>
      <c r="F5796" t="str">
        <f t="shared" si="83"/>
        <v/>
      </c>
      <c r="J5796" t="s">
        <v>7721</v>
      </c>
      <c r="K5796" t="s">
        <v>5450</v>
      </c>
      <c r="L5796" t="s">
        <v>46</v>
      </c>
      <c r="M5796" t="s">
        <v>5707</v>
      </c>
      <c r="N5796" t="s">
        <v>5405</v>
      </c>
      <c r="O5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Sie)KeyPräsensKey</v>
      </c>
      <c r="P5796">
        <v>5795</v>
      </c>
    </row>
    <row r="5797" spans="1:16" ht="17">
      <c r="A5797" t="s">
        <v>10148</v>
      </c>
      <c r="B5797" s="7" t="s">
        <v>12662</v>
      </c>
      <c r="C5797" s="7" t="b">
        <f>COUNTIF(Table_Beispiel[relWort], Table_Nomen[[#This Row],[wortKey]]) &gt; 0</f>
        <v>0</v>
      </c>
      <c r="F5797" t="str">
        <f t="shared" si="83"/>
        <v/>
      </c>
      <c r="J5797" t="s">
        <v>7721</v>
      </c>
      <c r="K5797" t="s">
        <v>5451</v>
      </c>
      <c r="L5797" t="s">
        <v>46</v>
      </c>
      <c r="M5797" t="s">
        <v>5707</v>
      </c>
      <c r="N5797" t="s">
        <v>5405</v>
      </c>
      <c r="O5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Sie)KeyPräsensKey</v>
      </c>
      <c r="P5797">
        <v>5796</v>
      </c>
    </row>
    <row r="5798" spans="1:16" ht="17">
      <c r="A5798" t="s">
        <v>10149</v>
      </c>
      <c r="B5798" s="7" t="s">
        <v>12663</v>
      </c>
      <c r="C5798" s="7" t="b">
        <f>COUNTIF(Table_Beispiel[relWort], Table_Nomen[[#This Row],[wortKey]]) &gt; 0</f>
        <v>0</v>
      </c>
      <c r="F5798" t="str">
        <f t="shared" si="83"/>
        <v/>
      </c>
      <c r="J5798" t="s">
        <v>7721</v>
      </c>
      <c r="K5798" t="s">
        <v>5452</v>
      </c>
      <c r="L5798" t="s">
        <v>46</v>
      </c>
      <c r="M5798" t="s">
        <v>5707</v>
      </c>
      <c r="N5798" t="s">
        <v>5405</v>
      </c>
      <c r="O5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Sie)KeyPräsensKey</v>
      </c>
      <c r="P5798">
        <v>5797</v>
      </c>
    </row>
    <row r="5799" spans="1:16" ht="17">
      <c r="A5799" t="s">
        <v>10150</v>
      </c>
      <c r="B5799" s="7" t="s">
        <v>12664</v>
      </c>
      <c r="C5799" s="7" t="b">
        <f>COUNTIF(Table_Beispiel[relWort], Table_Nomen[[#This Row],[wortKey]]) &gt; 0</f>
        <v>0</v>
      </c>
      <c r="F5799" t="str">
        <f t="shared" si="83"/>
        <v/>
      </c>
      <c r="J5799" t="s">
        <v>7721</v>
      </c>
      <c r="K5799" t="s">
        <v>5453</v>
      </c>
      <c r="L5799" t="s">
        <v>46</v>
      </c>
      <c r="M5799" t="s">
        <v>5707</v>
      </c>
      <c r="N5799" t="s">
        <v>5405</v>
      </c>
      <c r="O5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Sie)KeyPräsensKey</v>
      </c>
      <c r="P5799">
        <v>5798</v>
      </c>
    </row>
    <row r="5800" spans="1:16" ht="17">
      <c r="A5800" t="s">
        <v>10151</v>
      </c>
      <c r="B5800" s="7" t="s">
        <v>12665</v>
      </c>
      <c r="C5800" s="7" t="b">
        <f>COUNTIF(Table_Beispiel[relWort], Table_Nomen[[#This Row],[wortKey]]) &gt; 0</f>
        <v>0</v>
      </c>
      <c r="F5800" t="str">
        <f t="shared" si="83"/>
        <v/>
      </c>
      <c r="J5800" t="s">
        <v>7721</v>
      </c>
      <c r="K5800" t="s">
        <v>5454</v>
      </c>
      <c r="L5800" t="s">
        <v>46</v>
      </c>
      <c r="M5800" t="s">
        <v>5707</v>
      </c>
      <c r="N5800" t="s">
        <v>5405</v>
      </c>
      <c r="O5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Sie)KeyPräsensKey</v>
      </c>
      <c r="P5800">
        <v>5799</v>
      </c>
    </row>
    <row r="5801" spans="1:16" ht="17">
      <c r="A5801" t="s">
        <v>10152</v>
      </c>
      <c r="B5801" s="7" t="s">
        <v>12666</v>
      </c>
      <c r="C5801" s="7" t="b">
        <f>COUNTIF(Table_Beispiel[relWort], Table_Nomen[[#This Row],[wortKey]]) &gt; 0</f>
        <v>0</v>
      </c>
      <c r="F5801" t="str">
        <f t="shared" si="83"/>
        <v/>
      </c>
      <c r="J5801" t="s">
        <v>7721</v>
      </c>
      <c r="K5801" t="s">
        <v>5455</v>
      </c>
      <c r="L5801" t="s">
        <v>46</v>
      </c>
      <c r="M5801" t="s">
        <v>5707</v>
      </c>
      <c r="N5801" t="s">
        <v>5405</v>
      </c>
      <c r="O5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Sie)KeyPräsensKey</v>
      </c>
      <c r="P5801">
        <v>5800</v>
      </c>
    </row>
    <row r="5802" spans="1:16" ht="17">
      <c r="A5802" t="s">
        <v>10153</v>
      </c>
      <c r="B5802" s="7" t="s">
        <v>12667</v>
      </c>
      <c r="C5802" s="7" t="b">
        <f>COUNTIF(Table_Beispiel[relWort], Table_Nomen[[#This Row],[wortKey]]) &gt; 0</f>
        <v>0</v>
      </c>
      <c r="F5802" t="str">
        <f t="shared" si="83"/>
        <v/>
      </c>
      <c r="J5802" t="s">
        <v>7721</v>
      </c>
      <c r="K5802" t="s">
        <v>5406</v>
      </c>
      <c r="L5802" t="s">
        <v>46</v>
      </c>
      <c r="M5802" t="s">
        <v>5404</v>
      </c>
      <c r="N5802" t="s">
        <v>7719</v>
      </c>
      <c r="O5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IKey</v>
      </c>
      <c r="P5802">
        <v>5801</v>
      </c>
    </row>
    <row r="5803" spans="1:16" ht="17">
      <c r="A5803" t="s">
        <v>10154</v>
      </c>
      <c r="B5803" s="7" t="s">
        <v>12668</v>
      </c>
      <c r="C5803" s="7" t="b">
        <f>COUNTIF(Table_Beispiel[relWort], Table_Nomen[[#This Row],[wortKey]]) &gt; 0</f>
        <v>0</v>
      </c>
      <c r="F5803" t="str">
        <f t="shared" si="83"/>
        <v/>
      </c>
      <c r="J5803" t="s">
        <v>7721</v>
      </c>
      <c r="K5803" t="s">
        <v>5407</v>
      </c>
      <c r="L5803" t="s">
        <v>46</v>
      </c>
      <c r="M5803" t="s">
        <v>5404</v>
      </c>
      <c r="N5803" t="s">
        <v>7719</v>
      </c>
      <c r="O5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IKey</v>
      </c>
      <c r="P5803">
        <v>5802</v>
      </c>
    </row>
    <row r="5804" spans="1:16" ht="17">
      <c r="A5804" t="s">
        <v>10155</v>
      </c>
      <c r="B5804" s="7" t="s">
        <v>12667</v>
      </c>
      <c r="C5804" s="7" t="b">
        <f>COUNTIF(Table_Beispiel[relWort], Table_Nomen[[#This Row],[wortKey]]) &gt; 0</f>
        <v>0</v>
      </c>
      <c r="F5804" t="str">
        <f t="shared" si="83"/>
        <v/>
      </c>
      <c r="J5804" t="s">
        <v>7721</v>
      </c>
      <c r="K5804" t="s">
        <v>5408</v>
      </c>
      <c r="L5804" t="s">
        <v>46</v>
      </c>
      <c r="M5804" t="s">
        <v>5404</v>
      </c>
      <c r="N5804" t="s">
        <v>7719</v>
      </c>
      <c r="O5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IKey</v>
      </c>
      <c r="P5804">
        <v>5803</v>
      </c>
    </row>
    <row r="5805" spans="1:16" ht="17">
      <c r="A5805" t="s">
        <v>10156</v>
      </c>
      <c r="B5805" s="7" t="s">
        <v>12669</v>
      </c>
      <c r="C5805" s="7" t="b">
        <f>COUNTIF(Table_Beispiel[relWort], Table_Nomen[[#This Row],[wortKey]]) &gt; 0</f>
        <v>0</v>
      </c>
      <c r="F5805" t="str">
        <f t="shared" si="83"/>
        <v/>
      </c>
      <c r="J5805" t="s">
        <v>7721</v>
      </c>
      <c r="K5805" t="s">
        <v>5409</v>
      </c>
      <c r="L5805" t="s">
        <v>46</v>
      </c>
      <c r="M5805" t="s">
        <v>5404</v>
      </c>
      <c r="N5805" t="s">
        <v>7719</v>
      </c>
      <c r="O5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IKey</v>
      </c>
      <c r="P5805">
        <v>5804</v>
      </c>
    </row>
    <row r="5806" spans="1:16" ht="17">
      <c r="A5806" t="s">
        <v>10157</v>
      </c>
      <c r="B5806" s="7" t="s">
        <v>12670</v>
      </c>
      <c r="C5806" s="7" t="b">
        <f>COUNTIF(Table_Beispiel[relWort], Table_Nomen[[#This Row],[wortKey]]) &gt; 0</f>
        <v>0</v>
      </c>
      <c r="F5806" t="str">
        <f t="shared" si="83"/>
        <v/>
      </c>
      <c r="J5806" t="s">
        <v>7721</v>
      </c>
      <c r="K5806" t="s">
        <v>5410</v>
      </c>
      <c r="L5806" t="s">
        <v>46</v>
      </c>
      <c r="M5806" t="s">
        <v>5404</v>
      </c>
      <c r="N5806" t="s">
        <v>7719</v>
      </c>
      <c r="O5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IKey</v>
      </c>
      <c r="P5806">
        <v>5805</v>
      </c>
    </row>
    <row r="5807" spans="1:16" ht="17">
      <c r="A5807" t="s">
        <v>10158</v>
      </c>
      <c r="B5807" s="7" t="s">
        <v>12671</v>
      </c>
      <c r="C5807" s="7" t="b">
        <f>COUNTIF(Table_Beispiel[relWort], Table_Nomen[[#This Row],[wortKey]]) &gt; 0</f>
        <v>0</v>
      </c>
      <c r="F5807" t="str">
        <f t="shared" si="83"/>
        <v/>
      </c>
      <c r="J5807" t="s">
        <v>7721</v>
      </c>
      <c r="K5807" t="s">
        <v>5411</v>
      </c>
      <c r="L5807" t="s">
        <v>46</v>
      </c>
      <c r="M5807" t="s">
        <v>5404</v>
      </c>
      <c r="N5807" t="s">
        <v>7719</v>
      </c>
      <c r="O5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IKey</v>
      </c>
      <c r="P5807">
        <v>5806</v>
      </c>
    </row>
    <row r="5808" spans="1:16" ht="17">
      <c r="A5808" t="s">
        <v>10159</v>
      </c>
      <c r="B5808" s="7" t="s">
        <v>12672</v>
      </c>
      <c r="C5808" s="7" t="b">
        <f>COUNTIF(Table_Beispiel[relWort], Table_Nomen[[#This Row],[wortKey]]) &gt; 0</f>
        <v>0</v>
      </c>
      <c r="F5808" t="str">
        <f t="shared" si="83"/>
        <v/>
      </c>
      <c r="J5808" t="s">
        <v>7721</v>
      </c>
      <c r="K5808" t="s">
        <v>5412</v>
      </c>
      <c r="L5808" t="s">
        <v>46</v>
      </c>
      <c r="M5808" t="s">
        <v>5404</v>
      </c>
      <c r="N5808" t="s">
        <v>7719</v>
      </c>
      <c r="O5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IKey</v>
      </c>
      <c r="P5808">
        <v>5807</v>
      </c>
    </row>
    <row r="5809" spans="1:16" ht="17">
      <c r="A5809" t="s">
        <v>10160</v>
      </c>
      <c r="B5809" s="7" t="s">
        <v>12673</v>
      </c>
      <c r="C5809" s="7" t="b">
        <f>COUNTIF(Table_Beispiel[relWort], Table_Nomen[[#This Row],[wortKey]]) &gt; 0</f>
        <v>0</v>
      </c>
      <c r="F5809" t="str">
        <f t="shared" si="83"/>
        <v/>
      </c>
      <c r="J5809" t="s">
        <v>7721</v>
      </c>
      <c r="K5809" t="s">
        <v>5413</v>
      </c>
      <c r="L5809" t="s">
        <v>46</v>
      </c>
      <c r="M5809" t="s">
        <v>5404</v>
      </c>
      <c r="N5809" t="s">
        <v>7719</v>
      </c>
      <c r="O5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IKey</v>
      </c>
      <c r="P5809">
        <v>5808</v>
      </c>
    </row>
    <row r="5810" spans="1:16" ht="17">
      <c r="A5810" t="s">
        <v>10161</v>
      </c>
      <c r="B5810" s="7" t="s">
        <v>12674</v>
      </c>
      <c r="C5810" s="7" t="b">
        <f>COUNTIF(Table_Beispiel[relWort], Table_Nomen[[#This Row],[wortKey]]) &gt; 0</f>
        <v>0</v>
      </c>
      <c r="F5810" t="str">
        <f t="shared" si="83"/>
        <v/>
      </c>
      <c r="J5810" t="s">
        <v>7721</v>
      </c>
      <c r="K5810" t="s">
        <v>5414</v>
      </c>
      <c r="L5810" t="s">
        <v>46</v>
      </c>
      <c r="M5810" t="s">
        <v>5404</v>
      </c>
      <c r="N5810" t="s">
        <v>7719</v>
      </c>
      <c r="O5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IKey</v>
      </c>
      <c r="P5810">
        <v>5809</v>
      </c>
    </row>
    <row r="5811" spans="1:16" ht="17">
      <c r="A5811" t="s">
        <v>10162</v>
      </c>
      <c r="B5811" s="7" t="s">
        <v>12670</v>
      </c>
      <c r="C5811" s="7" t="b">
        <f>COUNTIF(Table_Beispiel[relWort], Table_Nomen[[#This Row],[wortKey]]) &gt; 0</f>
        <v>0</v>
      </c>
      <c r="F5811" t="str">
        <f t="shared" si="83"/>
        <v/>
      </c>
      <c r="J5811" t="s">
        <v>7721</v>
      </c>
      <c r="K5811" t="s">
        <v>5415</v>
      </c>
      <c r="L5811" t="s">
        <v>46</v>
      </c>
      <c r="M5811" t="s">
        <v>5404</v>
      </c>
      <c r="N5811" t="s">
        <v>7719</v>
      </c>
      <c r="O5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IKey</v>
      </c>
      <c r="P5811">
        <v>5810</v>
      </c>
    </row>
    <row r="5812" spans="1:16" ht="17">
      <c r="A5812" t="s">
        <v>10163</v>
      </c>
      <c r="B5812" s="7" t="s">
        <v>12675</v>
      </c>
      <c r="C5812" s="7" t="b">
        <f>COUNTIF(Table_Beispiel[relWort], Table_Nomen[[#This Row],[wortKey]]) &gt; 0</f>
        <v>0</v>
      </c>
      <c r="F5812" t="str">
        <f t="shared" si="83"/>
        <v/>
      </c>
      <c r="J5812" t="s">
        <v>7721</v>
      </c>
      <c r="K5812" t="s">
        <v>5416</v>
      </c>
      <c r="L5812" t="s">
        <v>46</v>
      </c>
      <c r="M5812" t="s">
        <v>5404</v>
      </c>
      <c r="N5812" t="s">
        <v>7719</v>
      </c>
      <c r="O5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IKey</v>
      </c>
      <c r="P5812">
        <v>5811</v>
      </c>
    </row>
    <row r="5813" spans="1:16" ht="17">
      <c r="A5813" t="s">
        <v>10164</v>
      </c>
      <c r="B5813" s="7" t="s">
        <v>12676</v>
      </c>
      <c r="C5813" s="7" t="b">
        <f>COUNTIF(Table_Beispiel[relWort], Table_Nomen[[#This Row],[wortKey]]) &gt; 0</f>
        <v>0</v>
      </c>
      <c r="F5813" t="str">
        <f t="shared" si="83"/>
        <v/>
      </c>
      <c r="J5813" t="s">
        <v>7721</v>
      </c>
      <c r="K5813" t="s">
        <v>5417</v>
      </c>
      <c r="L5813" t="s">
        <v>46</v>
      </c>
      <c r="M5813" t="s">
        <v>5404</v>
      </c>
      <c r="N5813" t="s">
        <v>7719</v>
      </c>
      <c r="O5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IKey</v>
      </c>
      <c r="P5813">
        <v>5812</v>
      </c>
    </row>
    <row r="5814" spans="1:16" ht="17">
      <c r="A5814" t="s">
        <v>10165</v>
      </c>
      <c r="B5814" s="7" t="s">
        <v>12677</v>
      </c>
      <c r="C5814" s="7" t="b">
        <f>COUNTIF(Table_Beispiel[relWort], Table_Nomen[[#This Row],[wortKey]]) &gt; 0</f>
        <v>0</v>
      </c>
      <c r="F5814" t="str">
        <f t="shared" si="83"/>
        <v/>
      </c>
      <c r="J5814" t="s">
        <v>7721</v>
      </c>
      <c r="K5814" t="s">
        <v>5418</v>
      </c>
      <c r="L5814" t="s">
        <v>46</v>
      </c>
      <c r="M5814" t="s">
        <v>5404</v>
      </c>
      <c r="N5814" t="s">
        <v>7719</v>
      </c>
      <c r="O5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IKey</v>
      </c>
      <c r="P5814">
        <v>5813</v>
      </c>
    </row>
    <row r="5815" spans="1:16" ht="17">
      <c r="A5815" t="s">
        <v>10166</v>
      </c>
      <c r="B5815" s="7" t="s">
        <v>12678</v>
      </c>
      <c r="C5815" s="7" t="b">
        <f>COUNTIF(Table_Beispiel[relWort], Table_Nomen[[#This Row],[wortKey]]) &gt; 0</f>
        <v>0</v>
      </c>
      <c r="F5815" t="str">
        <f t="shared" si="83"/>
        <v/>
      </c>
      <c r="J5815" t="s">
        <v>7721</v>
      </c>
      <c r="K5815" t="s">
        <v>5419</v>
      </c>
      <c r="L5815" t="s">
        <v>46</v>
      </c>
      <c r="M5815" t="s">
        <v>5404</v>
      </c>
      <c r="N5815" t="s">
        <v>7719</v>
      </c>
      <c r="O5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IKey</v>
      </c>
      <c r="P5815">
        <v>5814</v>
      </c>
    </row>
    <row r="5816" spans="1:16" ht="17">
      <c r="A5816" t="s">
        <v>10167</v>
      </c>
      <c r="B5816" s="7" t="s">
        <v>12679</v>
      </c>
      <c r="C5816" s="7" t="b">
        <f>COUNTIF(Table_Beispiel[relWort], Table_Nomen[[#This Row],[wortKey]]) &gt; 0</f>
        <v>0</v>
      </c>
      <c r="F5816" t="str">
        <f t="shared" si="83"/>
        <v/>
      </c>
      <c r="J5816" t="s">
        <v>7721</v>
      </c>
      <c r="K5816" t="s">
        <v>5420</v>
      </c>
      <c r="L5816" t="s">
        <v>46</v>
      </c>
      <c r="M5816" t="s">
        <v>5404</v>
      </c>
      <c r="N5816" t="s">
        <v>7719</v>
      </c>
      <c r="O5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IKey</v>
      </c>
      <c r="P5816">
        <v>5815</v>
      </c>
    </row>
    <row r="5817" spans="1:16" ht="17">
      <c r="A5817" t="s">
        <v>10168</v>
      </c>
      <c r="B5817" s="7" t="s">
        <v>12680</v>
      </c>
      <c r="C5817" s="7" t="b">
        <f>COUNTIF(Table_Beispiel[relWort], Table_Nomen[[#This Row],[wortKey]]) &gt; 0</f>
        <v>0</v>
      </c>
      <c r="F5817" t="str">
        <f t="shared" si="83"/>
        <v/>
      </c>
      <c r="J5817" t="s">
        <v>7721</v>
      </c>
      <c r="K5817" t="s">
        <v>5421</v>
      </c>
      <c r="L5817" t="s">
        <v>46</v>
      </c>
      <c r="M5817" t="s">
        <v>5404</v>
      </c>
      <c r="N5817" t="s">
        <v>7719</v>
      </c>
      <c r="O5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IKey</v>
      </c>
      <c r="P5817">
        <v>5816</v>
      </c>
    </row>
    <row r="5818" spans="1:16" ht="17">
      <c r="A5818" t="s">
        <v>10169</v>
      </c>
      <c r="B5818" s="7" t="s">
        <v>12681</v>
      </c>
      <c r="C5818" s="7" t="b">
        <f>COUNTIF(Table_Beispiel[relWort], Table_Nomen[[#This Row],[wortKey]]) &gt; 0</f>
        <v>0</v>
      </c>
      <c r="F5818" t="str">
        <f t="shared" si="83"/>
        <v/>
      </c>
      <c r="J5818" t="s">
        <v>7721</v>
      </c>
      <c r="K5818" t="s">
        <v>5422</v>
      </c>
      <c r="L5818" t="s">
        <v>46</v>
      </c>
      <c r="M5818" t="s">
        <v>5404</v>
      </c>
      <c r="N5818" t="s">
        <v>7719</v>
      </c>
      <c r="O5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IKey</v>
      </c>
      <c r="P5818">
        <v>5817</v>
      </c>
    </row>
    <row r="5819" spans="1:16" ht="17">
      <c r="A5819" t="s">
        <v>10170</v>
      </c>
      <c r="B5819" s="7" t="s">
        <v>12682</v>
      </c>
      <c r="C5819" s="7" t="b">
        <f>COUNTIF(Table_Beispiel[relWort], Table_Nomen[[#This Row],[wortKey]]) &gt; 0</f>
        <v>0</v>
      </c>
      <c r="F5819" t="str">
        <f t="shared" si="83"/>
        <v/>
      </c>
      <c r="J5819" t="s">
        <v>7721</v>
      </c>
      <c r="K5819" t="s">
        <v>5423</v>
      </c>
      <c r="L5819" t="s">
        <v>46</v>
      </c>
      <c r="M5819" t="s">
        <v>5404</v>
      </c>
      <c r="N5819" t="s">
        <v>7719</v>
      </c>
      <c r="O5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IKey</v>
      </c>
      <c r="P5819">
        <v>5818</v>
      </c>
    </row>
    <row r="5820" spans="1:16" ht="17">
      <c r="A5820" t="s">
        <v>10171</v>
      </c>
      <c r="B5820" s="7" t="s">
        <v>12683</v>
      </c>
      <c r="C5820" s="7" t="b">
        <f>COUNTIF(Table_Beispiel[relWort], Table_Nomen[[#This Row],[wortKey]]) &gt; 0</f>
        <v>0</v>
      </c>
      <c r="F5820" t="str">
        <f t="shared" si="83"/>
        <v/>
      </c>
      <c r="J5820" t="s">
        <v>7721</v>
      </c>
      <c r="K5820" t="s">
        <v>5424</v>
      </c>
      <c r="L5820" t="s">
        <v>46</v>
      </c>
      <c r="M5820" t="s">
        <v>5404</v>
      </c>
      <c r="N5820" t="s">
        <v>7719</v>
      </c>
      <c r="O5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IKey</v>
      </c>
      <c r="P5820">
        <v>5819</v>
      </c>
    </row>
    <row r="5821" spans="1:16" ht="17">
      <c r="A5821" t="s">
        <v>10172</v>
      </c>
      <c r="B5821" s="7" t="s">
        <v>12684</v>
      </c>
      <c r="C5821" s="7" t="b">
        <f>COUNTIF(Table_Beispiel[relWort], Table_Nomen[[#This Row],[wortKey]]) &gt; 0</f>
        <v>0</v>
      </c>
      <c r="F5821" t="str">
        <f t="shared" si="83"/>
        <v/>
      </c>
      <c r="J5821" t="s">
        <v>7721</v>
      </c>
      <c r="K5821" t="s">
        <v>5425</v>
      </c>
      <c r="L5821" t="s">
        <v>46</v>
      </c>
      <c r="M5821" t="s">
        <v>5404</v>
      </c>
      <c r="N5821" t="s">
        <v>7719</v>
      </c>
      <c r="O5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IKey</v>
      </c>
      <c r="P5821">
        <v>5820</v>
      </c>
    </row>
    <row r="5822" spans="1:16" ht="17">
      <c r="A5822" t="s">
        <v>10173</v>
      </c>
      <c r="B5822" s="7" t="s">
        <v>12685</v>
      </c>
      <c r="C5822" s="7" t="b">
        <f>COUNTIF(Table_Beispiel[relWort], Table_Nomen[[#This Row],[wortKey]]) &gt; 0</f>
        <v>0</v>
      </c>
      <c r="F5822" t="str">
        <f t="shared" si="83"/>
        <v/>
      </c>
      <c r="J5822" t="s">
        <v>7721</v>
      </c>
      <c r="K5822" t="s">
        <v>5426</v>
      </c>
      <c r="L5822" t="s">
        <v>46</v>
      </c>
      <c r="M5822" t="s">
        <v>5404</v>
      </c>
      <c r="N5822" t="s">
        <v>7719</v>
      </c>
      <c r="O5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IKey</v>
      </c>
      <c r="P5822">
        <v>5821</v>
      </c>
    </row>
    <row r="5823" spans="1:16" ht="17">
      <c r="A5823" t="s">
        <v>10174</v>
      </c>
      <c r="B5823" s="7" t="s">
        <v>12686</v>
      </c>
      <c r="C5823" s="7" t="b">
        <f>COUNTIF(Table_Beispiel[relWort], Table_Nomen[[#This Row],[wortKey]]) &gt; 0</f>
        <v>0</v>
      </c>
      <c r="F5823" t="str">
        <f t="shared" si="83"/>
        <v/>
      </c>
      <c r="J5823" t="s">
        <v>7721</v>
      </c>
      <c r="K5823" t="s">
        <v>5427</v>
      </c>
      <c r="L5823" t="s">
        <v>46</v>
      </c>
      <c r="M5823" t="s">
        <v>5404</v>
      </c>
      <c r="N5823" t="s">
        <v>7719</v>
      </c>
      <c r="O5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IKey</v>
      </c>
      <c r="P5823">
        <v>5822</v>
      </c>
    </row>
    <row r="5824" spans="1:16" ht="17">
      <c r="A5824" t="s">
        <v>10175</v>
      </c>
      <c r="B5824" s="7" t="s">
        <v>12672</v>
      </c>
      <c r="C5824" s="7" t="b">
        <f>COUNTIF(Table_Beispiel[relWort], Table_Nomen[[#This Row],[wortKey]]) &gt; 0</f>
        <v>0</v>
      </c>
      <c r="F5824" t="str">
        <f t="shared" si="83"/>
        <v/>
      </c>
      <c r="J5824" t="s">
        <v>7721</v>
      </c>
      <c r="K5824" t="s">
        <v>5428</v>
      </c>
      <c r="L5824" t="s">
        <v>46</v>
      </c>
      <c r="M5824" t="s">
        <v>5404</v>
      </c>
      <c r="N5824" t="s">
        <v>7719</v>
      </c>
      <c r="O5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IKey</v>
      </c>
      <c r="P5824">
        <v>5823</v>
      </c>
    </row>
    <row r="5825" spans="1:16" ht="17">
      <c r="A5825" t="s">
        <v>10176</v>
      </c>
      <c r="B5825" s="7" t="s">
        <v>12687</v>
      </c>
      <c r="C5825" s="7" t="b">
        <f>COUNTIF(Table_Beispiel[relWort], Table_Nomen[[#This Row],[wortKey]]) &gt; 0</f>
        <v>0</v>
      </c>
      <c r="F5825" t="str">
        <f t="shared" si="83"/>
        <v/>
      </c>
      <c r="J5825" t="s">
        <v>7721</v>
      </c>
      <c r="K5825" t="s">
        <v>5429</v>
      </c>
      <c r="L5825" t="s">
        <v>46</v>
      </c>
      <c r="M5825" t="s">
        <v>5404</v>
      </c>
      <c r="N5825" t="s">
        <v>7719</v>
      </c>
      <c r="O5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IKey</v>
      </c>
      <c r="P5825">
        <v>5824</v>
      </c>
    </row>
    <row r="5826" spans="1:16" ht="17">
      <c r="A5826" t="s">
        <v>10177</v>
      </c>
      <c r="B5826" s="7" t="s">
        <v>12688</v>
      </c>
      <c r="C5826" s="7" t="b">
        <f>COUNTIF(Table_Beispiel[relWort], Table_Nomen[[#This Row],[wortKey]]) &gt; 0</f>
        <v>0</v>
      </c>
      <c r="F5826" t="str">
        <f t="shared" si="83"/>
        <v/>
      </c>
      <c r="J5826" t="s">
        <v>7721</v>
      </c>
      <c r="K5826" t="s">
        <v>5430</v>
      </c>
      <c r="L5826" t="s">
        <v>46</v>
      </c>
      <c r="M5826" t="s">
        <v>5404</v>
      </c>
      <c r="N5826" t="s">
        <v>7719</v>
      </c>
      <c r="O5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IKey</v>
      </c>
      <c r="P5826">
        <v>5825</v>
      </c>
    </row>
    <row r="5827" spans="1:16" ht="17">
      <c r="A5827" t="s">
        <v>10178</v>
      </c>
      <c r="B5827" s="7" t="s">
        <v>12689</v>
      </c>
      <c r="C5827" s="7" t="b">
        <f>COUNTIF(Table_Beispiel[relWort], Table_Nomen[[#This Row],[wortKey]]) &gt; 0</f>
        <v>0</v>
      </c>
      <c r="F5827" t="str">
        <f t="shared" si="83"/>
        <v/>
      </c>
      <c r="J5827" t="s">
        <v>7721</v>
      </c>
      <c r="K5827" t="s">
        <v>5431</v>
      </c>
      <c r="L5827" t="s">
        <v>46</v>
      </c>
      <c r="M5827" t="s">
        <v>5404</v>
      </c>
      <c r="N5827" t="s">
        <v>7719</v>
      </c>
      <c r="O5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IKey</v>
      </c>
      <c r="P5827">
        <v>5826</v>
      </c>
    </row>
    <row r="5828" spans="1:16" ht="17">
      <c r="A5828" t="s">
        <v>10179</v>
      </c>
      <c r="B5828" s="7" t="s">
        <v>12690</v>
      </c>
      <c r="C5828" s="7" t="b">
        <f>COUNTIF(Table_Beispiel[relWort], Table_Nomen[[#This Row],[wortKey]]) &gt; 0</f>
        <v>0</v>
      </c>
      <c r="F5828" t="str">
        <f t="shared" si="83"/>
        <v/>
      </c>
      <c r="J5828" t="s">
        <v>7721</v>
      </c>
      <c r="K5828" t="s">
        <v>5432</v>
      </c>
      <c r="L5828" t="s">
        <v>46</v>
      </c>
      <c r="M5828" t="s">
        <v>5404</v>
      </c>
      <c r="N5828" t="s">
        <v>7719</v>
      </c>
      <c r="O5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IKey</v>
      </c>
      <c r="P5828">
        <v>5827</v>
      </c>
    </row>
    <row r="5829" spans="1:16" ht="17">
      <c r="A5829" t="s">
        <v>10180</v>
      </c>
      <c r="B5829" s="7" t="s">
        <v>12691</v>
      </c>
      <c r="C5829" s="7" t="b">
        <f>COUNTIF(Table_Beispiel[relWort], Table_Nomen[[#This Row],[wortKey]]) &gt; 0</f>
        <v>0</v>
      </c>
      <c r="F5829" t="str">
        <f t="shared" si="83"/>
        <v/>
      </c>
      <c r="J5829" t="s">
        <v>7721</v>
      </c>
      <c r="K5829" t="s">
        <v>5433</v>
      </c>
      <c r="L5829" t="s">
        <v>46</v>
      </c>
      <c r="M5829" t="s">
        <v>5404</v>
      </c>
      <c r="N5829" t="s">
        <v>7719</v>
      </c>
      <c r="O5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IKey</v>
      </c>
      <c r="P5829">
        <v>5828</v>
      </c>
    </row>
    <row r="5830" spans="1:16" ht="17">
      <c r="A5830" t="s">
        <v>10181</v>
      </c>
      <c r="B5830" s="7" t="s">
        <v>12692</v>
      </c>
      <c r="C5830" s="7" t="b">
        <f>COUNTIF(Table_Beispiel[relWort], Table_Nomen[[#This Row],[wortKey]]) &gt; 0</f>
        <v>0</v>
      </c>
      <c r="F5830" t="str">
        <f t="shared" si="83"/>
        <v/>
      </c>
      <c r="J5830" t="s">
        <v>7721</v>
      </c>
      <c r="K5830" t="s">
        <v>5434</v>
      </c>
      <c r="L5830" t="s">
        <v>46</v>
      </c>
      <c r="M5830" t="s">
        <v>5404</v>
      </c>
      <c r="N5830" t="s">
        <v>7719</v>
      </c>
      <c r="O5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IKey</v>
      </c>
      <c r="P5830">
        <v>5829</v>
      </c>
    </row>
    <row r="5831" spans="1:16" ht="17">
      <c r="A5831" t="s">
        <v>10182</v>
      </c>
      <c r="B5831" s="7" t="s">
        <v>12693</v>
      </c>
      <c r="C5831" s="7" t="b">
        <f>COUNTIF(Table_Beispiel[relWort], Table_Nomen[[#This Row],[wortKey]]) &gt; 0</f>
        <v>0</v>
      </c>
      <c r="F5831" t="str">
        <f t="shared" si="83"/>
        <v/>
      </c>
      <c r="J5831" t="s">
        <v>7721</v>
      </c>
      <c r="K5831" t="s">
        <v>5435</v>
      </c>
      <c r="L5831" t="s">
        <v>46</v>
      </c>
      <c r="M5831" t="s">
        <v>5404</v>
      </c>
      <c r="N5831" t="s">
        <v>7719</v>
      </c>
      <c r="O5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IKey</v>
      </c>
      <c r="P5831">
        <v>5830</v>
      </c>
    </row>
    <row r="5832" spans="1:16" ht="17">
      <c r="A5832" t="s">
        <v>10183</v>
      </c>
      <c r="B5832" s="7" t="s">
        <v>12694</v>
      </c>
      <c r="C5832" s="7" t="b">
        <f>COUNTIF(Table_Beispiel[relWort], Table_Nomen[[#This Row],[wortKey]]) &gt; 0</f>
        <v>0</v>
      </c>
      <c r="F5832" t="str">
        <f t="shared" si="83"/>
        <v/>
      </c>
      <c r="J5832" t="s">
        <v>7721</v>
      </c>
      <c r="K5832" t="s">
        <v>5436</v>
      </c>
      <c r="L5832" t="s">
        <v>46</v>
      </c>
      <c r="M5832" t="s">
        <v>5404</v>
      </c>
      <c r="N5832" t="s">
        <v>7719</v>
      </c>
      <c r="O5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IKey</v>
      </c>
      <c r="P5832">
        <v>5831</v>
      </c>
    </row>
    <row r="5833" spans="1:16" ht="17">
      <c r="A5833" t="s">
        <v>10184</v>
      </c>
      <c r="B5833" s="7" t="s">
        <v>12695</v>
      </c>
      <c r="C5833" s="7" t="b">
        <f>COUNTIF(Table_Beispiel[relWort], Table_Nomen[[#This Row],[wortKey]]) &gt; 0</f>
        <v>0</v>
      </c>
      <c r="F5833" t="str">
        <f t="shared" si="83"/>
        <v/>
      </c>
      <c r="J5833" t="s">
        <v>7721</v>
      </c>
      <c r="K5833" t="s">
        <v>5437</v>
      </c>
      <c r="L5833" t="s">
        <v>46</v>
      </c>
      <c r="M5833" t="s">
        <v>5404</v>
      </c>
      <c r="N5833" t="s">
        <v>7719</v>
      </c>
      <c r="O5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IKey</v>
      </c>
      <c r="P5833">
        <v>5832</v>
      </c>
    </row>
    <row r="5834" spans="1:16" ht="17">
      <c r="A5834" t="s">
        <v>10185</v>
      </c>
      <c r="B5834" s="7" t="s">
        <v>12696</v>
      </c>
      <c r="C5834" s="7" t="b">
        <f>COUNTIF(Table_Beispiel[relWort], Table_Nomen[[#This Row],[wortKey]]) &gt; 0</f>
        <v>0</v>
      </c>
      <c r="F5834" t="str">
        <f t="shared" si="83"/>
        <v/>
      </c>
      <c r="J5834" t="s">
        <v>7721</v>
      </c>
      <c r="K5834" t="s">
        <v>5438</v>
      </c>
      <c r="L5834" t="s">
        <v>46</v>
      </c>
      <c r="M5834" t="s">
        <v>5404</v>
      </c>
      <c r="N5834" t="s">
        <v>7719</v>
      </c>
      <c r="O5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IKey</v>
      </c>
      <c r="P5834">
        <v>5833</v>
      </c>
    </row>
    <row r="5835" spans="1:16" ht="17">
      <c r="A5835" t="s">
        <v>10186</v>
      </c>
      <c r="B5835" s="7" t="s">
        <v>12697</v>
      </c>
      <c r="C5835" s="7" t="b">
        <f>COUNTIF(Table_Beispiel[relWort], Table_Nomen[[#This Row],[wortKey]]) &gt; 0</f>
        <v>0</v>
      </c>
      <c r="F5835" t="str">
        <f t="shared" si="83"/>
        <v/>
      </c>
      <c r="J5835" t="s">
        <v>7721</v>
      </c>
      <c r="K5835" t="s">
        <v>5439</v>
      </c>
      <c r="L5835" t="s">
        <v>46</v>
      </c>
      <c r="M5835" t="s">
        <v>5404</v>
      </c>
      <c r="N5835" t="s">
        <v>7719</v>
      </c>
      <c r="O5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IKey</v>
      </c>
      <c r="P5835">
        <v>5834</v>
      </c>
    </row>
    <row r="5836" spans="1:16" ht="17">
      <c r="A5836" t="s">
        <v>10187</v>
      </c>
      <c r="B5836" s="7" t="s">
        <v>12698</v>
      </c>
      <c r="C5836" s="7" t="b">
        <f>COUNTIF(Table_Beispiel[relWort], Table_Nomen[[#This Row],[wortKey]]) &gt; 0</f>
        <v>0</v>
      </c>
      <c r="F5836" t="str">
        <f t="shared" si="83"/>
        <v/>
      </c>
      <c r="J5836" t="s">
        <v>7721</v>
      </c>
      <c r="K5836" t="s">
        <v>5440</v>
      </c>
      <c r="L5836" t="s">
        <v>46</v>
      </c>
      <c r="M5836" t="s">
        <v>5404</v>
      </c>
      <c r="N5836" t="s">
        <v>7719</v>
      </c>
      <c r="O5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IKey</v>
      </c>
      <c r="P5836">
        <v>5835</v>
      </c>
    </row>
    <row r="5837" spans="1:16" ht="17">
      <c r="A5837" t="s">
        <v>10188</v>
      </c>
      <c r="B5837" s="7" t="s">
        <v>12699</v>
      </c>
      <c r="C5837" s="7" t="b">
        <f>COUNTIF(Table_Beispiel[relWort], Table_Nomen[[#This Row],[wortKey]]) &gt; 0</f>
        <v>0</v>
      </c>
      <c r="F5837" t="str">
        <f t="shared" si="83"/>
        <v/>
      </c>
      <c r="J5837" t="s">
        <v>7721</v>
      </c>
      <c r="K5837" t="s">
        <v>5441</v>
      </c>
      <c r="L5837" t="s">
        <v>46</v>
      </c>
      <c r="M5837" t="s">
        <v>5404</v>
      </c>
      <c r="N5837" t="s">
        <v>7719</v>
      </c>
      <c r="O5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IKey</v>
      </c>
      <c r="P5837">
        <v>5836</v>
      </c>
    </row>
    <row r="5838" spans="1:16" ht="17">
      <c r="A5838" t="s">
        <v>10189</v>
      </c>
      <c r="B5838" s="7" t="s">
        <v>12700</v>
      </c>
      <c r="C5838" s="7" t="b">
        <f>COUNTIF(Table_Beispiel[relWort], Table_Nomen[[#This Row],[wortKey]]) &gt; 0</f>
        <v>0</v>
      </c>
      <c r="F5838" t="str">
        <f t="shared" si="83"/>
        <v/>
      </c>
      <c r="J5838" t="s">
        <v>7721</v>
      </c>
      <c r="K5838" t="s">
        <v>5442</v>
      </c>
      <c r="L5838" t="s">
        <v>46</v>
      </c>
      <c r="M5838" t="s">
        <v>5404</v>
      </c>
      <c r="N5838" t="s">
        <v>7719</v>
      </c>
      <c r="O5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IKey</v>
      </c>
      <c r="P5838">
        <v>5837</v>
      </c>
    </row>
    <row r="5839" spans="1:16" ht="17">
      <c r="A5839" t="s">
        <v>10190</v>
      </c>
      <c r="B5839" s="7" t="s">
        <v>12701</v>
      </c>
      <c r="C5839" s="7" t="b">
        <f>COUNTIF(Table_Beispiel[relWort], Table_Nomen[[#This Row],[wortKey]]) &gt; 0</f>
        <v>0</v>
      </c>
      <c r="F5839" t="str">
        <f t="shared" si="83"/>
        <v/>
      </c>
      <c r="J5839" t="s">
        <v>7721</v>
      </c>
      <c r="K5839" t="s">
        <v>5443</v>
      </c>
      <c r="L5839" t="s">
        <v>46</v>
      </c>
      <c r="M5839" t="s">
        <v>5404</v>
      </c>
      <c r="N5839" t="s">
        <v>7719</v>
      </c>
      <c r="O5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IKey</v>
      </c>
      <c r="P5839">
        <v>5838</v>
      </c>
    </row>
    <row r="5840" spans="1:16" ht="17">
      <c r="A5840" t="s">
        <v>10191</v>
      </c>
      <c r="B5840" s="7" t="s">
        <v>12702</v>
      </c>
      <c r="C5840" s="7" t="b">
        <f>COUNTIF(Table_Beispiel[relWort], Table_Nomen[[#This Row],[wortKey]]) &gt; 0</f>
        <v>0</v>
      </c>
      <c r="F5840" t="str">
        <f t="shared" si="83"/>
        <v/>
      </c>
      <c r="J5840" t="s">
        <v>7721</v>
      </c>
      <c r="K5840" t="s">
        <v>5444</v>
      </c>
      <c r="L5840" t="s">
        <v>46</v>
      </c>
      <c r="M5840" t="s">
        <v>5404</v>
      </c>
      <c r="N5840" t="s">
        <v>7719</v>
      </c>
      <c r="O5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IKey</v>
      </c>
      <c r="P5840">
        <v>5839</v>
      </c>
    </row>
    <row r="5841" spans="1:16" ht="17">
      <c r="A5841" t="s">
        <v>10192</v>
      </c>
      <c r="B5841" s="7" t="s">
        <v>12703</v>
      </c>
      <c r="C5841" s="7" t="b">
        <f>COUNTIF(Table_Beispiel[relWort], Table_Nomen[[#This Row],[wortKey]]) &gt; 0</f>
        <v>0</v>
      </c>
      <c r="F5841" t="str">
        <f t="shared" si="83"/>
        <v/>
      </c>
      <c r="J5841" t="s">
        <v>7721</v>
      </c>
      <c r="K5841" t="s">
        <v>5445</v>
      </c>
      <c r="L5841" t="s">
        <v>46</v>
      </c>
      <c r="M5841" t="s">
        <v>5404</v>
      </c>
      <c r="N5841" t="s">
        <v>7719</v>
      </c>
      <c r="O5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IKey</v>
      </c>
      <c r="P5841">
        <v>5840</v>
      </c>
    </row>
    <row r="5842" spans="1:16" ht="17">
      <c r="A5842" t="s">
        <v>10193</v>
      </c>
      <c r="B5842" s="7" t="s">
        <v>12704</v>
      </c>
      <c r="C5842" s="7" t="b">
        <f>COUNTIF(Table_Beispiel[relWort], Table_Nomen[[#This Row],[wortKey]]) &gt; 0</f>
        <v>0</v>
      </c>
      <c r="F5842" t="str">
        <f t="shared" si="83"/>
        <v/>
      </c>
      <c r="J5842" t="s">
        <v>7721</v>
      </c>
      <c r="K5842" t="s">
        <v>5446</v>
      </c>
      <c r="L5842" t="s">
        <v>46</v>
      </c>
      <c r="M5842" t="s">
        <v>5404</v>
      </c>
      <c r="N5842" t="s">
        <v>7719</v>
      </c>
      <c r="O5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IKey</v>
      </c>
      <c r="P5842">
        <v>5841</v>
      </c>
    </row>
    <row r="5843" spans="1:16" ht="17">
      <c r="A5843" t="s">
        <v>10194</v>
      </c>
      <c r="B5843" s="7" t="s">
        <v>12705</v>
      </c>
      <c r="C5843" s="7" t="b">
        <f>COUNTIF(Table_Beispiel[relWort], Table_Nomen[[#This Row],[wortKey]]) &gt; 0</f>
        <v>0</v>
      </c>
      <c r="F5843" t="str">
        <f t="shared" si="83"/>
        <v/>
      </c>
      <c r="J5843" t="s">
        <v>7721</v>
      </c>
      <c r="K5843" t="s">
        <v>5447</v>
      </c>
      <c r="L5843" t="s">
        <v>46</v>
      </c>
      <c r="M5843" t="s">
        <v>5404</v>
      </c>
      <c r="N5843" t="s">
        <v>7719</v>
      </c>
      <c r="O5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IKey</v>
      </c>
      <c r="P5843">
        <v>5842</v>
      </c>
    </row>
    <row r="5844" spans="1:16" ht="17">
      <c r="A5844" t="s">
        <v>10195</v>
      </c>
      <c r="B5844" s="7" t="s">
        <v>12706</v>
      </c>
      <c r="C5844" s="7" t="b">
        <f>COUNTIF(Table_Beispiel[relWort], Table_Nomen[[#This Row],[wortKey]]) &gt; 0</f>
        <v>0</v>
      </c>
      <c r="F5844" t="str">
        <f t="shared" si="83"/>
        <v/>
      </c>
      <c r="J5844" t="s">
        <v>7721</v>
      </c>
      <c r="K5844" t="s">
        <v>5448</v>
      </c>
      <c r="L5844" t="s">
        <v>46</v>
      </c>
      <c r="M5844" t="s">
        <v>5404</v>
      </c>
      <c r="N5844" t="s">
        <v>7719</v>
      </c>
      <c r="O5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IKey</v>
      </c>
      <c r="P5844">
        <v>5843</v>
      </c>
    </row>
    <row r="5845" spans="1:16" ht="17">
      <c r="A5845" t="s">
        <v>10196</v>
      </c>
      <c r="B5845" s="7" t="s">
        <v>12707</v>
      </c>
      <c r="C5845" s="7" t="b">
        <f>COUNTIF(Table_Beispiel[relWort], Table_Nomen[[#This Row],[wortKey]]) &gt; 0</f>
        <v>0</v>
      </c>
      <c r="F5845" t="str">
        <f t="shared" si="83"/>
        <v/>
      </c>
      <c r="J5845" t="s">
        <v>7721</v>
      </c>
      <c r="K5845" t="s">
        <v>5449</v>
      </c>
      <c r="L5845" t="s">
        <v>46</v>
      </c>
      <c r="M5845" t="s">
        <v>5404</v>
      </c>
      <c r="N5845" t="s">
        <v>7719</v>
      </c>
      <c r="O5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IKey</v>
      </c>
      <c r="P5845">
        <v>5844</v>
      </c>
    </row>
    <row r="5846" spans="1:16" ht="17">
      <c r="A5846" t="s">
        <v>10197</v>
      </c>
      <c r="B5846" s="7" t="s">
        <v>12708</v>
      </c>
      <c r="C5846" s="7" t="b">
        <f>COUNTIF(Table_Beispiel[relWort], Table_Nomen[[#This Row],[wortKey]]) &gt; 0</f>
        <v>0</v>
      </c>
      <c r="F5846" t="str">
        <f t="shared" si="83"/>
        <v/>
      </c>
      <c r="J5846" t="s">
        <v>7721</v>
      </c>
      <c r="K5846" t="s">
        <v>5450</v>
      </c>
      <c r="L5846" t="s">
        <v>46</v>
      </c>
      <c r="M5846" t="s">
        <v>5404</v>
      </c>
      <c r="N5846" t="s">
        <v>7719</v>
      </c>
      <c r="O5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IKey</v>
      </c>
      <c r="P5846">
        <v>5845</v>
      </c>
    </row>
    <row r="5847" spans="1:16" ht="17">
      <c r="A5847" t="s">
        <v>10198</v>
      </c>
      <c r="B5847" s="7" t="s">
        <v>12709</v>
      </c>
      <c r="C5847" s="7" t="b">
        <f>COUNTIF(Table_Beispiel[relWort], Table_Nomen[[#This Row],[wortKey]]) &gt; 0</f>
        <v>0</v>
      </c>
      <c r="F5847" t="str">
        <f t="shared" si="83"/>
        <v/>
      </c>
      <c r="J5847" t="s">
        <v>7721</v>
      </c>
      <c r="K5847" t="s">
        <v>5451</v>
      </c>
      <c r="L5847" t="s">
        <v>46</v>
      </c>
      <c r="M5847" t="s">
        <v>5404</v>
      </c>
      <c r="N5847" t="s">
        <v>7719</v>
      </c>
      <c r="O5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IKey</v>
      </c>
      <c r="P5847">
        <v>5846</v>
      </c>
    </row>
    <row r="5848" spans="1:16" ht="17">
      <c r="A5848" t="s">
        <v>10199</v>
      </c>
      <c r="B5848" s="7" t="s">
        <v>12710</v>
      </c>
      <c r="C5848" s="7" t="b">
        <f>COUNTIF(Table_Beispiel[relWort], Table_Nomen[[#This Row],[wortKey]]) &gt; 0</f>
        <v>0</v>
      </c>
      <c r="F5848" t="str">
        <f t="shared" si="83"/>
        <v/>
      </c>
      <c r="J5848" t="s">
        <v>7721</v>
      </c>
      <c r="K5848" t="s">
        <v>5452</v>
      </c>
      <c r="L5848" t="s">
        <v>46</v>
      </c>
      <c r="M5848" t="s">
        <v>5404</v>
      </c>
      <c r="N5848" t="s">
        <v>7719</v>
      </c>
      <c r="O5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IKey</v>
      </c>
      <c r="P5848">
        <v>5847</v>
      </c>
    </row>
    <row r="5849" spans="1:16" ht="17">
      <c r="A5849" t="s">
        <v>10200</v>
      </c>
      <c r="B5849" s="7" t="s">
        <v>12711</v>
      </c>
      <c r="C5849" s="7" t="b">
        <f>COUNTIF(Table_Beispiel[relWort], Table_Nomen[[#This Row],[wortKey]]) &gt; 0</f>
        <v>0</v>
      </c>
      <c r="F5849" t="str">
        <f t="shared" si="83"/>
        <v/>
      </c>
      <c r="J5849" t="s">
        <v>7721</v>
      </c>
      <c r="K5849" t="s">
        <v>5453</v>
      </c>
      <c r="L5849" t="s">
        <v>46</v>
      </c>
      <c r="M5849" t="s">
        <v>5404</v>
      </c>
      <c r="N5849" t="s">
        <v>7719</v>
      </c>
      <c r="O5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IKey</v>
      </c>
      <c r="P5849">
        <v>5848</v>
      </c>
    </row>
    <row r="5850" spans="1:16" ht="17">
      <c r="A5850" t="s">
        <v>10201</v>
      </c>
      <c r="B5850" s="7" t="s">
        <v>12712</v>
      </c>
      <c r="C5850" s="7" t="b">
        <f>COUNTIF(Table_Beispiel[relWort], Table_Nomen[[#This Row],[wortKey]]) &gt; 0</f>
        <v>0</v>
      </c>
      <c r="F5850" t="str">
        <f t="shared" si="83"/>
        <v/>
      </c>
      <c r="J5850" t="s">
        <v>7721</v>
      </c>
      <c r="K5850" t="s">
        <v>5454</v>
      </c>
      <c r="L5850" t="s">
        <v>46</v>
      </c>
      <c r="M5850" t="s">
        <v>5404</v>
      </c>
      <c r="N5850" t="s">
        <v>7719</v>
      </c>
      <c r="O5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IKey</v>
      </c>
      <c r="P5850">
        <v>5849</v>
      </c>
    </row>
    <row r="5851" spans="1:16" ht="17">
      <c r="A5851" t="s">
        <v>10202</v>
      </c>
      <c r="B5851" s="7" t="s">
        <v>12713</v>
      </c>
      <c r="C5851" s="7" t="b">
        <f>COUNTIF(Table_Beispiel[relWort], Table_Nomen[[#This Row],[wortKey]]) &gt; 0</f>
        <v>0</v>
      </c>
      <c r="F5851" t="str">
        <f t="shared" ref="F5851:F5914" si="84">IF(OR(LEFT(A5851,4)="der ", ISNUMBER(SEARCH("/der",A5851))),"mannlichGenus",
 IF(OR(LEFT(A5851,4)="das ", ISNUMBER(SEARCH("/das",A5851))),"sachlichGenus",
 IF(OR(LEFT(A5851,4)="die ", ISNUMBER(SEARCH("/die",A5851))),"weiblichGenus",
 "")))</f>
        <v/>
      </c>
      <c r="J5851" t="s">
        <v>7721</v>
      </c>
      <c r="K5851" t="s">
        <v>5455</v>
      </c>
      <c r="L5851" t="s">
        <v>46</v>
      </c>
      <c r="M5851" t="s">
        <v>5404</v>
      </c>
      <c r="N5851" t="s">
        <v>7719</v>
      </c>
      <c r="O5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IKey</v>
      </c>
      <c r="P5851">
        <v>5850</v>
      </c>
    </row>
    <row r="5852" spans="1:16" ht="17">
      <c r="A5852" t="s">
        <v>10203</v>
      </c>
      <c r="B5852" s="7" t="s">
        <v>12714</v>
      </c>
      <c r="C5852" s="7" t="b">
        <f>COUNTIF(Table_Beispiel[relWort], Table_Nomen[[#This Row],[wortKey]]) &gt; 0</f>
        <v>0</v>
      </c>
      <c r="F5852" t="str">
        <f t="shared" si="84"/>
        <v/>
      </c>
      <c r="J5852" t="s">
        <v>7721</v>
      </c>
      <c r="K5852" t="s">
        <v>5406</v>
      </c>
      <c r="L5852" t="s">
        <v>45</v>
      </c>
      <c r="M5852" t="s">
        <v>5606</v>
      </c>
      <c r="N5852" t="s">
        <v>7719</v>
      </c>
      <c r="O5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IKey</v>
      </c>
      <c r="P5852">
        <v>5851</v>
      </c>
    </row>
    <row r="5853" spans="1:16" ht="17">
      <c r="A5853" t="s">
        <v>10204</v>
      </c>
      <c r="B5853" s="7" t="s">
        <v>12566</v>
      </c>
      <c r="C5853" s="7" t="b">
        <f>COUNTIF(Table_Beispiel[relWort], Table_Nomen[[#This Row],[wortKey]]) &gt; 0</f>
        <v>0</v>
      </c>
      <c r="F5853" t="str">
        <f t="shared" si="84"/>
        <v/>
      </c>
      <c r="J5853" t="s">
        <v>7721</v>
      </c>
      <c r="K5853" t="s">
        <v>5407</v>
      </c>
      <c r="L5853" t="s">
        <v>45</v>
      </c>
      <c r="M5853" t="s">
        <v>5606</v>
      </c>
      <c r="N5853" t="s">
        <v>7719</v>
      </c>
      <c r="O5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IKey</v>
      </c>
      <c r="P5853">
        <v>5852</v>
      </c>
    </row>
    <row r="5854" spans="1:16" ht="17">
      <c r="A5854" t="s">
        <v>10205</v>
      </c>
      <c r="B5854" s="7" t="s">
        <v>12522</v>
      </c>
      <c r="C5854" s="7" t="b">
        <f>COUNTIF(Table_Beispiel[relWort], Table_Nomen[[#This Row],[wortKey]]) &gt; 0</f>
        <v>0</v>
      </c>
      <c r="F5854" t="str">
        <f t="shared" si="84"/>
        <v/>
      </c>
      <c r="J5854" t="s">
        <v>7721</v>
      </c>
      <c r="K5854" t="s">
        <v>5408</v>
      </c>
      <c r="L5854" t="s">
        <v>45</v>
      </c>
      <c r="M5854" t="s">
        <v>5606</v>
      </c>
      <c r="N5854" t="s">
        <v>7719</v>
      </c>
      <c r="O5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IKey</v>
      </c>
      <c r="P5854">
        <v>5853</v>
      </c>
    </row>
    <row r="5855" spans="1:16" ht="17">
      <c r="A5855" t="s">
        <v>10206</v>
      </c>
      <c r="B5855" s="7" t="s">
        <v>12715</v>
      </c>
      <c r="C5855" s="7" t="b">
        <f>COUNTIF(Table_Beispiel[relWort], Table_Nomen[[#This Row],[wortKey]]) &gt; 0</f>
        <v>0</v>
      </c>
      <c r="F5855" t="str">
        <f t="shared" si="84"/>
        <v/>
      </c>
      <c r="J5855" t="s">
        <v>7721</v>
      </c>
      <c r="K5855" t="s">
        <v>5409</v>
      </c>
      <c r="L5855" t="s">
        <v>45</v>
      </c>
      <c r="M5855" t="s">
        <v>5606</v>
      </c>
      <c r="N5855" t="s">
        <v>7719</v>
      </c>
      <c r="O5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IKey</v>
      </c>
      <c r="P5855">
        <v>5854</v>
      </c>
    </row>
    <row r="5856" spans="1:16" ht="17">
      <c r="A5856" t="s">
        <v>10207</v>
      </c>
      <c r="B5856" s="7" t="s">
        <v>12716</v>
      </c>
      <c r="C5856" s="7" t="b">
        <f>COUNTIF(Table_Beispiel[relWort], Table_Nomen[[#This Row],[wortKey]]) &gt; 0</f>
        <v>0</v>
      </c>
      <c r="F5856" t="str">
        <f t="shared" si="84"/>
        <v/>
      </c>
      <c r="J5856" t="s">
        <v>7721</v>
      </c>
      <c r="K5856" t="s">
        <v>5410</v>
      </c>
      <c r="L5856" t="s">
        <v>45</v>
      </c>
      <c r="M5856" t="s">
        <v>5606</v>
      </c>
      <c r="N5856" t="s">
        <v>7719</v>
      </c>
      <c r="O5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IKey</v>
      </c>
      <c r="P5856">
        <v>5855</v>
      </c>
    </row>
    <row r="5857" spans="1:16" ht="17">
      <c r="A5857" t="s">
        <v>10208</v>
      </c>
      <c r="B5857" s="7" t="s">
        <v>12525</v>
      </c>
      <c r="C5857" s="7" t="b">
        <f>COUNTIF(Table_Beispiel[relWort], Table_Nomen[[#This Row],[wortKey]]) &gt; 0</f>
        <v>0</v>
      </c>
      <c r="F5857" t="str">
        <f t="shared" si="84"/>
        <v/>
      </c>
      <c r="J5857" t="s">
        <v>7721</v>
      </c>
      <c r="K5857" t="s">
        <v>5411</v>
      </c>
      <c r="L5857" t="s">
        <v>45</v>
      </c>
      <c r="M5857" t="s">
        <v>5606</v>
      </c>
      <c r="N5857" t="s">
        <v>7719</v>
      </c>
      <c r="O5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IKey</v>
      </c>
      <c r="P5857">
        <v>5856</v>
      </c>
    </row>
    <row r="5858" spans="1:16" ht="17">
      <c r="A5858" t="s">
        <v>10209</v>
      </c>
      <c r="B5858" s="7" t="s">
        <v>12526</v>
      </c>
      <c r="C5858" s="7" t="b">
        <f>COUNTIF(Table_Beispiel[relWort], Table_Nomen[[#This Row],[wortKey]]) &gt; 0</f>
        <v>0</v>
      </c>
      <c r="F5858" t="str">
        <f t="shared" si="84"/>
        <v/>
      </c>
      <c r="J5858" t="s">
        <v>7721</v>
      </c>
      <c r="K5858" t="s">
        <v>5412</v>
      </c>
      <c r="L5858" t="s">
        <v>45</v>
      </c>
      <c r="M5858" t="s">
        <v>5606</v>
      </c>
      <c r="N5858" t="s">
        <v>7719</v>
      </c>
      <c r="O5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IKey</v>
      </c>
      <c r="P5858">
        <v>5857</v>
      </c>
    </row>
    <row r="5859" spans="1:16" ht="17">
      <c r="A5859" t="s">
        <v>10210</v>
      </c>
      <c r="B5859" s="7" t="s">
        <v>12527</v>
      </c>
      <c r="C5859" s="7" t="b">
        <f>COUNTIF(Table_Beispiel[relWort], Table_Nomen[[#This Row],[wortKey]]) &gt; 0</f>
        <v>0</v>
      </c>
      <c r="F5859" t="str">
        <f t="shared" si="84"/>
        <v/>
      </c>
      <c r="J5859" t="s">
        <v>7721</v>
      </c>
      <c r="K5859" t="s">
        <v>5413</v>
      </c>
      <c r="L5859" t="s">
        <v>45</v>
      </c>
      <c r="M5859" t="s">
        <v>5606</v>
      </c>
      <c r="N5859" t="s">
        <v>7719</v>
      </c>
      <c r="O5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IKey</v>
      </c>
      <c r="P5859">
        <v>5858</v>
      </c>
    </row>
    <row r="5860" spans="1:16" ht="17">
      <c r="A5860" t="s">
        <v>10211</v>
      </c>
      <c r="B5860" s="7" t="s">
        <v>12528</v>
      </c>
      <c r="C5860" s="7" t="b">
        <f>COUNTIF(Table_Beispiel[relWort], Table_Nomen[[#This Row],[wortKey]]) &gt; 0</f>
        <v>0</v>
      </c>
      <c r="F5860" t="str">
        <f t="shared" si="84"/>
        <v/>
      </c>
      <c r="J5860" t="s">
        <v>7721</v>
      </c>
      <c r="K5860" t="s">
        <v>5414</v>
      </c>
      <c r="L5860" t="s">
        <v>45</v>
      </c>
      <c r="M5860" t="s">
        <v>5606</v>
      </c>
      <c r="N5860" t="s">
        <v>7719</v>
      </c>
      <c r="O5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IKey</v>
      </c>
      <c r="P5860">
        <v>5859</v>
      </c>
    </row>
    <row r="5861" spans="1:16" ht="17">
      <c r="A5861" t="s">
        <v>10212</v>
      </c>
      <c r="B5861" s="7" t="s">
        <v>12717</v>
      </c>
      <c r="C5861" s="7" t="b">
        <f>COUNTIF(Table_Beispiel[relWort], Table_Nomen[[#This Row],[wortKey]]) &gt; 0</f>
        <v>0</v>
      </c>
      <c r="F5861" t="str">
        <f t="shared" si="84"/>
        <v/>
      </c>
      <c r="J5861" t="s">
        <v>7721</v>
      </c>
      <c r="K5861" t="s">
        <v>5415</v>
      </c>
      <c r="L5861" t="s">
        <v>45</v>
      </c>
      <c r="M5861" t="s">
        <v>5606</v>
      </c>
      <c r="N5861" t="s">
        <v>7719</v>
      </c>
      <c r="O5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IKey</v>
      </c>
      <c r="P5861">
        <v>5860</v>
      </c>
    </row>
    <row r="5862" spans="1:16" ht="17">
      <c r="A5862" t="s">
        <v>10213</v>
      </c>
      <c r="B5862" s="7" t="s">
        <v>12530</v>
      </c>
      <c r="C5862" s="7" t="b">
        <f>COUNTIF(Table_Beispiel[relWort], Table_Nomen[[#This Row],[wortKey]]) &gt; 0</f>
        <v>0</v>
      </c>
      <c r="F5862" t="str">
        <f t="shared" si="84"/>
        <v/>
      </c>
      <c r="J5862" t="s">
        <v>7721</v>
      </c>
      <c r="K5862" t="s">
        <v>5416</v>
      </c>
      <c r="L5862" t="s">
        <v>45</v>
      </c>
      <c r="M5862" t="s">
        <v>5606</v>
      </c>
      <c r="N5862" t="s">
        <v>7719</v>
      </c>
      <c r="O5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IKey</v>
      </c>
      <c r="P5862">
        <v>5861</v>
      </c>
    </row>
    <row r="5863" spans="1:16" ht="17">
      <c r="A5863" t="s">
        <v>10214</v>
      </c>
      <c r="B5863" s="7" t="s">
        <v>12718</v>
      </c>
      <c r="C5863" s="7" t="b">
        <f>COUNTIF(Table_Beispiel[relWort], Table_Nomen[[#This Row],[wortKey]]) &gt; 0</f>
        <v>0</v>
      </c>
      <c r="F5863" t="str">
        <f t="shared" si="84"/>
        <v/>
      </c>
      <c r="J5863" t="s">
        <v>7721</v>
      </c>
      <c r="K5863" t="s">
        <v>5417</v>
      </c>
      <c r="L5863" t="s">
        <v>45</v>
      </c>
      <c r="M5863" t="s">
        <v>5606</v>
      </c>
      <c r="N5863" t="s">
        <v>7719</v>
      </c>
      <c r="O5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IKey</v>
      </c>
      <c r="P5863">
        <v>5862</v>
      </c>
    </row>
    <row r="5864" spans="1:16" ht="17">
      <c r="A5864" t="s">
        <v>10215</v>
      </c>
      <c r="B5864" s="7" t="s">
        <v>12719</v>
      </c>
      <c r="C5864" s="7" t="b">
        <f>COUNTIF(Table_Beispiel[relWort], Table_Nomen[[#This Row],[wortKey]]) &gt; 0</f>
        <v>0</v>
      </c>
      <c r="F5864" t="str">
        <f t="shared" si="84"/>
        <v/>
      </c>
      <c r="J5864" t="s">
        <v>7721</v>
      </c>
      <c r="K5864" t="s">
        <v>5418</v>
      </c>
      <c r="L5864" t="s">
        <v>45</v>
      </c>
      <c r="M5864" t="s">
        <v>5606</v>
      </c>
      <c r="N5864" t="s">
        <v>7719</v>
      </c>
      <c r="O5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IKey</v>
      </c>
      <c r="P5864">
        <v>5863</v>
      </c>
    </row>
    <row r="5865" spans="1:16" ht="17">
      <c r="A5865" t="s">
        <v>10216</v>
      </c>
      <c r="B5865" s="7" t="s">
        <v>12720</v>
      </c>
      <c r="C5865" s="7" t="b">
        <f>COUNTIF(Table_Beispiel[relWort], Table_Nomen[[#This Row],[wortKey]]) &gt; 0</f>
        <v>0</v>
      </c>
      <c r="F5865" t="str">
        <f t="shared" si="84"/>
        <v/>
      </c>
      <c r="J5865" t="s">
        <v>7721</v>
      </c>
      <c r="K5865" t="s">
        <v>5419</v>
      </c>
      <c r="L5865" t="s">
        <v>45</v>
      </c>
      <c r="M5865" t="s">
        <v>5606</v>
      </c>
      <c r="N5865" t="s">
        <v>7719</v>
      </c>
      <c r="O5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IKey</v>
      </c>
      <c r="P5865">
        <v>5864</v>
      </c>
    </row>
    <row r="5866" spans="1:16" ht="17">
      <c r="A5866" t="s">
        <v>10217</v>
      </c>
      <c r="B5866" s="7" t="s">
        <v>12534</v>
      </c>
      <c r="C5866" s="7" t="b">
        <f>COUNTIF(Table_Beispiel[relWort], Table_Nomen[[#This Row],[wortKey]]) &gt; 0</f>
        <v>0</v>
      </c>
      <c r="F5866" t="str">
        <f t="shared" si="84"/>
        <v/>
      </c>
      <c r="J5866" t="s">
        <v>7721</v>
      </c>
      <c r="K5866" t="s">
        <v>5420</v>
      </c>
      <c r="L5866" t="s">
        <v>45</v>
      </c>
      <c r="M5866" t="s">
        <v>5606</v>
      </c>
      <c r="N5866" t="s">
        <v>7719</v>
      </c>
      <c r="O5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IKey</v>
      </c>
      <c r="P5866">
        <v>5865</v>
      </c>
    </row>
    <row r="5867" spans="1:16" ht="17">
      <c r="A5867" t="s">
        <v>10218</v>
      </c>
      <c r="B5867" s="7" t="s">
        <v>12721</v>
      </c>
      <c r="C5867" s="7" t="b">
        <f>COUNTIF(Table_Beispiel[relWort], Table_Nomen[[#This Row],[wortKey]]) &gt; 0</f>
        <v>0</v>
      </c>
      <c r="F5867" t="str">
        <f t="shared" si="84"/>
        <v/>
      </c>
      <c r="J5867" t="s">
        <v>7721</v>
      </c>
      <c r="K5867" t="s">
        <v>5421</v>
      </c>
      <c r="L5867" t="s">
        <v>45</v>
      </c>
      <c r="M5867" t="s">
        <v>5606</v>
      </c>
      <c r="N5867" t="s">
        <v>7719</v>
      </c>
      <c r="O5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IKey</v>
      </c>
      <c r="P5867">
        <v>5866</v>
      </c>
    </row>
    <row r="5868" spans="1:16" ht="17">
      <c r="A5868" t="s">
        <v>10219</v>
      </c>
      <c r="B5868" s="7" t="s">
        <v>12536</v>
      </c>
      <c r="C5868" s="7" t="b">
        <f>COUNTIF(Table_Beispiel[relWort], Table_Nomen[[#This Row],[wortKey]]) &gt; 0</f>
        <v>0</v>
      </c>
      <c r="F5868" t="str">
        <f t="shared" si="84"/>
        <v/>
      </c>
      <c r="J5868" t="s">
        <v>7721</v>
      </c>
      <c r="K5868" t="s">
        <v>5422</v>
      </c>
      <c r="L5868" t="s">
        <v>45</v>
      </c>
      <c r="M5868" t="s">
        <v>5606</v>
      </c>
      <c r="N5868" t="s">
        <v>7719</v>
      </c>
      <c r="O5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IKey</v>
      </c>
      <c r="P5868">
        <v>5867</v>
      </c>
    </row>
    <row r="5869" spans="1:16" ht="17">
      <c r="A5869" t="s">
        <v>10220</v>
      </c>
      <c r="B5869" s="7" t="s">
        <v>12537</v>
      </c>
      <c r="C5869" s="7" t="b">
        <f>COUNTIF(Table_Beispiel[relWort], Table_Nomen[[#This Row],[wortKey]]) &gt; 0</f>
        <v>0</v>
      </c>
      <c r="F5869" t="str">
        <f t="shared" si="84"/>
        <v/>
      </c>
      <c r="J5869" t="s">
        <v>7721</v>
      </c>
      <c r="K5869" t="s">
        <v>5423</v>
      </c>
      <c r="L5869" t="s">
        <v>45</v>
      </c>
      <c r="M5869" t="s">
        <v>5606</v>
      </c>
      <c r="N5869" t="s">
        <v>7719</v>
      </c>
      <c r="O5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IKey</v>
      </c>
      <c r="P5869">
        <v>5868</v>
      </c>
    </row>
    <row r="5870" spans="1:16" ht="17">
      <c r="A5870" t="s">
        <v>10221</v>
      </c>
      <c r="B5870" s="7" t="s">
        <v>12722</v>
      </c>
      <c r="C5870" s="7" t="b">
        <f>COUNTIF(Table_Beispiel[relWort], Table_Nomen[[#This Row],[wortKey]]) &gt; 0</f>
        <v>0</v>
      </c>
      <c r="F5870" t="str">
        <f t="shared" si="84"/>
        <v/>
      </c>
      <c r="J5870" t="s">
        <v>7721</v>
      </c>
      <c r="K5870" t="s">
        <v>5424</v>
      </c>
      <c r="L5870" t="s">
        <v>45</v>
      </c>
      <c r="M5870" t="s">
        <v>5606</v>
      </c>
      <c r="N5870" t="s">
        <v>7719</v>
      </c>
      <c r="O5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IKey</v>
      </c>
      <c r="P5870">
        <v>5869</v>
      </c>
    </row>
    <row r="5871" spans="1:16" ht="17">
      <c r="A5871" t="s">
        <v>10222</v>
      </c>
      <c r="B5871" s="7" t="s">
        <v>12723</v>
      </c>
      <c r="C5871" s="7" t="b">
        <f>COUNTIF(Table_Beispiel[relWort], Table_Nomen[[#This Row],[wortKey]]) &gt; 0</f>
        <v>0</v>
      </c>
      <c r="F5871" t="str">
        <f t="shared" si="84"/>
        <v/>
      </c>
      <c r="J5871" t="s">
        <v>7721</v>
      </c>
      <c r="K5871" t="s">
        <v>5425</v>
      </c>
      <c r="L5871" t="s">
        <v>45</v>
      </c>
      <c r="M5871" t="s">
        <v>5606</v>
      </c>
      <c r="N5871" t="s">
        <v>7719</v>
      </c>
      <c r="O5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IKey</v>
      </c>
      <c r="P5871">
        <v>5870</v>
      </c>
    </row>
    <row r="5872" spans="1:16" ht="17">
      <c r="A5872" t="s">
        <v>10223</v>
      </c>
      <c r="B5872" s="7" t="s">
        <v>12724</v>
      </c>
      <c r="C5872" s="7" t="b">
        <f>COUNTIF(Table_Beispiel[relWort], Table_Nomen[[#This Row],[wortKey]]) &gt; 0</f>
        <v>0</v>
      </c>
      <c r="F5872" t="str">
        <f t="shared" si="84"/>
        <v/>
      </c>
      <c r="J5872" t="s">
        <v>7721</v>
      </c>
      <c r="K5872" t="s">
        <v>5426</v>
      </c>
      <c r="L5872" t="s">
        <v>45</v>
      </c>
      <c r="M5872" t="s">
        <v>5606</v>
      </c>
      <c r="N5872" t="s">
        <v>7719</v>
      </c>
      <c r="O5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IKey</v>
      </c>
      <c r="P5872">
        <v>5871</v>
      </c>
    </row>
    <row r="5873" spans="1:16" ht="17">
      <c r="A5873" t="s">
        <v>10224</v>
      </c>
      <c r="B5873" s="7" t="s">
        <v>12541</v>
      </c>
      <c r="C5873" s="7" t="b">
        <f>COUNTIF(Table_Beispiel[relWort], Table_Nomen[[#This Row],[wortKey]]) &gt; 0</f>
        <v>0</v>
      </c>
      <c r="F5873" t="str">
        <f t="shared" si="84"/>
        <v/>
      </c>
      <c r="J5873" t="s">
        <v>7721</v>
      </c>
      <c r="K5873" t="s">
        <v>5427</v>
      </c>
      <c r="L5873" t="s">
        <v>45</v>
      </c>
      <c r="M5873" t="s">
        <v>5606</v>
      </c>
      <c r="N5873" t="s">
        <v>7719</v>
      </c>
      <c r="O5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IKey</v>
      </c>
      <c r="P5873">
        <v>5872</v>
      </c>
    </row>
    <row r="5874" spans="1:16" ht="17">
      <c r="A5874" t="s">
        <v>10225</v>
      </c>
      <c r="B5874" s="7" t="s">
        <v>12526</v>
      </c>
      <c r="C5874" s="7" t="b">
        <f>COUNTIF(Table_Beispiel[relWort], Table_Nomen[[#This Row],[wortKey]]) &gt; 0</f>
        <v>0</v>
      </c>
      <c r="F5874" t="str">
        <f t="shared" si="84"/>
        <v/>
      </c>
      <c r="J5874" t="s">
        <v>7721</v>
      </c>
      <c r="K5874" t="s">
        <v>5428</v>
      </c>
      <c r="L5874" t="s">
        <v>45</v>
      </c>
      <c r="M5874" t="s">
        <v>5606</v>
      </c>
      <c r="N5874" t="s">
        <v>7719</v>
      </c>
      <c r="O5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IKey</v>
      </c>
      <c r="P5874">
        <v>5873</v>
      </c>
    </row>
    <row r="5875" spans="1:16" ht="17">
      <c r="A5875" t="s">
        <v>10226</v>
      </c>
      <c r="B5875" s="7" t="s">
        <v>12725</v>
      </c>
      <c r="C5875" s="7" t="b">
        <f>COUNTIF(Table_Beispiel[relWort], Table_Nomen[[#This Row],[wortKey]]) &gt; 0</f>
        <v>0</v>
      </c>
      <c r="F5875" t="str">
        <f t="shared" si="84"/>
        <v/>
      </c>
      <c r="J5875" t="s">
        <v>7721</v>
      </c>
      <c r="K5875" t="s">
        <v>5429</v>
      </c>
      <c r="L5875" t="s">
        <v>45</v>
      </c>
      <c r="M5875" t="s">
        <v>5606</v>
      </c>
      <c r="N5875" t="s">
        <v>7719</v>
      </c>
      <c r="O5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IKey</v>
      </c>
      <c r="P5875">
        <v>5874</v>
      </c>
    </row>
    <row r="5876" spans="1:16" ht="17">
      <c r="A5876" t="s">
        <v>10227</v>
      </c>
      <c r="B5876" s="7" t="s">
        <v>12543</v>
      </c>
      <c r="C5876" s="7" t="b">
        <f>COUNTIF(Table_Beispiel[relWort], Table_Nomen[[#This Row],[wortKey]]) &gt; 0</f>
        <v>0</v>
      </c>
      <c r="F5876" t="str">
        <f t="shared" si="84"/>
        <v/>
      </c>
      <c r="J5876" t="s">
        <v>7721</v>
      </c>
      <c r="K5876" t="s">
        <v>5430</v>
      </c>
      <c r="L5876" t="s">
        <v>45</v>
      </c>
      <c r="M5876" t="s">
        <v>5606</v>
      </c>
      <c r="N5876" t="s">
        <v>7719</v>
      </c>
      <c r="O5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IKey</v>
      </c>
      <c r="P5876">
        <v>5875</v>
      </c>
    </row>
    <row r="5877" spans="1:16" ht="17">
      <c r="A5877" t="s">
        <v>10228</v>
      </c>
      <c r="B5877" s="7" t="s">
        <v>12726</v>
      </c>
      <c r="C5877" s="7" t="b">
        <f>COUNTIF(Table_Beispiel[relWort], Table_Nomen[[#This Row],[wortKey]]) &gt; 0</f>
        <v>0</v>
      </c>
      <c r="F5877" t="str">
        <f t="shared" si="84"/>
        <v/>
      </c>
      <c r="J5877" t="s">
        <v>7721</v>
      </c>
      <c r="K5877" t="s">
        <v>5431</v>
      </c>
      <c r="L5877" t="s">
        <v>45</v>
      </c>
      <c r="M5877" t="s">
        <v>5606</v>
      </c>
      <c r="N5877" t="s">
        <v>7719</v>
      </c>
      <c r="O5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IKey</v>
      </c>
      <c r="P5877">
        <v>5876</v>
      </c>
    </row>
    <row r="5878" spans="1:16" ht="17">
      <c r="A5878" t="s">
        <v>10229</v>
      </c>
      <c r="B5878" s="7" t="s">
        <v>12545</v>
      </c>
      <c r="C5878" s="7" t="b">
        <f>COUNTIF(Table_Beispiel[relWort], Table_Nomen[[#This Row],[wortKey]]) &gt; 0</f>
        <v>0</v>
      </c>
      <c r="F5878" t="str">
        <f t="shared" si="84"/>
        <v/>
      </c>
      <c r="J5878" t="s">
        <v>7721</v>
      </c>
      <c r="K5878" t="s">
        <v>5432</v>
      </c>
      <c r="L5878" t="s">
        <v>45</v>
      </c>
      <c r="M5878" t="s">
        <v>5606</v>
      </c>
      <c r="N5878" t="s">
        <v>7719</v>
      </c>
      <c r="O5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IKey</v>
      </c>
      <c r="P5878">
        <v>5877</v>
      </c>
    </row>
    <row r="5879" spans="1:16" ht="17">
      <c r="A5879" t="s">
        <v>10230</v>
      </c>
      <c r="B5879" s="7" t="s">
        <v>12727</v>
      </c>
      <c r="C5879" s="7" t="b">
        <f>COUNTIF(Table_Beispiel[relWort], Table_Nomen[[#This Row],[wortKey]]) &gt; 0</f>
        <v>0</v>
      </c>
      <c r="F5879" t="str">
        <f t="shared" si="84"/>
        <v/>
      </c>
      <c r="J5879" t="s">
        <v>7721</v>
      </c>
      <c r="K5879" t="s">
        <v>5433</v>
      </c>
      <c r="L5879" t="s">
        <v>45</v>
      </c>
      <c r="M5879" t="s">
        <v>5606</v>
      </c>
      <c r="N5879" t="s">
        <v>7719</v>
      </c>
      <c r="O5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IKey</v>
      </c>
      <c r="P5879">
        <v>5878</v>
      </c>
    </row>
    <row r="5880" spans="1:16" ht="17">
      <c r="A5880" t="s">
        <v>10231</v>
      </c>
      <c r="B5880" s="7" t="s">
        <v>12547</v>
      </c>
      <c r="C5880" s="7" t="b">
        <f>COUNTIF(Table_Beispiel[relWort], Table_Nomen[[#This Row],[wortKey]]) &gt; 0</f>
        <v>0</v>
      </c>
      <c r="F5880" t="str">
        <f t="shared" si="84"/>
        <v/>
      </c>
      <c r="J5880" t="s">
        <v>7721</v>
      </c>
      <c r="K5880" t="s">
        <v>5434</v>
      </c>
      <c r="L5880" t="s">
        <v>45</v>
      </c>
      <c r="M5880" t="s">
        <v>5606</v>
      </c>
      <c r="N5880" t="s">
        <v>7719</v>
      </c>
      <c r="O5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IKey</v>
      </c>
      <c r="P5880">
        <v>5879</v>
      </c>
    </row>
    <row r="5881" spans="1:16" ht="17">
      <c r="A5881" t="s">
        <v>10232</v>
      </c>
      <c r="B5881" s="7" t="s">
        <v>12728</v>
      </c>
      <c r="C5881" s="7" t="b">
        <f>COUNTIF(Table_Beispiel[relWort], Table_Nomen[[#This Row],[wortKey]]) &gt; 0</f>
        <v>0</v>
      </c>
      <c r="F5881" t="str">
        <f t="shared" si="84"/>
        <v/>
      </c>
      <c r="J5881" t="s">
        <v>7721</v>
      </c>
      <c r="K5881" t="s">
        <v>5435</v>
      </c>
      <c r="L5881" t="s">
        <v>45</v>
      </c>
      <c r="M5881" t="s">
        <v>5606</v>
      </c>
      <c r="N5881" t="s">
        <v>7719</v>
      </c>
      <c r="O5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IKey</v>
      </c>
      <c r="P5881">
        <v>5880</v>
      </c>
    </row>
    <row r="5882" spans="1:16" ht="17">
      <c r="A5882" t="s">
        <v>10233</v>
      </c>
      <c r="B5882" s="7" t="s">
        <v>12729</v>
      </c>
      <c r="C5882" s="7" t="b">
        <f>COUNTIF(Table_Beispiel[relWort], Table_Nomen[[#This Row],[wortKey]]) &gt; 0</f>
        <v>0</v>
      </c>
      <c r="F5882" t="str">
        <f t="shared" si="84"/>
        <v/>
      </c>
      <c r="J5882" t="s">
        <v>7721</v>
      </c>
      <c r="K5882" t="s">
        <v>5436</v>
      </c>
      <c r="L5882" t="s">
        <v>45</v>
      </c>
      <c r="M5882" t="s">
        <v>5606</v>
      </c>
      <c r="N5882" t="s">
        <v>7719</v>
      </c>
      <c r="O5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IKey</v>
      </c>
      <c r="P5882">
        <v>5881</v>
      </c>
    </row>
    <row r="5883" spans="1:16" ht="17">
      <c r="A5883" t="s">
        <v>10234</v>
      </c>
      <c r="B5883" s="7" t="s">
        <v>12550</v>
      </c>
      <c r="C5883" s="7" t="b">
        <f>COUNTIF(Table_Beispiel[relWort], Table_Nomen[[#This Row],[wortKey]]) &gt; 0</f>
        <v>0</v>
      </c>
      <c r="F5883" t="str">
        <f t="shared" si="84"/>
        <v/>
      </c>
      <c r="J5883" t="s">
        <v>7721</v>
      </c>
      <c r="K5883" t="s">
        <v>5437</v>
      </c>
      <c r="L5883" t="s">
        <v>45</v>
      </c>
      <c r="M5883" t="s">
        <v>5606</v>
      </c>
      <c r="N5883" t="s">
        <v>7719</v>
      </c>
      <c r="O5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IKey</v>
      </c>
      <c r="P5883">
        <v>5882</v>
      </c>
    </row>
    <row r="5884" spans="1:16" ht="17">
      <c r="A5884" t="s">
        <v>10235</v>
      </c>
      <c r="B5884" s="7" t="s">
        <v>12551</v>
      </c>
      <c r="C5884" s="7" t="b">
        <f>COUNTIF(Table_Beispiel[relWort], Table_Nomen[[#This Row],[wortKey]]) &gt; 0</f>
        <v>0</v>
      </c>
      <c r="F5884" t="str">
        <f t="shared" si="84"/>
        <v/>
      </c>
      <c r="J5884" t="s">
        <v>7721</v>
      </c>
      <c r="K5884" t="s">
        <v>5438</v>
      </c>
      <c r="L5884" t="s">
        <v>45</v>
      </c>
      <c r="M5884" t="s">
        <v>5606</v>
      </c>
      <c r="N5884" t="s">
        <v>7719</v>
      </c>
      <c r="O5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IKey</v>
      </c>
      <c r="P5884">
        <v>5883</v>
      </c>
    </row>
    <row r="5885" spans="1:16" ht="17">
      <c r="A5885" t="s">
        <v>10236</v>
      </c>
      <c r="B5885" s="7" t="s">
        <v>12552</v>
      </c>
      <c r="C5885" s="7" t="b">
        <f>COUNTIF(Table_Beispiel[relWort], Table_Nomen[[#This Row],[wortKey]]) &gt; 0</f>
        <v>0</v>
      </c>
      <c r="F5885" t="str">
        <f t="shared" si="84"/>
        <v/>
      </c>
      <c r="J5885" t="s">
        <v>7721</v>
      </c>
      <c r="K5885" t="s">
        <v>5439</v>
      </c>
      <c r="L5885" t="s">
        <v>45</v>
      </c>
      <c r="M5885" t="s">
        <v>5606</v>
      </c>
      <c r="N5885" t="s">
        <v>7719</v>
      </c>
      <c r="O5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IKey</v>
      </c>
      <c r="P5885">
        <v>5884</v>
      </c>
    </row>
    <row r="5886" spans="1:16" ht="17">
      <c r="A5886" t="s">
        <v>10237</v>
      </c>
      <c r="B5886" s="7" t="s">
        <v>12730</v>
      </c>
      <c r="C5886" s="7" t="b">
        <f>COUNTIF(Table_Beispiel[relWort], Table_Nomen[[#This Row],[wortKey]]) &gt; 0</f>
        <v>0</v>
      </c>
      <c r="F5886" t="str">
        <f t="shared" si="84"/>
        <v/>
      </c>
      <c r="J5886" t="s">
        <v>7721</v>
      </c>
      <c r="K5886" t="s">
        <v>5440</v>
      </c>
      <c r="L5886" t="s">
        <v>45</v>
      </c>
      <c r="M5886" t="s">
        <v>5606</v>
      </c>
      <c r="N5886" t="s">
        <v>7719</v>
      </c>
      <c r="O5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IKey</v>
      </c>
      <c r="P5886">
        <v>5885</v>
      </c>
    </row>
    <row r="5887" spans="1:16" ht="17">
      <c r="A5887" t="s">
        <v>10238</v>
      </c>
      <c r="B5887" s="7" t="s">
        <v>12554</v>
      </c>
      <c r="C5887" s="7" t="b">
        <f>COUNTIF(Table_Beispiel[relWort], Table_Nomen[[#This Row],[wortKey]]) &gt; 0</f>
        <v>0</v>
      </c>
      <c r="F5887" t="str">
        <f t="shared" si="84"/>
        <v/>
      </c>
      <c r="J5887" t="s">
        <v>7721</v>
      </c>
      <c r="K5887" t="s">
        <v>5441</v>
      </c>
      <c r="L5887" t="s">
        <v>45</v>
      </c>
      <c r="M5887" t="s">
        <v>5606</v>
      </c>
      <c r="N5887" t="s">
        <v>7719</v>
      </c>
      <c r="O5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IKey</v>
      </c>
      <c r="P5887">
        <v>5886</v>
      </c>
    </row>
    <row r="5888" spans="1:16" ht="17">
      <c r="A5888" t="s">
        <v>10239</v>
      </c>
      <c r="B5888" s="7" t="s">
        <v>12731</v>
      </c>
      <c r="C5888" s="7" t="b">
        <f>COUNTIF(Table_Beispiel[relWort], Table_Nomen[[#This Row],[wortKey]]) &gt; 0</f>
        <v>0</v>
      </c>
      <c r="F5888" t="str">
        <f t="shared" si="84"/>
        <v/>
      </c>
      <c r="J5888" t="s">
        <v>7721</v>
      </c>
      <c r="K5888" t="s">
        <v>5442</v>
      </c>
      <c r="L5888" t="s">
        <v>45</v>
      </c>
      <c r="M5888" t="s">
        <v>5606</v>
      </c>
      <c r="N5888" t="s">
        <v>7719</v>
      </c>
      <c r="O5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IKey</v>
      </c>
      <c r="P5888">
        <v>5887</v>
      </c>
    </row>
    <row r="5889" spans="1:16" ht="17">
      <c r="A5889" t="s">
        <v>10240</v>
      </c>
      <c r="B5889" s="7" t="s">
        <v>12556</v>
      </c>
      <c r="C5889" s="7" t="b">
        <f>COUNTIF(Table_Beispiel[relWort], Table_Nomen[[#This Row],[wortKey]]) &gt; 0</f>
        <v>0</v>
      </c>
      <c r="F5889" t="str">
        <f t="shared" si="84"/>
        <v/>
      </c>
      <c r="J5889" t="s">
        <v>7721</v>
      </c>
      <c r="K5889" t="s">
        <v>5443</v>
      </c>
      <c r="L5889" t="s">
        <v>45</v>
      </c>
      <c r="M5889" t="s">
        <v>5606</v>
      </c>
      <c r="N5889" t="s">
        <v>7719</v>
      </c>
      <c r="O5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IKey</v>
      </c>
      <c r="P5889">
        <v>5888</v>
      </c>
    </row>
    <row r="5890" spans="1:16" ht="17">
      <c r="A5890" t="s">
        <v>10241</v>
      </c>
      <c r="B5890" s="7" t="s">
        <v>12557</v>
      </c>
      <c r="C5890" s="7" t="b">
        <f>COUNTIF(Table_Beispiel[relWort], Table_Nomen[[#This Row],[wortKey]]) &gt; 0</f>
        <v>0</v>
      </c>
      <c r="F5890" t="str">
        <f t="shared" si="84"/>
        <v/>
      </c>
      <c r="J5890" t="s">
        <v>7721</v>
      </c>
      <c r="K5890" t="s">
        <v>5444</v>
      </c>
      <c r="L5890" t="s">
        <v>45</v>
      </c>
      <c r="M5890" t="s">
        <v>5606</v>
      </c>
      <c r="N5890" t="s">
        <v>7719</v>
      </c>
      <c r="O5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IKey</v>
      </c>
      <c r="P5890">
        <v>5889</v>
      </c>
    </row>
    <row r="5891" spans="1:16" ht="17">
      <c r="A5891" t="s">
        <v>10242</v>
      </c>
      <c r="B5891" s="7" t="s">
        <v>12558</v>
      </c>
      <c r="C5891" s="7" t="b">
        <f>COUNTIF(Table_Beispiel[relWort], Table_Nomen[[#This Row],[wortKey]]) &gt; 0</f>
        <v>0</v>
      </c>
      <c r="F5891" t="str">
        <f t="shared" si="84"/>
        <v/>
      </c>
      <c r="J5891" t="s">
        <v>7721</v>
      </c>
      <c r="K5891" t="s">
        <v>5445</v>
      </c>
      <c r="L5891" t="s">
        <v>45</v>
      </c>
      <c r="M5891" t="s">
        <v>5606</v>
      </c>
      <c r="N5891" t="s">
        <v>7719</v>
      </c>
      <c r="O5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IKey</v>
      </c>
      <c r="P5891">
        <v>5890</v>
      </c>
    </row>
    <row r="5892" spans="1:16" ht="17">
      <c r="A5892" t="s">
        <v>10243</v>
      </c>
      <c r="B5892" s="7" t="s">
        <v>12559</v>
      </c>
      <c r="C5892" s="7" t="b">
        <f>COUNTIF(Table_Beispiel[relWort], Table_Nomen[[#This Row],[wortKey]]) &gt; 0</f>
        <v>0</v>
      </c>
      <c r="F5892" t="str">
        <f t="shared" si="84"/>
        <v/>
      </c>
      <c r="J5892" t="s">
        <v>7721</v>
      </c>
      <c r="K5892" t="s">
        <v>5446</v>
      </c>
      <c r="L5892" t="s">
        <v>45</v>
      </c>
      <c r="M5892" t="s">
        <v>5606</v>
      </c>
      <c r="N5892" t="s">
        <v>7719</v>
      </c>
      <c r="O5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IKey</v>
      </c>
      <c r="P5892">
        <v>5891</v>
      </c>
    </row>
    <row r="5893" spans="1:16" ht="17">
      <c r="A5893" t="s">
        <v>10244</v>
      </c>
      <c r="B5893" s="7" t="s">
        <v>12560</v>
      </c>
      <c r="C5893" s="7" t="b">
        <f>COUNTIF(Table_Beispiel[relWort], Table_Nomen[[#This Row],[wortKey]]) &gt; 0</f>
        <v>0</v>
      </c>
      <c r="F5893" t="str">
        <f t="shared" si="84"/>
        <v/>
      </c>
      <c r="J5893" t="s">
        <v>7721</v>
      </c>
      <c r="K5893" t="s">
        <v>5447</v>
      </c>
      <c r="L5893" t="s">
        <v>45</v>
      </c>
      <c r="M5893" t="s">
        <v>5606</v>
      </c>
      <c r="N5893" t="s">
        <v>7719</v>
      </c>
      <c r="O5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IKey</v>
      </c>
      <c r="P5893">
        <v>5892</v>
      </c>
    </row>
    <row r="5894" spans="1:16" ht="17">
      <c r="A5894" t="s">
        <v>10245</v>
      </c>
      <c r="B5894" s="7" t="s">
        <v>12732</v>
      </c>
      <c r="C5894" s="7" t="b">
        <f>COUNTIF(Table_Beispiel[relWort], Table_Nomen[[#This Row],[wortKey]]) &gt; 0</f>
        <v>0</v>
      </c>
      <c r="F5894" t="str">
        <f t="shared" si="84"/>
        <v/>
      </c>
      <c r="J5894" t="s">
        <v>7721</v>
      </c>
      <c r="K5894" t="s">
        <v>5448</v>
      </c>
      <c r="L5894" t="s">
        <v>45</v>
      </c>
      <c r="M5894" t="s">
        <v>5606</v>
      </c>
      <c r="N5894" t="s">
        <v>7719</v>
      </c>
      <c r="O5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IKey</v>
      </c>
      <c r="P5894">
        <v>5893</v>
      </c>
    </row>
    <row r="5895" spans="1:16" ht="17">
      <c r="A5895" t="s">
        <v>10246</v>
      </c>
      <c r="B5895" s="7" t="s">
        <v>12733</v>
      </c>
      <c r="C5895" s="7" t="b">
        <f>COUNTIF(Table_Beispiel[relWort], Table_Nomen[[#This Row],[wortKey]]) &gt; 0</f>
        <v>0</v>
      </c>
      <c r="F5895" t="str">
        <f t="shared" si="84"/>
        <v/>
      </c>
      <c r="J5895" t="s">
        <v>7721</v>
      </c>
      <c r="K5895" t="s">
        <v>5449</v>
      </c>
      <c r="L5895" t="s">
        <v>45</v>
      </c>
      <c r="M5895" t="s">
        <v>5606</v>
      </c>
      <c r="N5895" t="s">
        <v>7719</v>
      </c>
      <c r="O5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IKey</v>
      </c>
      <c r="P5895">
        <v>5894</v>
      </c>
    </row>
    <row r="5896" spans="1:16" ht="17">
      <c r="A5896" t="s">
        <v>10247</v>
      </c>
      <c r="B5896" s="7" t="s">
        <v>12734</v>
      </c>
      <c r="C5896" s="7" t="b">
        <f>COUNTIF(Table_Beispiel[relWort], Table_Nomen[[#This Row],[wortKey]]) &gt; 0</f>
        <v>0</v>
      </c>
      <c r="F5896" t="str">
        <f t="shared" si="84"/>
        <v/>
      </c>
      <c r="J5896" t="s">
        <v>7721</v>
      </c>
      <c r="K5896" t="s">
        <v>5450</v>
      </c>
      <c r="L5896" t="s">
        <v>45</v>
      </c>
      <c r="M5896" t="s">
        <v>5606</v>
      </c>
      <c r="N5896" t="s">
        <v>7719</v>
      </c>
      <c r="O5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IKey</v>
      </c>
      <c r="P5896">
        <v>5895</v>
      </c>
    </row>
    <row r="5897" spans="1:16" ht="17">
      <c r="A5897" t="s">
        <v>10248</v>
      </c>
      <c r="B5897" s="7" t="s">
        <v>12564</v>
      </c>
      <c r="C5897" s="7" t="b">
        <f>COUNTIF(Table_Beispiel[relWort], Table_Nomen[[#This Row],[wortKey]]) &gt; 0</f>
        <v>0</v>
      </c>
      <c r="F5897" t="str">
        <f t="shared" si="84"/>
        <v/>
      </c>
      <c r="J5897" t="s">
        <v>7721</v>
      </c>
      <c r="K5897" t="s">
        <v>5451</v>
      </c>
      <c r="L5897" t="s">
        <v>45</v>
      </c>
      <c r="M5897" t="s">
        <v>5606</v>
      </c>
      <c r="N5897" t="s">
        <v>7719</v>
      </c>
      <c r="O5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IKey</v>
      </c>
      <c r="P5897">
        <v>5896</v>
      </c>
    </row>
    <row r="5898" spans="1:16" ht="17">
      <c r="A5898" t="s">
        <v>10249</v>
      </c>
      <c r="B5898" s="7" t="s">
        <v>12565</v>
      </c>
      <c r="C5898" s="7" t="b">
        <f>COUNTIF(Table_Beispiel[relWort], Table_Nomen[[#This Row],[wortKey]]) &gt; 0</f>
        <v>0</v>
      </c>
      <c r="F5898" t="str">
        <f t="shared" si="84"/>
        <v/>
      </c>
      <c r="J5898" t="s">
        <v>7721</v>
      </c>
      <c r="K5898" t="s">
        <v>5452</v>
      </c>
      <c r="L5898" t="s">
        <v>45</v>
      </c>
      <c r="M5898" t="s">
        <v>5606</v>
      </c>
      <c r="N5898" t="s">
        <v>7719</v>
      </c>
      <c r="O5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IKey</v>
      </c>
      <c r="P5898">
        <v>5897</v>
      </c>
    </row>
    <row r="5899" spans="1:16" ht="17">
      <c r="A5899" t="s">
        <v>10250</v>
      </c>
      <c r="B5899" s="7" t="s">
        <v>12566</v>
      </c>
      <c r="C5899" s="7" t="b">
        <f>COUNTIF(Table_Beispiel[relWort], Table_Nomen[[#This Row],[wortKey]]) &gt; 0</f>
        <v>0</v>
      </c>
      <c r="F5899" t="str">
        <f t="shared" si="84"/>
        <v/>
      </c>
      <c r="J5899" t="s">
        <v>7721</v>
      </c>
      <c r="K5899" t="s">
        <v>5453</v>
      </c>
      <c r="L5899" t="s">
        <v>45</v>
      </c>
      <c r="M5899" t="s">
        <v>5606</v>
      </c>
      <c r="N5899" t="s">
        <v>7719</v>
      </c>
      <c r="O5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IKey</v>
      </c>
      <c r="P5899">
        <v>5898</v>
      </c>
    </row>
    <row r="5900" spans="1:16" ht="17">
      <c r="A5900" t="s">
        <v>10251</v>
      </c>
      <c r="B5900" s="7" t="s">
        <v>12567</v>
      </c>
      <c r="C5900" s="7" t="b">
        <f>COUNTIF(Table_Beispiel[relWort], Table_Nomen[[#This Row],[wortKey]]) &gt; 0</f>
        <v>0</v>
      </c>
      <c r="F5900" t="str">
        <f t="shared" si="84"/>
        <v/>
      </c>
      <c r="J5900" t="s">
        <v>7721</v>
      </c>
      <c r="K5900" t="s">
        <v>5454</v>
      </c>
      <c r="L5900" t="s">
        <v>45</v>
      </c>
      <c r="M5900" t="s">
        <v>5606</v>
      </c>
      <c r="N5900" t="s">
        <v>7719</v>
      </c>
      <c r="O5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IKey</v>
      </c>
      <c r="P5900">
        <v>5899</v>
      </c>
    </row>
    <row r="5901" spans="1:16" ht="17">
      <c r="A5901" t="s">
        <v>10252</v>
      </c>
      <c r="B5901" s="7" t="s">
        <v>12568</v>
      </c>
      <c r="C5901" s="7" t="b">
        <f>COUNTIF(Table_Beispiel[relWort], Table_Nomen[[#This Row],[wortKey]]) &gt; 0</f>
        <v>0</v>
      </c>
      <c r="F5901" t="str">
        <f t="shared" si="84"/>
        <v/>
      </c>
      <c r="J5901" t="s">
        <v>7721</v>
      </c>
      <c r="K5901" t="s">
        <v>5455</v>
      </c>
      <c r="L5901" t="s">
        <v>45</v>
      </c>
      <c r="M5901" t="s">
        <v>5606</v>
      </c>
      <c r="N5901" t="s">
        <v>7719</v>
      </c>
      <c r="O5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IKey</v>
      </c>
      <c r="P5901">
        <v>5900</v>
      </c>
    </row>
    <row r="5902" spans="1:16" ht="17">
      <c r="A5902" t="s">
        <v>8577</v>
      </c>
      <c r="B5902" s="7" t="s">
        <v>12735</v>
      </c>
      <c r="C5902" s="7" t="b">
        <f>COUNTIF(Table_Beispiel[relWort], Table_Nomen[[#This Row],[wortKey]]) &gt; 0</f>
        <v>0</v>
      </c>
      <c r="F5902" t="str">
        <f t="shared" si="84"/>
        <v/>
      </c>
      <c r="J5902" t="s">
        <v>7721</v>
      </c>
      <c r="K5902" t="s">
        <v>5406</v>
      </c>
      <c r="L5902" t="s">
        <v>46</v>
      </c>
      <c r="M5902" t="s">
        <v>5606</v>
      </c>
      <c r="N5902" t="s">
        <v>7719</v>
      </c>
      <c r="O5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IKey</v>
      </c>
      <c r="P5902">
        <v>5901</v>
      </c>
    </row>
    <row r="5903" spans="1:16" ht="17">
      <c r="A5903" t="s">
        <v>8578</v>
      </c>
      <c r="B5903" s="7" t="s">
        <v>12736</v>
      </c>
      <c r="C5903" s="7" t="b">
        <f>COUNTIF(Table_Beispiel[relWort], Table_Nomen[[#This Row],[wortKey]]) &gt; 0</f>
        <v>0</v>
      </c>
      <c r="F5903" t="str">
        <f t="shared" si="84"/>
        <v/>
      </c>
      <c r="J5903" t="s">
        <v>7721</v>
      </c>
      <c r="K5903" t="s">
        <v>5407</v>
      </c>
      <c r="L5903" t="s">
        <v>46</v>
      </c>
      <c r="M5903" t="s">
        <v>5606</v>
      </c>
      <c r="N5903" t="s">
        <v>7719</v>
      </c>
      <c r="O5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IKey</v>
      </c>
      <c r="P5903">
        <v>5902</v>
      </c>
    </row>
    <row r="5904" spans="1:16" ht="17">
      <c r="A5904" t="s">
        <v>8579</v>
      </c>
      <c r="B5904" s="7" t="s">
        <v>12737</v>
      </c>
      <c r="C5904" s="7" t="b">
        <f>COUNTIF(Table_Beispiel[relWort], Table_Nomen[[#This Row],[wortKey]]) &gt; 0</f>
        <v>0</v>
      </c>
      <c r="F5904" t="str">
        <f t="shared" si="84"/>
        <v/>
      </c>
      <c r="J5904" t="s">
        <v>7721</v>
      </c>
      <c r="K5904" t="s">
        <v>5408</v>
      </c>
      <c r="L5904" t="s">
        <v>46</v>
      </c>
      <c r="M5904" t="s">
        <v>5606</v>
      </c>
      <c r="N5904" t="s">
        <v>7719</v>
      </c>
      <c r="O5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IKey</v>
      </c>
      <c r="P5904">
        <v>5903</v>
      </c>
    </row>
    <row r="5905" spans="1:16" ht="17">
      <c r="A5905" t="s">
        <v>8580</v>
      </c>
      <c r="B5905" s="7" t="s">
        <v>12738</v>
      </c>
      <c r="C5905" s="7" t="b">
        <f>COUNTIF(Table_Beispiel[relWort], Table_Nomen[[#This Row],[wortKey]]) &gt; 0</f>
        <v>0</v>
      </c>
      <c r="F5905" t="str">
        <f t="shared" si="84"/>
        <v/>
      </c>
      <c r="J5905" t="s">
        <v>7721</v>
      </c>
      <c r="K5905" t="s">
        <v>5409</v>
      </c>
      <c r="L5905" t="s">
        <v>46</v>
      </c>
      <c r="M5905" t="s">
        <v>5606</v>
      </c>
      <c r="N5905" t="s">
        <v>7719</v>
      </c>
      <c r="O5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IKey</v>
      </c>
      <c r="P5905">
        <v>5904</v>
      </c>
    </row>
    <row r="5906" spans="1:16" ht="17">
      <c r="A5906" t="s">
        <v>8581</v>
      </c>
      <c r="B5906" s="7" t="s">
        <v>12739</v>
      </c>
      <c r="C5906" s="7" t="b">
        <f>COUNTIF(Table_Beispiel[relWort], Table_Nomen[[#This Row],[wortKey]]) &gt; 0</f>
        <v>0</v>
      </c>
      <c r="F5906" t="str">
        <f t="shared" si="84"/>
        <v/>
      </c>
      <c r="J5906" t="s">
        <v>7721</v>
      </c>
      <c r="K5906" t="s">
        <v>5410</v>
      </c>
      <c r="L5906" t="s">
        <v>46</v>
      </c>
      <c r="M5906" t="s">
        <v>5606</v>
      </c>
      <c r="N5906" t="s">
        <v>7719</v>
      </c>
      <c r="O5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IKey</v>
      </c>
      <c r="P5906">
        <v>5905</v>
      </c>
    </row>
    <row r="5907" spans="1:16" ht="17">
      <c r="A5907" t="s">
        <v>8582</v>
      </c>
      <c r="B5907" s="7" t="s">
        <v>12740</v>
      </c>
      <c r="C5907" s="7" t="b">
        <f>COUNTIF(Table_Beispiel[relWort], Table_Nomen[[#This Row],[wortKey]]) &gt; 0</f>
        <v>0</v>
      </c>
      <c r="F5907" t="str">
        <f t="shared" si="84"/>
        <v/>
      </c>
      <c r="J5907" t="s">
        <v>7721</v>
      </c>
      <c r="K5907" t="s">
        <v>5411</v>
      </c>
      <c r="L5907" t="s">
        <v>46</v>
      </c>
      <c r="M5907" t="s">
        <v>5606</v>
      </c>
      <c r="N5907" t="s">
        <v>7719</v>
      </c>
      <c r="O5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IKey</v>
      </c>
      <c r="P5907">
        <v>5906</v>
      </c>
    </row>
    <row r="5908" spans="1:16" ht="17">
      <c r="A5908" t="s">
        <v>8583</v>
      </c>
      <c r="B5908" s="7" t="s">
        <v>12741</v>
      </c>
      <c r="C5908" s="7" t="b">
        <f>COUNTIF(Table_Beispiel[relWort], Table_Nomen[[#This Row],[wortKey]]) &gt; 0</f>
        <v>0</v>
      </c>
      <c r="F5908" t="str">
        <f t="shared" si="84"/>
        <v/>
      </c>
      <c r="J5908" t="s">
        <v>7721</v>
      </c>
      <c r="K5908" t="s">
        <v>5412</v>
      </c>
      <c r="L5908" t="s">
        <v>46</v>
      </c>
      <c r="M5908" t="s">
        <v>5606</v>
      </c>
      <c r="N5908" t="s">
        <v>7719</v>
      </c>
      <c r="O5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IKey</v>
      </c>
      <c r="P5908">
        <v>5907</v>
      </c>
    </row>
    <row r="5909" spans="1:16" ht="17">
      <c r="A5909" t="s">
        <v>8584</v>
      </c>
      <c r="B5909" s="7" t="s">
        <v>12742</v>
      </c>
      <c r="C5909" s="7" t="b">
        <f>COUNTIF(Table_Beispiel[relWort], Table_Nomen[[#This Row],[wortKey]]) &gt; 0</f>
        <v>0</v>
      </c>
      <c r="F5909" t="str">
        <f t="shared" si="84"/>
        <v/>
      </c>
      <c r="J5909" t="s">
        <v>7721</v>
      </c>
      <c r="K5909" t="s">
        <v>5413</v>
      </c>
      <c r="L5909" t="s">
        <v>46</v>
      </c>
      <c r="M5909" t="s">
        <v>5606</v>
      </c>
      <c r="N5909" t="s">
        <v>7719</v>
      </c>
      <c r="O5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IKey</v>
      </c>
      <c r="P5909">
        <v>5908</v>
      </c>
    </row>
    <row r="5910" spans="1:16" ht="17">
      <c r="A5910" t="s">
        <v>8585</v>
      </c>
      <c r="B5910" s="7" t="s">
        <v>12743</v>
      </c>
      <c r="C5910" s="7" t="b">
        <f>COUNTIF(Table_Beispiel[relWort], Table_Nomen[[#This Row],[wortKey]]) &gt; 0</f>
        <v>0</v>
      </c>
      <c r="F5910" t="str">
        <f t="shared" si="84"/>
        <v/>
      </c>
      <c r="J5910" t="s">
        <v>7721</v>
      </c>
      <c r="K5910" t="s">
        <v>5414</v>
      </c>
      <c r="L5910" t="s">
        <v>46</v>
      </c>
      <c r="M5910" t="s">
        <v>5606</v>
      </c>
      <c r="N5910" t="s">
        <v>7719</v>
      </c>
      <c r="O5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IKey</v>
      </c>
      <c r="P5910">
        <v>5909</v>
      </c>
    </row>
    <row r="5911" spans="1:16" ht="17">
      <c r="A5911" t="s">
        <v>8586</v>
      </c>
      <c r="B5911" s="7" t="s">
        <v>12744</v>
      </c>
      <c r="C5911" s="7" t="b">
        <f>COUNTIF(Table_Beispiel[relWort], Table_Nomen[[#This Row],[wortKey]]) &gt; 0</f>
        <v>0</v>
      </c>
      <c r="F5911" t="str">
        <f t="shared" si="84"/>
        <v/>
      </c>
      <c r="J5911" t="s">
        <v>7721</v>
      </c>
      <c r="K5911" t="s">
        <v>5415</v>
      </c>
      <c r="L5911" t="s">
        <v>46</v>
      </c>
      <c r="M5911" t="s">
        <v>5606</v>
      </c>
      <c r="N5911" t="s">
        <v>7719</v>
      </c>
      <c r="O5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IKey</v>
      </c>
      <c r="P5911">
        <v>5910</v>
      </c>
    </row>
    <row r="5912" spans="1:16" ht="17">
      <c r="A5912" t="s">
        <v>8587</v>
      </c>
      <c r="B5912" s="7" t="s">
        <v>12579</v>
      </c>
      <c r="C5912" s="7" t="b">
        <f>COUNTIF(Table_Beispiel[relWort], Table_Nomen[[#This Row],[wortKey]]) &gt; 0</f>
        <v>0</v>
      </c>
      <c r="F5912" t="str">
        <f t="shared" si="84"/>
        <v/>
      </c>
      <c r="J5912" t="s">
        <v>7721</v>
      </c>
      <c r="K5912" t="s">
        <v>5416</v>
      </c>
      <c r="L5912" t="s">
        <v>46</v>
      </c>
      <c r="M5912" t="s">
        <v>5606</v>
      </c>
      <c r="N5912" t="s">
        <v>7719</v>
      </c>
      <c r="O5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IKey</v>
      </c>
      <c r="P5912">
        <v>5911</v>
      </c>
    </row>
    <row r="5913" spans="1:16" ht="17">
      <c r="A5913" t="s">
        <v>8588</v>
      </c>
      <c r="B5913" s="7" t="s">
        <v>12745</v>
      </c>
      <c r="C5913" s="7" t="b">
        <f>COUNTIF(Table_Beispiel[relWort], Table_Nomen[[#This Row],[wortKey]]) &gt; 0</f>
        <v>0</v>
      </c>
      <c r="F5913" t="str">
        <f t="shared" si="84"/>
        <v/>
      </c>
      <c r="J5913" t="s">
        <v>7721</v>
      </c>
      <c r="K5913" t="s">
        <v>5417</v>
      </c>
      <c r="L5913" t="s">
        <v>46</v>
      </c>
      <c r="M5913" t="s">
        <v>5606</v>
      </c>
      <c r="N5913" t="s">
        <v>7719</v>
      </c>
      <c r="O5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IKey</v>
      </c>
      <c r="P5913">
        <v>5912</v>
      </c>
    </row>
    <row r="5914" spans="1:16" ht="17">
      <c r="A5914" t="s">
        <v>8589</v>
      </c>
      <c r="B5914" s="7" t="s">
        <v>12746</v>
      </c>
      <c r="C5914" s="7" t="b">
        <f>COUNTIF(Table_Beispiel[relWort], Table_Nomen[[#This Row],[wortKey]]) &gt; 0</f>
        <v>0</v>
      </c>
      <c r="F5914" t="str">
        <f t="shared" si="84"/>
        <v/>
      </c>
      <c r="J5914" t="s">
        <v>7721</v>
      </c>
      <c r="K5914" t="s">
        <v>5418</v>
      </c>
      <c r="L5914" t="s">
        <v>46</v>
      </c>
      <c r="M5914" t="s">
        <v>5606</v>
      </c>
      <c r="N5914" t="s">
        <v>7719</v>
      </c>
      <c r="O5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IKey</v>
      </c>
      <c r="P5914">
        <v>5913</v>
      </c>
    </row>
    <row r="5915" spans="1:16" ht="17">
      <c r="A5915" t="s">
        <v>8590</v>
      </c>
      <c r="B5915" s="7" t="s">
        <v>12747</v>
      </c>
      <c r="C5915" s="7" t="b">
        <f>COUNTIF(Table_Beispiel[relWort], Table_Nomen[[#This Row],[wortKey]]) &gt; 0</f>
        <v>0</v>
      </c>
      <c r="F5915" t="str">
        <f t="shared" ref="F5915:F5978" si="85">IF(OR(LEFT(A5915,4)="der ", ISNUMBER(SEARCH("/der",A5915))),"mannlichGenus",
 IF(OR(LEFT(A5915,4)="das ", ISNUMBER(SEARCH("/das",A5915))),"sachlichGenus",
 IF(OR(LEFT(A5915,4)="die ", ISNUMBER(SEARCH("/die",A5915))),"weiblichGenus",
 "")))</f>
        <v/>
      </c>
      <c r="J5915" t="s">
        <v>7721</v>
      </c>
      <c r="K5915" t="s">
        <v>5419</v>
      </c>
      <c r="L5915" t="s">
        <v>46</v>
      </c>
      <c r="M5915" t="s">
        <v>5606</v>
      </c>
      <c r="N5915" t="s">
        <v>7719</v>
      </c>
      <c r="O5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IKey</v>
      </c>
      <c r="P5915">
        <v>5914</v>
      </c>
    </row>
    <row r="5916" spans="1:16" ht="17">
      <c r="A5916" t="s">
        <v>8591</v>
      </c>
      <c r="B5916" s="7" t="s">
        <v>12748</v>
      </c>
      <c r="C5916" s="7" t="b">
        <f>COUNTIF(Table_Beispiel[relWort], Table_Nomen[[#This Row],[wortKey]]) &gt; 0</f>
        <v>0</v>
      </c>
      <c r="F5916" t="str">
        <f t="shared" si="85"/>
        <v/>
      </c>
      <c r="J5916" t="s">
        <v>7721</v>
      </c>
      <c r="K5916" t="s">
        <v>5420</v>
      </c>
      <c r="L5916" t="s">
        <v>46</v>
      </c>
      <c r="M5916" t="s">
        <v>5606</v>
      </c>
      <c r="N5916" t="s">
        <v>7719</v>
      </c>
      <c r="O5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IKey</v>
      </c>
      <c r="P5916">
        <v>5915</v>
      </c>
    </row>
    <row r="5917" spans="1:16" ht="17">
      <c r="A5917" t="s">
        <v>8592</v>
      </c>
      <c r="B5917" s="7" t="s">
        <v>12749</v>
      </c>
      <c r="C5917" s="7" t="b">
        <f>COUNTIF(Table_Beispiel[relWort], Table_Nomen[[#This Row],[wortKey]]) &gt; 0</f>
        <v>0</v>
      </c>
      <c r="F5917" t="str">
        <f t="shared" si="85"/>
        <v/>
      </c>
      <c r="J5917" t="s">
        <v>7721</v>
      </c>
      <c r="K5917" t="s">
        <v>5421</v>
      </c>
      <c r="L5917" t="s">
        <v>46</v>
      </c>
      <c r="M5917" t="s">
        <v>5606</v>
      </c>
      <c r="N5917" t="s">
        <v>7719</v>
      </c>
      <c r="O5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IKey</v>
      </c>
      <c r="P5917">
        <v>5916</v>
      </c>
    </row>
    <row r="5918" spans="1:16" ht="17">
      <c r="A5918" t="s">
        <v>8593</v>
      </c>
      <c r="B5918" s="7" t="s">
        <v>12750</v>
      </c>
      <c r="C5918" s="7" t="b">
        <f>COUNTIF(Table_Beispiel[relWort], Table_Nomen[[#This Row],[wortKey]]) &gt; 0</f>
        <v>0</v>
      </c>
      <c r="F5918" t="str">
        <f t="shared" si="85"/>
        <v/>
      </c>
      <c r="J5918" t="s">
        <v>7721</v>
      </c>
      <c r="K5918" t="s">
        <v>5422</v>
      </c>
      <c r="L5918" t="s">
        <v>46</v>
      </c>
      <c r="M5918" t="s">
        <v>5606</v>
      </c>
      <c r="N5918" t="s">
        <v>7719</v>
      </c>
      <c r="O5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IKey</v>
      </c>
      <c r="P5918">
        <v>5917</v>
      </c>
    </row>
    <row r="5919" spans="1:16" ht="17">
      <c r="A5919" t="s">
        <v>8594</v>
      </c>
      <c r="B5919" s="7" t="s">
        <v>12751</v>
      </c>
      <c r="C5919" s="7" t="b">
        <f>COUNTIF(Table_Beispiel[relWort], Table_Nomen[[#This Row],[wortKey]]) &gt; 0</f>
        <v>0</v>
      </c>
      <c r="F5919" t="str">
        <f t="shared" si="85"/>
        <v/>
      </c>
      <c r="J5919" t="s">
        <v>7721</v>
      </c>
      <c r="K5919" t="s">
        <v>5423</v>
      </c>
      <c r="L5919" t="s">
        <v>46</v>
      </c>
      <c r="M5919" t="s">
        <v>5606</v>
      </c>
      <c r="N5919" t="s">
        <v>7719</v>
      </c>
      <c r="O5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IKey</v>
      </c>
      <c r="P5919">
        <v>5918</v>
      </c>
    </row>
    <row r="5920" spans="1:16" ht="17">
      <c r="A5920" t="s">
        <v>8595</v>
      </c>
      <c r="B5920" s="7" t="s">
        <v>12752</v>
      </c>
      <c r="C5920" s="7" t="b">
        <f>COUNTIF(Table_Beispiel[relWort], Table_Nomen[[#This Row],[wortKey]]) &gt; 0</f>
        <v>0</v>
      </c>
      <c r="F5920" t="str">
        <f t="shared" si="85"/>
        <v/>
      </c>
      <c r="J5920" t="s">
        <v>7721</v>
      </c>
      <c r="K5920" t="s">
        <v>5424</v>
      </c>
      <c r="L5920" t="s">
        <v>46</v>
      </c>
      <c r="M5920" t="s">
        <v>5606</v>
      </c>
      <c r="N5920" t="s">
        <v>7719</v>
      </c>
      <c r="O5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IKey</v>
      </c>
      <c r="P5920">
        <v>5919</v>
      </c>
    </row>
    <row r="5921" spans="1:16" ht="17">
      <c r="A5921" t="s">
        <v>8596</v>
      </c>
      <c r="B5921" s="7" t="s">
        <v>12753</v>
      </c>
      <c r="C5921" s="7" t="b">
        <f>COUNTIF(Table_Beispiel[relWort], Table_Nomen[[#This Row],[wortKey]]) &gt; 0</f>
        <v>0</v>
      </c>
      <c r="F5921" t="str">
        <f t="shared" si="85"/>
        <v/>
      </c>
      <c r="J5921" t="s">
        <v>7721</v>
      </c>
      <c r="K5921" t="s">
        <v>5425</v>
      </c>
      <c r="L5921" t="s">
        <v>46</v>
      </c>
      <c r="M5921" t="s">
        <v>5606</v>
      </c>
      <c r="N5921" t="s">
        <v>7719</v>
      </c>
      <c r="O5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IKey</v>
      </c>
      <c r="P5921">
        <v>5920</v>
      </c>
    </row>
    <row r="5922" spans="1:16" ht="17">
      <c r="A5922" t="s">
        <v>8597</v>
      </c>
      <c r="B5922" s="7" t="s">
        <v>12754</v>
      </c>
      <c r="C5922" s="7" t="b">
        <f>COUNTIF(Table_Beispiel[relWort], Table_Nomen[[#This Row],[wortKey]]) &gt; 0</f>
        <v>0</v>
      </c>
      <c r="F5922" t="str">
        <f t="shared" si="85"/>
        <v/>
      </c>
      <c r="J5922" t="s">
        <v>7721</v>
      </c>
      <c r="K5922" t="s">
        <v>5426</v>
      </c>
      <c r="L5922" t="s">
        <v>46</v>
      </c>
      <c r="M5922" t="s">
        <v>5606</v>
      </c>
      <c r="N5922" t="s">
        <v>7719</v>
      </c>
      <c r="O5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IKey</v>
      </c>
      <c r="P5922">
        <v>5921</v>
      </c>
    </row>
    <row r="5923" spans="1:16" ht="17">
      <c r="A5923" t="s">
        <v>8598</v>
      </c>
      <c r="B5923" s="7" t="s">
        <v>12755</v>
      </c>
      <c r="C5923" s="7" t="b">
        <f>COUNTIF(Table_Beispiel[relWort], Table_Nomen[[#This Row],[wortKey]]) &gt; 0</f>
        <v>0</v>
      </c>
      <c r="F5923" t="str">
        <f t="shared" si="85"/>
        <v/>
      </c>
      <c r="J5923" t="s">
        <v>7721</v>
      </c>
      <c r="K5923" t="s">
        <v>5427</v>
      </c>
      <c r="L5923" t="s">
        <v>46</v>
      </c>
      <c r="M5923" t="s">
        <v>5606</v>
      </c>
      <c r="N5923" t="s">
        <v>7719</v>
      </c>
      <c r="O5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IKey</v>
      </c>
      <c r="P5923">
        <v>5922</v>
      </c>
    </row>
    <row r="5924" spans="1:16" ht="17">
      <c r="A5924" t="s">
        <v>8599</v>
      </c>
      <c r="B5924" s="7" t="s">
        <v>12741</v>
      </c>
      <c r="C5924" s="7" t="b">
        <f>COUNTIF(Table_Beispiel[relWort], Table_Nomen[[#This Row],[wortKey]]) &gt; 0</f>
        <v>0</v>
      </c>
      <c r="F5924" t="str">
        <f t="shared" si="85"/>
        <v/>
      </c>
      <c r="J5924" t="s">
        <v>7721</v>
      </c>
      <c r="K5924" t="s">
        <v>5428</v>
      </c>
      <c r="L5924" t="s">
        <v>46</v>
      </c>
      <c r="M5924" t="s">
        <v>5606</v>
      </c>
      <c r="N5924" t="s">
        <v>7719</v>
      </c>
      <c r="O5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IKey</v>
      </c>
      <c r="P5924">
        <v>5923</v>
      </c>
    </row>
    <row r="5925" spans="1:16" ht="17">
      <c r="A5925" t="s">
        <v>8600</v>
      </c>
      <c r="B5925" s="7" t="s">
        <v>12756</v>
      </c>
      <c r="C5925" s="7" t="b">
        <f>COUNTIF(Table_Beispiel[relWort], Table_Nomen[[#This Row],[wortKey]]) &gt; 0</f>
        <v>0</v>
      </c>
      <c r="F5925" t="str">
        <f t="shared" si="85"/>
        <v/>
      </c>
      <c r="J5925" t="s">
        <v>7721</v>
      </c>
      <c r="K5925" t="s">
        <v>5429</v>
      </c>
      <c r="L5925" t="s">
        <v>46</v>
      </c>
      <c r="M5925" t="s">
        <v>5606</v>
      </c>
      <c r="N5925" t="s">
        <v>7719</v>
      </c>
      <c r="O5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IKey</v>
      </c>
      <c r="P5925">
        <v>5924</v>
      </c>
    </row>
    <row r="5926" spans="1:16" ht="17">
      <c r="A5926" t="s">
        <v>8601</v>
      </c>
      <c r="B5926" s="7" t="s">
        <v>12757</v>
      </c>
      <c r="C5926" s="7" t="b">
        <f>COUNTIF(Table_Beispiel[relWort], Table_Nomen[[#This Row],[wortKey]]) &gt; 0</f>
        <v>0</v>
      </c>
      <c r="F5926" t="str">
        <f t="shared" si="85"/>
        <v/>
      </c>
      <c r="J5926" t="s">
        <v>7721</v>
      </c>
      <c r="K5926" t="s">
        <v>5430</v>
      </c>
      <c r="L5926" t="s">
        <v>46</v>
      </c>
      <c r="M5926" t="s">
        <v>5606</v>
      </c>
      <c r="N5926" t="s">
        <v>7719</v>
      </c>
      <c r="O5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IKey</v>
      </c>
      <c r="P5926">
        <v>5925</v>
      </c>
    </row>
    <row r="5927" spans="1:16" ht="17">
      <c r="A5927" t="s">
        <v>8602</v>
      </c>
      <c r="B5927" s="7" t="s">
        <v>12758</v>
      </c>
      <c r="C5927" s="7" t="b">
        <f>COUNTIF(Table_Beispiel[relWort], Table_Nomen[[#This Row],[wortKey]]) &gt; 0</f>
        <v>0</v>
      </c>
      <c r="F5927" t="str">
        <f t="shared" si="85"/>
        <v/>
      </c>
      <c r="J5927" t="s">
        <v>7721</v>
      </c>
      <c r="K5927" t="s">
        <v>5431</v>
      </c>
      <c r="L5927" t="s">
        <v>46</v>
      </c>
      <c r="M5927" t="s">
        <v>5606</v>
      </c>
      <c r="N5927" t="s">
        <v>7719</v>
      </c>
      <c r="O5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IKey</v>
      </c>
      <c r="P5927">
        <v>5926</v>
      </c>
    </row>
    <row r="5928" spans="1:16" ht="17">
      <c r="A5928" t="s">
        <v>8603</v>
      </c>
      <c r="B5928" s="7" t="s">
        <v>12759</v>
      </c>
      <c r="C5928" s="7" t="b">
        <f>COUNTIF(Table_Beispiel[relWort], Table_Nomen[[#This Row],[wortKey]]) &gt; 0</f>
        <v>0</v>
      </c>
      <c r="F5928" t="str">
        <f t="shared" si="85"/>
        <v/>
      </c>
      <c r="J5928" t="s">
        <v>7721</v>
      </c>
      <c r="K5928" t="s">
        <v>5432</v>
      </c>
      <c r="L5928" t="s">
        <v>46</v>
      </c>
      <c r="M5928" t="s">
        <v>5606</v>
      </c>
      <c r="N5928" t="s">
        <v>7719</v>
      </c>
      <c r="O5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IKey</v>
      </c>
      <c r="P5928">
        <v>5927</v>
      </c>
    </row>
    <row r="5929" spans="1:16" ht="17">
      <c r="A5929" t="s">
        <v>8604</v>
      </c>
      <c r="B5929" s="7" t="s">
        <v>12760</v>
      </c>
      <c r="C5929" s="7" t="b">
        <f>COUNTIF(Table_Beispiel[relWort], Table_Nomen[[#This Row],[wortKey]]) &gt; 0</f>
        <v>0</v>
      </c>
      <c r="F5929" t="str">
        <f t="shared" si="85"/>
        <v/>
      </c>
      <c r="J5929" t="s">
        <v>7721</v>
      </c>
      <c r="K5929" t="s">
        <v>5433</v>
      </c>
      <c r="L5929" t="s">
        <v>46</v>
      </c>
      <c r="M5929" t="s">
        <v>5606</v>
      </c>
      <c r="N5929" t="s">
        <v>7719</v>
      </c>
      <c r="O5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IKey</v>
      </c>
      <c r="P5929">
        <v>5928</v>
      </c>
    </row>
    <row r="5930" spans="1:16" ht="17">
      <c r="A5930" t="s">
        <v>8605</v>
      </c>
      <c r="B5930" s="7" t="s">
        <v>12761</v>
      </c>
      <c r="C5930" s="7" t="b">
        <f>COUNTIF(Table_Beispiel[relWort], Table_Nomen[[#This Row],[wortKey]]) &gt; 0</f>
        <v>0</v>
      </c>
      <c r="F5930" t="str">
        <f t="shared" si="85"/>
        <v/>
      </c>
      <c r="J5930" t="s">
        <v>7721</v>
      </c>
      <c r="K5930" t="s">
        <v>5434</v>
      </c>
      <c r="L5930" t="s">
        <v>46</v>
      </c>
      <c r="M5930" t="s">
        <v>5606</v>
      </c>
      <c r="N5930" t="s">
        <v>7719</v>
      </c>
      <c r="O5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IKey</v>
      </c>
      <c r="P5930">
        <v>5929</v>
      </c>
    </row>
    <row r="5931" spans="1:16" ht="17">
      <c r="A5931" t="s">
        <v>8606</v>
      </c>
      <c r="B5931" s="7" t="s">
        <v>12762</v>
      </c>
      <c r="C5931" s="7" t="b">
        <f>COUNTIF(Table_Beispiel[relWort], Table_Nomen[[#This Row],[wortKey]]) &gt; 0</f>
        <v>0</v>
      </c>
      <c r="F5931" t="str">
        <f t="shared" si="85"/>
        <v/>
      </c>
      <c r="J5931" t="s">
        <v>7721</v>
      </c>
      <c r="K5931" t="s">
        <v>5435</v>
      </c>
      <c r="L5931" t="s">
        <v>46</v>
      </c>
      <c r="M5931" t="s">
        <v>5606</v>
      </c>
      <c r="N5931" t="s">
        <v>7719</v>
      </c>
      <c r="O5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IKey</v>
      </c>
      <c r="P5931">
        <v>5930</v>
      </c>
    </row>
    <row r="5932" spans="1:16" ht="17">
      <c r="A5932" t="s">
        <v>8607</v>
      </c>
      <c r="B5932" s="7" t="s">
        <v>12763</v>
      </c>
      <c r="C5932" s="7" t="b">
        <f>COUNTIF(Table_Beispiel[relWort], Table_Nomen[[#This Row],[wortKey]]) &gt; 0</f>
        <v>0</v>
      </c>
      <c r="F5932" t="str">
        <f t="shared" si="85"/>
        <v/>
      </c>
      <c r="J5932" t="s">
        <v>7721</v>
      </c>
      <c r="K5932" t="s">
        <v>5436</v>
      </c>
      <c r="L5932" t="s">
        <v>46</v>
      </c>
      <c r="M5932" t="s">
        <v>5606</v>
      </c>
      <c r="N5932" t="s">
        <v>7719</v>
      </c>
      <c r="O5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IKey</v>
      </c>
      <c r="P5932">
        <v>5931</v>
      </c>
    </row>
    <row r="5933" spans="1:16" ht="17">
      <c r="A5933" t="s">
        <v>8608</v>
      </c>
      <c r="B5933" s="7" t="s">
        <v>12764</v>
      </c>
      <c r="C5933" s="7" t="b">
        <f>COUNTIF(Table_Beispiel[relWort], Table_Nomen[[#This Row],[wortKey]]) &gt; 0</f>
        <v>0</v>
      </c>
      <c r="F5933" t="str">
        <f t="shared" si="85"/>
        <v/>
      </c>
      <c r="J5933" t="s">
        <v>7721</v>
      </c>
      <c r="K5933" t="s">
        <v>5437</v>
      </c>
      <c r="L5933" t="s">
        <v>46</v>
      </c>
      <c r="M5933" t="s">
        <v>5606</v>
      </c>
      <c r="N5933" t="s">
        <v>7719</v>
      </c>
      <c r="O5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IKey</v>
      </c>
      <c r="P5933">
        <v>5932</v>
      </c>
    </row>
    <row r="5934" spans="1:16" ht="17">
      <c r="A5934" t="s">
        <v>8609</v>
      </c>
      <c r="B5934" s="7" t="s">
        <v>12765</v>
      </c>
      <c r="C5934" s="7" t="b">
        <f>COUNTIF(Table_Beispiel[relWort], Table_Nomen[[#This Row],[wortKey]]) &gt; 0</f>
        <v>0</v>
      </c>
      <c r="F5934" t="str">
        <f t="shared" si="85"/>
        <v/>
      </c>
      <c r="J5934" t="s">
        <v>7721</v>
      </c>
      <c r="K5934" t="s">
        <v>5438</v>
      </c>
      <c r="L5934" t="s">
        <v>46</v>
      </c>
      <c r="M5934" t="s">
        <v>5606</v>
      </c>
      <c r="N5934" t="s">
        <v>7719</v>
      </c>
      <c r="O5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IKey</v>
      </c>
      <c r="P5934">
        <v>5933</v>
      </c>
    </row>
    <row r="5935" spans="1:16" ht="17">
      <c r="A5935" t="s">
        <v>8610</v>
      </c>
      <c r="B5935" s="7" t="s">
        <v>12766</v>
      </c>
      <c r="C5935" s="7" t="b">
        <f>COUNTIF(Table_Beispiel[relWort], Table_Nomen[[#This Row],[wortKey]]) &gt; 0</f>
        <v>0</v>
      </c>
      <c r="F5935" t="str">
        <f t="shared" si="85"/>
        <v/>
      </c>
      <c r="J5935" t="s">
        <v>7721</v>
      </c>
      <c r="K5935" t="s">
        <v>5439</v>
      </c>
      <c r="L5935" t="s">
        <v>46</v>
      </c>
      <c r="M5935" t="s">
        <v>5606</v>
      </c>
      <c r="N5935" t="s">
        <v>7719</v>
      </c>
      <c r="O5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IKey</v>
      </c>
      <c r="P5935">
        <v>5934</v>
      </c>
    </row>
    <row r="5936" spans="1:16" ht="17">
      <c r="A5936" t="s">
        <v>8611</v>
      </c>
      <c r="B5936" s="7" t="s">
        <v>12767</v>
      </c>
      <c r="C5936" s="7" t="b">
        <f>COUNTIF(Table_Beispiel[relWort], Table_Nomen[[#This Row],[wortKey]]) &gt; 0</f>
        <v>0</v>
      </c>
      <c r="F5936" t="str">
        <f t="shared" si="85"/>
        <v/>
      </c>
      <c r="J5936" t="s">
        <v>7721</v>
      </c>
      <c r="K5936" t="s">
        <v>5440</v>
      </c>
      <c r="L5936" t="s">
        <v>46</v>
      </c>
      <c r="M5936" t="s">
        <v>5606</v>
      </c>
      <c r="N5936" t="s">
        <v>7719</v>
      </c>
      <c r="O5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IKey</v>
      </c>
      <c r="P5936">
        <v>5935</v>
      </c>
    </row>
    <row r="5937" spans="1:16" ht="17">
      <c r="A5937" t="s">
        <v>8612</v>
      </c>
      <c r="B5937" s="7" t="s">
        <v>12603</v>
      </c>
      <c r="C5937" s="7" t="b">
        <f>COUNTIF(Table_Beispiel[relWort], Table_Nomen[[#This Row],[wortKey]]) &gt; 0</f>
        <v>0</v>
      </c>
      <c r="F5937" t="str">
        <f t="shared" si="85"/>
        <v/>
      </c>
      <c r="J5937" t="s">
        <v>7721</v>
      </c>
      <c r="K5937" t="s">
        <v>5441</v>
      </c>
      <c r="L5937" t="s">
        <v>46</v>
      </c>
      <c r="M5937" t="s">
        <v>5606</v>
      </c>
      <c r="N5937" t="s">
        <v>7719</v>
      </c>
      <c r="O5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IKey</v>
      </c>
      <c r="P5937">
        <v>5936</v>
      </c>
    </row>
    <row r="5938" spans="1:16" ht="17">
      <c r="A5938" t="s">
        <v>8613</v>
      </c>
      <c r="B5938" s="7" t="s">
        <v>12768</v>
      </c>
      <c r="C5938" s="7" t="b">
        <f>COUNTIF(Table_Beispiel[relWort], Table_Nomen[[#This Row],[wortKey]]) &gt; 0</f>
        <v>0</v>
      </c>
      <c r="F5938" t="str">
        <f t="shared" si="85"/>
        <v/>
      </c>
      <c r="J5938" t="s">
        <v>7721</v>
      </c>
      <c r="K5938" t="s">
        <v>5442</v>
      </c>
      <c r="L5938" t="s">
        <v>46</v>
      </c>
      <c r="M5938" t="s">
        <v>5606</v>
      </c>
      <c r="N5938" t="s">
        <v>7719</v>
      </c>
      <c r="O5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IKey</v>
      </c>
      <c r="P5938">
        <v>5937</v>
      </c>
    </row>
    <row r="5939" spans="1:16" ht="17">
      <c r="A5939" t="s">
        <v>8614</v>
      </c>
      <c r="B5939" s="7" t="s">
        <v>12769</v>
      </c>
      <c r="C5939" s="7" t="b">
        <f>COUNTIF(Table_Beispiel[relWort], Table_Nomen[[#This Row],[wortKey]]) &gt; 0</f>
        <v>0</v>
      </c>
      <c r="F5939" t="str">
        <f t="shared" si="85"/>
        <v/>
      </c>
      <c r="J5939" t="s">
        <v>7721</v>
      </c>
      <c r="K5939" t="s">
        <v>5443</v>
      </c>
      <c r="L5939" t="s">
        <v>46</v>
      </c>
      <c r="M5939" t="s">
        <v>5606</v>
      </c>
      <c r="N5939" t="s">
        <v>7719</v>
      </c>
      <c r="O5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IKey</v>
      </c>
      <c r="P5939">
        <v>5938</v>
      </c>
    </row>
    <row r="5940" spans="1:16" ht="17">
      <c r="A5940" t="s">
        <v>8615</v>
      </c>
      <c r="B5940" s="7" t="s">
        <v>12770</v>
      </c>
      <c r="C5940" s="7" t="b">
        <f>COUNTIF(Table_Beispiel[relWort], Table_Nomen[[#This Row],[wortKey]]) &gt; 0</f>
        <v>0</v>
      </c>
      <c r="F5940" t="str">
        <f t="shared" si="85"/>
        <v/>
      </c>
      <c r="J5940" t="s">
        <v>7721</v>
      </c>
      <c r="K5940" t="s">
        <v>5444</v>
      </c>
      <c r="L5940" t="s">
        <v>46</v>
      </c>
      <c r="M5940" t="s">
        <v>5606</v>
      </c>
      <c r="N5940" t="s">
        <v>7719</v>
      </c>
      <c r="O5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IKey</v>
      </c>
      <c r="P5940">
        <v>5939</v>
      </c>
    </row>
    <row r="5941" spans="1:16" ht="17">
      <c r="A5941" t="s">
        <v>8616</v>
      </c>
      <c r="B5941" s="7" t="s">
        <v>12771</v>
      </c>
      <c r="C5941" s="7" t="b">
        <f>COUNTIF(Table_Beispiel[relWort], Table_Nomen[[#This Row],[wortKey]]) &gt; 0</f>
        <v>0</v>
      </c>
      <c r="F5941" t="str">
        <f t="shared" si="85"/>
        <v/>
      </c>
      <c r="J5941" t="s">
        <v>7721</v>
      </c>
      <c r="K5941" t="s">
        <v>5445</v>
      </c>
      <c r="L5941" t="s">
        <v>46</v>
      </c>
      <c r="M5941" t="s">
        <v>5606</v>
      </c>
      <c r="N5941" t="s">
        <v>7719</v>
      </c>
      <c r="O5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IKey</v>
      </c>
      <c r="P5941">
        <v>5940</v>
      </c>
    </row>
    <row r="5942" spans="1:16" ht="17">
      <c r="A5942" t="s">
        <v>8617</v>
      </c>
      <c r="B5942" s="7" t="s">
        <v>12772</v>
      </c>
      <c r="C5942" s="7" t="b">
        <f>COUNTIF(Table_Beispiel[relWort], Table_Nomen[[#This Row],[wortKey]]) &gt; 0</f>
        <v>0</v>
      </c>
      <c r="F5942" t="str">
        <f t="shared" si="85"/>
        <v/>
      </c>
      <c r="J5942" t="s">
        <v>7721</v>
      </c>
      <c r="K5942" t="s">
        <v>5446</v>
      </c>
      <c r="L5942" t="s">
        <v>46</v>
      </c>
      <c r="M5942" t="s">
        <v>5606</v>
      </c>
      <c r="N5942" t="s">
        <v>7719</v>
      </c>
      <c r="O5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IKey</v>
      </c>
      <c r="P5942">
        <v>5941</v>
      </c>
    </row>
    <row r="5943" spans="1:16" ht="17">
      <c r="A5943" t="s">
        <v>8618</v>
      </c>
      <c r="B5943" s="7" t="s">
        <v>12773</v>
      </c>
      <c r="C5943" s="7" t="b">
        <f>COUNTIF(Table_Beispiel[relWort], Table_Nomen[[#This Row],[wortKey]]) &gt; 0</f>
        <v>0</v>
      </c>
      <c r="F5943" t="str">
        <f t="shared" si="85"/>
        <v/>
      </c>
      <c r="J5943" t="s">
        <v>7721</v>
      </c>
      <c r="K5943" t="s">
        <v>5447</v>
      </c>
      <c r="L5943" t="s">
        <v>46</v>
      </c>
      <c r="M5943" t="s">
        <v>5606</v>
      </c>
      <c r="N5943" t="s">
        <v>7719</v>
      </c>
      <c r="O5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IKey</v>
      </c>
      <c r="P5943">
        <v>5942</v>
      </c>
    </row>
    <row r="5944" spans="1:16" ht="17">
      <c r="A5944" t="s">
        <v>8619</v>
      </c>
      <c r="B5944" s="7" t="s">
        <v>12774</v>
      </c>
      <c r="C5944" s="7" t="b">
        <f>COUNTIF(Table_Beispiel[relWort], Table_Nomen[[#This Row],[wortKey]]) &gt; 0</f>
        <v>0</v>
      </c>
      <c r="F5944" t="str">
        <f t="shared" si="85"/>
        <v/>
      </c>
      <c r="J5944" t="s">
        <v>7721</v>
      </c>
      <c r="K5944" t="s">
        <v>5448</v>
      </c>
      <c r="L5944" t="s">
        <v>46</v>
      </c>
      <c r="M5944" t="s">
        <v>5606</v>
      </c>
      <c r="N5944" t="s">
        <v>7719</v>
      </c>
      <c r="O5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IKey</v>
      </c>
      <c r="P5944">
        <v>5943</v>
      </c>
    </row>
    <row r="5945" spans="1:16" ht="17">
      <c r="A5945" t="s">
        <v>8620</v>
      </c>
      <c r="B5945" s="7" t="s">
        <v>12775</v>
      </c>
      <c r="C5945" s="7" t="b">
        <f>COUNTIF(Table_Beispiel[relWort], Table_Nomen[[#This Row],[wortKey]]) &gt; 0</f>
        <v>0</v>
      </c>
      <c r="F5945" t="str">
        <f t="shared" si="85"/>
        <v/>
      </c>
      <c r="J5945" t="s">
        <v>7721</v>
      </c>
      <c r="K5945" t="s">
        <v>5449</v>
      </c>
      <c r="L5945" t="s">
        <v>46</v>
      </c>
      <c r="M5945" t="s">
        <v>5606</v>
      </c>
      <c r="N5945" t="s">
        <v>7719</v>
      </c>
      <c r="O5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IKey</v>
      </c>
      <c r="P5945">
        <v>5944</v>
      </c>
    </row>
    <row r="5946" spans="1:16" ht="17">
      <c r="A5946" t="s">
        <v>8621</v>
      </c>
      <c r="B5946" s="7" t="s">
        <v>12776</v>
      </c>
      <c r="C5946" s="7" t="b">
        <f>COUNTIF(Table_Beispiel[relWort], Table_Nomen[[#This Row],[wortKey]]) &gt; 0</f>
        <v>0</v>
      </c>
      <c r="F5946" t="str">
        <f t="shared" si="85"/>
        <v/>
      </c>
      <c r="J5946" t="s">
        <v>7721</v>
      </c>
      <c r="K5946" t="s">
        <v>5450</v>
      </c>
      <c r="L5946" t="s">
        <v>46</v>
      </c>
      <c r="M5946" t="s">
        <v>5606</v>
      </c>
      <c r="N5946" t="s">
        <v>7719</v>
      </c>
      <c r="O5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IKey</v>
      </c>
      <c r="P5946">
        <v>5945</v>
      </c>
    </row>
    <row r="5947" spans="1:16" ht="17">
      <c r="A5947" t="s">
        <v>8622</v>
      </c>
      <c r="B5947" s="7" t="s">
        <v>12777</v>
      </c>
      <c r="C5947" s="7" t="b">
        <f>COUNTIF(Table_Beispiel[relWort], Table_Nomen[[#This Row],[wortKey]]) &gt; 0</f>
        <v>0</v>
      </c>
      <c r="F5947" t="str">
        <f t="shared" si="85"/>
        <v/>
      </c>
      <c r="J5947" t="s">
        <v>7721</v>
      </c>
      <c r="K5947" t="s">
        <v>5451</v>
      </c>
      <c r="L5947" t="s">
        <v>46</v>
      </c>
      <c r="M5947" t="s">
        <v>5606</v>
      </c>
      <c r="N5947" t="s">
        <v>7719</v>
      </c>
      <c r="O5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IKey</v>
      </c>
      <c r="P5947">
        <v>5946</v>
      </c>
    </row>
    <row r="5948" spans="1:16" ht="17">
      <c r="A5948" t="s">
        <v>8623</v>
      </c>
      <c r="B5948" s="7" t="s">
        <v>12614</v>
      </c>
      <c r="C5948" s="7" t="b">
        <f>COUNTIF(Table_Beispiel[relWort], Table_Nomen[[#This Row],[wortKey]]) &gt; 0</f>
        <v>0</v>
      </c>
      <c r="F5948" t="str">
        <f t="shared" si="85"/>
        <v/>
      </c>
      <c r="J5948" t="s">
        <v>7721</v>
      </c>
      <c r="K5948" t="s">
        <v>5452</v>
      </c>
      <c r="L5948" t="s">
        <v>46</v>
      </c>
      <c r="M5948" t="s">
        <v>5606</v>
      </c>
      <c r="N5948" t="s">
        <v>7719</v>
      </c>
      <c r="O5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IKey</v>
      </c>
      <c r="P5948">
        <v>5947</v>
      </c>
    </row>
    <row r="5949" spans="1:16" ht="17">
      <c r="A5949" t="s">
        <v>8624</v>
      </c>
      <c r="B5949" s="7" t="s">
        <v>12615</v>
      </c>
      <c r="C5949" s="7" t="b">
        <f>COUNTIF(Table_Beispiel[relWort], Table_Nomen[[#This Row],[wortKey]]) &gt; 0</f>
        <v>0</v>
      </c>
      <c r="F5949" t="str">
        <f t="shared" si="85"/>
        <v/>
      </c>
      <c r="J5949" t="s">
        <v>7721</v>
      </c>
      <c r="K5949" t="s">
        <v>5453</v>
      </c>
      <c r="L5949" t="s">
        <v>46</v>
      </c>
      <c r="M5949" t="s">
        <v>5606</v>
      </c>
      <c r="N5949" t="s">
        <v>7719</v>
      </c>
      <c r="O5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IKey</v>
      </c>
      <c r="P5949">
        <v>5948</v>
      </c>
    </row>
    <row r="5950" spans="1:16" ht="17">
      <c r="A5950" t="s">
        <v>8625</v>
      </c>
      <c r="B5950" s="7" t="s">
        <v>12778</v>
      </c>
      <c r="C5950" s="7" t="b">
        <f>COUNTIF(Table_Beispiel[relWort], Table_Nomen[[#This Row],[wortKey]]) &gt; 0</f>
        <v>0</v>
      </c>
      <c r="F5950" t="str">
        <f t="shared" si="85"/>
        <v/>
      </c>
      <c r="J5950" t="s">
        <v>7721</v>
      </c>
      <c r="K5950" t="s">
        <v>5454</v>
      </c>
      <c r="L5950" t="s">
        <v>46</v>
      </c>
      <c r="M5950" t="s">
        <v>5606</v>
      </c>
      <c r="N5950" t="s">
        <v>7719</v>
      </c>
      <c r="O5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IKey</v>
      </c>
      <c r="P5950">
        <v>5949</v>
      </c>
    </row>
    <row r="5951" spans="1:16" ht="17">
      <c r="A5951" t="s">
        <v>8626</v>
      </c>
      <c r="B5951" s="7" t="s">
        <v>12779</v>
      </c>
      <c r="C5951" s="7" t="b">
        <f>COUNTIF(Table_Beispiel[relWort], Table_Nomen[[#This Row],[wortKey]]) &gt; 0</f>
        <v>0</v>
      </c>
      <c r="F5951" t="str">
        <f t="shared" si="85"/>
        <v/>
      </c>
      <c r="J5951" t="s">
        <v>7721</v>
      </c>
      <c r="K5951" t="s">
        <v>5455</v>
      </c>
      <c r="L5951" t="s">
        <v>46</v>
      </c>
      <c r="M5951" t="s">
        <v>5606</v>
      </c>
      <c r="N5951" t="s">
        <v>7719</v>
      </c>
      <c r="O5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IKey</v>
      </c>
      <c r="P5951">
        <v>5950</v>
      </c>
    </row>
    <row r="5952" spans="1:16" ht="17">
      <c r="A5952" t="s">
        <v>9853</v>
      </c>
      <c r="B5952" s="7" t="s">
        <v>12780</v>
      </c>
      <c r="C5952" s="7" t="b">
        <f>COUNTIF(Table_Beispiel[relWort], Table_Nomen[[#This Row],[wortKey]]) &gt; 0</f>
        <v>0</v>
      </c>
      <c r="F5952" t="str">
        <f t="shared" si="85"/>
        <v/>
      </c>
      <c r="J5952" t="s">
        <v>7721</v>
      </c>
      <c r="K5952" t="s">
        <v>5406</v>
      </c>
      <c r="L5952" t="s">
        <v>45</v>
      </c>
      <c r="M5952" t="s">
        <v>5707</v>
      </c>
      <c r="N5952" t="s">
        <v>7719</v>
      </c>
      <c r="O5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IKey</v>
      </c>
      <c r="P5952">
        <v>5951</v>
      </c>
    </row>
    <row r="5953" spans="1:16" ht="17">
      <c r="A5953" t="s">
        <v>9854</v>
      </c>
      <c r="B5953" s="7" t="s">
        <v>12781</v>
      </c>
      <c r="C5953" s="7" t="b">
        <f>COUNTIF(Table_Beispiel[relWort], Table_Nomen[[#This Row],[wortKey]]) &gt; 0</f>
        <v>0</v>
      </c>
      <c r="F5953" t="str">
        <f t="shared" si="85"/>
        <v/>
      </c>
      <c r="J5953" t="s">
        <v>7721</v>
      </c>
      <c r="K5953" t="s">
        <v>5407</v>
      </c>
      <c r="L5953" t="s">
        <v>45</v>
      </c>
      <c r="M5953" t="s">
        <v>5707</v>
      </c>
      <c r="N5953" t="s">
        <v>7719</v>
      </c>
      <c r="O5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IKey</v>
      </c>
      <c r="P5953">
        <v>5952</v>
      </c>
    </row>
    <row r="5954" spans="1:16" ht="17">
      <c r="A5954" t="s">
        <v>9855</v>
      </c>
      <c r="B5954" s="7" t="s">
        <v>12782</v>
      </c>
      <c r="C5954" s="7" t="b">
        <f>COUNTIF(Table_Beispiel[relWort], Table_Nomen[[#This Row],[wortKey]]) &gt; 0</f>
        <v>0</v>
      </c>
      <c r="F5954" t="str">
        <f t="shared" si="85"/>
        <v/>
      </c>
      <c r="J5954" t="s">
        <v>7721</v>
      </c>
      <c r="K5954" t="s">
        <v>5408</v>
      </c>
      <c r="L5954" t="s">
        <v>45</v>
      </c>
      <c r="M5954" t="s">
        <v>5707</v>
      </c>
      <c r="N5954" t="s">
        <v>7719</v>
      </c>
      <c r="O5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IKey</v>
      </c>
      <c r="P5954">
        <v>5953</v>
      </c>
    </row>
    <row r="5955" spans="1:16" ht="17">
      <c r="A5955" t="s">
        <v>9856</v>
      </c>
      <c r="B5955" s="7" t="s">
        <v>12783</v>
      </c>
      <c r="C5955" s="7" t="b">
        <f>COUNTIF(Table_Beispiel[relWort], Table_Nomen[[#This Row],[wortKey]]) &gt; 0</f>
        <v>0</v>
      </c>
      <c r="F5955" t="str">
        <f t="shared" si="85"/>
        <v/>
      </c>
      <c r="J5955" t="s">
        <v>7721</v>
      </c>
      <c r="K5955" t="s">
        <v>5409</v>
      </c>
      <c r="L5955" t="s">
        <v>45</v>
      </c>
      <c r="M5955" t="s">
        <v>5707</v>
      </c>
      <c r="N5955" t="s">
        <v>7719</v>
      </c>
      <c r="O5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IKey</v>
      </c>
      <c r="P5955">
        <v>5954</v>
      </c>
    </row>
    <row r="5956" spans="1:16" ht="17">
      <c r="A5956" t="s">
        <v>9857</v>
      </c>
      <c r="B5956" s="7" t="s">
        <v>12784</v>
      </c>
      <c r="C5956" s="7" t="b">
        <f>COUNTIF(Table_Beispiel[relWort], Table_Nomen[[#This Row],[wortKey]]) &gt; 0</f>
        <v>0</v>
      </c>
      <c r="F5956" t="str">
        <f t="shared" si="85"/>
        <v/>
      </c>
      <c r="J5956" t="s">
        <v>7721</v>
      </c>
      <c r="K5956" t="s">
        <v>5410</v>
      </c>
      <c r="L5956" t="s">
        <v>45</v>
      </c>
      <c r="M5956" t="s">
        <v>5707</v>
      </c>
      <c r="N5956" t="s">
        <v>7719</v>
      </c>
      <c r="O5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IKey</v>
      </c>
      <c r="P5956">
        <v>5955</v>
      </c>
    </row>
    <row r="5957" spans="1:16" ht="17">
      <c r="A5957" t="s">
        <v>9858</v>
      </c>
      <c r="B5957" s="7" t="s">
        <v>12785</v>
      </c>
      <c r="C5957" s="7" t="b">
        <f>COUNTIF(Table_Beispiel[relWort], Table_Nomen[[#This Row],[wortKey]]) &gt; 0</f>
        <v>0</v>
      </c>
      <c r="F5957" t="str">
        <f t="shared" si="85"/>
        <v/>
      </c>
      <c r="J5957" t="s">
        <v>7721</v>
      </c>
      <c r="K5957" t="s">
        <v>5411</v>
      </c>
      <c r="L5957" t="s">
        <v>45</v>
      </c>
      <c r="M5957" t="s">
        <v>5707</v>
      </c>
      <c r="N5957" t="s">
        <v>7719</v>
      </c>
      <c r="O5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IKey</v>
      </c>
      <c r="P5957">
        <v>5956</v>
      </c>
    </row>
    <row r="5958" spans="1:16" ht="17">
      <c r="A5958" t="s">
        <v>9859</v>
      </c>
      <c r="B5958" s="7" t="s">
        <v>12786</v>
      </c>
      <c r="C5958" s="7" t="b">
        <f>COUNTIF(Table_Beispiel[relWort], Table_Nomen[[#This Row],[wortKey]]) &gt; 0</f>
        <v>0</v>
      </c>
      <c r="F5958" t="str">
        <f t="shared" si="85"/>
        <v/>
      </c>
      <c r="J5958" t="s">
        <v>7721</v>
      </c>
      <c r="K5958" t="s">
        <v>5412</v>
      </c>
      <c r="L5958" t="s">
        <v>45</v>
      </c>
      <c r="M5958" t="s">
        <v>5707</v>
      </c>
      <c r="N5958" t="s">
        <v>7719</v>
      </c>
      <c r="O5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IKey</v>
      </c>
      <c r="P5958">
        <v>5957</v>
      </c>
    </row>
    <row r="5959" spans="1:16" ht="17">
      <c r="A5959" t="s">
        <v>9860</v>
      </c>
      <c r="B5959" s="7" t="s">
        <v>12787</v>
      </c>
      <c r="C5959" s="7" t="b">
        <f>COUNTIF(Table_Beispiel[relWort], Table_Nomen[[#This Row],[wortKey]]) &gt; 0</f>
        <v>0</v>
      </c>
      <c r="F5959" t="str">
        <f t="shared" si="85"/>
        <v/>
      </c>
      <c r="J5959" t="s">
        <v>7721</v>
      </c>
      <c r="K5959" t="s">
        <v>5413</v>
      </c>
      <c r="L5959" t="s">
        <v>45</v>
      </c>
      <c r="M5959" t="s">
        <v>5707</v>
      </c>
      <c r="N5959" t="s">
        <v>7719</v>
      </c>
      <c r="O5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IKey</v>
      </c>
      <c r="P5959">
        <v>5958</v>
      </c>
    </row>
    <row r="5960" spans="1:16" ht="17">
      <c r="A5960" t="s">
        <v>9861</v>
      </c>
      <c r="B5960" s="7" t="s">
        <v>12788</v>
      </c>
      <c r="C5960" s="7" t="b">
        <f>COUNTIF(Table_Beispiel[relWort], Table_Nomen[[#This Row],[wortKey]]) &gt; 0</f>
        <v>0</v>
      </c>
      <c r="F5960" t="str">
        <f t="shared" si="85"/>
        <v/>
      </c>
      <c r="J5960" t="s">
        <v>7721</v>
      </c>
      <c r="K5960" t="s">
        <v>5414</v>
      </c>
      <c r="L5960" t="s">
        <v>45</v>
      </c>
      <c r="M5960" t="s">
        <v>5707</v>
      </c>
      <c r="N5960" t="s">
        <v>7719</v>
      </c>
      <c r="O5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IKey</v>
      </c>
      <c r="P5960">
        <v>5959</v>
      </c>
    </row>
    <row r="5961" spans="1:16" ht="17">
      <c r="A5961" t="s">
        <v>9862</v>
      </c>
      <c r="B5961" s="7" t="s">
        <v>12789</v>
      </c>
      <c r="C5961" s="7" t="b">
        <f>COUNTIF(Table_Beispiel[relWort], Table_Nomen[[#This Row],[wortKey]]) &gt; 0</f>
        <v>0</v>
      </c>
      <c r="F5961" t="str">
        <f t="shared" si="85"/>
        <v/>
      </c>
      <c r="J5961" t="s">
        <v>7721</v>
      </c>
      <c r="K5961" t="s">
        <v>5415</v>
      </c>
      <c r="L5961" t="s">
        <v>45</v>
      </c>
      <c r="M5961" t="s">
        <v>5707</v>
      </c>
      <c r="N5961" t="s">
        <v>7719</v>
      </c>
      <c r="O5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IKey</v>
      </c>
      <c r="P5961">
        <v>5960</v>
      </c>
    </row>
    <row r="5962" spans="1:16" ht="17">
      <c r="A5962" t="s">
        <v>9863</v>
      </c>
      <c r="B5962" s="7" t="s">
        <v>12790</v>
      </c>
      <c r="C5962" s="7" t="b">
        <f>COUNTIF(Table_Beispiel[relWort], Table_Nomen[[#This Row],[wortKey]]) &gt; 0</f>
        <v>0</v>
      </c>
      <c r="F5962" t="str">
        <f t="shared" si="85"/>
        <v/>
      </c>
      <c r="J5962" t="s">
        <v>7721</v>
      </c>
      <c r="K5962" t="s">
        <v>5416</v>
      </c>
      <c r="L5962" t="s">
        <v>45</v>
      </c>
      <c r="M5962" t="s">
        <v>5707</v>
      </c>
      <c r="N5962" t="s">
        <v>7719</v>
      </c>
      <c r="O5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IKey</v>
      </c>
      <c r="P5962">
        <v>5961</v>
      </c>
    </row>
    <row r="5963" spans="1:16" ht="17">
      <c r="A5963" t="s">
        <v>9864</v>
      </c>
      <c r="B5963" s="7" t="s">
        <v>12791</v>
      </c>
      <c r="C5963" s="7" t="b">
        <f>COUNTIF(Table_Beispiel[relWort], Table_Nomen[[#This Row],[wortKey]]) &gt; 0</f>
        <v>0</v>
      </c>
      <c r="F5963" t="str">
        <f t="shared" si="85"/>
        <v/>
      </c>
      <c r="J5963" t="s">
        <v>7721</v>
      </c>
      <c r="K5963" t="s">
        <v>5417</v>
      </c>
      <c r="L5963" t="s">
        <v>45</v>
      </c>
      <c r="M5963" t="s">
        <v>5707</v>
      </c>
      <c r="N5963" t="s">
        <v>7719</v>
      </c>
      <c r="O5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IKey</v>
      </c>
      <c r="P5963">
        <v>5962</v>
      </c>
    </row>
    <row r="5964" spans="1:16" ht="17">
      <c r="A5964" t="s">
        <v>9865</v>
      </c>
      <c r="B5964" s="7" t="s">
        <v>12792</v>
      </c>
      <c r="C5964" s="7" t="b">
        <f>COUNTIF(Table_Beispiel[relWort], Table_Nomen[[#This Row],[wortKey]]) &gt; 0</f>
        <v>0</v>
      </c>
      <c r="F5964" t="str">
        <f t="shared" si="85"/>
        <v/>
      </c>
      <c r="J5964" t="s">
        <v>7721</v>
      </c>
      <c r="K5964" t="s">
        <v>5418</v>
      </c>
      <c r="L5964" t="s">
        <v>45</v>
      </c>
      <c r="M5964" t="s">
        <v>5707</v>
      </c>
      <c r="N5964" t="s">
        <v>7719</v>
      </c>
      <c r="O5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IKey</v>
      </c>
      <c r="P5964">
        <v>5963</v>
      </c>
    </row>
    <row r="5965" spans="1:16" ht="17">
      <c r="A5965" t="s">
        <v>9866</v>
      </c>
      <c r="B5965" s="7" t="s">
        <v>12793</v>
      </c>
      <c r="C5965" s="7" t="b">
        <f>COUNTIF(Table_Beispiel[relWort], Table_Nomen[[#This Row],[wortKey]]) &gt; 0</f>
        <v>0</v>
      </c>
      <c r="F5965" t="str">
        <f t="shared" si="85"/>
        <v/>
      </c>
      <c r="J5965" t="s">
        <v>7721</v>
      </c>
      <c r="K5965" t="s">
        <v>5419</v>
      </c>
      <c r="L5965" t="s">
        <v>45</v>
      </c>
      <c r="M5965" t="s">
        <v>5707</v>
      </c>
      <c r="N5965" t="s">
        <v>7719</v>
      </c>
      <c r="O5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IKey</v>
      </c>
      <c r="P5965">
        <v>5964</v>
      </c>
    </row>
    <row r="5966" spans="1:16" ht="17">
      <c r="A5966" t="s">
        <v>9867</v>
      </c>
      <c r="B5966" s="7" t="s">
        <v>12794</v>
      </c>
      <c r="C5966" s="7" t="b">
        <f>COUNTIF(Table_Beispiel[relWort], Table_Nomen[[#This Row],[wortKey]]) &gt; 0</f>
        <v>0</v>
      </c>
      <c r="F5966" t="str">
        <f t="shared" si="85"/>
        <v/>
      </c>
      <c r="J5966" t="s">
        <v>7721</v>
      </c>
      <c r="K5966" t="s">
        <v>5420</v>
      </c>
      <c r="L5966" t="s">
        <v>45</v>
      </c>
      <c r="M5966" t="s">
        <v>5707</v>
      </c>
      <c r="N5966" t="s">
        <v>7719</v>
      </c>
      <c r="O5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IKey</v>
      </c>
      <c r="P5966">
        <v>5965</v>
      </c>
    </row>
    <row r="5967" spans="1:16" ht="17">
      <c r="A5967" t="s">
        <v>9868</v>
      </c>
      <c r="B5967" s="7" t="s">
        <v>12795</v>
      </c>
      <c r="C5967" s="7" t="b">
        <f>COUNTIF(Table_Beispiel[relWort], Table_Nomen[[#This Row],[wortKey]]) &gt; 0</f>
        <v>0</v>
      </c>
      <c r="F5967" t="str">
        <f t="shared" si="85"/>
        <v/>
      </c>
      <c r="J5967" t="s">
        <v>7721</v>
      </c>
      <c r="K5967" t="s">
        <v>5421</v>
      </c>
      <c r="L5967" t="s">
        <v>45</v>
      </c>
      <c r="M5967" t="s">
        <v>5707</v>
      </c>
      <c r="N5967" t="s">
        <v>7719</v>
      </c>
      <c r="O5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IKey</v>
      </c>
      <c r="P5967">
        <v>5966</v>
      </c>
    </row>
    <row r="5968" spans="1:16" ht="17">
      <c r="A5968" t="s">
        <v>9869</v>
      </c>
      <c r="B5968" s="7" t="s">
        <v>12796</v>
      </c>
      <c r="C5968" s="7" t="b">
        <f>COUNTIF(Table_Beispiel[relWort], Table_Nomen[[#This Row],[wortKey]]) &gt; 0</f>
        <v>0</v>
      </c>
      <c r="F5968" t="str">
        <f t="shared" si="85"/>
        <v/>
      </c>
      <c r="J5968" t="s">
        <v>7721</v>
      </c>
      <c r="K5968" t="s">
        <v>5422</v>
      </c>
      <c r="L5968" t="s">
        <v>45</v>
      </c>
      <c r="M5968" t="s">
        <v>5707</v>
      </c>
      <c r="N5968" t="s">
        <v>7719</v>
      </c>
      <c r="O5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IKey</v>
      </c>
      <c r="P5968">
        <v>5967</v>
      </c>
    </row>
    <row r="5969" spans="1:16" ht="17">
      <c r="A5969" t="s">
        <v>9870</v>
      </c>
      <c r="B5969" s="7" t="s">
        <v>12797</v>
      </c>
      <c r="C5969" s="7" t="b">
        <f>COUNTIF(Table_Beispiel[relWort], Table_Nomen[[#This Row],[wortKey]]) &gt; 0</f>
        <v>0</v>
      </c>
      <c r="F5969" t="str">
        <f t="shared" si="85"/>
        <v/>
      </c>
      <c r="J5969" t="s">
        <v>7721</v>
      </c>
      <c r="K5969" t="s">
        <v>5423</v>
      </c>
      <c r="L5969" t="s">
        <v>45</v>
      </c>
      <c r="M5969" t="s">
        <v>5707</v>
      </c>
      <c r="N5969" t="s">
        <v>7719</v>
      </c>
      <c r="O5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IKey</v>
      </c>
      <c r="P5969">
        <v>5968</v>
      </c>
    </row>
    <row r="5970" spans="1:16" ht="17">
      <c r="A5970" t="s">
        <v>9871</v>
      </c>
      <c r="B5970" s="7" t="s">
        <v>12798</v>
      </c>
      <c r="C5970" s="7" t="b">
        <f>COUNTIF(Table_Beispiel[relWort], Table_Nomen[[#This Row],[wortKey]]) &gt; 0</f>
        <v>0</v>
      </c>
      <c r="F5970" t="str">
        <f t="shared" si="85"/>
        <v/>
      </c>
      <c r="J5970" t="s">
        <v>7721</v>
      </c>
      <c r="K5970" t="s">
        <v>5424</v>
      </c>
      <c r="L5970" t="s">
        <v>45</v>
      </c>
      <c r="M5970" t="s">
        <v>5707</v>
      </c>
      <c r="N5970" t="s">
        <v>7719</v>
      </c>
      <c r="O5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IKey</v>
      </c>
      <c r="P5970">
        <v>5969</v>
      </c>
    </row>
    <row r="5971" spans="1:16" ht="17">
      <c r="A5971" t="s">
        <v>9872</v>
      </c>
      <c r="B5971" s="7" t="s">
        <v>12799</v>
      </c>
      <c r="C5971" s="7" t="b">
        <f>COUNTIF(Table_Beispiel[relWort], Table_Nomen[[#This Row],[wortKey]]) &gt; 0</f>
        <v>0</v>
      </c>
      <c r="F5971" t="str">
        <f t="shared" si="85"/>
        <v/>
      </c>
      <c r="J5971" t="s">
        <v>7721</v>
      </c>
      <c r="K5971" t="s">
        <v>5425</v>
      </c>
      <c r="L5971" t="s">
        <v>45</v>
      </c>
      <c r="M5971" t="s">
        <v>5707</v>
      </c>
      <c r="N5971" t="s">
        <v>7719</v>
      </c>
      <c r="O5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IKey</v>
      </c>
      <c r="P5971">
        <v>5970</v>
      </c>
    </row>
    <row r="5972" spans="1:16" ht="17">
      <c r="A5972" t="s">
        <v>9873</v>
      </c>
      <c r="B5972" s="7" t="s">
        <v>12800</v>
      </c>
      <c r="C5972" s="7" t="b">
        <f>COUNTIF(Table_Beispiel[relWort], Table_Nomen[[#This Row],[wortKey]]) &gt; 0</f>
        <v>0</v>
      </c>
      <c r="F5972" t="str">
        <f t="shared" si="85"/>
        <v/>
      </c>
      <c r="J5972" t="s">
        <v>7721</v>
      </c>
      <c r="K5972" t="s">
        <v>5426</v>
      </c>
      <c r="L5972" t="s">
        <v>45</v>
      </c>
      <c r="M5972" t="s">
        <v>5707</v>
      </c>
      <c r="N5972" t="s">
        <v>7719</v>
      </c>
      <c r="O5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IKey</v>
      </c>
      <c r="P5972">
        <v>5971</v>
      </c>
    </row>
    <row r="5973" spans="1:16" ht="17">
      <c r="A5973" t="s">
        <v>9874</v>
      </c>
      <c r="B5973" s="7" t="s">
        <v>12801</v>
      </c>
      <c r="C5973" s="7" t="b">
        <f>COUNTIF(Table_Beispiel[relWort], Table_Nomen[[#This Row],[wortKey]]) &gt; 0</f>
        <v>0</v>
      </c>
      <c r="F5973" t="str">
        <f t="shared" si="85"/>
        <v/>
      </c>
      <c r="J5973" t="s">
        <v>7721</v>
      </c>
      <c r="K5973" t="s">
        <v>5427</v>
      </c>
      <c r="L5973" t="s">
        <v>45</v>
      </c>
      <c r="M5973" t="s">
        <v>5707</v>
      </c>
      <c r="N5973" t="s">
        <v>7719</v>
      </c>
      <c r="O5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IKey</v>
      </c>
      <c r="P5973">
        <v>5972</v>
      </c>
    </row>
    <row r="5974" spans="1:16" ht="17">
      <c r="A5974" t="s">
        <v>9875</v>
      </c>
      <c r="B5974" s="7" t="s">
        <v>12786</v>
      </c>
      <c r="C5974" s="7" t="b">
        <f>COUNTIF(Table_Beispiel[relWort], Table_Nomen[[#This Row],[wortKey]]) &gt; 0</f>
        <v>0</v>
      </c>
      <c r="F5974" t="str">
        <f t="shared" si="85"/>
        <v/>
      </c>
      <c r="J5974" t="s">
        <v>7721</v>
      </c>
      <c r="K5974" t="s">
        <v>5428</v>
      </c>
      <c r="L5974" t="s">
        <v>45</v>
      </c>
      <c r="M5974" t="s">
        <v>5707</v>
      </c>
      <c r="N5974" t="s">
        <v>7719</v>
      </c>
      <c r="O5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IKey</v>
      </c>
      <c r="P5974">
        <v>5973</v>
      </c>
    </row>
    <row r="5975" spans="1:16" ht="17">
      <c r="A5975" t="s">
        <v>9876</v>
      </c>
      <c r="B5975" s="7" t="s">
        <v>12802</v>
      </c>
      <c r="C5975" s="7" t="b">
        <f>COUNTIF(Table_Beispiel[relWort], Table_Nomen[[#This Row],[wortKey]]) &gt; 0</f>
        <v>0</v>
      </c>
      <c r="F5975" t="str">
        <f t="shared" si="85"/>
        <v/>
      </c>
      <c r="J5975" t="s">
        <v>7721</v>
      </c>
      <c r="K5975" t="s">
        <v>5429</v>
      </c>
      <c r="L5975" t="s">
        <v>45</v>
      </c>
      <c r="M5975" t="s">
        <v>5707</v>
      </c>
      <c r="N5975" t="s">
        <v>7719</v>
      </c>
      <c r="O5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IKey</v>
      </c>
      <c r="P5975">
        <v>5974</v>
      </c>
    </row>
    <row r="5976" spans="1:16" ht="17">
      <c r="A5976" t="s">
        <v>9877</v>
      </c>
      <c r="B5976" s="7" t="s">
        <v>12803</v>
      </c>
      <c r="C5976" s="7" t="b">
        <f>COUNTIF(Table_Beispiel[relWort], Table_Nomen[[#This Row],[wortKey]]) &gt; 0</f>
        <v>0</v>
      </c>
      <c r="F5976" t="str">
        <f t="shared" si="85"/>
        <v/>
      </c>
      <c r="J5976" t="s">
        <v>7721</v>
      </c>
      <c r="K5976" t="s">
        <v>5430</v>
      </c>
      <c r="L5976" t="s">
        <v>45</v>
      </c>
      <c r="M5976" t="s">
        <v>5707</v>
      </c>
      <c r="N5976" t="s">
        <v>7719</v>
      </c>
      <c r="O5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IKey</v>
      </c>
      <c r="P5976">
        <v>5975</v>
      </c>
    </row>
    <row r="5977" spans="1:16" ht="17">
      <c r="A5977" t="s">
        <v>9878</v>
      </c>
      <c r="B5977" s="7" t="s">
        <v>12804</v>
      </c>
      <c r="C5977" s="7" t="b">
        <f>COUNTIF(Table_Beispiel[relWort], Table_Nomen[[#This Row],[wortKey]]) &gt; 0</f>
        <v>0</v>
      </c>
      <c r="F5977" t="str">
        <f t="shared" si="85"/>
        <v/>
      </c>
      <c r="J5977" t="s">
        <v>7721</v>
      </c>
      <c r="K5977" t="s">
        <v>5431</v>
      </c>
      <c r="L5977" t="s">
        <v>45</v>
      </c>
      <c r="M5977" t="s">
        <v>5707</v>
      </c>
      <c r="N5977" t="s">
        <v>7719</v>
      </c>
      <c r="O5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IKey</v>
      </c>
      <c r="P5977">
        <v>5976</v>
      </c>
    </row>
    <row r="5978" spans="1:16" ht="17">
      <c r="A5978" t="s">
        <v>9879</v>
      </c>
      <c r="B5978" s="7" t="s">
        <v>12805</v>
      </c>
      <c r="C5978" s="7" t="b">
        <f>COUNTIF(Table_Beispiel[relWort], Table_Nomen[[#This Row],[wortKey]]) &gt; 0</f>
        <v>0</v>
      </c>
      <c r="F5978" t="str">
        <f t="shared" si="85"/>
        <v/>
      </c>
      <c r="J5978" t="s">
        <v>7721</v>
      </c>
      <c r="K5978" t="s">
        <v>5432</v>
      </c>
      <c r="L5978" t="s">
        <v>45</v>
      </c>
      <c r="M5978" t="s">
        <v>5707</v>
      </c>
      <c r="N5978" t="s">
        <v>7719</v>
      </c>
      <c r="O5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IKey</v>
      </c>
      <c r="P5978">
        <v>5977</v>
      </c>
    </row>
    <row r="5979" spans="1:16" ht="17">
      <c r="A5979" t="s">
        <v>9880</v>
      </c>
      <c r="B5979" s="7" t="s">
        <v>12806</v>
      </c>
      <c r="C5979" s="7" t="b">
        <f>COUNTIF(Table_Beispiel[relWort], Table_Nomen[[#This Row],[wortKey]]) &gt; 0</f>
        <v>0</v>
      </c>
      <c r="F5979" t="str">
        <f t="shared" ref="F5979:F6042" si="86">IF(OR(LEFT(A5979,4)="der ", ISNUMBER(SEARCH("/der",A5979))),"mannlichGenus",
 IF(OR(LEFT(A5979,4)="das ", ISNUMBER(SEARCH("/das",A5979))),"sachlichGenus",
 IF(OR(LEFT(A5979,4)="die ", ISNUMBER(SEARCH("/die",A5979))),"weiblichGenus",
 "")))</f>
        <v/>
      </c>
      <c r="J5979" t="s">
        <v>7721</v>
      </c>
      <c r="K5979" t="s">
        <v>5433</v>
      </c>
      <c r="L5979" t="s">
        <v>45</v>
      </c>
      <c r="M5979" t="s">
        <v>5707</v>
      </c>
      <c r="N5979" t="s">
        <v>7719</v>
      </c>
      <c r="O5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IKey</v>
      </c>
      <c r="P5979">
        <v>5978</v>
      </c>
    </row>
    <row r="5980" spans="1:16" ht="17">
      <c r="A5980" t="s">
        <v>9881</v>
      </c>
      <c r="B5980" s="7" t="s">
        <v>12807</v>
      </c>
      <c r="C5980" s="7" t="b">
        <f>COUNTIF(Table_Beispiel[relWort], Table_Nomen[[#This Row],[wortKey]]) &gt; 0</f>
        <v>0</v>
      </c>
      <c r="F5980" t="str">
        <f t="shared" si="86"/>
        <v/>
      </c>
      <c r="J5980" t="s">
        <v>7721</v>
      </c>
      <c r="K5980" t="s">
        <v>5434</v>
      </c>
      <c r="L5980" t="s">
        <v>45</v>
      </c>
      <c r="M5980" t="s">
        <v>5707</v>
      </c>
      <c r="N5980" t="s">
        <v>7719</v>
      </c>
      <c r="O5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IKey</v>
      </c>
      <c r="P5980">
        <v>5979</v>
      </c>
    </row>
    <row r="5981" spans="1:16" ht="17">
      <c r="A5981" t="s">
        <v>9882</v>
      </c>
      <c r="B5981" s="7" t="s">
        <v>12808</v>
      </c>
      <c r="C5981" s="7" t="b">
        <f>COUNTIF(Table_Beispiel[relWort], Table_Nomen[[#This Row],[wortKey]]) &gt; 0</f>
        <v>0</v>
      </c>
      <c r="F5981" t="str">
        <f t="shared" si="86"/>
        <v/>
      </c>
      <c r="J5981" t="s">
        <v>7721</v>
      </c>
      <c r="K5981" t="s">
        <v>5435</v>
      </c>
      <c r="L5981" t="s">
        <v>45</v>
      </c>
      <c r="M5981" t="s">
        <v>5707</v>
      </c>
      <c r="N5981" t="s">
        <v>7719</v>
      </c>
      <c r="O5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IKey</v>
      </c>
      <c r="P5981">
        <v>5980</v>
      </c>
    </row>
    <row r="5982" spans="1:16" ht="17">
      <c r="A5982" t="s">
        <v>9883</v>
      </c>
      <c r="B5982" s="7" t="s">
        <v>12809</v>
      </c>
      <c r="C5982" s="7" t="b">
        <f>COUNTIF(Table_Beispiel[relWort], Table_Nomen[[#This Row],[wortKey]]) &gt; 0</f>
        <v>0</v>
      </c>
      <c r="F5982" t="str">
        <f t="shared" si="86"/>
        <v/>
      </c>
      <c r="J5982" t="s">
        <v>7721</v>
      </c>
      <c r="K5982" t="s">
        <v>5436</v>
      </c>
      <c r="L5982" t="s">
        <v>45</v>
      </c>
      <c r="M5982" t="s">
        <v>5707</v>
      </c>
      <c r="N5982" t="s">
        <v>7719</v>
      </c>
      <c r="O5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IKey</v>
      </c>
      <c r="P5982">
        <v>5981</v>
      </c>
    </row>
    <row r="5983" spans="1:16" ht="17">
      <c r="A5983" t="s">
        <v>9884</v>
      </c>
      <c r="B5983" s="7" t="s">
        <v>12810</v>
      </c>
      <c r="C5983" s="7" t="b">
        <f>COUNTIF(Table_Beispiel[relWort], Table_Nomen[[#This Row],[wortKey]]) &gt; 0</f>
        <v>0</v>
      </c>
      <c r="F5983" t="str">
        <f t="shared" si="86"/>
        <v/>
      </c>
      <c r="J5983" t="s">
        <v>7721</v>
      </c>
      <c r="K5983" t="s">
        <v>5437</v>
      </c>
      <c r="L5983" t="s">
        <v>45</v>
      </c>
      <c r="M5983" t="s">
        <v>5707</v>
      </c>
      <c r="N5983" t="s">
        <v>7719</v>
      </c>
      <c r="O5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IKey</v>
      </c>
      <c r="P5983">
        <v>5982</v>
      </c>
    </row>
    <row r="5984" spans="1:16" ht="17">
      <c r="A5984" t="s">
        <v>9885</v>
      </c>
      <c r="B5984" s="7" t="s">
        <v>12811</v>
      </c>
      <c r="C5984" s="7" t="b">
        <f>COUNTIF(Table_Beispiel[relWort], Table_Nomen[[#This Row],[wortKey]]) &gt; 0</f>
        <v>0</v>
      </c>
      <c r="F5984" t="str">
        <f t="shared" si="86"/>
        <v/>
      </c>
      <c r="J5984" t="s">
        <v>7721</v>
      </c>
      <c r="K5984" t="s">
        <v>5438</v>
      </c>
      <c r="L5984" t="s">
        <v>45</v>
      </c>
      <c r="M5984" t="s">
        <v>5707</v>
      </c>
      <c r="N5984" t="s">
        <v>7719</v>
      </c>
      <c r="O5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IKey</v>
      </c>
      <c r="P5984">
        <v>5983</v>
      </c>
    </row>
    <row r="5985" spans="1:16" ht="17">
      <c r="A5985" t="s">
        <v>9886</v>
      </c>
      <c r="B5985" s="7" t="s">
        <v>12812</v>
      </c>
      <c r="C5985" s="7" t="b">
        <f>COUNTIF(Table_Beispiel[relWort], Table_Nomen[[#This Row],[wortKey]]) &gt; 0</f>
        <v>0</v>
      </c>
      <c r="F5985" t="str">
        <f t="shared" si="86"/>
        <v/>
      </c>
      <c r="J5985" t="s">
        <v>7721</v>
      </c>
      <c r="K5985" t="s">
        <v>5439</v>
      </c>
      <c r="L5985" t="s">
        <v>45</v>
      </c>
      <c r="M5985" t="s">
        <v>5707</v>
      </c>
      <c r="N5985" t="s">
        <v>7719</v>
      </c>
      <c r="O5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IKey</v>
      </c>
      <c r="P5985">
        <v>5984</v>
      </c>
    </row>
    <row r="5986" spans="1:16" ht="17">
      <c r="A5986" t="s">
        <v>9887</v>
      </c>
      <c r="B5986" s="7" t="s">
        <v>12813</v>
      </c>
      <c r="C5986" s="7" t="b">
        <f>COUNTIF(Table_Beispiel[relWort], Table_Nomen[[#This Row],[wortKey]]) &gt; 0</f>
        <v>0</v>
      </c>
      <c r="F5986" t="str">
        <f t="shared" si="86"/>
        <v/>
      </c>
      <c r="J5986" t="s">
        <v>7721</v>
      </c>
      <c r="K5986" t="s">
        <v>5440</v>
      </c>
      <c r="L5986" t="s">
        <v>45</v>
      </c>
      <c r="M5986" t="s">
        <v>5707</v>
      </c>
      <c r="N5986" t="s">
        <v>7719</v>
      </c>
      <c r="O5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IKey</v>
      </c>
      <c r="P5986">
        <v>5985</v>
      </c>
    </row>
    <row r="5987" spans="1:16" ht="17">
      <c r="A5987" t="s">
        <v>9888</v>
      </c>
      <c r="B5987" s="7" t="s">
        <v>12814</v>
      </c>
      <c r="C5987" s="7" t="b">
        <f>COUNTIF(Table_Beispiel[relWort], Table_Nomen[[#This Row],[wortKey]]) &gt; 0</f>
        <v>0</v>
      </c>
      <c r="F5987" t="str">
        <f t="shared" si="86"/>
        <v/>
      </c>
      <c r="J5987" t="s">
        <v>7721</v>
      </c>
      <c r="K5987" t="s">
        <v>5441</v>
      </c>
      <c r="L5987" t="s">
        <v>45</v>
      </c>
      <c r="M5987" t="s">
        <v>5707</v>
      </c>
      <c r="N5987" t="s">
        <v>7719</v>
      </c>
      <c r="O5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IKey</v>
      </c>
      <c r="P5987">
        <v>5986</v>
      </c>
    </row>
    <row r="5988" spans="1:16" ht="17">
      <c r="A5988" t="s">
        <v>9889</v>
      </c>
      <c r="B5988" s="7" t="s">
        <v>12815</v>
      </c>
      <c r="C5988" s="7" t="b">
        <f>COUNTIF(Table_Beispiel[relWort], Table_Nomen[[#This Row],[wortKey]]) &gt; 0</f>
        <v>0</v>
      </c>
      <c r="F5988" t="str">
        <f t="shared" si="86"/>
        <v/>
      </c>
      <c r="J5988" t="s">
        <v>7721</v>
      </c>
      <c r="K5988" t="s">
        <v>5442</v>
      </c>
      <c r="L5988" t="s">
        <v>45</v>
      </c>
      <c r="M5988" t="s">
        <v>5707</v>
      </c>
      <c r="N5988" t="s">
        <v>7719</v>
      </c>
      <c r="O5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IKey</v>
      </c>
      <c r="P5988">
        <v>5987</v>
      </c>
    </row>
    <row r="5989" spans="1:16" ht="17">
      <c r="A5989" t="s">
        <v>9890</v>
      </c>
      <c r="B5989" s="7" t="s">
        <v>12816</v>
      </c>
      <c r="C5989" s="7" t="b">
        <f>COUNTIF(Table_Beispiel[relWort], Table_Nomen[[#This Row],[wortKey]]) &gt; 0</f>
        <v>0</v>
      </c>
      <c r="F5989" t="str">
        <f t="shared" si="86"/>
        <v/>
      </c>
      <c r="J5989" t="s">
        <v>7721</v>
      </c>
      <c r="K5989" t="s">
        <v>5443</v>
      </c>
      <c r="L5989" t="s">
        <v>45</v>
      </c>
      <c r="M5989" t="s">
        <v>5707</v>
      </c>
      <c r="N5989" t="s">
        <v>7719</v>
      </c>
      <c r="O5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IKey</v>
      </c>
      <c r="P5989">
        <v>5988</v>
      </c>
    </row>
    <row r="5990" spans="1:16" ht="17">
      <c r="A5990" t="s">
        <v>9891</v>
      </c>
      <c r="B5990" s="7" t="s">
        <v>12817</v>
      </c>
      <c r="C5990" s="7" t="b">
        <f>COUNTIF(Table_Beispiel[relWort], Table_Nomen[[#This Row],[wortKey]]) &gt; 0</f>
        <v>0</v>
      </c>
      <c r="F5990" t="str">
        <f t="shared" si="86"/>
        <v/>
      </c>
      <c r="J5990" t="s">
        <v>7721</v>
      </c>
      <c r="K5990" t="s">
        <v>5444</v>
      </c>
      <c r="L5990" t="s">
        <v>45</v>
      </c>
      <c r="M5990" t="s">
        <v>5707</v>
      </c>
      <c r="N5990" t="s">
        <v>7719</v>
      </c>
      <c r="O5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IKey</v>
      </c>
      <c r="P5990">
        <v>5989</v>
      </c>
    </row>
    <row r="5991" spans="1:16" ht="17">
      <c r="A5991" t="s">
        <v>9892</v>
      </c>
      <c r="B5991" s="7" t="s">
        <v>12818</v>
      </c>
      <c r="C5991" s="7" t="b">
        <f>COUNTIF(Table_Beispiel[relWort], Table_Nomen[[#This Row],[wortKey]]) &gt; 0</f>
        <v>0</v>
      </c>
      <c r="F5991" t="str">
        <f t="shared" si="86"/>
        <v/>
      </c>
      <c r="J5991" t="s">
        <v>7721</v>
      </c>
      <c r="K5991" t="s">
        <v>5445</v>
      </c>
      <c r="L5991" t="s">
        <v>45</v>
      </c>
      <c r="M5991" t="s">
        <v>5707</v>
      </c>
      <c r="N5991" t="s">
        <v>7719</v>
      </c>
      <c r="O5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IKey</v>
      </c>
      <c r="P5991">
        <v>5990</v>
      </c>
    </row>
    <row r="5992" spans="1:16" ht="17">
      <c r="A5992" t="s">
        <v>9893</v>
      </c>
      <c r="B5992" s="7" t="s">
        <v>12819</v>
      </c>
      <c r="C5992" s="7" t="b">
        <f>COUNTIF(Table_Beispiel[relWort], Table_Nomen[[#This Row],[wortKey]]) &gt; 0</f>
        <v>0</v>
      </c>
      <c r="F5992" t="str">
        <f t="shared" si="86"/>
        <v/>
      </c>
      <c r="J5992" t="s">
        <v>7721</v>
      </c>
      <c r="K5992" t="s">
        <v>5446</v>
      </c>
      <c r="L5992" t="s">
        <v>45</v>
      </c>
      <c r="M5992" t="s">
        <v>5707</v>
      </c>
      <c r="N5992" t="s">
        <v>7719</v>
      </c>
      <c r="O5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IKey</v>
      </c>
      <c r="P5992">
        <v>5991</v>
      </c>
    </row>
    <row r="5993" spans="1:16" ht="17">
      <c r="A5993" t="s">
        <v>9894</v>
      </c>
      <c r="B5993" s="7" t="s">
        <v>12820</v>
      </c>
      <c r="C5993" s="7" t="b">
        <f>COUNTIF(Table_Beispiel[relWort], Table_Nomen[[#This Row],[wortKey]]) &gt; 0</f>
        <v>0</v>
      </c>
      <c r="F5993" t="str">
        <f t="shared" si="86"/>
        <v/>
      </c>
      <c r="J5993" t="s">
        <v>7721</v>
      </c>
      <c r="K5993" t="s">
        <v>5447</v>
      </c>
      <c r="L5993" t="s">
        <v>45</v>
      </c>
      <c r="M5993" t="s">
        <v>5707</v>
      </c>
      <c r="N5993" t="s">
        <v>7719</v>
      </c>
      <c r="O5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IKey</v>
      </c>
      <c r="P5993">
        <v>5992</v>
      </c>
    </row>
    <row r="5994" spans="1:16" ht="17">
      <c r="A5994" t="s">
        <v>9895</v>
      </c>
      <c r="B5994" s="7" t="s">
        <v>12821</v>
      </c>
      <c r="C5994" s="7" t="b">
        <f>COUNTIF(Table_Beispiel[relWort], Table_Nomen[[#This Row],[wortKey]]) &gt; 0</f>
        <v>0</v>
      </c>
      <c r="F5994" t="str">
        <f t="shared" si="86"/>
        <v/>
      </c>
      <c r="J5994" t="s">
        <v>7721</v>
      </c>
      <c r="K5994" t="s">
        <v>5448</v>
      </c>
      <c r="L5994" t="s">
        <v>45</v>
      </c>
      <c r="M5994" t="s">
        <v>5707</v>
      </c>
      <c r="N5994" t="s">
        <v>7719</v>
      </c>
      <c r="O5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IKey</v>
      </c>
      <c r="P5994">
        <v>5993</v>
      </c>
    </row>
    <row r="5995" spans="1:16" ht="17">
      <c r="A5995" t="s">
        <v>9896</v>
      </c>
      <c r="B5995" s="7" t="s">
        <v>12822</v>
      </c>
      <c r="C5995" s="7" t="b">
        <f>COUNTIF(Table_Beispiel[relWort], Table_Nomen[[#This Row],[wortKey]]) &gt; 0</f>
        <v>0</v>
      </c>
      <c r="F5995" t="str">
        <f t="shared" si="86"/>
        <v/>
      </c>
      <c r="J5995" t="s">
        <v>7721</v>
      </c>
      <c r="K5995" t="s">
        <v>5449</v>
      </c>
      <c r="L5995" t="s">
        <v>45</v>
      </c>
      <c r="M5995" t="s">
        <v>5707</v>
      </c>
      <c r="N5995" t="s">
        <v>7719</v>
      </c>
      <c r="O5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IKey</v>
      </c>
      <c r="P5995">
        <v>5994</v>
      </c>
    </row>
    <row r="5996" spans="1:16" ht="17">
      <c r="A5996" t="s">
        <v>9897</v>
      </c>
      <c r="B5996" s="7" t="s">
        <v>12823</v>
      </c>
      <c r="C5996" s="7" t="b">
        <f>COUNTIF(Table_Beispiel[relWort], Table_Nomen[[#This Row],[wortKey]]) &gt; 0</f>
        <v>0</v>
      </c>
      <c r="F5996" t="str">
        <f t="shared" si="86"/>
        <v/>
      </c>
      <c r="J5996" t="s">
        <v>7721</v>
      </c>
      <c r="K5996" t="s">
        <v>5450</v>
      </c>
      <c r="L5996" t="s">
        <v>45</v>
      </c>
      <c r="M5996" t="s">
        <v>5707</v>
      </c>
      <c r="N5996" t="s">
        <v>7719</v>
      </c>
      <c r="O5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IKey</v>
      </c>
      <c r="P5996">
        <v>5995</v>
      </c>
    </row>
    <row r="5997" spans="1:16" ht="17">
      <c r="A5997" t="s">
        <v>9898</v>
      </c>
      <c r="B5997" s="7" t="s">
        <v>12824</v>
      </c>
      <c r="C5997" s="7" t="b">
        <f>COUNTIF(Table_Beispiel[relWort], Table_Nomen[[#This Row],[wortKey]]) &gt; 0</f>
        <v>0</v>
      </c>
      <c r="F5997" t="str">
        <f t="shared" si="86"/>
        <v/>
      </c>
      <c r="J5997" t="s">
        <v>7721</v>
      </c>
      <c r="K5997" t="s">
        <v>5451</v>
      </c>
      <c r="L5997" t="s">
        <v>45</v>
      </c>
      <c r="M5997" t="s">
        <v>5707</v>
      </c>
      <c r="N5997" t="s">
        <v>7719</v>
      </c>
      <c r="O5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IKey</v>
      </c>
      <c r="P5997">
        <v>5996</v>
      </c>
    </row>
    <row r="5998" spans="1:16" ht="17">
      <c r="A5998" t="s">
        <v>9899</v>
      </c>
      <c r="B5998" s="7" t="s">
        <v>12825</v>
      </c>
      <c r="C5998" s="7" t="b">
        <f>COUNTIF(Table_Beispiel[relWort], Table_Nomen[[#This Row],[wortKey]]) &gt; 0</f>
        <v>0</v>
      </c>
      <c r="F5998" t="str">
        <f t="shared" si="86"/>
        <v/>
      </c>
      <c r="J5998" t="s">
        <v>7721</v>
      </c>
      <c r="K5998" t="s">
        <v>5452</v>
      </c>
      <c r="L5998" t="s">
        <v>45</v>
      </c>
      <c r="M5998" t="s">
        <v>5707</v>
      </c>
      <c r="N5998" t="s">
        <v>7719</v>
      </c>
      <c r="O5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IKey</v>
      </c>
      <c r="P5998">
        <v>5997</v>
      </c>
    </row>
    <row r="5999" spans="1:16" ht="17">
      <c r="A5999" t="s">
        <v>9900</v>
      </c>
      <c r="B5999" s="7" t="s">
        <v>12826</v>
      </c>
      <c r="C5999" s="7" t="b">
        <f>COUNTIF(Table_Beispiel[relWort], Table_Nomen[[#This Row],[wortKey]]) &gt; 0</f>
        <v>0</v>
      </c>
      <c r="F5999" t="str">
        <f t="shared" si="86"/>
        <v/>
      </c>
      <c r="J5999" t="s">
        <v>7721</v>
      </c>
      <c r="K5999" t="s">
        <v>5453</v>
      </c>
      <c r="L5999" t="s">
        <v>45</v>
      </c>
      <c r="M5999" t="s">
        <v>5707</v>
      </c>
      <c r="N5999" t="s">
        <v>7719</v>
      </c>
      <c r="O5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IKey</v>
      </c>
      <c r="P5999">
        <v>5998</v>
      </c>
    </row>
    <row r="6000" spans="1:16" ht="17">
      <c r="A6000" t="s">
        <v>9901</v>
      </c>
      <c r="B6000" s="7" t="s">
        <v>12827</v>
      </c>
      <c r="C6000" s="7" t="b">
        <f>COUNTIF(Table_Beispiel[relWort], Table_Nomen[[#This Row],[wortKey]]) &gt; 0</f>
        <v>0</v>
      </c>
      <c r="F6000" t="str">
        <f t="shared" si="86"/>
        <v/>
      </c>
      <c r="J6000" t="s">
        <v>7721</v>
      </c>
      <c r="K6000" t="s">
        <v>5454</v>
      </c>
      <c r="L6000" t="s">
        <v>45</v>
      </c>
      <c r="M6000" t="s">
        <v>5707</v>
      </c>
      <c r="N6000" t="s">
        <v>7719</v>
      </c>
      <c r="O6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IKey</v>
      </c>
      <c r="P6000">
        <v>5999</v>
      </c>
    </row>
    <row r="6001" spans="1:16" ht="17">
      <c r="A6001" t="s">
        <v>9902</v>
      </c>
      <c r="B6001" s="7" t="s">
        <v>12828</v>
      </c>
      <c r="C6001" s="7" t="b">
        <f>COUNTIF(Table_Beispiel[relWort], Table_Nomen[[#This Row],[wortKey]]) &gt; 0</f>
        <v>0</v>
      </c>
      <c r="F6001" t="str">
        <f t="shared" si="86"/>
        <v/>
      </c>
      <c r="J6001" t="s">
        <v>7721</v>
      </c>
      <c r="K6001" t="s">
        <v>5455</v>
      </c>
      <c r="L6001" t="s">
        <v>45</v>
      </c>
      <c r="M6001" t="s">
        <v>5707</v>
      </c>
      <c r="N6001" t="s">
        <v>7719</v>
      </c>
      <c r="O6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IKey</v>
      </c>
      <c r="P6001">
        <v>6000</v>
      </c>
    </row>
    <row r="6002" spans="1:16" ht="17">
      <c r="A6002" t="s">
        <v>8677</v>
      </c>
      <c r="B6002" s="7" t="s">
        <v>12618</v>
      </c>
      <c r="C6002" s="7" t="b">
        <f>COUNTIF(Table_Beispiel[relWort], Table_Nomen[[#This Row],[wortKey]]) &gt; 0</f>
        <v>0</v>
      </c>
      <c r="F6002" t="str">
        <f t="shared" si="86"/>
        <v/>
      </c>
      <c r="J6002" t="s">
        <v>7721</v>
      </c>
      <c r="K6002" t="s">
        <v>5406</v>
      </c>
      <c r="L6002" t="s">
        <v>46</v>
      </c>
      <c r="M6002" t="s">
        <v>5707</v>
      </c>
      <c r="N6002" t="s">
        <v>7719</v>
      </c>
      <c r="O6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IKey</v>
      </c>
      <c r="P6002">
        <v>6001</v>
      </c>
    </row>
    <row r="6003" spans="1:16" ht="17">
      <c r="A6003" t="s">
        <v>8678</v>
      </c>
      <c r="B6003" s="7" t="s">
        <v>12829</v>
      </c>
      <c r="C6003" s="7" t="b">
        <f>COUNTIF(Table_Beispiel[relWort], Table_Nomen[[#This Row],[wortKey]]) &gt; 0</f>
        <v>0</v>
      </c>
      <c r="F6003" t="str">
        <f t="shared" si="86"/>
        <v/>
      </c>
      <c r="J6003" t="s">
        <v>7721</v>
      </c>
      <c r="K6003" t="s">
        <v>5407</v>
      </c>
      <c r="L6003" t="s">
        <v>46</v>
      </c>
      <c r="M6003" t="s">
        <v>5707</v>
      </c>
      <c r="N6003" t="s">
        <v>7719</v>
      </c>
      <c r="O6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IKey</v>
      </c>
      <c r="P6003">
        <v>6002</v>
      </c>
    </row>
    <row r="6004" spans="1:16" ht="17">
      <c r="A6004" t="s">
        <v>8679</v>
      </c>
      <c r="B6004" s="7" t="s">
        <v>12620</v>
      </c>
      <c r="C6004" s="7" t="b">
        <f>COUNTIF(Table_Beispiel[relWort], Table_Nomen[[#This Row],[wortKey]]) &gt; 0</f>
        <v>0</v>
      </c>
      <c r="F6004" t="str">
        <f t="shared" si="86"/>
        <v/>
      </c>
      <c r="J6004" t="s">
        <v>7721</v>
      </c>
      <c r="K6004" t="s">
        <v>5408</v>
      </c>
      <c r="L6004" t="s">
        <v>46</v>
      </c>
      <c r="M6004" t="s">
        <v>5707</v>
      </c>
      <c r="N6004" t="s">
        <v>7719</v>
      </c>
      <c r="O6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IKey</v>
      </c>
      <c r="P6004">
        <v>6003</v>
      </c>
    </row>
    <row r="6005" spans="1:16" ht="17">
      <c r="A6005" t="s">
        <v>8680</v>
      </c>
      <c r="B6005" s="7" t="s">
        <v>12621</v>
      </c>
      <c r="C6005" s="7" t="b">
        <f>COUNTIF(Table_Beispiel[relWort], Table_Nomen[[#This Row],[wortKey]]) &gt; 0</f>
        <v>0</v>
      </c>
      <c r="F6005" t="str">
        <f t="shared" si="86"/>
        <v/>
      </c>
      <c r="J6005" t="s">
        <v>7721</v>
      </c>
      <c r="K6005" t="s">
        <v>5409</v>
      </c>
      <c r="L6005" t="s">
        <v>46</v>
      </c>
      <c r="M6005" t="s">
        <v>5707</v>
      </c>
      <c r="N6005" t="s">
        <v>7719</v>
      </c>
      <c r="O6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IKey</v>
      </c>
      <c r="P6005">
        <v>6004</v>
      </c>
    </row>
    <row r="6006" spans="1:16" ht="17">
      <c r="A6006" t="s">
        <v>8681</v>
      </c>
      <c r="B6006" s="7" t="s">
        <v>12622</v>
      </c>
      <c r="C6006" s="7" t="b">
        <f>COUNTIF(Table_Beispiel[relWort], Table_Nomen[[#This Row],[wortKey]]) &gt; 0</f>
        <v>0</v>
      </c>
      <c r="F6006" t="str">
        <f t="shared" si="86"/>
        <v/>
      </c>
      <c r="J6006" t="s">
        <v>7721</v>
      </c>
      <c r="K6006" t="s">
        <v>5410</v>
      </c>
      <c r="L6006" t="s">
        <v>46</v>
      </c>
      <c r="M6006" t="s">
        <v>5707</v>
      </c>
      <c r="N6006" t="s">
        <v>7719</v>
      </c>
      <c r="O6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IKey</v>
      </c>
      <c r="P6006">
        <v>6005</v>
      </c>
    </row>
    <row r="6007" spans="1:16" ht="17">
      <c r="A6007" t="s">
        <v>8682</v>
      </c>
      <c r="B6007" s="7" t="s">
        <v>12623</v>
      </c>
      <c r="C6007" s="7" t="b">
        <f>COUNTIF(Table_Beispiel[relWort], Table_Nomen[[#This Row],[wortKey]]) &gt; 0</f>
        <v>0</v>
      </c>
      <c r="F6007" t="str">
        <f t="shared" si="86"/>
        <v/>
      </c>
      <c r="J6007" t="s">
        <v>7721</v>
      </c>
      <c r="K6007" t="s">
        <v>5411</v>
      </c>
      <c r="L6007" t="s">
        <v>46</v>
      </c>
      <c r="M6007" t="s">
        <v>5707</v>
      </c>
      <c r="N6007" t="s">
        <v>7719</v>
      </c>
      <c r="O6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IKey</v>
      </c>
      <c r="P6007">
        <v>6006</v>
      </c>
    </row>
    <row r="6008" spans="1:16" ht="17">
      <c r="A6008" t="s">
        <v>8683</v>
      </c>
      <c r="B6008" s="7" t="s">
        <v>12624</v>
      </c>
      <c r="C6008" s="7" t="b">
        <f>COUNTIF(Table_Beispiel[relWort], Table_Nomen[[#This Row],[wortKey]]) &gt; 0</f>
        <v>0</v>
      </c>
      <c r="F6008" t="str">
        <f t="shared" si="86"/>
        <v/>
      </c>
      <c r="J6008" t="s">
        <v>7721</v>
      </c>
      <c r="K6008" t="s">
        <v>5412</v>
      </c>
      <c r="L6008" t="s">
        <v>46</v>
      </c>
      <c r="M6008" t="s">
        <v>5707</v>
      </c>
      <c r="N6008" t="s">
        <v>7719</v>
      </c>
      <c r="O6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IKey</v>
      </c>
      <c r="P6008">
        <v>6007</v>
      </c>
    </row>
    <row r="6009" spans="1:16" ht="17">
      <c r="A6009" t="s">
        <v>8684</v>
      </c>
      <c r="B6009" s="7" t="s">
        <v>12625</v>
      </c>
      <c r="C6009" s="7" t="b">
        <f>COUNTIF(Table_Beispiel[relWort], Table_Nomen[[#This Row],[wortKey]]) &gt; 0</f>
        <v>0</v>
      </c>
      <c r="F6009" t="str">
        <f t="shared" si="86"/>
        <v/>
      </c>
      <c r="J6009" t="s">
        <v>7721</v>
      </c>
      <c r="K6009" t="s">
        <v>5413</v>
      </c>
      <c r="L6009" t="s">
        <v>46</v>
      </c>
      <c r="M6009" t="s">
        <v>5707</v>
      </c>
      <c r="N6009" t="s">
        <v>7719</v>
      </c>
      <c r="O6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IKey</v>
      </c>
      <c r="P6009">
        <v>6008</v>
      </c>
    </row>
    <row r="6010" spans="1:16" ht="17">
      <c r="A6010" t="s">
        <v>8685</v>
      </c>
      <c r="B6010" s="7" t="s">
        <v>12626</v>
      </c>
      <c r="C6010" s="7" t="b">
        <f>COUNTIF(Table_Beispiel[relWort], Table_Nomen[[#This Row],[wortKey]]) &gt; 0</f>
        <v>0</v>
      </c>
      <c r="F6010" t="str">
        <f t="shared" si="86"/>
        <v/>
      </c>
      <c r="J6010" t="s">
        <v>7721</v>
      </c>
      <c r="K6010" t="s">
        <v>5414</v>
      </c>
      <c r="L6010" t="s">
        <v>46</v>
      </c>
      <c r="M6010" t="s">
        <v>5707</v>
      </c>
      <c r="N6010" t="s">
        <v>7719</v>
      </c>
      <c r="O6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IKey</v>
      </c>
      <c r="P6010">
        <v>6009</v>
      </c>
    </row>
    <row r="6011" spans="1:16" ht="17">
      <c r="A6011" t="s">
        <v>8686</v>
      </c>
      <c r="B6011" s="7" t="s">
        <v>12830</v>
      </c>
      <c r="C6011" s="7" t="b">
        <f>COUNTIF(Table_Beispiel[relWort], Table_Nomen[[#This Row],[wortKey]]) &gt; 0</f>
        <v>0</v>
      </c>
      <c r="F6011" t="str">
        <f t="shared" si="86"/>
        <v/>
      </c>
      <c r="J6011" t="s">
        <v>7721</v>
      </c>
      <c r="K6011" t="s">
        <v>5415</v>
      </c>
      <c r="L6011" t="s">
        <v>46</v>
      </c>
      <c r="M6011" t="s">
        <v>5707</v>
      </c>
      <c r="N6011" t="s">
        <v>7719</v>
      </c>
      <c r="O6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IKey</v>
      </c>
      <c r="P6011">
        <v>6010</v>
      </c>
    </row>
    <row r="6012" spans="1:16" ht="17">
      <c r="A6012" t="s">
        <v>8687</v>
      </c>
      <c r="B6012" s="7" t="s">
        <v>12628</v>
      </c>
      <c r="C6012" s="7" t="b">
        <f>COUNTIF(Table_Beispiel[relWort], Table_Nomen[[#This Row],[wortKey]]) &gt; 0</f>
        <v>0</v>
      </c>
      <c r="F6012" t="str">
        <f t="shared" si="86"/>
        <v/>
      </c>
      <c r="J6012" t="s">
        <v>7721</v>
      </c>
      <c r="K6012" t="s">
        <v>5416</v>
      </c>
      <c r="L6012" t="s">
        <v>46</v>
      </c>
      <c r="M6012" t="s">
        <v>5707</v>
      </c>
      <c r="N6012" t="s">
        <v>7719</v>
      </c>
      <c r="O6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IKey</v>
      </c>
      <c r="P6012">
        <v>6011</v>
      </c>
    </row>
    <row r="6013" spans="1:16" ht="17">
      <c r="A6013" t="s">
        <v>8688</v>
      </c>
      <c r="B6013" s="7" t="s">
        <v>12629</v>
      </c>
      <c r="C6013" s="7" t="b">
        <f>COUNTIF(Table_Beispiel[relWort], Table_Nomen[[#This Row],[wortKey]]) &gt; 0</f>
        <v>0</v>
      </c>
      <c r="F6013" t="str">
        <f t="shared" si="86"/>
        <v/>
      </c>
      <c r="J6013" t="s">
        <v>7721</v>
      </c>
      <c r="K6013" t="s">
        <v>5417</v>
      </c>
      <c r="L6013" t="s">
        <v>46</v>
      </c>
      <c r="M6013" t="s">
        <v>5707</v>
      </c>
      <c r="N6013" t="s">
        <v>7719</v>
      </c>
      <c r="O6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IKey</v>
      </c>
      <c r="P6013">
        <v>6012</v>
      </c>
    </row>
    <row r="6014" spans="1:16" ht="17">
      <c r="A6014" t="s">
        <v>8689</v>
      </c>
      <c r="B6014" s="7" t="s">
        <v>12831</v>
      </c>
      <c r="C6014" s="7" t="b">
        <f>COUNTIF(Table_Beispiel[relWort], Table_Nomen[[#This Row],[wortKey]]) &gt; 0</f>
        <v>0</v>
      </c>
      <c r="F6014" t="str">
        <f t="shared" si="86"/>
        <v/>
      </c>
      <c r="J6014" t="s">
        <v>7721</v>
      </c>
      <c r="K6014" t="s">
        <v>5418</v>
      </c>
      <c r="L6014" t="s">
        <v>46</v>
      </c>
      <c r="M6014" t="s">
        <v>5707</v>
      </c>
      <c r="N6014" t="s">
        <v>7719</v>
      </c>
      <c r="O6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IKey</v>
      </c>
      <c r="P6014">
        <v>6013</v>
      </c>
    </row>
    <row r="6015" spans="1:16" ht="17">
      <c r="A6015" t="s">
        <v>8690</v>
      </c>
      <c r="B6015" s="7" t="s">
        <v>12631</v>
      </c>
      <c r="C6015" s="7" t="b">
        <f>COUNTIF(Table_Beispiel[relWort], Table_Nomen[[#This Row],[wortKey]]) &gt; 0</f>
        <v>0</v>
      </c>
      <c r="F6015" t="str">
        <f t="shared" si="86"/>
        <v/>
      </c>
      <c r="J6015" t="s">
        <v>7721</v>
      </c>
      <c r="K6015" t="s">
        <v>5419</v>
      </c>
      <c r="L6015" t="s">
        <v>46</v>
      </c>
      <c r="M6015" t="s">
        <v>5707</v>
      </c>
      <c r="N6015" t="s">
        <v>7719</v>
      </c>
      <c r="O6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IKey</v>
      </c>
      <c r="P6015">
        <v>6014</v>
      </c>
    </row>
    <row r="6016" spans="1:16" ht="17">
      <c r="A6016" t="s">
        <v>8691</v>
      </c>
      <c r="B6016" s="7" t="s">
        <v>12632</v>
      </c>
      <c r="C6016" s="7" t="b">
        <f>COUNTIF(Table_Beispiel[relWort], Table_Nomen[[#This Row],[wortKey]]) &gt; 0</f>
        <v>0</v>
      </c>
      <c r="F6016" t="str">
        <f t="shared" si="86"/>
        <v/>
      </c>
      <c r="J6016" t="s">
        <v>7721</v>
      </c>
      <c r="K6016" t="s">
        <v>5420</v>
      </c>
      <c r="L6016" t="s">
        <v>46</v>
      </c>
      <c r="M6016" t="s">
        <v>5707</v>
      </c>
      <c r="N6016" t="s">
        <v>7719</v>
      </c>
      <c r="O6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IKey</v>
      </c>
      <c r="P6016">
        <v>6015</v>
      </c>
    </row>
    <row r="6017" spans="1:16" ht="17">
      <c r="A6017" t="s">
        <v>8692</v>
      </c>
      <c r="B6017" s="7" t="s">
        <v>12832</v>
      </c>
      <c r="C6017" s="7" t="b">
        <f>COUNTIF(Table_Beispiel[relWort], Table_Nomen[[#This Row],[wortKey]]) &gt; 0</f>
        <v>0</v>
      </c>
      <c r="F6017" t="str">
        <f t="shared" si="86"/>
        <v/>
      </c>
      <c r="J6017" t="s">
        <v>7721</v>
      </c>
      <c r="K6017" t="s">
        <v>5421</v>
      </c>
      <c r="L6017" t="s">
        <v>46</v>
      </c>
      <c r="M6017" t="s">
        <v>5707</v>
      </c>
      <c r="N6017" t="s">
        <v>7719</v>
      </c>
      <c r="O6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IKey</v>
      </c>
      <c r="P6017">
        <v>6016</v>
      </c>
    </row>
    <row r="6018" spans="1:16" ht="17">
      <c r="A6018" t="s">
        <v>8693</v>
      </c>
      <c r="B6018" s="7" t="s">
        <v>12634</v>
      </c>
      <c r="C6018" s="7" t="b">
        <f>COUNTIF(Table_Beispiel[relWort], Table_Nomen[[#This Row],[wortKey]]) &gt; 0</f>
        <v>0</v>
      </c>
      <c r="F6018" t="str">
        <f t="shared" si="86"/>
        <v/>
      </c>
      <c r="J6018" t="s">
        <v>7721</v>
      </c>
      <c r="K6018" t="s">
        <v>5422</v>
      </c>
      <c r="L6018" t="s">
        <v>46</v>
      </c>
      <c r="M6018" t="s">
        <v>5707</v>
      </c>
      <c r="N6018" t="s">
        <v>7719</v>
      </c>
      <c r="O6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IKey</v>
      </c>
      <c r="P6018">
        <v>6017</v>
      </c>
    </row>
    <row r="6019" spans="1:16" ht="17">
      <c r="A6019" t="s">
        <v>8694</v>
      </c>
      <c r="B6019" s="7" t="s">
        <v>12635</v>
      </c>
      <c r="C6019" s="7" t="b">
        <f>COUNTIF(Table_Beispiel[relWort], Table_Nomen[[#This Row],[wortKey]]) &gt; 0</f>
        <v>0</v>
      </c>
      <c r="F6019" t="str">
        <f t="shared" si="86"/>
        <v/>
      </c>
      <c r="J6019" t="s">
        <v>7721</v>
      </c>
      <c r="K6019" t="s">
        <v>5423</v>
      </c>
      <c r="L6019" t="s">
        <v>46</v>
      </c>
      <c r="M6019" t="s">
        <v>5707</v>
      </c>
      <c r="N6019" t="s">
        <v>7719</v>
      </c>
      <c r="O6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IKey</v>
      </c>
      <c r="P6019">
        <v>6018</v>
      </c>
    </row>
    <row r="6020" spans="1:16" ht="17">
      <c r="A6020" t="s">
        <v>8695</v>
      </c>
      <c r="B6020" s="7" t="s">
        <v>12833</v>
      </c>
      <c r="C6020" s="7" t="b">
        <f>COUNTIF(Table_Beispiel[relWort], Table_Nomen[[#This Row],[wortKey]]) &gt; 0</f>
        <v>0</v>
      </c>
      <c r="F6020" t="str">
        <f t="shared" si="86"/>
        <v/>
      </c>
      <c r="J6020" t="s">
        <v>7721</v>
      </c>
      <c r="K6020" t="s">
        <v>5424</v>
      </c>
      <c r="L6020" t="s">
        <v>46</v>
      </c>
      <c r="M6020" t="s">
        <v>5707</v>
      </c>
      <c r="N6020" t="s">
        <v>7719</v>
      </c>
      <c r="O6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IKey</v>
      </c>
      <c r="P6020">
        <v>6019</v>
      </c>
    </row>
    <row r="6021" spans="1:16" ht="17">
      <c r="A6021" t="s">
        <v>8696</v>
      </c>
      <c r="B6021" s="7" t="s">
        <v>12834</v>
      </c>
      <c r="C6021" s="7" t="b">
        <f>COUNTIF(Table_Beispiel[relWort], Table_Nomen[[#This Row],[wortKey]]) &gt; 0</f>
        <v>0</v>
      </c>
      <c r="F6021" t="str">
        <f t="shared" si="86"/>
        <v/>
      </c>
      <c r="J6021" t="s">
        <v>7721</v>
      </c>
      <c r="K6021" t="s">
        <v>5425</v>
      </c>
      <c r="L6021" t="s">
        <v>46</v>
      </c>
      <c r="M6021" t="s">
        <v>5707</v>
      </c>
      <c r="N6021" t="s">
        <v>7719</v>
      </c>
      <c r="O6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IKey</v>
      </c>
      <c r="P6021">
        <v>6020</v>
      </c>
    </row>
    <row r="6022" spans="1:16" ht="17">
      <c r="A6022" t="s">
        <v>8697</v>
      </c>
      <c r="B6022" s="7" t="s">
        <v>12638</v>
      </c>
      <c r="C6022" s="7" t="b">
        <f>COUNTIF(Table_Beispiel[relWort], Table_Nomen[[#This Row],[wortKey]]) &gt; 0</f>
        <v>0</v>
      </c>
      <c r="F6022" t="str">
        <f t="shared" si="86"/>
        <v/>
      </c>
      <c r="J6022" t="s">
        <v>7721</v>
      </c>
      <c r="K6022" t="s">
        <v>5426</v>
      </c>
      <c r="L6022" t="s">
        <v>46</v>
      </c>
      <c r="M6022" t="s">
        <v>5707</v>
      </c>
      <c r="N6022" t="s">
        <v>7719</v>
      </c>
      <c r="O6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IKey</v>
      </c>
      <c r="P6022">
        <v>6021</v>
      </c>
    </row>
    <row r="6023" spans="1:16" ht="17">
      <c r="A6023" t="s">
        <v>8698</v>
      </c>
      <c r="B6023" s="7" t="s">
        <v>12639</v>
      </c>
      <c r="C6023" s="7" t="b">
        <f>COUNTIF(Table_Beispiel[relWort], Table_Nomen[[#This Row],[wortKey]]) &gt; 0</f>
        <v>0</v>
      </c>
      <c r="F6023" t="str">
        <f t="shared" si="86"/>
        <v/>
      </c>
      <c r="J6023" t="s">
        <v>7721</v>
      </c>
      <c r="K6023" t="s">
        <v>5427</v>
      </c>
      <c r="L6023" t="s">
        <v>46</v>
      </c>
      <c r="M6023" t="s">
        <v>5707</v>
      </c>
      <c r="N6023" t="s">
        <v>7719</v>
      </c>
      <c r="O6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IKey</v>
      </c>
      <c r="P6023">
        <v>6022</v>
      </c>
    </row>
    <row r="6024" spans="1:16" ht="17">
      <c r="A6024" t="s">
        <v>8699</v>
      </c>
      <c r="B6024" s="7" t="s">
        <v>12624</v>
      </c>
      <c r="C6024" s="7" t="b">
        <f>COUNTIF(Table_Beispiel[relWort], Table_Nomen[[#This Row],[wortKey]]) &gt; 0</f>
        <v>0</v>
      </c>
      <c r="F6024" t="str">
        <f t="shared" si="86"/>
        <v/>
      </c>
      <c r="J6024" t="s">
        <v>7721</v>
      </c>
      <c r="K6024" t="s">
        <v>5428</v>
      </c>
      <c r="L6024" t="s">
        <v>46</v>
      </c>
      <c r="M6024" t="s">
        <v>5707</v>
      </c>
      <c r="N6024" t="s">
        <v>7719</v>
      </c>
      <c r="O6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IKey</v>
      </c>
      <c r="P6024">
        <v>6023</v>
      </c>
    </row>
    <row r="6025" spans="1:16" ht="17">
      <c r="A6025" t="s">
        <v>8700</v>
      </c>
      <c r="B6025" s="7" t="s">
        <v>12835</v>
      </c>
      <c r="C6025" s="7" t="b">
        <f>COUNTIF(Table_Beispiel[relWort], Table_Nomen[[#This Row],[wortKey]]) &gt; 0</f>
        <v>0</v>
      </c>
      <c r="F6025" t="str">
        <f t="shared" si="86"/>
        <v/>
      </c>
      <c r="J6025" t="s">
        <v>7721</v>
      </c>
      <c r="K6025" t="s">
        <v>5429</v>
      </c>
      <c r="L6025" t="s">
        <v>46</v>
      </c>
      <c r="M6025" t="s">
        <v>5707</v>
      </c>
      <c r="N6025" t="s">
        <v>7719</v>
      </c>
      <c r="O6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IKey</v>
      </c>
      <c r="P6025">
        <v>6024</v>
      </c>
    </row>
    <row r="6026" spans="1:16" ht="17">
      <c r="A6026" t="s">
        <v>8701</v>
      </c>
      <c r="B6026" s="7" t="s">
        <v>12641</v>
      </c>
      <c r="C6026" s="7" t="b">
        <f>COUNTIF(Table_Beispiel[relWort], Table_Nomen[[#This Row],[wortKey]]) &gt; 0</f>
        <v>0</v>
      </c>
      <c r="F6026" t="str">
        <f t="shared" si="86"/>
        <v/>
      </c>
      <c r="J6026" t="s">
        <v>7721</v>
      </c>
      <c r="K6026" t="s">
        <v>5430</v>
      </c>
      <c r="L6026" t="s">
        <v>46</v>
      </c>
      <c r="M6026" t="s">
        <v>5707</v>
      </c>
      <c r="N6026" t="s">
        <v>7719</v>
      </c>
      <c r="O6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IKey</v>
      </c>
      <c r="P6026">
        <v>6025</v>
      </c>
    </row>
    <row r="6027" spans="1:16" ht="17">
      <c r="A6027" t="s">
        <v>8702</v>
      </c>
      <c r="B6027" s="7" t="s">
        <v>12642</v>
      </c>
      <c r="C6027" s="7" t="b">
        <f>COUNTIF(Table_Beispiel[relWort], Table_Nomen[[#This Row],[wortKey]]) &gt; 0</f>
        <v>0</v>
      </c>
      <c r="F6027" t="str">
        <f t="shared" si="86"/>
        <v/>
      </c>
      <c r="J6027" t="s">
        <v>7721</v>
      </c>
      <c r="K6027" t="s">
        <v>5431</v>
      </c>
      <c r="L6027" t="s">
        <v>46</v>
      </c>
      <c r="M6027" t="s">
        <v>5707</v>
      </c>
      <c r="N6027" t="s">
        <v>7719</v>
      </c>
      <c r="O6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IKey</v>
      </c>
      <c r="P6027">
        <v>6026</v>
      </c>
    </row>
    <row r="6028" spans="1:16" ht="17">
      <c r="A6028" t="s">
        <v>8703</v>
      </c>
      <c r="B6028" s="7" t="s">
        <v>12643</v>
      </c>
      <c r="C6028" s="7" t="b">
        <f>COUNTIF(Table_Beispiel[relWort], Table_Nomen[[#This Row],[wortKey]]) &gt; 0</f>
        <v>0</v>
      </c>
      <c r="F6028" t="str">
        <f t="shared" si="86"/>
        <v/>
      </c>
      <c r="J6028" t="s">
        <v>7721</v>
      </c>
      <c r="K6028" t="s">
        <v>5432</v>
      </c>
      <c r="L6028" t="s">
        <v>46</v>
      </c>
      <c r="M6028" t="s">
        <v>5707</v>
      </c>
      <c r="N6028" t="s">
        <v>7719</v>
      </c>
      <c r="O6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IKey</v>
      </c>
      <c r="P6028">
        <v>6027</v>
      </c>
    </row>
    <row r="6029" spans="1:16" ht="17">
      <c r="A6029" t="s">
        <v>8704</v>
      </c>
      <c r="B6029" s="7" t="s">
        <v>12836</v>
      </c>
      <c r="C6029" s="7" t="b">
        <f>COUNTIF(Table_Beispiel[relWort], Table_Nomen[[#This Row],[wortKey]]) &gt; 0</f>
        <v>0</v>
      </c>
      <c r="F6029" t="str">
        <f t="shared" si="86"/>
        <v/>
      </c>
      <c r="J6029" t="s">
        <v>7721</v>
      </c>
      <c r="K6029" t="s">
        <v>5433</v>
      </c>
      <c r="L6029" t="s">
        <v>46</v>
      </c>
      <c r="M6029" t="s">
        <v>5707</v>
      </c>
      <c r="N6029" t="s">
        <v>7719</v>
      </c>
      <c r="O6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IKey</v>
      </c>
      <c r="P6029">
        <v>6028</v>
      </c>
    </row>
    <row r="6030" spans="1:16" ht="17">
      <c r="A6030" t="s">
        <v>8705</v>
      </c>
      <c r="B6030" s="7" t="s">
        <v>12645</v>
      </c>
      <c r="C6030" s="7" t="b">
        <f>COUNTIF(Table_Beispiel[relWort], Table_Nomen[[#This Row],[wortKey]]) &gt; 0</f>
        <v>0</v>
      </c>
      <c r="F6030" t="str">
        <f t="shared" si="86"/>
        <v/>
      </c>
      <c r="J6030" t="s">
        <v>7721</v>
      </c>
      <c r="K6030" t="s">
        <v>5434</v>
      </c>
      <c r="L6030" t="s">
        <v>46</v>
      </c>
      <c r="M6030" t="s">
        <v>5707</v>
      </c>
      <c r="N6030" t="s">
        <v>7719</v>
      </c>
      <c r="O6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IKey</v>
      </c>
      <c r="P6030">
        <v>6029</v>
      </c>
    </row>
    <row r="6031" spans="1:16" ht="17">
      <c r="A6031" t="s">
        <v>8706</v>
      </c>
      <c r="B6031" s="7" t="s">
        <v>12646</v>
      </c>
      <c r="C6031" s="7" t="b">
        <f>COUNTIF(Table_Beispiel[relWort], Table_Nomen[[#This Row],[wortKey]]) &gt; 0</f>
        <v>0</v>
      </c>
      <c r="F6031" t="str">
        <f t="shared" si="86"/>
        <v/>
      </c>
      <c r="J6031" t="s">
        <v>7721</v>
      </c>
      <c r="K6031" t="s">
        <v>5435</v>
      </c>
      <c r="L6031" t="s">
        <v>46</v>
      </c>
      <c r="M6031" t="s">
        <v>5707</v>
      </c>
      <c r="N6031" t="s">
        <v>7719</v>
      </c>
      <c r="O6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IKey</v>
      </c>
      <c r="P6031">
        <v>6030</v>
      </c>
    </row>
    <row r="6032" spans="1:16" ht="17">
      <c r="A6032" t="s">
        <v>8707</v>
      </c>
      <c r="B6032" s="7" t="s">
        <v>12647</v>
      </c>
      <c r="C6032" s="7" t="b">
        <f>COUNTIF(Table_Beispiel[relWort], Table_Nomen[[#This Row],[wortKey]]) &gt; 0</f>
        <v>0</v>
      </c>
      <c r="F6032" t="str">
        <f t="shared" si="86"/>
        <v/>
      </c>
      <c r="J6032" t="s">
        <v>7721</v>
      </c>
      <c r="K6032" t="s">
        <v>5436</v>
      </c>
      <c r="L6032" t="s">
        <v>46</v>
      </c>
      <c r="M6032" t="s">
        <v>5707</v>
      </c>
      <c r="N6032" t="s">
        <v>7719</v>
      </c>
      <c r="O6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IKey</v>
      </c>
      <c r="P6032">
        <v>6031</v>
      </c>
    </row>
    <row r="6033" spans="1:16" ht="17">
      <c r="A6033" t="s">
        <v>8708</v>
      </c>
      <c r="B6033" s="7" t="s">
        <v>12648</v>
      </c>
      <c r="C6033" s="7" t="b">
        <f>COUNTIF(Table_Beispiel[relWort], Table_Nomen[[#This Row],[wortKey]]) &gt; 0</f>
        <v>0</v>
      </c>
      <c r="F6033" t="str">
        <f t="shared" si="86"/>
        <v/>
      </c>
      <c r="J6033" t="s">
        <v>7721</v>
      </c>
      <c r="K6033" t="s">
        <v>5437</v>
      </c>
      <c r="L6033" t="s">
        <v>46</v>
      </c>
      <c r="M6033" t="s">
        <v>5707</v>
      </c>
      <c r="N6033" t="s">
        <v>7719</v>
      </c>
      <c r="O6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IKey</v>
      </c>
      <c r="P6033">
        <v>6032</v>
      </c>
    </row>
    <row r="6034" spans="1:16" ht="17">
      <c r="A6034" t="s">
        <v>8709</v>
      </c>
      <c r="B6034" s="7" t="s">
        <v>12837</v>
      </c>
      <c r="C6034" s="7" t="b">
        <f>COUNTIF(Table_Beispiel[relWort], Table_Nomen[[#This Row],[wortKey]]) &gt; 0</f>
        <v>0</v>
      </c>
      <c r="F6034" t="str">
        <f t="shared" si="86"/>
        <v/>
      </c>
      <c r="J6034" t="s">
        <v>7721</v>
      </c>
      <c r="K6034" t="s">
        <v>5438</v>
      </c>
      <c r="L6034" t="s">
        <v>46</v>
      </c>
      <c r="M6034" t="s">
        <v>5707</v>
      </c>
      <c r="N6034" t="s">
        <v>7719</v>
      </c>
      <c r="O6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IKey</v>
      </c>
      <c r="P6034">
        <v>6033</v>
      </c>
    </row>
    <row r="6035" spans="1:16" ht="17">
      <c r="A6035" t="s">
        <v>8710</v>
      </c>
      <c r="B6035" s="7" t="s">
        <v>12650</v>
      </c>
      <c r="C6035" s="7" t="b">
        <f>COUNTIF(Table_Beispiel[relWort], Table_Nomen[[#This Row],[wortKey]]) &gt; 0</f>
        <v>0</v>
      </c>
      <c r="F6035" t="str">
        <f t="shared" si="86"/>
        <v/>
      </c>
      <c r="J6035" t="s">
        <v>7721</v>
      </c>
      <c r="K6035" t="s">
        <v>5439</v>
      </c>
      <c r="L6035" t="s">
        <v>46</v>
      </c>
      <c r="M6035" t="s">
        <v>5707</v>
      </c>
      <c r="N6035" t="s">
        <v>7719</v>
      </c>
      <c r="O6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IKey</v>
      </c>
      <c r="P6035">
        <v>6034</v>
      </c>
    </row>
    <row r="6036" spans="1:16" ht="17">
      <c r="A6036" t="s">
        <v>8711</v>
      </c>
      <c r="B6036" s="7" t="s">
        <v>12838</v>
      </c>
      <c r="C6036" s="7" t="b">
        <f>COUNTIF(Table_Beispiel[relWort], Table_Nomen[[#This Row],[wortKey]]) &gt; 0</f>
        <v>0</v>
      </c>
      <c r="F6036" t="str">
        <f t="shared" si="86"/>
        <v/>
      </c>
      <c r="J6036" t="s">
        <v>7721</v>
      </c>
      <c r="K6036" t="s">
        <v>5440</v>
      </c>
      <c r="L6036" t="s">
        <v>46</v>
      </c>
      <c r="M6036" t="s">
        <v>5707</v>
      </c>
      <c r="N6036" t="s">
        <v>7719</v>
      </c>
      <c r="O6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IKey</v>
      </c>
      <c r="P6036">
        <v>6035</v>
      </c>
    </row>
    <row r="6037" spans="1:16" ht="17">
      <c r="A6037" t="s">
        <v>8712</v>
      </c>
      <c r="B6037" s="7" t="s">
        <v>12652</v>
      </c>
      <c r="C6037" s="7" t="b">
        <f>COUNTIF(Table_Beispiel[relWort], Table_Nomen[[#This Row],[wortKey]]) &gt; 0</f>
        <v>0</v>
      </c>
      <c r="F6037" t="str">
        <f t="shared" si="86"/>
        <v/>
      </c>
      <c r="J6037" t="s">
        <v>7721</v>
      </c>
      <c r="K6037" t="s">
        <v>5441</v>
      </c>
      <c r="L6037" t="s">
        <v>46</v>
      </c>
      <c r="M6037" t="s">
        <v>5707</v>
      </c>
      <c r="N6037" t="s">
        <v>7719</v>
      </c>
      <c r="O6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IKey</v>
      </c>
      <c r="P6037">
        <v>6036</v>
      </c>
    </row>
    <row r="6038" spans="1:16" ht="17">
      <c r="A6038" t="s">
        <v>8713</v>
      </c>
      <c r="B6038" s="7" t="s">
        <v>12839</v>
      </c>
      <c r="C6038" s="7" t="b">
        <f>COUNTIF(Table_Beispiel[relWort], Table_Nomen[[#This Row],[wortKey]]) &gt; 0</f>
        <v>0</v>
      </c>
      <c r="F6038" t="str">
        <f t="shared" si="86"/>
        <v/>
      </c>
      <c r="J6038" t="s">
        <v>7721</v>
      </c>
      <c r="K6038" t="s">
        <v>5442</v>
      </c>
      <c r="L6038" t="s">
        <v>46</v>
      </c>
      <c r="M6038" t="s">
        <v>5707</v>
      </c>
      <c r="N6038" t="s">
        <v>7719</v>
      </c>
      <c r="O6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IKey</v>
      </c>
      <c r="P6038">
        <v>6037</v>
      </c>
    </row>
    <row r="6039" spans="1:16" ht="17">
      <c r="A6039" t="s">
        <v>8714</v>
      </c>
      <c r="B6039" s="7" t="s">
        <v>12654</v>
      </c>
      <c r="C6039" s="7" t="b">
        <f>COUNTIF(Table_Beispiel[relWort], Table_Nomen[[#This Row],[wortKey]]) &gt; 0</f>
        <v>0</v>
      </c>
      <c r="F6039" t="str">
        <f t="shared" si="86"/>
        <v/>
      </c>
      <c r="J6039" t="s">
        <v>7721</v>
      </c>
      <c r="K6039" t="s">
        <v>5443</v>
      </c>
      <c r="L6039" t="s">
        <v>46</v>
      </c>
      <c r="M6039" t="s">
        <v>5707</v>
      </c>
      <c r="N6039" t="s">
        <v>7719</v>
      </c>
      <c r="O6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IKey</v>
      </c>
      <c r="P6039">
        <v>6038</v>
      </c>
    </row>
    <row r="6040" spans="1:16" ht="17">
      <c r="A6040" t="s">
        <v>8715</v>
      </c>
      <c r="B6040" s="7" t="s">
        <v>12655</v>
      </c>
      <c r="C6040" s="7" t="b">
        <f>COUNTIF(Table_Beispiel[relWort], Table_Nomen[[#This Row],[wortKey]]) &gt; 0</f>
        <v>0</v>
      </c>
      <c r="F6040" t="str">
        <f t="shared" si="86"/>
        <v/>
      </c>
      <c r="J6040" t="s">
        <v>7721</v>
      </c>
      <c r="K6040" t="s">
        <v>5444</v>
      </c>
      <c r="L6040" t="s">
        <v>46</v>
      </c>
      <c r="M6040" t="s">
        <v>5707</v>
      </c>
      <c r="N6040" t="s">
        <v>7719</v>
      </c>
      <c r="O6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IKey</v>
      </c>
      <c r="P6040">
        <v>6039</v>
      </c>
    </row>
    <row r="6041" spans="1:16" ht="17">
      <c r="A6041" t="s">
        <v>8716</v>
      </c>
      <c r="B6041" s="7" t="s">
        <v>12656</v>
      </c>
      <c r="C6041" s="7" t="b">
        <f>COUNTIF(Table_Beispiel[relWort], Table_Nomen[[#This Row],[wortKey]]) &gt; 0</f>
        <v>0</v>
      </c>
      <c r="F6041" t="str">
        <f t="shared" si="86"/>
        <v/>
      </c>
      <c r="J6041" t="s">
        <v>7721</v>
      </c>
      <c r="K6041" t="s">
        <v>5445</v>
      </c>
      <c r="L6041" t="s">
        <v>46</v>
      </c>
      <c r="M6041" t="s">
        <v>5707</v>
      </c>
      <c r="N6041" t="s">
        <v>7719</v>
      </c>
      <c r="O6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IKey</v>
      </c>
      <c r="P6041">
        <v>6040</v>
      </c>
    </row>
    <row r="6042" spans="1:16" ht="17">
      <c r="A6042" t="s">
        <v>8717</v>
      </c>
      <c r="B6042" s="7" t="s">
        <v>12657</v>
      </c>
      <c r="C6042" s="7" t="b">
        <f>COUNTIF(Table_Beispiel[relWort], Table_Nomen[[#This Row],[wortKey]]) &gt; 0</f>
        <v>0</v>
      </c>
      <c r="F6042" t="str">
        <f t="shared" si="86"/>
        <v/>
      </c>
      <c r="J6042" t="s">
        <v>7721</v>
      </c>
      <c r="K6042" t="s">
        <v>5446</v>
      </c>
      <c r="L6042" t="s">
        <v>46</v>
      </c>
      <c r="M6042" t="s">
        <v>5707</v>
      </c>
      <c r="N6042" t="s">
        <v>7719</v>
      </c>
      <c r="O6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IKey</v>
      </c>
      <c r="P6042">
        <v>6041</v>
      </c>
    </row>
    <row r="6043" spans="1:16" ht="17">
      <c r="A6043" t="s">
        <v>8718</v>
      </c>
      <c r="B6043" s="7" t="s">
        <v>12840</v>
      </c>
      <c r="C6043" s="7" t="b">
        <f>COUNTIF(Table_Beispiel[relWort], Table_Nomen[[#This Row],[wortKey]]) &gt; 0</f>
        <v>0</v>
      </c>
      <c r="F6043" t="str">
        <f t="shared" ref="F6043:F6106" si="87">IF(OR(LEFT(A6043,4)="der ", ISNUMBER(SEARCH("/der",A6043))),"mannlichGenus",
 IF(OR(LEFT(A6043,4)="das ", ISNUMBER(SEARCH("/das",A6043))),"sachlichGenus",
 IF(OR(LEFT(A6043,4)="die ", ISNUMBER(SEARCH("/die",A6043))),"weiblichGenus",
 "")))</f>
        <v/>
      </c>
      <c r="J6043" t="s">
        <v>7721</v>
      </c>
      <c r="K6043" t="s">
        <v>5447</v>
      </c>
      <c r="L6043" t="s">
        <v>46</v>
      </c>
      <c r="M6043" t="s">
        <v>5707</v>
      </c>
      <c r="N6043" t="s">
        <v>7719</v>
      </c>
      <c r="O6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IKey</v>
      </c>
      <c r="P6043">
        <v>6042</v>
      </c>
    </row>
    <row r="6044" spans="1:16" ht="17">
      <c r="A6044" t="s">
        <v>8719</v>
      </c>
      <c r="B6044" s="7" t="s">
        <v>12659</v>
      </c>
      <c r="C6044" s="7" t="b">
        <f>COUNTIF(Table_Beispiel[relWort], Table_Nomen[[#This Row],[wortKey]]) &gt; 0</f>
        <v>0</v>
      </c>
      <c r="F6044" t="str">
        <f t="shared" si="87"/>
        <v/>
      </c>
      <c r="J6044" t="s">
        <v>7721</v>
      </c>
      <c r="K6044" t="s">
        <v>5448</v>
      </c>
      <c r="L6044" t="s">
        <v>46</v>
      </c>
      <c r="M6044" t="s">
        <v>5707</v>
      </c>
      <c r="N6044" t="s">
        <v>7719</v>
      </c>
      <c r="O6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IKey</v>
      </c>
      <c r="P6044">
        <v>6043</v>
      </c>
    </row>
    <row r="6045" spans="1:16" ht="17">
      <c r="A6045" t="s">
        <v>8720</v>
      </c>
      <c r="B6045" s="7" t="s">
        <v>12660</v>
      </c>
      <c r="C6045" s="7" t="b">
        <f>COUNTIF(Table_Beispiel[relWort], Table_Nomen[[#This Row],[wortKey]]) &gt; 0</f>
        <v>0</v>
      </c>
      <c r="F6045" t="str">
        <f t="shared" si="87"/>
        <v/>
      </c>
      <c r="J6045" t="s">
        <v>7721</v>
      </c>
      <c r="K6045" t="s">
        <v>5449</v>
      </c>
      <c r="L6045" t="s">
        <v>46</v>
      </c>
      <c r="M6045" t="s">
        <v>5707</v>
      </c>
      <c r="N6045" t="s">
        <v>7719</v>
      </c>
      <c r="O6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IKey</v>
      </c>
      <c r="P6045">
        <v>6044</v>
      </c>
    </row>
    <row r="6046" spans="1:16" ht="17">
      <c r="A6046" t="s">
        <v>8721</v>
      </c>
      <c r="B6046" s="7" t="s">
        <v>12841</v>
      </c>
      <c r="C6046" s="7" t="b">
        <f>COUNTIF(Table_Beispiel[relWort], Table_Nomen[[#This Row],[wortKey]]) &gt; 0</f>
        <v>0</v>
      </c>
      <c r="F6046" t="str">
        <f t="shared" si="87"/>
        <v/>
      </c>
      <c r="J6046" t="s">
        <v>7721</v>
      </c>
      <c r="K6046" t="s">
        <v>5450</v>
      </c>
      <c r="L6046" t="s">
        <v>46</v>
      </c>
      <c r="M6046" t="s">
        <v>5707</v>
      </c>
      <c r="N6046" t="s">
        <v>7719</v>
      </c>
      <c r="O6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IKey</v>
      </c>
      <c r="P6046">
        <v>6045</v>
      </c>
    </row>
    <row r="6047" spans="1:16" ht="17">
      <c r="A6047" t="s">
        <v>8722</v>
      </c>
      <c r="B6047" s="7" t="s">
        <v>12662</v>
      </c>
      <c r="C6047" s="7" t="b">
        <f>COUNTIF(Table_Beispiel[relWort], Table_Nomen[[#This Row],[wortKey]]) &gt; 0</f>
        <v>0</v>
      </c>
      <c r="F6047" t="str">
        <f t="shared" si="87"/>
        <v/>
      </c>
      <c r="J6047" t="s">
        <v>7721</v>
      </c>
      <c r="K6047" t="s">
        <v>5451</v>
      </c>
      <c r="L6047" t="s">
        <v>46</v>
      </c>
      <c r="M6047" t="s">
        <v>5707</v>
      </c>
      <c r="N6047" t="s">
        <v>7719</v>
      </c>
      <c r="O6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IKey</v>
      </c>
      <c r="P6047">
        <v>6046</v>
      </c>
    </row>
    <row r="6048" spans="1:16" ht="17">
      <c r="A6048" t="s">
        <v>8723</v>
      </c>
      <c r="B6048" s="7" t="s">
        <v>12663</v>
      </c>
      <c r="C6048" s="7" t="b">
        <f>COUNTIF(Table_Beispiel[relWort], Table_Nomen[[#This Row],[wortKey]]) &gt; 0</f>
        <v>0</v>
      </c>
      <c r="F6048" t="str">
        <f t="shared" si="87"/>
        <v/>
      </c>
      <c r="J6048" t="s">
        <v>7721</v>
      </c>
      <c r="K6048" t="s">
        <v>5452</v>
      </c>
      <c r="L6048" t="s">
        <v>46</v>
      </c>
      <c r="M6048" t="s">
        <v>5707</v>
      </c>
      <c r="N6048" t="s">
        <v>7719</v>
      </c>
      <c r="O6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IKey</v>
      </c>
      <c r="P6048">
        <v>6047</v>
      </c>
    </row>
    <row r="6049" spans="1:16" ht="17">
      <c r="A6049" t="s">
        <v>8724</v>
      </c>
      <c r="B6049" s="7" t="s">
        <v>12664</v>
      </c>
      <c r="C6049" s="7" t="b">
        <f>COUNTIF(Table_Beispiel[relWort], Table_Nomen[[#This Row],[wortKey]]) &gt; 0</f>
        <v>0</v>
      </c>
      <c r="F6049" t="str">
        <f t="shared" si="87"/>
        <v/>
      </c>
      <c r="J6049" t="s">
        <v>7721</v>
      </c>
      <c r="K6049" t="s">
        <v>5453</v>
      </c>
      <c r="L6049" t="s">
        <v>46</v>
      </c>
      <c r="M6049" t="s">
        <v>5707</v>
      </c>
      <c r="N6049" t="s">
        <v>7719</v>
      </c>
      <c r="O6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IKey</v>
      </c>
      <c r="P6049">
        <v>6048</v>
      </c>
    </row>
    <row r="6050" spans="1:16" ht="17">
      <c r="A6050" t="s">
        <v>8725</v>
      </c>
      <c r="B6050" s="7" t="s">
        <v>12665</v>
      </c>
      <c r="C6050" s="7" t="b">
        <f>COUNTIF(Table_Beispiel[relWort], Table_Nomen[[#This Row],[wortKey]]) &gt; 0</f>
        <v>0</v>
      </c>
      <c r="F6050" t="str">
        <f t="shared" si="87"/>
        <v/>
      </c>
      <c r="J6050" t="s">
        <v>7721</v>
      </c>
      <c r="K6050" t="s">
        <v>5454</v>
      </c>
      <c r="L6050" t="s">
        <v>46</v>
      </c>
      <c r="M6050" t="s">
        <v>5707</v>
      </c>
      <c r="N6050" t="s">
        <v>7719</v>
      </c>
      <c r="O6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IKey</v>
      </c>
      <c r="P6050">
        <v>6049</v>
      </c>
    </row>
    <row r="6051" spans="1:16" ht="17">
      <c r="A6051" t="s">
        <v>8726</v>
      </c>
      <c r="B6051" s="7" t="s">
        <v>12666</v>
      </c>
      <c r="C6051" s="7" t="b">
        <f>COUNTIF(Table_Beispiel[relWort], Table_Nomen[[#This Row],[wortKey]]) &gt; 0</f>
        <v>0</v>
      </c>
      <c r="F6051" t="str">
        <f t="shared" si="87"/>
        <v/>
      </c>
      <c r="J6051" t="s">
        <v>7721</v>
      </c>
      <c r="K6051" t="s">
        <v>5455</v>
      </c>
      <c r="L6051" t="s">
        <v>46</v>
      </c>
      <c r="M6051" t="s">
        <v>5707</v>
      </c>
      <c r="N6051" t="s">
        <v>7719</v>
      </c>
      <c r="O6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IKey</v>
      </c>
      <c r="P6051">
        <v>6050</v>
      </c>
    </row>
    <row r="6052" spans="1:16" ht="17">
      <c r="A6052" t="s">
        <v>10253</v>
      </c>
      <c r="B6052" s="7" t="s">
        <v>12842</v>
      </c>
      <c r="C6052" s="7" t="b">
        <f>COUNTIF(Table_Beispiel[relWort], Table_Nomen[[#This Row],[wortKey]]) &gt; 0</f>
        <v>0</v>
      </c>
      <c r="F6052" t="str">
        <f t="shared" si="87"/>
        <v/>
      </c>
      <c r="J6052" t="s">
        <v>7721</v>
      </c>
      <c r="K6052" t="s">
        <v>5406</v>
      </c>
      <c r="L6052" t="s">
        <v>46</v>
      </c>
      <c r="M6052" t="s">
        <v>5404</v>
      </c>
      <c r="N6052" t="s">
        <v>7720</v>
      </c>
      <c r="O6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VerbOrder1ImperativKeypluralNumerus1. Person (ich, wir)KeyFutur IIKey</v>
      </c>
      <c r="P6052">
        <v>6051</v>
      </c>
    </row>
    <row r="6053" spans="1:16" ht="17">
      <c r="A6053" t="s">
        <v>10254</v>
      </c>
      <c r="B6053" s="7" t="s">
        <v>12843</v>
      </c>
      <c r="C6053" s="7" t="b">
        <f>COUNTIF(Table_Beispiel[relWort], Table_Nomen[[#This Row],[wortKey]]) &gt; 0</f>
        <v>0</v>
      </c>
      <c r="F6053" t="str">
        <f t="shared" si="87"/>
        <v/>
      </c>
      <c r="J6053" t="s">
        <v>7721</v>
      </c>
      <c r="K6053" t="s">
        <v>5407</v>
      </c>
      <c r="L6053" t="s">
        <v>46</v>
      </c>
      <c r="M6053" t="s">
        <v>5404</v>
      </c>
      <c r="N6053" t="s">
        <v>7720</v>
      </c>
      <c r="O6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VerbOrder2ImperativKeypluralNumerus1. Person (ich, wir)KeyFutur IIKey</v>
      </c>
      <c r="P6053">
        <v>6052</v>
      </c>
    </row>
    <row r="6054" spans="1:16" ht="17">
      <c r="A6054" t="s">
        <v>10255</v>
      </c>
      <c r="B6054" s="7" t="s">
        <v>12844</v>
      </c>
      <c r="C6054" s="7" t="b">
        <f>COUNTIF(Table_Beispiel[relWort], Table_Nomen[[#This Row],[wortKey]]) &gt; 0</f>
        <v>0</v>
      </c>
      <c r="F6054" t="str">
        <f t="shared" si="87"/>
        <v/>
      </c>
      <c r="J6054" t="s">
        <v>7721</v>
      </c>
      <c r="K6054" t="s">
        <v>5408</v>
      </c>
      <c r="L6054" t="s">
        <v>46</v>
      </c>
      <c r="M6054" t="s">
        <v>5404</v>
      </c>
      <c r="N6054" t="s">
        <v>7720</v>
      </c>
      <c r="O6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VerbOrder3ImperativKeypluralNumerus1. Person (ich, wir)KeyFutur IIKey</v>
      </c>
      <c r="P6054">
        <v>6053</v>
      </c>
    </row>
    <row r="6055" spans="1:16" ht="17">
      <c r="A6055" t="s">
        <v>10256</v>
      </c>
      <c r="B6055" s="7" t="s">
        <v>12845</v>
      </c>
      <c r="C6055" s="7" t="b">
        <f>COUNTIF(Table_Beispiel[relWort], Table_Nomen[[#This Row],[wortKey]]) &gt; 0</f>
        <v>0</v>
      </c>
      <c r="F6055" t="str">
        <f t="shared" si="87"/>
        <v/>
      </c>
      <c r="J6055" t="s">
        <v>7721</v>
      </c>
      <c r="K6055" t="s">
        <v>5409</v>
      </c>
      <c r="L6055" t="s">
        <v>46</v>
      </c>
      <c r="M6055" t="s">
        <v>5404</v>
      </c>
      <c r="N6055" t="s">
        <v>7720</v>
      </c>
      <c r="O6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VerbOrder4ImperativKeypluralNumerus1. Person (ich, wir)KeyFutur IIKey</v>
      </c>
      <c r="P6055">
        <v>6054</v>
      </c>
    </row>
    <row r="6056" spans="1:16" ht="17">
      <c r="A6056" t="s">
        <v>10257</v>
      </c>
      <c r="B6056" s="7" t="s">
        <v>12846</v>
      </c>
      <c r="C6056" s="7" t="b">
        <f>COUNTIF(Table_Beispiel[relWort], Table_Nomen[[#This Row],[wortKey]]) &gt; 0</f>
        <v>0</v>
      </c>
      <c r="F6056" t="str">
        <f t="shared" si="87"/>
        <v/>
      </c>
      <c r="J6056" t="s">
        <v>7721</v>
      </c>
      <c r="K6056" t="s">
        <v>5410</v>
      </c>
      <c r="L6056" t="s">
        <v>46</v>
      </c>
      <c r="M6056" t="s">
        <v>5404</v>
      </c>
      <c r="N6056" t="s">
        <v>7720</v>
      </c>
      <c r="O6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VerbOrder5ImperativKeypluralNumerus1. Person (ich, wir)KeyFutur IIKey</v>
      </c>
      <c r="P6056">
        <v>6055</v>
      </c>
    </row>
    <row r="6057" spans="1:16" ht="17">
      <c r="A6057" t="s">
        <v>10258</v>
      </c>
      <c r="B6057" s="7" t="s">
        <v>12847</v>
      </c>
      <c r="C6057" s="7" t="b">
        <f>COUNTIF(Table_Beispiel[relWort], Table_Nomen[[#This Row],[wortKey]]) &gt; 0</f>
        <v>0</v>
      </c>
      <c r="F6057" t="str">
        <f t="shared" si="87"/>
        <v/>
      </c>
      <c r="J6057" t="s">
        <v>7721</v>
      </c>
      <c r="K6057" t="s">
        <v>5411</v>
      </c>
      <c r="L6057" t="s">
        <v>46</v>
      </c>
      <c r="M6057" t="s">
        <v>5404</v>
      </c>
      <c r="N6057" t="s">
        <v>7720</v>
      </c>
      <c r="O6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VerbOrder6ImperativKeypluralNumerus1. Person (ich, wir)KeyFutur IIKey</v>
      </c>
      <c r="P6057">
        <v>6056</v>
      </c>
    </row>
    <row r="6058" spans="1:16" ht="17">
      <c r="A6058" t="s">
        <v>10259</v>
      </c>
      <c r="B6058" s="7" t="s">
        <v>12848</v>
      </c>
      <c r="C6058" s="7" t="b">
        <f>COUNTIF(Table_Beispiel[relWort], Table_Nomen[[#This Row],[wortKey]]) &gt; 0</f>
        <v>0</v>
      </c>
      <c r="F6058" t="str">
        <f t="shared" si="87"/>
        <v/>
      </c>
      <c r="J6058" t="s">
        <v>7721</v>
      </c>
      <c r="K6058" t="s">
        <v>5412</v>
      </c>
      <c r="L6058" t="s">
        <v>46</v>
      </c>
      <c r="M6058" t="s">
        <v>5404</v>
      </c>
      <c r="N6058" t="s">
        <v>7720</v>
      </c>
      <c r="O6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VerbOrder7ImperativKeypluralNumerus1. Person (ich, wir)KeyFutur IIKey</v>
      </c>
      <c r="P6058">
        <v>6057</v>
      </c>
    </row>
    <row r="6059" spans="1:16" ht="17">
      <c r="A6059" t="s">
        <v>10260</v>
      </c>
      <c r="B6059" s="7" t="s">
        <v>12849</v>
      </c>
      <c r="C6059" s="7" t="b">
        <f>COUNTIF(Table_Beispiel[relWort], Table_Nomen[[#This Row],[wortKey]]) &gt; 0</f>
        <v>0</v>
      </c>
      <c r="F6059" t="str">
        <f t="shared" si="87"/>
        <v/>
      </c>
      <c r="J6059" t="s">
        <v>7721</v>
      </c>
      <c r="K6059" t="s">
        <v>5413</v>
      </c>
      <c r="L6059" t="s">
        <v>46</v>
      </c>
      <c r="M6059" t="s">
        <v>5404</v>
      </c>
      <c r="N6059" t="s">
        <v>7720</v>
      </c>
      <c r="O6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VerbOrder8ImperativKeypluralNumerus1. Person (ich, wir)KeyFutur IIKey</v>
      </c>
      <c r="P6059">
        <v>6058</v>
      </c>
    </row>
    <row r="6060" spans="1:16" ht="17">
      <c r="A6060" t="s">
        <v>10261</v>
      </c>
      <c r="B6060" s="7" t="s">
        <v>12850</v>
      </c>
      <c r="C6060" s="7" t="b">
        <f>COUNTIF(Table_Beispiel[relWort], Table_Nomen[[#This Row],[wortKey]]) &gt; 0</f>
        <v>0</v>
      </c>
      <c r="F6060" t="str">
        <f t="shared" si="87"/>
        <v/>
      </c>
      <c r="J6060" t="s">
        <v>7721</v>
      </c>
      <c r="K6060" t="s">
        <v>5414</v>
      </c>
      <c r="L6060" t="s">
        <v>46</v>
      </c>
      <c r="M6060" t="s">
        <v>5404</v>
      </c>
      <c r="N6060" t="s">
        <v>7720</v>
      </c>
      <c r="O6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VerbOrder9ImperativKeypluralNumerus1. Person (ich, wir)KeyFutur IIKey</v>
      </c>
      <c r="P6060">
        <v>6059</v>
      </c>
    </row>
    <row r="6061" spans="1:16" ht="17">
      <c r="A6061" t="s">
        <v>10262</v>
      </c>
      <c r="B6061" s="7" t="s">
        <v>12851</v>
      </c>
      <c r="C6061" s="7" t="b">
        <f>COUNTIF(Table_Beispiel[relWort], Table_Nomen[[#This Row],[wortKey]]) &gt; 0</f>
        <v>0</v>
      </c>
      <c r="F6061" t="str">
        <f t="shared" si="87"/>
        <v/>
      </c>
      <c r="J6061" t="s">
        <v>7721</v>
      </c>
      <c r="K6061" t="s">
        <v>5415</v>
      </c>
      <c r="L6061" t="s">
        <v>46</v>
      </c>
      <c r="M6061" t="s">
        <v>5404</v>
      </c>
      <c r="N6061" t="s">
        <v>7720</v>
      </c>
      <c r="O6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VerbOrder10ImperativKeypluralNumerus1. Person (ich, wir)KeyFutur IIKey</v>
      </c>
      <c r="P6061">
        <v>6060</v>
      </c>
    </row>
    <row r="6062" spans="1:16" ht="17">
      <c r="A6062" t="s">
        <v>10263</v>
      </c>
      <c r="B6062" s="7" t="s">
        <v>12852</v>
      </c>
      <c r="C6062" s="7" t="b">
        <f>COUNTIF(Table_Beispiel[relWort], Table_Nomen[[#This Row],[wortKey]]) &gt; 0</f>
        <v>0</v>
      </c>
      <c r="F6062" t="str">
        <f t="shared" si="87"/>
        <v/>
      </c>
      <c r="J6062" t="s">
        <v>7721</v>
      </c>
      <c r="K6062" t="s">
        <v>5416</v>
      </c>
      <c r="L6062" t="s">
        <v>46</v>
      </c>
      <c r="M6062" t="s">
        <v>5404</v>
      </c>
      <c r="N6062" t="s">
        <v>7720</v>
      </c>
      <c r="O6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VerbOrder11ImperativKeypluralNumerus1. Person (ich, wir)KeyFutur IIKey</v>
      </c>
      <c r="P6062">
        <v>6061</v>
      </c>
    </row>
    <row r="6063" spans="1:16" ht="17">
      <c r="A6063" t="s">
        <v>10264</v>
      </c>
      <c r="B6063" s="7" t="s">
        <v>12853</v>
      </c>
      <c r="C6063" s="7" t="b">
        <f>COUNTIF(Table_Beispiel[relWort], Table_Nomen[[#This Row],[wortKey]]) &gt; 0</f>
        <v>0</v>
      </c>
      <c r="F6063" t="str">
        <f t="shared" si="87"/>
        <v/>
      </c>
      <c r="J6063" t="s">
        <v>7721</v>
      </c>
      <c r="K6063" t="s">
        <v>5417</v>
      </c>
      <c r="L6063" t="s">
        <v>46</v>
      </c>
      <c r="M6063" t="s">
        <v>5404</v>
      </c>
      <c r="N6063" t="s">
        <v>7720</v>
      </c>
      <c r="O6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VerbOrder12ImperativKeypluralNumerus1. Person (ich, wir)KeyFutur IIKey</v>
      </c>
      <c r="P6063">
        <v>6062</v>
      </c>
    </row>
    <row r="6064" spans="1:16" ht="17">
      <c r="A6064" t="s">
        <v>10265</v>
      </c>
      <c r="B6064" s="7" t="s">
        <v>12854</v>
      </c>
      <c r="C6064" s="7" t="b">
        <f>COUNTIF(Table_Beispiel[relWort], Table_Nomen[[#This Row],[wortKey]]) &gt; 0</f>
        <v>0</v>
      </c>
      <c r="F6064" t="str">
        <f t="shared" si="87"/>
        <v/>
      </c>
      <c r="J6064" t="s">
        <v>7721</v>
      </c>
      <c r="K6064" t="s">
        <v>5418</v>
      </c>
      <c r="L6064" t="s">
        <v>46</v>
      </c>
      <c r="M6064" t="s">
        <v>5404</v>
      </c>
      <c r="N6064" t="s">
        <v>7720</v>
      </c>
      <c r="O6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VerbOrder13ImperativKeypluralNumerus1. Person (ich, wir)KeyFutur IIKey</v>
      </c>
      <c r="P6064">
        <v>6063</v>
      </c>
    </row>
    <row r="6065" spans="1:16" ht="17">
      <c r="A6065" t="s">
        <v>10266</v>
      </c>
      <c r="B6065" s="7" t="s">
        <v>12855</v>
      </c>
      <c r="C6065" s="7" t="b">
        <f>COUNTIF(Table_Beispiel[relWort], Table_Nomen[[#This Row],[wortKey]]) &gt; 0</f>
        <v>0</v>
      </c>
      <c r="F6065" t="str">
        <f t="shared" si="87"/>
        <v/>
      </c>
      <c r="J6065" t="s">
        <v>7721</v>
      </c>
      <c r="K6065" t="s">
        <v>5419</v>
      </c>
      <c r="L6065" t="s">
        <v>46</v>
      </c>
      <c r="M6065" t="s">
        <v>5404</v>
      </c>
      <c r="N6065" t="s">
        <v>7720</v>
      </c>
      <c r="O6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VerbOrder14ImperativKeypluralNumerus1. Person (ich, wir)KeyFutur IIKey</v>
      </c>
      <c r="P6065">
        <v>6064</v>
      </c>
    </row>
    <row r="6066" spans="1:16" ht="17">
      <c r="A6066" t="s">
        <v>10267</v>
      </c>
      <c r="B6066" s="7" t="s">
        <v>12856</v>
      </c>
      <c r="C6066" s="7" t="b">
        <f>COUNTIF(Table_Beispiel[relWort], Table_Nomen[[#This Row],[wortKey]]) &gt; 0</f>
        <v>0</v>
      </c>
      <c r="F6066" t="str">
        <f t="shared" si="87"/>
        <v/>
      </c>
      <c r="J6066" t="s">
        <v>7721</v>
      </c>
      <c r="K6066" t="s">
        <v>5420</v>
      </c>
      <c r="L6066" t="s">
        <v>46</v>
      </c>
      <c r="M6066" t="s">
        <v>5404</v>
      </c>
      <c r="N6066" t="s">
        <v>7720</v>
      </c>
      <c r="O6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VerbOrder15ImperativKeypluralNumerus1. Person (ich, wir)KeyFutur IIKey</v>
      </c>
      <c r="P6066">
        <v>6065</v>
      </c>
    </row>
    <row r="6067" spans="1:16" ht="17">
      <c r="A6067" t="s">
        <v>10268</v>
      </c>
      <c r="B6067" s="7" t="s">
        <v>12857</v>
      </c>
      <c r="C6067" s="7" t="b">
        <f>COUNTIF(Table_Beispiel[relWort], Table_Nomen[[#This Row],[wortKey]]) &gt; 0</f>
        <v>0</v>
      </c>
      <c r="F6067" t="str">
        <f t="shared" si="87"/>
        <v/>
      </c>
      <c r="J6067" t="s">
        <v>7721</v>
      </c>
      <c r="K6067" t="s">
        <v>5421</v>
      </c>
      <c r="L6067" t="s">
        <v>46</v>
      </c>
      <c r="M6067" t="s">
        <v>5404</v>
      </c>
      <c r="N6067" t="s">
        <v>7720</v>
      </c>
      <c r="O6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VerbOrder16ImperativKeypluralNumerus1. Person (ich, wir)KeyFutur IIKey</v>
      </c>
      <c r="P6067">
        <v>6066</v>
      </c>
    </row>
    <row r="6068" spans="1:16" ht="17">
      <c r="A6068" t="s">
        <v>10269</v>
      </c>
      <c r="B6068" s="7" t="s">
        <v>12858</v>
      </c>
      <c r="C6068" s="7" t="b">
        <f>COUNTIF(Table_Beispiel[relWort], Table_Nomen[[#This Row],[wortKey]]) &gt; 0</f>
        <v>0</v>
      </c>
      <c r="F6068" t="str">
        <f t="shared" si="87"/>
        <v/>
      </c>
      <c r="J6068" t="s">
        <v>7721</v>
      </c>
      <c r="K6068" t="s">
        <v>5422</v>
      </c>
      <c r="L6068" t="s">
        <v>46</v>
      </c>
      <c r="M6068" t="s">
        <v>5404</v>
      </c>
      <c r="N6068" t="s">
        <v>7720</v>
      </c>
      <c r="O6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VerbOrder17ImperativKeypluralNumerus1. Person (ich, wir)KeyFutur IIKey</v>
      </c>
      <c r="P6068">
        <v>6067</v>
      </c>
    </row>
    <row r="6069" spans="1:16" ht="17">
      <c r="A6069" t="s">
        <v>10270</v>
      </c>
      <c r="B6069" s="7" t="s">
        <v>12859</v>
      </c>
      <c r="C6069" s="7" t="b">
        <f>COUNTIF(Table_Beispiel[relWort], Table_Nomen[[#This Row],[wortKey]]) &gt; 0</f>
        <v>0</v>
      </c>
      <c r="F6069" t="str">
        <f t="shared" si="87"/>
        <v/>
      </c>
      <c r="J6069" t="s">
        <v>7721</v>
      </c>
      <c r="K6069" t="s">
        <v>5423</v>
      </c>
      <c r="L6069" t="s">
        <v>46</v>
      </c>
      <c r="M6069" t="s">
        <v>5404</v>
      </c>
      <c r="N6069" t="s">
        <v>7720</v>
      </c>
      <c r="O6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VerbOrder18ImperativKeypluralNumerus1. Person (ich, wir)KeyFutur IIKey</v>
      </c>
      <c r="P6069">
        <v>6068</v>
      </c>
    </row>
    <row r="6070" spans="1:16" ht="17">
      <c r="A6070" t="s">
        <v>10271</v>
      </c>
      <c r="B6070" s="7" t="s">
        <v>12860</v>
      </c>
      <c r="C6070" s="7" t="b">
        <f>COUNTIF(Table_Beispiel[relWort], Table_Nomen[[#This Row],[wortKey]]) &gt; 0</f>
        <v>0</v>
      </c>
      <c r="F6070" t="str">
        <f t="shared" si="87"/>
        <v/>
      </c>
      <c r="J6070" t="s">
        <v>7721</v>
      </c>
      <c r="K6070" t="s">
        <v>5424</v>
      </c>
      <c r="L6070" t="s">
        <v>46</v>
      </c>
      <c r="M6070" t="s">
        <v>5404</v>
      </c>
      <c r="N6070" t="s">
        <v>7720</v>
      </c>
      <c r="O6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VerbOrder19ImperativKeypluralNumerus1. Person (ich, wir)KeyFutur IIKey</v>
      </c>
      <c r="P6070">
        <v>6069</v>
      </c>
    </row>
    <row r="6071" spans="1:16" ht="17">
      <c r="A6071" t="s">
        <v>10272</v>
      </c>
      <c r="B6071" s="7" t="s">
        <v>12861</v>
      </c>
      <c r="C6071" s="7" t="b">
        <f>COUNTIF(Table_Beispiel[relWort], Table_Nomen[[#This Row],[wortKey]]) &gt; 0</f>
        <v>0</v>
      </c>
      <c r="F6071" t="str">
        <f t="shared" si="87"/>
        <v/>
      </c>
      <c r="J6071" t="s">
        <v>7721</v>
      </c>
      <c r="K6071" t="s">
        <v>5425</v>
      </c>
      <c r="L6071" t="s">
        <v>46</v>
      </c>
      <c r="M6071" t="s">
        <v>5404</v>
      </c>
      <c r="N6071" t="s">
        <v>7720</v>
      </c>
      <c r="O6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VerbOrder20ImperativKeypluralNumerus1. Person (ich, wir)KeyFutur IIKey</v>
      </c>
      <c r="P6071">
        <v>6070</v>
      </c>
    </row>
    <row r="6072" spans="1:16" ht="17">
      <c r="A6072" t="s">
        <v>10273</v>
      </c>
      <c r="B6072" s="7" t="s">
        <v>12862</v>
      </c>
      <c r="C6072" s="7" t="b">
        <f>COUNTIF(Table_Beispiel[relWort], Table_Nomen[[#This Row],[wortKey]]) &gt; 0</f>
        <v>0</v>
      </c>
      <c r="F6072" t="str">
        <f t="shared" si="87"/>
        <v/>
      </c>
      <c r="J6072" t="s">
        <v>7721</v>
      </c>
      <c r="K6072" t="s">
        <v>5426</v>
      </c>
      <c r="L6072" t="s">
        <v>46</v>
      </c>
      <c r="M6072" t="s">
        <v>5404</v>
      </c>
      <c r="N6072" t="s">
        <v>7720</v>
      </c>
      <c r="O6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VerbOrder21ImperativKeypluralNumerus1. Person (ich, wir)KeyFutur IIKey</v>
      </c>
      <c r="P6072">
        <v>6071</v>
      </c>
    </row>
    <row r="6073" spans="1:16" ht="17">
      <c r="A6073" t="s">
        <v>10274</v>
      </c>
      <c r="B6073" s="7" t="s">
        <v>12863</v>
      </c>
      <c r="C6073" s="7" t="b">
        <f>COUNTIF(Table_Beispiel[relWort], Table_Nomen[[#This Row],[wortKey]]) &gt; 0</f>
        <v>0</v>
      </c>
      <c r="F6073" t="str">
        <f t="shared" si="87"/>
        <v/>
      </c>
      <c r="J6073" t="s">
        <v>7721</v>
      </c>
      <c r="K6073" t="s">
        <v>5427</v>
      </c>
      <c r="L6073" t="s">
        <v>46</v>
      </c>
      <c r="M6073" t="s">
        <v>5404</v>
      </c>
      <c r="N6073" t="s">
        <v>7720</v>
      </c>
      <c r="O6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VerbOrder22ImperativKeypluralNumerus1. Person (ich, wir)KeyFutur IIKey</v>
      </c>
      <c r="P6073">
        <v>6072</v>
      </c>
    </row>
    <row r="6074" spans="1:16" ht="17">
      <c r="A6074" t="s">
        <v>10275</v>
      </c>
      <c r="B6074" s="7" t="s">
        <v>12864</v>
      </c>
      <c r="C6074" s="7" t="b">
        <f>COUNTIF(Table_Beispiel[relWort], Table_Nomen[[#This Row],[wortKey]]) &gt; 0</f>
        <v>0</v>
      </c>
      <c r="F6074" t="str">
        <f t="shared" si="87"/>
        <v/>
      </c>
      <c r="J6074" t="s">
        <v>7721</v>
      </c>
      <c r="K6074" t="s">
        <v>5428</v>
      </c>
      <c r="L6074" t="s">
        <v>46</v>
      </c>
      <c r="M6074" t="s">
        <v>5404</v>
      </c>
      <c r="N6074" t="s">
        <v>7720</v>
      </c>
      <c r="O6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VerbOrder23ImperativKeypluralNumerus1. Person (ich, wir)KeyFutur IIKey</v>
      </c>
      <c r="P6074">
        <v>6073</v>
      </c>
    </row>
    <row r="6075" spans="1:16" ht="17">
      <c r="A6075" t="s">
        <v>10276</v>
      </c>
      <c r="B6075" s="7" t="s">
        <v>12865</v>
      </c>
      <c r="C6075" s="7" t="b">
        <f>COUNTIF(Table_Beispiel[relWort], Table_Nomen[[#This Row],[wortKey]]) &gt; 0</f>
        <v>0</v>
      </c>
      <c r="F6075" t="str">
        <f t="shared" si="87"/>
        <v/>
      </c>
      <c r="J6075" t="s">
        <v>7721</v>
      </c>
      <c r="K6075" t="s">
        <v>5429</v>
      </c>
      <c r="L6075" t="s">
        <v>46</v>
      </c>
      <c r="M6075" t="s">
        <v>5404</v>
      </c>
      <c r="N6075" t="s">
        <v>7720</v>
      </c>
      <c r="O6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VerbOrder24ImperativKeypluralNumerus1. Person (ich, wir)KeyFutur IIKey</v>
      </c>
      <c r="P6075">
        <v>6074</v>
      </c>
    </row>
    <row r="6076" spans="1:16" ht="17">
      <c r="A6076" t="s">
        <v>10277</v>
      </c>
      <c r="B6076" s="7" t="s">
        <v>12866</v>
      </c>
      <c r="C6076" s="7" t="b">
        <f>COUNTIF(Table_Beispiel[relWort], Table_Nomen[[#This Row],[wortKey]]) &gt; 0</f>
        <v>0</v>
      </c>
      <c r="F6076" t="str">
        <f t="shared" si="87"/>
        <v/>
      </c>
      <c r="J6076" t="s">
        <v>7721</v>
      </c>
      <c r="K6076" t="s">
        <v>5430</v>
      </c>
      <c r="L6076" t="s">
        <v>46</v>
      </c>
      <c r="M6076" t="s">
        <v>5404</v>
      </c>
      <c r="N6076" t="s">
        <v>7720</v>
      </c>
      <c r="O6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VerbOrder25ImperativKeypluralNumerus1. Person (ich, wir)KeyFutur IIKey</v>
      </c>
      <c r="P6076">
        <v>6075</v>
      </c>
    </row>
    <row r="6077" spans="1:16" ht="17">
      <c r="A6077" t="s">
        <v>10278</v>
      </c>
      <c r="B6077" s="7" t="s">
        <v>12867</v>
      </c>
      <c r="C6077" s="7" t="b">
        <f>COUNTIF(Table_Beispiel[relWort], Table_Nomen[[#This Row],[wortKey]]) &gt; 0</f>
        <v>0</v>
      </c>
      <c r="F6077" t="str">
        <f t="shared" si="87"/>
        <v/>
      </c>
      <c r="J6077" t="s">
        <v>7721</v>
      </c>
      <c r="K6077" t="s">
        <v>5431</v>
      </c>
      <c r="L6077" t="s">
        <v>46</v>
      </c>
      <c r="M6077" t="s">
        <v>5404</v>
      </c>
      <c r="N6077" t="s">
        <v>7720</v>
      </c>
      <c r="O6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VerbOrder26ImperativKeypluralNumerus1. Person (ich, wir)KeyFutur IIKey</v>
      </c>
      <c r="P6077">
        <v>6076</v>
      </c>
    </row>
    <row r="6078" spans="1:16" ht="17">
      <c r="A6078" t="s">
        <v>10279</v>
      </c>
      <c r="B6078" s="7" t="s">
        <v>12868</v>
      </c>
      <c r="C6078" s="7" t="b">
        <f>COUNTIF(Table_Beispiel[relWort], Table_Nomen[[#This Row],[wortKey]]) &gt; 0</f>
        <v>0</v>
      </c>
      <c r="F6078" t="str">
        <f t="shared" si="87"/>
        <v/>
      </c>
      <c r="J6078" t="s">
        <v>7721</v>
      </c>
      <c r="K6078" t="s">
        <v>5432</v>
      </c>
      <c r="L6078" t="s">
        <v>46</v>
      </c>
      <c r="M6078" t="s">
        <v>5404</v>
      </c>
      <c r="N6078" t="s">
        <v>7720</v>
      </c>
      <c r="O6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VerbOrder27ImperativKeypluralNumerus1. Person (ich, wir)KeyFutur IIKey</v>
      </c>
      <c r="P6078">
        <v>6077</v>
      </c>
    </row>
    <row r="6079" spans="1:16" ht="17">
      <c r="A6079" t="s">
        <v>10280</v>
      </c>
      <c r="B6079" s="7" t="s">
        <v>12869</v>
      </c>
      <c r="C6079" s="7" t="b">
        <f>COUNTIF(Table_Beispiel[relWort], Table_Nomen[[#This Row],[wortKey]]) &gt; 0</f>
        <v>0</v>
      </c>
      <c r="F6079" t="str">
        <f t="shared" si="87"/>
        <v/>
      </c>
      <c r="J6079" t="s">
        <v>7721</v>
      </c>
      <c r="K6079" t="s">
        <v>5433</v>
      </c>
      <c r="L6079" t="s">
        <v>46</v>
      </c>
      <c r="M6079" t="s">
        <v>5404</v>
      </c>
      <c r="N6079" t="s">
        <v>7720</v>
      </c>
      <c r="O6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VerbOrder28ImperativKeypluralNumerus1. Person (ich, wir)KeyFutur IIKey</v>
      </c>
      <c r="P6079">
        <v>6078</v>
      </c>
    </row>
    <row r="6080" spans="1:16" ht="17">
      <c r="A6080" t="s">
        <v>10281</v>
      </c>
      <c r="B6080" s="7" t="s">
        <v>12870</v>
      </c>
      <c r="C6080" s="7" t="b">
        <f>COUNTIF(Table_Beispiel[relWort], Table_Nomen[[#This Row],[wortKey]]) &gt; 0</f>
        <v>0</v>
      </c>
      <c r="F6080" t="str">
        <f t="shared" si="87"/>
        <v/>
      </c>
      <c r="J6080" t="s">
        <v>7721</v>
      </c>
      <c r="K6080" t="s">
        <v>5434</v>
      </c>
      <c r="L6080" t="s">
        <v>46</v>
      </c>
      <c r="M6080" t="s">
        <v>5404</v>
      </c>
      <c r="N6080" t="s">
        <v>7720</v>
      </c>
      <c r="O6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VerbOrder29ImperativKeypluralNumerus1. Person (ich, wir)KeyFutur IIKey</v>
      </c>
      <c r="P6080">
        <v>6079</v>
      </c>
    </row>
    <row r="6081" spans="1:16" ht="17">
      <c r="A6081" t="s">
        <v>10282</v>
      </c>
      <c r="B6081" s="7" t="s">
        <v>12871</v>
      </c>
      <c r="C6081" s="7" t="b">
        <f>COUNTIF(Table_Beispiel[relWort], Table_Nomen[[#This Row],[wortKey]]) &gt; 0</f>
        <v>0</v>
      </c>
      <c r="F6081" t="str">
        <f t="shared" si="87"/>
        <v/>
      </c>
      <c r="J6081" t="s">
        <v>7721</v>
      </c>
      <c r="K6081" t="s">
        <v>5435</v>
      </c>
      <c r="L6081" t="s">
        <v>46</v>
      </c>
      <c r="M6081" t="s">
        <v>5404</v>
      </c>
      <c r="N6081" t="s">
        <v>7720</v>
      </c>
      <c r="O6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VerbOrder30ImperativKeypluralNumerus1. Person (ich, wir)KeyFutur IIKey</v>
      </c>
      <c r="P6081">
        <v>6080</v>
      </c>
    </row>
    <row r="6082" spans="1:16" ht="17">
      <c r="A6082" t="s">
        <v>10283</v>
      </c>
      <c r="B6082" s="7" t="s">
        <v>12872</v>
      </c>
      <c r="C6082" s="7" t="b">
        <f>COUNTIF(Table_Beispiel[relWort], Table_Nomen[[#This Row],[wortKey]]) &gt; 0</f>
        <v>0</v>
      </c>
      <c r="F6082" t="str">
        <f t="shared" si="87"/>
        <v/>
      </c>
      <c r="J6082" t="s">
        <v>7721</v>
      </c>
      <c r="K6082" t="s">
        <v>5436</v>
      </c>
      <c r="L6082" t="s">
        <v>46</v>
      </c>
      <c r="M6082" t="s">
        <v>5404</v>
      </c>
      <c r="N6082" t="s">
        <v>7720</v>
      </c>
      <c r="O6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VerbOrder31ImperativKeypluralNumerus1. Person (ich, wir)KeyFutur IIKey</v>
      </c>
      <c r="P6082">
        <v>6081</v>
      </c>
    </row>
    <row r="6083" spans="1:16" ht="17">
      <c r="A6083" t="s">
        <v>10284</v>
      </c>
      <c r="B6083" s="7" t="s">
        <v>12873</v>
      </c>
      <c r="C6083" s="7" t="b">
        <f>COUNTIF(Table_Beispiel[relWort], Table_Nomen[[#This Row],[wortKey]]) &gt; 0</f>
        <v>0</v>
      </c>
      <c r="F6083" t="str">
        <f t="shared" si="87"/>
        <v/>
      </c>
      <c r="J6083" t="s">
        <v>7721</v>
      </c>
      <c r="K6083" t="s">
        <v>5437</v>
      </c>
      <c r="L6083" t="s">
        <v>46</v>
      </c>
      <c r="M6083" t="s">
        <v>5404</v>
      </c>
      <c r="N6083" t="s">
        <v>7720</v>
      </c>
      <c r="O6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VerbOrder32ImperativKeypluralNumerus1. Person (ich, wir)KeyFutur IIKey</v>
      </c>
      <c r="P6083">
        <v>6082</v>
      </c>
    </row>
    <row r="6084" spans="1:16" ht="17">
      <c r="A6084" t="s">
        <v>10285</v>
      </c>
      <c r="B6084" s="7" t="s">
        <v>12874</v>
      </c>
      <c r="C6084" s="7" t="b">
        <f>COUNTIF(Table_Beispiel[relWort], Table_Nomen[[#This Row],[wortKey]]) &gt; 0</f>
        <v>0</v>
      </c>
      <c r="F6084" t="str">
        <f t="shared" si="87"/>
        <v/>
      </c>
      <c r="J6084" t="s">
        <v>7721</v>
      </c>
      <c r="K6084" t="s">
        <v>5438</v>
      </c>
      <c r="L6084" t="s">
        <v>46</v>
      </c>
      <c r="M6084" t="s">
        <v>5404</v>
      </c>
      <c r="N6084" t="s">
        <v>7720</v>
      </c>
      <c r="O6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VerbOrder33ImperativKeypluralNumerus1. Person (ich, wir)KeyFutur IIKey</v>
      </c>
      <c r="P6084">
        <v>6083</v>
      </c>
    </row>
    <row r="6085" spans="1:16" ht="17">
      <c r="A6085" t="s">
        <v>10286</v>
      </c>
      <c r="B6085" s="7" t="s">
        <v>12875</v>
      </c>
      <c r="C6085" s="7" t="b">
        <f>COUNTIF(Table_Beispiel[relWort], Table_Nomen[[#This Row],[wortKey]]) &gt; 0</f>
        <v>0</v>
      </c>
      <c r="F6085" t="str">
        <f t="shared" si="87"/>
        <v/>
      </c>
      <c r="J6085" t="s">
        <v>7721</v>
      </c>
      <c r="K6085" t="s">
        <v>5439</v>
      </c>
      <c r="L6085" t="s">
        <v>46</v>
      </c>
      <c r="M6085" t="s">
        <v>5404</v>
      </c>
      <c r="N6085" t="s">
        <v>7720</v>
      </c>
      <c r="O6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VerbOrder34ImperativKeypluralNumerus1. Person (ich, wir)KeyFutur IIKey</v>
      </c>
      <c r="P6085">
        <v>6084</v>
      </c>
    </row>
    <row r="6086" spans="1:16" ht="17">
      <c r="A6086" t="s">
        <v>10287</v>
      </c>
      <c r="B6086" s="7" t="s">
        <v>12876</v>
      </c>
      <c r="C6086" s="7" t="b">
        <f>COUNTIF(Table_Beispiel[relWort], Table_Nomen[[#This Row],[wortKey]]) &gt; 0</f>
        <v>0</v>
      </c>
      <c r="F6086" t="str">
        <f t="shared" si="87"/>
        <v/>
      </c>
      <c r="J6086" t="s">
        <v>7721</v>
      </c>
      <c r="K6086" t="s">
        <v>5440</v>
      </c>
      <c r="L6086" t="s">
        <v>46</v>
      </c>
      <c r="M6086" t="s">
        <v>5404</v>
      </c>
      <c r="N6086" t="s">
        <v>7720</v>
      </c>
      <c r="O6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VerbOrder35ImperativKeypluralNumerus1. Person (ich, wir)KeyFutur IIKey</v>
      </c>
      <c r="P6086">
        <v>6085</v>
      </c>
    </row>
    <row r="6087" spans="1:16" ht="17">
      <c r="A6087" t="s">
        <v>10288</v>
      </c>
      <c r="B6087" s="7" t="s">
        <v>12877</v>
      </c>
      <c r="C6087" s="7" t="b">
        <f>COUNTIF(Table_Beispiel[relWort], Table_Nomen[[#This Row],[wortKey]]) &gt; 0</f>
        <v>0</v>
      </c>
      <c r="F6087" t="str">
        <f t="shared" si="87"/>
        <v/>
      </c>
      <c r="J6087" t="s">
        <v>7721</v>
      </c>
      <c r="K6087" t="s">
        <v>5441</v>
      </c>
      <c r="L6087" t="s">
        <v>46</v>
      </c>
      <c r="M6087" t="s">
        <v>5404</v>
      </c>
      <c r="N6087" t="s">
        <v>7720</v>
      </c>
      <c r="O6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VerbOrder36ImperativKeypluralNumerus1. Person (ich, wir)KeyFutur IIKey</v>
      </c>
      <c r="P6087">
        <v>6086</v>
      </c>
    </row>
    <row r="6088" spans="1:16" ht="17">
      <c r="A6088" t="s">
        <v>10289</v>
      </c>
      <c r="B6088" s="7" t="s">
        <v>12878</v>
      </c>
      <c r="C6088" s="7" t="b">
        <f>COUNTIF(Table_Beispiel[relWort], Table_Nomen[[#This Row],[wortKey]]) &gt; 0</f>
        <v>0</v>
      </c>
      <c r="F6088" t="str">
        <f t="shared" si="87"/>
        <v/>
      </c>
      <c r="J6088" t="s">
        <v>7721</v>
      </c>
      <c r="K6088" t="s">
        <v>5442</v>
      </c>
      <c r="L6088" t="s">
        <v>46</v>
      </c>
      <c r="M6088" t="s">
        <v>5404</v>
      </c>
      <c r="N6088" t="s">
        <v>7720</v>
      </c>
      <c r="O6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VerbOrder37ImperativKeypluralNumerus1. Person (ich, wir)KeyFutur IIKey</v>
      </c>
      <c r="P6088">
        <v>6087</v>
      </c>
    </row>
    <row r="6089" spans="1:16" ht="17">
      <c r="A6089" t="s">
        <v>10290</v>
      </c>
      <c r="B6089" s="7" t="s">
        <v>12879</v>
      </c>
      <c r="C6089" s="7" t="b">
        <f>COUNTIF(Table_Beispiel[relWort], Table_Nomen[[#This Row],[wortKey]]) &gt; 0</f>
        <v>0</v>
      </c>
      <c r="F6089" t="str">
        <f t="shared" si="87"/>
        <v/>
      </c>
      <c r="J6089" t="s">
        <v>7721</v>
      </c>
      <c r="K6089" t="s">
        <v>5443</v>
      </c>
      <c r="L6089" t="s">
        <v>46</v>
      </c>
      <c r="M6089" t="s">
        <v>5404</v>
      </c>
      <c r="N6089" t="s">
        <v>7720</v>
      </c>
      <c r="O6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VerbOrder38ImperativKeypluralNumerus1. Person (ich, wir)KeyFutur IIKey</v>
      </c>
      <c r="P6089">
        <v>6088</v>
      </c>
    </row>
    <row r="6090" spans="1:16" ht="17">
      <c r="A6090" t="s">
        <v>10291</v>
      </c>
      <c r="B6090" s="7" t="s">
        <v>12880</v>
      </c>
      <c r="C6090" s="7" t="b">
        <f>COUNTIF(Table_Beispiel[relWort], Table_Nomen[[#This Row],[wortKey]]) &gt; 0</f>
        <v>0</v>
      </c>
      <c r="F6090" t="str">
        <f t="shared" si="87"/>
        <v/>
      </c>
      <c r="J6090" t="s">
        <v>7721</v>
      </c>
      <c r="K6090" t="s">
        <v>5444</v>
      </c>
      <c r="L6090" t="s">
        <v>46</v>
      </c>
      <c r="M6090" t="s">
        <v>5404</v>
      </c>
      <c r="N6090" t="s">
        <v>7720</v>
      </c>
      <c r="O6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VerbOrder39ImperativKeypluralNumerus1. Person (ich, wir)KeyFutur IIKey</v>
      </c>
      <c r="P6090">
        <v>6089</v>
      </c>
    </row>
    <row r="6091" spans="1:16" ht="17">
      <c r="A6091" t="s">
        <v>10292</v>
      </c>
      <c r="B6091" s="7" t="s">
        <v>12881</v>
      </c>
      <c r="C6091" s="7" t="b">
        <f>COUNTIF(Table_Beispiel[relWort], Table_Nomen[[#This Row],[wortKey]]) &gt; 0</f>
        <v>0</v>
      </c>
      <c r="F6091" t="str">
        <f t="shared" si="87"/>
        <v/>
      </c>
      <c r="J6091" t="s">
        <v>7721</v>
      </c>
      <c r="K6091" t="s">
        <v>5445</v>
      </c>
      <c r="L6091" t="s">
        <v>46</v>
      </c>
      <c r="M6091" t="s">
        <v>5404</v>
      </c>
      <c r="N6091" t="s">
        <v>7720</v>
      </c>
      <c r="O6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VerbOrder40ImperativKeypluralNumerus1. Person (ich, wir)KeyFutur IIKey</v>
      </c>
      <c r="P6091">
        <v>6090</v>
      </c>
    </row>
    <row r="6092" spans="1:16" ht="17">
      <c r="A6092" t="s">
        <v>10293</v>
      </c>
      <c r="B6092" s="7" t="s">
        <v>12882</v>
      </c>
      <c r="C6092" s="7" t="b">
        <f>COUNTIF(Table_Beispiel[relWort], Table_Nomen[[#This Row],[wortKey]]) &gt; 0</f>
        <v>0</v>
      </c>
      <c r="F6092" t="str">
        <f t="shared" si="87"/>
        <v/>
      </c>
      <c r="J6092" t="s">
        <v>7721</v>
      </c>
      <c r="K6092" t="s">
        <v>5446</v>
      </c>
      <c r="L6092" t="s">
        <v>46</v>
      </c>
      <c r="M6092" t="s">
        <v>5404</v>
      </c>
      <c r="N6092" t="s">
        <v>7720</v>
      </c>
      <c r="O6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VerbOrder41ImperativKeypluralNumerus1. Person (ich, wir)KeyFutur IIKey</v>
      </c>
      <c r="P6092">
        <v>6091</v>
      </c>
    </row>
    <row r="6093" spans="1:16" ht="17">
      <c r="A6093" t="s">
        <v>10294</v>
      </c>
      <c r="B6093" s="7" t="s">
        <v>12883</v>
      </c>
      <c r="C6093" s="7" t="b">
        <f>COUNTIF(Table_Beispiel[relWort], Table_Nomen[[#This Row],[wortKey]]) &gt; 0</f>
        <v>0</v>
      </c>
      <c r="F6093" t="str">
        <f t="shared" si="87"/>
        <v/>
      </c>
      <c r="J6093" t="s">
        <v>7721</v>
      </c>
      <c r="K6093" t="s">
        <v>5447</v>
      </c>
      <c r="L6093" t="s">
        <v>46</v>
      </c>
      <c r="M6093" t="s">
        <v>5404</v>
      </c>
      <c r="N6093" t="s">
        <v>7720</v>
      </c>
      <c r="O6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VerbOrder42ImperativKeypluralNumerus1. Person (ich, wir)KeyFutur IIKey</v>
      </c>
      <c r="P6093">
        <v>6092</v>
      </c>
    </row>
    <row r="6094" spans="1:16" ht="17">
      <c r="A6094" t="s">
        <v>10295</v>
      </c>
      <c r="B6094" s="7" t="s">
        <v>12884</v>
      </c>
      <c r="C6094" s="7" t="b">
        <f>COUNTIF(Table_Beispiel[relWort], Table_Nomen[[#This Row],[wortKey]]) &gt; 0</f>
        <v>0</v>
      </c>
      <c r="F6094" t="str">
        <f t="shared" si="87"/>
        <v/>
      </c>
      <c r="J6094" t="s">
        <v>7721</v>
      </c>
      <c r="K6094" t="s">
        <v>5448</v>
      </c>
      <c r="L6094" t="s">
        <v>46</v>
      </c>
      <c r="M6094" t="s">
        <v>5404</v>
      </c>
      <c r="N6094" t="s">
        <v>7720</v>
      </c>
      <c r="O6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VerbOrder43ImperativKeypluralNumerus1. Person (ich, wir)KeyFutur IIKey</v>
      </c>
      <c r="P6094">
        <v>6093</v>
      </c>
    </row>
    <row r="6095" spans="1:16" ht="17">
      <c r="A6095" t="s">
        <v>10296</v>
      </c>
      <c r="B6095" s="7" t="s">
        <v>12885</v>
      </c>
      <c r="C6095" s="7" t="b">
        <f>COUNTIF(Table_Beispiel[relWort], Table_Nomen[[#This Row],[wortKey]]) &gt; 0</f>
        <v>0</v>
      </c>
      <c r="F6095" t="str">
        <f t="shared" si="87"/>
        <v/>
      </c>
      <c r="J6095" t="s">
        <v>7721</v>
      </c>
      <c r="K6095" t="s">
        <v>5449</v>
      </c>
      <c r="L6095" t="s">
        <v>46</v>
      </c>
      <c r="M6095" t="s">
        <v>5404</v>
      </c>
      <c r="N6095" t="s">
        <v>7720</v>
      </c>
      <c r="O6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VerbOrder44ImperativKeypluralNumerus1. Person (ich, wir)KeyFutur IIKey</v>
      </c>
      <c r="P6095">
        <v>6094</v>
      </c>
    </row>
    <row r="6096" spans="1:16" ht="17">
      <c r="A6096" t="s">
        <v>10297</v>
      </c>
      <c r="B6096" s="7" t="s">
        <v>12886</v>
      </c>
      <c r="C6096" s="7" t="b">
        <f>COUNTIF(Table_Beispiel[relWort], Table_Nomen[[#This Row],[wortKey]]) &gt; 0</f>
        <v>0</v>
      </c>
      <c r="F6096" t="str">
        <f t="shared" si="87"/>
        <v/>
      </c>
      <c r="J6096" t="s">
        <v>7721</v>
      </c>
      <c r="K6096" t="s">
        <v>5450</v>
      </c>
      <c r="L6096" t="s">
        <v>46</v>
      </c>
      <c r="M6096" t="s">
        <v>5404</v>
      </c>
      <c r="N6096" t="s">
        <v>7720</v>
      </c>
      <c r="O6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VerbOrder45ImperativKeypluralNumerus1. Person (ich, wir)KeyFutur IIKey</v>
      </c>
      <c r="P6096">
        <v>6095</v>
      </c>
    </row>
    <row r="6097" spans="1:16" ht="17">
      <c r="A6097" t="s">
        <v>10298</v>
      </c>
      <c r="B6097" s="7" t="s">
        <v>12887</v>
      </c>
      <c r="C6097" s="7" t="b">
        <f>COUNTIF(Table_Beispiel[relWort], Table_Nomen[[#This Row],[wortKey]]) &gt; 0</f>
        <v>0</v>
      </c>
      <c r="F6097" t="str">
        <f t="shared" si="87"/>
        <v/>
      </c>
      <c r="J6097" t="s">
        <v>7721</v>
      </c>
      <c r="K6097" t="s">
        <v>5451</v>
      </c>
      <c r="L6097" t="s">
        <v>46</v>
      </c>
      <c r="M6097" t="s">
        <v>5404</v>
      </c>
      <c r="N6097" t="s">
        <v>7720</v>
      </c>
      <c r="O6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VerbOrder46ImperativKeypluralNumerus1. Person (ich, wir)KeyFutur IIKey</v>
      </c>
      <c r="P6097">
        <v>6096</v>
      </c>
    </row>
    <row r="6098" spans="1:16" ht="17">
      <c r="A6098" t="s">
        <v>10299</v>
      </c>
      <c r="B6098" s="7" t="s">
        <v>12888</v>
      </c>
      <c r="C6098" s="7" t="b">
        <f>COUNTIF(Table_Beispiel[relWort], Table_Nomen[[#This Row],[wortKey]]) &gt; 0</f>
        <v>0</v>
      </c>
      <c r="F6098" t="str">
        <f t="shared" si="87"/>
        <v/>
      </c>
      <c r="J6098" t="s">
        <v>7721</v>
      </c>
      <c r="K6098" t="s">
        <v>5452</v>
      </c>
      <c r="L6098" t="s">
        <v>46</v>
      </c>
      <c r="M6098" t="s">
        <v>5404</v>
      </c>
      <c r="N6098" t="s">
        <v>7720</v>
      </c>
      <c r="O6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VerbOrder47ImperativKeypluralNumerus1. Person (ich, wir)KeyFutur IIKey</v>
      </c>
      <c r="P6098">
        <v>6097</v>
      </c>
    </row>
    <row r="6099" spans="1:16" ht="17">
      <c r="A6099" t="s">
        <v>10300</v>
      </c>
      <c r="B6099" s="7" t="s">
        <v>12889</v>
      </c>
      <c r="C6099" s="7" t="b">
        <f>COUNTIF(Table_Beispiel[relWort], Table_Nomen[[#This Row],[wortKey]]) &gt; 0</f>
        <v>0</v>
      </c>
      <c r="F6099" t="str">
        <f t="shared" si="87"/>
        <v/>
      </c>
      <c r="J6099" t="s">
        <v>7721</v>
      </c>
      <c r="K6099" t="s">
        <v>5453</v>
      </c>
      <c r="L6099" t="s">
        <v>46</v>
      </c>
      <c r="M6099" t="s">
        <v>5404</v>
      </c>
      <c r="N6099" t="s">
        <v>7720</v>
      </c>
      <c r="O6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VerbOrder48ImperativKeypluralNumerus1. Person (ich, wir)KeyFutur IIKey</v>
      </c>
      <c r="P6099">
        <v>6098</v>
      </c>
    </row>
    <row r="6100" spans="1:16" ht="17">
      <c r="A6100" t="s">
        <v>10301</v>
      </c>
      <c r="B6100" s="7" t="s">
        <v>12890</v>
      </c>
      <c r="C6100" s="7" t="b">
        <f>COUNTIF(Table_Beispiel[relWort], Table_Nomen[[#This Row],[wortKey]]) &gt; 0</f>
        <v>0</v>
      </c>
      <c r="F6100" t="str">
        <f t="shared" si="87"/>
        <v/>
      </c>
      <c r="J6100" t="s">
        <v>7721</v>
      </c>
      <c r="K6100" t="s">
        <v>5454</v>
      </c>
      <c r="L6100" t="s">
        <v>46</v>
      </c>
      <c r="M6100" t="s">
        <v>5404</v>
      </c>
      <c r="N6100" t="s">
        <v>7720</v>
      </c>
      <c r="O6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VerbOrder49ImperativKeypluralNumerus1. Person (ich, wir)KeyFutur IIKey</v>
      </c>
      <c r="P6100">
        <v>6099</v>
      </c>
    </row>
    <row r="6101" spans="1:16" ht="17">
      <c r="A6101" t="s">
        <v>10302</v>
      </c>
      <c r="B6101" s="7" t="s">
        <v>12891</v>
      </c>
      <c r="C6101" s="7" t="b">
        <f>COUNTIF(Table_Beispiel[relWort], Table_Nomen[[#This Row],[wortKey]]) &gt; 0</f>
        <v>0</v>
      </c>
      <c r="F6101" t="str">
        <f t="shared" si="87"/>
        <v/>
      </c>
      <c r="J6101" t="s">
        <v>7721</v>
      </c>
      <c r="K6101" t="s">
        <v>5455</v>
      </c>
      <c r="L6101" t="s">
        <v>46</v>
      </c>
      <c r="M6101" t="s">
        <v>5404</v>
      </c>
      <c r="N6101" t="s">
        <v>7720</v>
      </c>
      <c r="O6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VerbOrder50ImperativKeypluralNumerus1. Person (ich, wir)KeyFutur IIKey</v>
      </c>
      <c r="P6101">
        <v>6100</v>
      </c>
    </row>
    <row r="6102" spans="1:16" ht="17">
      <c r="A6102" t="s">
        <v>10303</v>
      </c>
      <c r="B6102" s="7" t="s">
        <v>12892</v>
      </c>
      <c r="C6102" s="7" t="b">
        <f>COUNTIF(Table_Beispiel[relWort], Table_Nomen[[#This Row],[wortKey]]) &gt; 0</f>
        <v>0</v>
      </c>
      <c r="F6102" t="str">
        <f t="shared" si="87"/>
        <v/>
      </c>
      <c r="J6102" t="s">
        <v>7721</v>
      </c>
      <c r="K6102" t="s">
        <v>5406</v>
      </c>
      <c r="L6102" t="s">
        <v>45</v>
      </c>
      <c r="M6102" t="s">
        <v>5606</v>
      </c>
      <c r="N6102" t="s">
        <v>7720</v>
      </c>
      <c r="O6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VerbOrder1ImperativKeysingularNumerus2. Person (du, ihr)KeyFutur IIKey</v>
      </c>
      <c r="P6102">
        <v>6101</v>
      </c>
    </row>
    <row r="6103" spans="1:16" ht="17">
      <c r="A6103" t="s">
        <v>10304</v>
      </c>
      <c r="B6103" s="7" t="s">
        <v>12893</v>
      </c>
      <c r="C6103" s="7" t="b">
        <f>COUNTIF(Table_Beispiel[relWort], Table_Nomen[[#This Row],[wortKey]]) &gt; 0</f>
        <v>0</v>
      </c>
      <c r="F6103" t="str">
        <f t="shared" si="87"/>
        <v/>
      </c>
      <c r="J6103" t="s">
        <v>7721</v>
      </c>
      <c r="K6103" t="s">
        <v>5407</v>
      </c>
      <c r="L6103" t="s">
        <v>45</v>
      </c>
      <c r="M6103" t="s">
        <v>5606</v>
      </c>
      <c r="N6103" t="s">
        <v>7720</v>
      </c>
      <c r="O6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VerbOrder2ImperativKeysingularNumerus2. Person (du, ihr)KeyFutur IIKey</v>
      </c>
      <c r="P6103">
        <v>6102</v>
      </c>
    </row>
    <row r="6104" spans="1:16" ht="17">
      <c r="A6104" t="s">
        <v>10305</v>
      </c>
      <c r="B6104" s="7" t="s">
        <v>12894</v>
      </c>
      <c r="C6104" s="7" t="b">
        <f>COUNTIF(Table_Beispiel[relWort], Table_Nomen[[#This Row],[wortKey]]) &gt; 0</f>
        <v>0</v>
      </c>
      <c r="F6104" t="str">
        <f t="shared" si="87"/>
        <v/>
      </c>
      <c r="J6104" t="s">
        <v>7721</v>
      </c>
      <c r="K6104" t="s">
        <v>5408</v>
      </c>
      <c r="L6104" t="s">
        <v>45</v>
      </c>
      <c r="M6104" t="s">
        <v>5606</v>
      </c>
      <c r="N6104" t="s">
        <v>7720</v>
      </c>
      <c r="O6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VerbOrder3ImperativKeysingularNumerus2. Person (du, ihr)KeyFutur IIKey</v>
      </c>
      <c r="P6104">
        <v>6103</v>
      </c>
    </row>
    <row r="6105" spans="1:16" ht="17">
      <c r="A6105" t="s">
        <v>10306</v>
      </c>
      <c r="B6105" s="7" t="s">
        <v>12895</v>
      </c>
      <c r="C6105" s="7" t="b">
        <f>COUNTIF(Table_Beispiel[relWort], Table_Nomen[[#This Row],[wortKey]]) &gt; 0</f>
        <v>0</v>
      </c>
      <c r="F6105" t="str">
        <f t="shared" si="87"/>
        <v/>
      </c>
      <c r="J6105" t="s">
        <v>7721</v>
      </c>
      <c r="K6105" t="s">
        <v>5409</v>
      </c>
      <c r="L6105" t="s">
        <v>45</v>
      </c>
      <c r="M6105" t="s">
        <v>5606</v>
      </c>
      <c r="N6105" t="s">
        <v>7720</v>
      </c>
      <c r="O6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VerbOrder4ImperativKeysingularNumerus2. Person (du, ihr)KeyFutur IIKey</v>
      </c>
      <c r="P6105">
        <v>6104</v>
      </c>
    </row>
    <row r="6106" spans="1:16" ht="17">
      <c r="A6106" t="s">
        <v>10307</v>
      </c>
      <c r="B6106" s="7" t="s">
        <v>12896</v>
      </c>
      <c r="C6106" s="7" t="b">
        <f>COUNTIF(Table_Beispiel[relWort], Table_Nomen[[#This Row],[wortKey]]) &gt; 0</f>
        <v>0</v>
      </c>
      <c r="F6106" t="str">
        <f t="shared" si="87"/>
        <v/>
      </c>
      <c r="J6106" t="s">
        <v>7721</v>
      </c>
      <c r="K6106" t="s">
        <v>5410</v>
      </c>
      <c r="L6106" t="s">
        <v>45</v>
      </c>
      <c r="M6106" t="s">
        <v>5606</v>
      </c>
      <c r="N6106" t="s">
        <v>7720</v>
      </c>
      <c r="O6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VerbOrder5ImperativKeysingularNumerus2. Person (du, ihr)KeyFutur IIKey</v>
      </c>
      <c r="P6106">
        <v>6105</v>
      </c>
    </row>
    <row r="6107" spans="1:16" ht="17">
      <c r="A6107" t="s">
        <v>10308</v>
      </c>
      <c r="B6107" s="7" t="s">
        <v>12897</v>
      </c>
      <c r="C6107" s="7" t="b">
        <f>COUNTIF(Table_Beispiel[relWort], Table_Nomen[[#This Row],[wortKey]]) &gt; 0</f>
        <v>0</v>
      </c>
      <c r="F6107" t="str">
        <f t="shared" ref="F6107:F6170" si="88">IF(OR(LEFT(A6107,4)="der ", ISNUMBER(SEARCH("/der",A6107))),"mannlichGenus",
 IF(OR(LEFT(A6107,4)="das ", ISNUMBER(SEARCH("/das",A6107))),"sachlichGenus",
 IF(OR(LEFT(A6107,4)="die ", ISNUMBER(SEARCH("/die",A6107))),"weiblichGenus",
 "")))</f>
        <v/>
      </c>
      <c r="J6107" t="s">
        <v>7721</v>
      </c>
      <c r="K6107" t="s">
        <v>5411</v>
      </c>
      <c r="L6107" t="s">
        <v>45</v>
      </c>
      <c r="M6107" t="s">
        <v>5606</v>
      </c>
      <c r="N6107" t="s">
        <v>7720</v>
      </c>
      <c r="O6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VerbOrder6ImperativKeysingularNumerus2. Person (du, ihr)KeyFutur IIKey</v>
      </c>
      <c r="P6107">
        <v>6106</v>
      </c>
    </row>
    <row r="6108" spans="1:16" ht="17">
      <c r="A6108" t="s">
        <v>10309</v>
      </c>
      <c r="B6108" s="7" t="s">
        <v>12898</v>
      </c>
      <c r="C6108" s="7" t="b">
        <f>COUNTIF(Table_Beispiel[relWort], Table_Nomen[[#This Row],[wortKey]]) &gt; 0</f>
        <v>0</v>
      </c>
      <c r="F6108" t="str">
        <f t="shared" si="88"/>
        <v/>
      </c>
      <c r="J6108" t="s">
        <v>7721</v>
      </c>
      <c r="K6108" t="s">
        <v>5412</v>
      </c>
      <c r="L6108" t="s">
        <v>45</v>
      </c>
      <c r="M6108" t="s">
        <v>5606</v>
      </c>
      <c r="N6108" t="s">
        <v>7720</v>
      </c>
      <c r="O6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VerbOrder7ImperativKeysingularNumerus2. Person (du, ihr)KeyFutur IIKey</v>
      </c>
      <c r="P6108">
        <v>6107</v>
      </c>
    </row>
    <row r="6109" spans="1:16" ht="17">
      <c r="A6109" t="s">
        <v>10310</v>
      </c>
      <c r="B6109" s="7" t="s">
        <v>12899</v>
      </c>
      <c r="C6109" s="7" t="b">
        <f>COUNTIF(Table_Beispiel[relWort], Table_Nomen[[#This Row],[wortKey]]) &gt; 0</f>
        <v>0</v>
      </c>
      <c r="F6109" t="str">
        <f t="shared" si="88"/>
        <v/>
      </c>
      <c r="J6109" t="s">
        <v>7721</v>
      </c>
      <c r="K6109" t="s">
        <v>5413</v>
      </c>
      <c r="L6109" t="s">
        <v>45</v>
      </c>
      <c r="M6109" t="s">
        <v>5606</v>
      </c>
      <c r="N6109" t="s">
        <v>7720</v>
      </c>
      <c r="O6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VerbOrder8ImperativKeysingularNumerus2. Person (du, ihr)KeyFutur IIKey</v>
      </c>
      <c r="P6109">
        <v>6108</v>
      </c>
    </row>
    <row r="6110" spans="1:16" ht="17">
      <c r="A6110" t="s">
        <v>10311</v>
      </c>
      <c r="B6110" s="7" t="s">
        <v>12900</v>
      </c>
      <c r="C6110" s="7" t="b">
        <f>COUNTIF(Table_Beispiel[relWort], Table_Nomen[[#This Row],[wortKey]]) &gt; 0</f>
        <v>0</v>
      </c>
      <c r="F6110" t="str">
        <f t="shared" si="88"/>
        <v/>
      </c>
      <c r="J6110" t="s">
        <v>7721</v>
      </c>
      <c r="K6110" t="s">
        <v>5414</v>
      </c>
      <c r="L6110" t="s">
        <v>45</v>
      </c>
      <c r="M6110" t="s">
        <v>5606</v>
      </c>
      <c r="N6110" t="s">
        <v>7720</v>
      </c>
      <c r="O6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VerbOrder9ImperativKeysingularNumerus2. Person (du, ihr)KeyFutur IIKey</v>
      </c>
      <c r="P6110">
        <v>6109</v>
      </c>
    </row>
    <row r="6111" spans="1:16" ht="17">
      <c r="A6111" t="s">
        <v>10312</v>
      </c>
      <c r="B6111" s="7" t="s">
        <v>12896</v>
      </c>
      <c r="C6111" s="7" t="b">
        <f>COUNTIF(Table_Beispiel[relWort], Table_Nomen[[#This Row],[wortKey]]) &gt; 0</f>
        <v>0</v>
      </c>
      <c r="F6111" t="str">
        <f t="shared" si="88"/>
        <v/>
      </c>
      <c r="J6111" t="s">
        <v>7721</v>
      </c>
      <c r="K6111" t="s">
        <v>5415</v>
      </c>
      <c r="L6111" t="s">
        <v>45</v>
      </c>
      <c r="M6111" t="s">
        <v>5606</v>
      </c>
      <c r="N6111" t="s">
        <v>7720</v>
      </c>
      <c r="O6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VerbOrder10ImperativKeysingularNumerus2. Person (du, ihr)KeyFutur IIKey</v>
      </c>
      <c r="P6111">
        <v>6110</v>
      </c>
    </row>
    <row r="6112" spans="1:16" ht="17">
      <c r="A6112" t="s">
        <v>10313</v>
      </c>
      <c r="B6112" s="7" t="s">
        <v>12901</v>
      </c>
      <c r="C6112" s="7" t="b">
        <f>COUNTIF(Table_Beispiel[relWort], Table_Nomen[[#This Row],[wortKey]]) &gt; 0</f>
        <v>0</v>
      </c>
      <c r="F6112" t="str">
        <f t="shared" si="88"/>
        <v/>
      </c>
      <c r="J6112" t="s">
        <v>7721</v>
      </c>
      <c r="K6112" t="s">
        <v>5416</v>
      </c>
      <c r="L6112" t="s">
        <v>45</v>
      </c>
      <c r="M6112" t="s">
        <v>5606</v>
      </c>
      <c r="N6112" t="s">
        <v>7720</v>
      </c>
      <c r="O6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VerbOrder11ImperativKeysingularNumerus2. Person (du, ihr)KeyFutur IIKey</v>
      </c>
      <c r="P6112">
        <v>6111</v>
      </c>
    </row>
    <row r="6113" spans="1:16" ht="17">
      <c r="A6113" t="s">
        <v>10314</v>
      </c>
      <c r="B6113" s="7" t="s">
        <v>12902</v>
      </c>
      <c r="C6113" s="7" t="b">
        <f>COUNTIF(Table_Beispiel[relWort], Table_Nomen[[#This Row],[wortKey]]) &gt; 0</f>
        <v>0</v>
      </c>
      <c r="F6113" t="str">
        <f t="shared" si="88"/>
        <v/>
      </c>
      <c r="J6113" t="s">
        <v>7721</v>
      </c>
      <c r="K6113" t="s">
        <v>5417</v>
      </c>
      <c r="L6113" t="s">
        <v>45</v>
      </c>
      <c r="M6113" t="s">
        <v>5606</v>
      </c>
      <c r="N6113" t="s">
        <v>7720</v>
      </c>
      <c r="O6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VerbOrder12ImperativKeysingularNumerus2. Person (du, ihr)KeyFutur IIKey</v>
      </c>
      <c r="P6113">
        <v>6112</v>
      </c>
    </row>
    <row r="6114" spans="1:16" ht="17">
      <c r="A6114" t="s">
        <v>10315</v>
      </c>
      <c r="B6114" s="7" t="s">
        <v>12903</v>
      </c>
      <c r="C6114" s="7" t="b">
        <f>COUNTIF(Table_Beispiel[relWort], Table_Nomen[[#This Row],[wortKey]]) &gt; 0</f>
        <v>0</v>
      </c>
      <c r="F6114" t="str">
        <f t="shared" si="88"/>
        <v/>
      </c>
      <c r="J6114" t="s">
        <v>7721</v>
      </c>
      <c r="K6114" t="s">
        <v>5418</v>
      </c>
      <c r="L6114" t="s">
        <v>45</v>
      </c>
      <c r="M6114" t="s">
        <v>5606</v>
      </c>
      <c r="N6114" t="s">
        <v>7720</v>
      </c>
      <c r="O6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VerbOrder13ImperativKeysingularNumerus2. Person (du, ihr)KeyFutur IIKey</v>
      </c>
      <c r="P6114">
        <v>6113</v>
      </c>
    </row>
    <row r="6115" spans="1:16" ht="17">
      <c r="A6115" t="s">
        <v>10316</v>
      </c>
      <c r="B6115" s="7" t="s">
        <v>12904</v>
      </c>
      <c r="C6115" s="7" t="b">
        <f>COUNTIF(Table_Beispiel[relWort], Table_Nomen[[#This Row],[wortKey]]) &gt; 0</f>
        <v>0</v>
      </c>
      <c r="F6115" t="str">
        <f t="shared" si="88"/>
        <v/>
      </c>
      <c r="J6115" t="s">
        <v>7721</v>
      </c>
      <c r="K6115" t="s">
        <v>5419</v>
      </c>
      <c r="L6115" t="s">
        <v>45</v>
      </c>
      <c r="M6115" t="s">
        <v>5606</v>
      </c>
      <c r="N6115" t="s">
        <v>7720</v>
      </c>
      <c r="O6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VerbOrder14ImperativKeysingularNumerus2. Person (du, ihr)KeyFutur IIKey</v>
      </c>
      <c r="P6115">
        <v>6114</v>
      </c>
    </row>
    <row r="6116" spans="1:16" ht="17">
      <c r="A6116" t="s">
        <v>10317</v>
      </c>
      <c r="B6116" s="7" t="s">
        <v>12905</v>
      </c>
      <c r="C6116" s="7" t="b">
        <f>COUNTIF(Table_Beispiel[relWort], Table_Nomen[[#This Row],[wortKey]]) &gt; 0</f>
        <v>0</v>
      </c>
      <c r="F6116" t="str">
        <f t="shared" si="88"/>
        <v/>
      </c>
      <c r="J6116" t="s">
        <v>7721</v>
      </c>
      <c r="K6116" t="s">
        <v>5420</v>
      </c>
      <c r="L6116" t="s">
        <v>45</v>
      </c>
      <c r="M6116" t="s">
        <v>5606</v>
      </c>
      <c r="N6116" t="s">
        <v>7720</v>
      </c>
      <c r="O6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VerbOrder15ImperativKeysingularNumerus2. Person (du, ihr)KeyFutur IIKey</v>
      </c>
      <c r="P6116">
        <v>6115</v>
      </c>
    </row>
    <row r="6117" spans="1:16" ht="17">
      <c r="A6117" t="s">
        <v>10318</v>
      </c>
      <c r="B6117" s="7" t="s">
        <v>12906</v>
      </c>
      <c r="C6117" s="7" t="b">
        <f>COUNTIF(Table_Beispiel[relWort], Table_Nomen[[#This Row],[wortKey]]) &gt; 0</f>
        <v>0</v>
      </c>
      <c r="F6117" t="str">
        <f t="shared" si="88"/>
        <v/>
      </c>
      <c r="J6117" t="s">
        <v>7721</v>
      </c>
      <c r="K6117" t="s">
        <v>5421</v>
      </c>
      <c r="L6117" t="s">
        <v>45</v>
      </c>
      <c r="M6117" t="s">
        <v>5606</v>
      </c>
      <c r="N6117" t="s">
        <v>7720</v>
      </c>
      <c r="O6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VerbOrder16ImperativKeysingularNumerus2. Person (du, ihr)KeyFutur IIKey</v>
      </c>
      <c r="P6117">
        <v>6116</v>
      </c>
    </row>
    <row r="6118" spans="1:16" ht="17">
      <c r="A6118" t="s">
        <v>10319</v>
      </c>
      <c r="B6118" s="7" t="s">
        <v>12907</v>
      </c>
      <c r="C6118" s="7" t="b">
        <f>COUNTIF(Table_Beispiel[relWort], Table_Nomen[[#This Row],[wortKey]]) &gt; 0</f>
        <v>0</v>
      </c>
      <c r="F6118" t="str">
        <f t="shared" si="88"/>
        <v/>
      </c>
      <c r="J6118" t="s">
        <v>7721</v>
      </c>
      <c r="K6118" t="s">
        <v>5422</v>
      </c>
      <c r="L6118" t="s">
        <v>45</v>
      </c>
      <c r="M6118" t="s">
        <v>5606</v>
      </c>
      <c r="N6118" t="s">
        <v>7720</v>
      </c>
      <c r="O6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VerbOrder17ImperativKeysingularNumerus2. Person (du, ihr)KeyFutur IIKey</v>
      </c>
      <c r="P6118">
        <v>6117</v>
      </c>
    </row>
    <row r="6119" spans="1:16" ht="17">
      <c r="A6119" t="s">
        <v>10320</v>
      </c>
      <c r="B6119" s="7" t="s">
        <v>12908</v>
      </c>
      <c r="C6119" s="7" t="b">
        <f>COUNTIF(Table_Beispiel[relWort], Table_Nomen[[#This Row],[wortKey]]) &gt; 0</f>
        <v>0</v>
      </c>
      <c r="F6119" t="str">
        <f t="shared" si="88"/>
        <v/>
      </c>
      <c r="J6119" t="s">
        <v>7721</v>
      </c>
      <c r="K6119" t="s">
        <v>5423</v>
      </c>
      <c r="L6119" t="s">
        <v>45</v>
      </c>
      <c r="M6119" t="s">
        <v>5606</v>
      </c>
      <c r="N6119" t="s">
        <v>7720</v>
      </c>
      <c r="O6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VerbOrder18ImperativKeysingularNumerus2. Person (du, ihr)KeyFutur IIKey</v>
      </c>
      <c r="P6119">
        <v>6118</v>
      </c>
    </row>
    <row r="6120" spans="1:16" ht="17">
      <c r="A6120" t="s">
        <v>10321</v>
      </c>
      <c r="B6120" s="7" t="s">
        <v>12909</v>
      </c>
      <c r="C6120" s="7" t="b">
        <f>COUNTIF(Table_Beispiel[relWort], Table_Nomen[[#This Row],[wortKey]]) &gt; 0</f>
        <v>0</v>
      </c>
      <c r="F6120" t="str">
        <f t="shared" si="88"/>
        <v/>
      </c>
      <c r="J6120" t="s">
        <v>7721</v>
      </c>
      <c r="K6120" t="s">
        <v>5424</v>
      </c>
      <c r="L6120" t="s">
        <v>45</v>
      </c>
      <c r="M6120" t="s">
        <v>5606</v>
      </c>
      <c r="N6120" t="s">
        <v>7720</v>
      </c>
      <c r="O6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VerbOrder19ImperativKeysingularNumerus2. Person (du, ihr)KeyFutur IIKey</v>
      </c>
      <c r="P6120">
        <v>6119</v>
      </c>
    </row>
    <row r="6121" spans="1:16" ht="17">
      <c r="A6121" t="s">
        <v>10322</v>
      </c>
      <c r="B6121" s="7" t="s">
        <v>12910</v>
      </c>
      <c r="C6121" s="7" t="b">
        <f>COUNTIF(Table_Beispiel[relWort], Table_Nomen[[#This Row],[wortKey]]) &gt; 0</f>
        <v>0</v>
      </c>
      <c r="F6121" t="str">
        <f t="shared" si="88"/>
        <v/>
      </c>
      <c r="J6121" t="s">
        <v>7721</v>
      </c>
      <c r="K6121" t="s">
        <v>5425</v>
      </c>
      <c r="L6121" t="s">
        <v>45</v>
      </c>
      <c r="M6121" t="s">
        <v>5606</v>
      </c>
      <c r="N6121" t="s">
        <v>7720</v>
      </c>
      <c r="O6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VerbOrder20ImperativKeysingularNumerus2. Person (du, ihr)KeyFutur IIKey</v>
      </c>
      <c r="P6121">
        <v>6120</v>
      </c>
    </row>
    <row r="6122" spans="1:16" ht="17">
      <c r="A6122" t="s">
        <v>10323</v>
      </c>
      <c r="B6122" s="7" t="s">
        <v>12911</v>
      </c>
      <c r="C6122" s="7" t="b">
        <f>COUNTIF(Table_Beispiel[relWort], Table_Nomen[[#This Row],[wortKey]]) &gt; 0</f>
        <v>0</v>
      </c>
      <c r="F6122" t="str">
        <f t="shared" si="88"/>
        <v/>
      </c>
      <c r="J6122" t="s">
        <v>7721</v>
      </c>
      <c r="K6122" t="s">
        <v>5426</v>
      </c>
      <c r="L6122" t="s">
        <v>45</v>
      </c>
      <c r="M6122" t="s">
        <v>5606</v>
      </c>
      <c r="N6122" t="s">
        <v>7720</v>
      </c>
      <c r="O6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VerbOrder21ImperativKeysingularNumerus2. Person (du, ihr)KeyFutur IIKey</v>
      </c>
      <c r="P6122">
        <v>6121</v>
      </c>
    </row>
    <row r="6123" spans="1:16" ht="17">
      <c r="A6123" t="s">
        <v>10324</v>
      </c>
      <c r="B6123" s="7" t="s">
        <v>12912</v>
      </c>
      <c r="C6123" s="7" t="b">
        <f>COUNTIF(Table_Beispiel[relWort], Table_Nomen[[#This Row],[wortKey]]) &gt; 0</f>
        <v>0</v>
      </c>
      <c r="F6123" t="str">
        <f t="shared" si="88"/>
        <v/>
      </c>
      <c r="J6123" t="s">
        <v>7721</v>
      </c>
      <c r="K6123" t="s">
        <v>5427</v>
      </c>
      <c r="L6123" t="s">
        <v>45</v>
      </c>
      <c r="M6123" t="s">
        <v>5606</v>
      </c>
      <c r="N6123" t="s">
        <v>7720</v>
      </c>
      <c r="O6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VerbOrder22ImperativKeysingularNumerus2. Person (du, ihr)KeyFutur IIKey</v>
      </c>
      <c r="P6123">
        <v>6122</v>
      </c>
    </row>
    <row r="6124" spans="1:16" ht="17">
      <c r="A6124" t="s">
        <v>10325</v>
      </c>
      <c r="B6124" s="7" t="s">
        <v>12913</v>
      </c>
      <c r="C6124" s="7" t="b">
        <f>COUNTIF(Table_Beispiel[relWort], Table_Nomen[[#This Row],[wortKey]]) &gt; 0</f>
        <v>0</v>
      </c>
      <c r="F6124" t="str">
        <f t="shared" si="88"/>
        <v/>
      </c>
      <c r="J6124" t="s">
        <v>7721</v>
      </c>
      <c r="K6124" t="s">
        <v>5428</v>
      </c>
      <c r="L6124" t="s">
        <v>45</v>
      </c>
      <c r="M6124" t="s">
        <v>5606</v>
      </c>
      <c r="N6124" t="s">
        <v>7720</v>
      </c>
      <c r="O6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VerbOrder23ImperativKeysingularNumerus2. Person (du, ihr)KeyFutur IIKey</v>
      </c>
      <c r="P6124">
        <v>6123</v>
      </c>
    </row>
    <row r="6125" spans="1:16" ht="17">
      <c r="A6125" t="s">
        <v>10326</v>
      </c>
      <c r="B6125" s="7" t="s">
        <v>12914</v>
      </c>
      <c r="C6125" s="7" t="b">
        <f>COUNTIF(Table_Beispiel[relWort], Table_Nomen[[#This Row],[wortKey]]) &gt; 0</f>
        <v>0</v>
      </c>
      <c r="F6125" t="str">
        <f t="shared" si="88"/>
        <v/>
      </c>
      <c r="J6125" t="s">
        <v>7721</v>
      </c>
      <c r="K6125" t="s">
        <v>5429</v>
      </c>
      <c r="L6125" t="s">
        <v>45</v>
      </c>
      <c r="M6125" t="s">
        <v>5606</v>
      </c>
      <c r="N6125" t="s">
        <v>7720</v>
      </c>
      <c r="O6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VerbOrder24ImperativKeysingularNumerus2. Person (du, ihr)KeyFutur IIKey</v>
      </c>
      <c r="P6125">
        <v>6124</v>
      </c>
    </row>
    <row r="6126" spans="1:16" ht="17">
      <c r="A6126" t="s">
        <v>10327</v>
      </c>
      <c r="B6126" s="7" t="s">
        <v>12915</v>
      </c>
      <c r="C6126" s="7" t="b">
        <f>COUNTIF(Table_Beispiel[relWort], Table_Nomen[[#This Row],[wortKey]]) &gt; 0</f>
        <v>0</v>
      </c>
      <c r="F6126" t="str">
        <f t="shared" si="88"/>
        <v/>
      </c>
      <c r="J6126" t="s">
        <v>7721</v>
      </c>
      <c r="K6126" t="s">
        <v>5430</v>
      </c>
      <c r="L6126" t="s">
        <v>45</v>
      </c>
      <c r="M6126" t="s">
        <v>5606</v>
      </c>
      <c r="N6126" t="s">
        <v>7720</v>
      </c>
      <c r="O6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VerbOrder25ImperativKeysingularNumerus2. Person (du, ihr)KeyFutur IIKey</v>
      </c>
      <c r="P6126">
        <v>6125</v>
      </c>
    </row>
    <row r="6127" spans="1:16" ht="17">
      <c r="A6127" t="s">
        <v>10328</v>
      </c>
      <c r="B6127" s="7" t="s">
        <v>12916</v>
      </c>
      <c r="C6127" s="7" t="b">
        <f>COUNTIF(Table_Beispiel[relWort], Table_Nomen[[#This Row],[wortKey]]) &gt; 0</f>
        <v>0</v>
      </c>
      <c r="F6127" t="str">
        <f t="shared" si="88"/>
        <v/>
      </c>
      <c r="J6127" t="s">
        <v>7721</v>
      </c>
      <c r="K6127" t="s">
        <v>5431</v>
      </c>
      <c r="L6127" t="s">
        <v>45</v>
      </c>
      <c r="M6127" t="s">
        <v>5606</v>
      </c>
      <c r="N6127" t="s">
        <v>7720</v>
      </c>
      <c r="O6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VerbOrder26ImperativKeysingularNumerus2. Person (du, ihr)KeyFutur IIKey</v>
      </c>
      <c r="P6127">
        <v>6126</v>
      </c>
    </row>
    <row r="6128" spans="1:16" ht="17">
      <c r="A6128" t="s">
        <v>10329</v>
      </c>
      <c r="B6128" s="7" t="s">
        <v>12917</v>
      </c>
      <c r="C6128" s="7" t="b">
        <f>COUNTIF(Table_Beispiel[relWort], Table_Nomen[[#This Row],[wortKey]]) &gt; 0</f>
        <v>0</v>
      </c>
      <c r="F6128" t="str">
        <f t="shared" si="88"/>
        <v/>
      </c>
      <c r="J6128" t="s">
        <v>7721</v>
      </c>
      <c r="K6128" t="s">
        <v>5432</v>
      </c>
      <c r="L6128" t="s">
        <v>45</v>
      </c>
      <c r="M6128" t="s">
        <v>5606</v>
      </c>
      <c r="N6128" t="s">
        <v>7720</v>
      </c>
      <c r="O6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VerbOrder27ImperativKeysingularNumerus2. Person (du, ihr)KeyFutur IIKey</v>
      </c>
      <c r="P6128">
        <v>6127</v>
      </c>
    </row>
    <row r="6129" spans="1:16" ht="17">
      <c r="A6129" t="s">
        <v>10330</v>
      </c>
      <c r="B6129" s="7" t="s">
        <v>12918</v>
      </c>
      <c r="C6129" s="7" t="b">
        <f>COUNTIF(Table_Beispiel[relWort], Table_Nomen[[#This Row],[wortKey]]) &gt; 0</f>
        <v>0</v>
      </c>
      <c r="F6129" t="str">
        <f t="shared" si="88"/>
        <v/>
      </c>
      <c r="J6129" t="s">
        <v>7721</v>
      </c>
      <c r="K6129" t="s">
        <v>5433</v>
      </c>
      <c r="L6129" t="s">
        <v>45</v>
      </c>
      <c r="M6129" t="s">
        <v>5606</v>
      </c>
      <c r="N6129" t="s">
        <v>7720</v>
      </c>
      <c r="O6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VerbOrder28ImperativKeysingularNumerus2. Person (du, ihr)KeyFutur IIKey</v>
      </c>
      <c r="P6129">
        <v>6128</v>
      </c>
    </row>
    <row r="6130" spans="1:16" ht="17">
      <c r="A6130" t="s">
        <v>10331</v>
      </c>
      <c r="B6130" s="7" t="s">
        <v>12919</v>
      </c>
      <c r="C6130" s="7" t="b">
        <f>COUNTIF(Table_Beispiel[relWort], Table_Nomen[[#This Row],[wortKey]]) &gt; 0</f>
        <v>0</v>
      </c>
      <c r="F6130" t="str">
        <f t="shared" si="88"/>
        <v/>
      </c>
      <c r="J6130" t="s">
        <v>7721</v>
      </c>
      <c r="K6130" t="s">
        <v>5434</v>
      </c>
      <c r="L6130" t="s">
        <v>45</v>
      </c>
      <c r="M6130" t="s">
        <v>5606</v>
      </c>
      <c r="N6130" t="s">
        <v>7720</v>
      </c>
      <c r="O6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VerbOrder29ImperativKeysingularNumerus2. Person (du, ihr)KeyFutur IIKey</v>
      </c>
      <c r="P6130">
        <v>6129</v>
      </c>
    </row>
    <row r="6131" spans="1:16" ht="17">
      <c r="A6131" t="s">
        <v>10332</v>
      </c>
      <c r="B6131" s="7" t="s">
        <v>12920</v>
      </c>
      <c r="C6131" s="7" t="b">
        <f>COUNTIF(Table_Beispiel[relWort], Table_Nomen[[#This Row],[wortKey]]) &gt; 0</f>
        <v>0</v>
      </c>
      <c r="F6131" t="str">
        <f t="shared" si="88"/>
        <v/>
      </c>
      <c r="J6131" t="s">
        <v>7721</v>
      </c>
      <c r="K6131" t="s">
        <v>5435</v>
      </c>
      <c r="L6131" t="s">
        <v>45</v>
      </c>
      <c r="M6131" t="s">
        <v>5606</v>
      </c>
      <c r="N6131" t="s">
        <v>7720</v>
      </c>
      <c r="O6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VerbOrder30ImperativKeysingularNumerus2. Person (du, ihr)KeyFutur IIKey</v>
      </c>
      <c r="P6131">
        <v>6130</v>
      </c>
    </row>
    <row r="6132" spans="1:16" ht="17">
      <c r="A6132" t="s">
        <v>10333</v>
      </c>
      <c r="B6132" s="7" t="s">
        <v>12921</v>
      </c>
      <c r="C6132" s="7" t="b">
        <f>COUNTIF(Table_Beispiel[relWort], Table_Nomen[[#This Row],[wortKey]]) &gt; 0</f>
        <v>0</v>
      </c>
      <c r="F6132" t="str">
        <f t="shared" si="88"/>
        <v/>
      </c>
      <c r="J6132" t="s">
        <v>7721</v>
      </c>
      <c r="K6132" t="s">
        <v>5436</v>
      </c>
      <c r="L6132" t="s">
        <v>45</v>
      </c>
      <c r="M6132" t="s">
        <v>5606</v>
      </c>
      <c r="N6132" t="s">
        <v>7720</v>
      </c>
      <c r="O6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VerbOrder31ImperativKeysingularNumerus2. Person (du, ihr)KeyFutur IIKey</v>
      </c>
      <c r="P6132">
        <v>6131</v>
      </c>
    </row>
    <row r="6133" spans="1:16" ht="17">
      <c r="A6133" t="s">
        <v>10334</v>
      </c>
      <c r="B6133" s="7" t="s">
        <v>12922</v>
      </c>
      <c r="C6133" s="7" t="b">
        <f>COUNTIF(Table_Beispiel[relWort], Table_Nomen[[#This Row],[wortKey]]) &gt; 0</f>
        <v>0</v>
      </c>
      <c r="F6133" t="str">
        <f t="shared" si="88"/>
        <v/>
      </c>
      <c r="J6133" t="s">
        <v>7721</v>
      </c>
      <c r="K6133" t="s">
        <v>5437</v>
      </c>
      <c r="L6133" t="s">
        <v>45</v>
      </c>
      <c r="M6133" t="s">
        <v>5606</v>
      </c>
      <c r="N6133" t="s">
        <v>7720</v>
      </c>
      <c r="O6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VerbOrder32ImperativKeysingularNumerus2. Person (du, ihr)KeyFutur IIKey</v>
      </c>
      <c r="P6133">
        <v>6132</v>
      </c>
    </row>
    <row r="6134" spans="1:16" ht="17">
      <c r="A6134" t="s">
        <v>10335</v>
      </c>
      <c r="B6134" s="7" t="s">
        <v>12923</v>
      </c>
      <c r="C6134" s="7" t="b">
        <f>COUNTIF(Table_Beispiel[relWort], Table_Nomen[[#This Row],[wortKey]]) &gt; 0</f>
        <v>0</v>
      </c>
      <c r="F6134" t="str">
        <f t="shared" si="88"/>
        <v/>
      </c>
      <c r="J6134" t="s">
        <v>7721</v>
      </c>
      <c r="K6134" t="s">
        <v>5438</v>
      </c>
      <c r="L6134" t="s">
        <v>45</v>
      </c>
      <c r="M6134" t="s">
        <v>5606</v>
      </c>
      <c r="N6134" t="s">
        <v>7720</v>
      </c>
      <c r="O6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VerbOrder33ImperativKeysingularNumerus2. Person (du, ihr)KeyFutur IIKey</v>
      </c>
      <c r="P6134">
        <v>6133</v>
      </c>
    </row>
    <row r="6135" spans="1:16" ht="17">
      <c r="A6135" t="s">
        <v>10336</v>
      </c>
      <c r="B6135" s="7" t="s">
        <v>12924</v>
      </c>
      <c r="C6135" s="7" t="b">
        <f>COUNTIF(Table_Beispiel[relWort], Table_Nomen[[#This Row],[wortKey]]) &gt; 0</f>
        <v>0</v>
      </c>
      <c r="F6135" t="str">
        <f t="shared" si="88"/>
        <v/>
      </c>
      <c r="J6135" t="s">
        <v>7721</v>
      </c>
      <c r="K6135" t="s">
        <v>5439</v>
      </c>
      <c r="L6135" t="s">
        <v>45</v>
      </c>
      <c r="M6135" t="s">
        <v>5606</v>
      </c>
      <c r="N6135" t="s">
        <v>7720</v>
      </c>
      <c r="O6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VerbOrder34ImperativKeysingularNumerus2. Person (du, ihr)KeyFutur IIKey</v>
      </c>
      <c r="P6135">
        <v>6134</v>
      </c>
    </row>
    <row r="6136" spans="1:16" ht="17">
      <c r="A6136" t="s">
        <v>10337</v>
      </c>
      <c r="B6136" s="7" t="s">
        <v>12925</v>
      </c>
      <c r="C6136" s="7" t="b">
        <f>COUNTIF(Table_Beispiel[relWort], Table_Nomen[[#This Row],[wortKey]]) &gt; 0</f>
        <v>0</v>
      </c>
      <c r="F6136" t="str">
        <f t="shared" si="88"/>
        <v/>
      </c>
      <c r="J6136" t="s">
        <v>7721</v>
      </c>
      <c r="K6136" t="s">
        <v>5440</v>
      </c>
      <c r="L6136" t="s">
        <v>45</v>
      </c>
      <c r="M6136" t="s">
        <v>5606</v>
      </c>
      <c r="N6136" t="s">
        <v>7720</v>
      </c>
      <c r="O6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VerbOrder35ImperativKeysingularNumerus2. Person (du, ihr)KeyFutur IIKey</v>
      </c>
      <c r="P6136">
        <v>6135</v>
      </c>
    </row>
    <row r="6137" spans="1:16" ht="17">
      <c r="A6137" t="s">
        <v>10338</v>
      </c>
      <c r="B6137" s="7" t="s">
        <v>12926</v>
      </c>
      <c r="C6137" s="7" t="b">
        <f>COUNTIF(Table_Beispiel[relWort], Table_Nomen[[#This Row],[wortKey]]) &gt; 0</f>
        <v>0</v>
      </c>
      <c r="F6137" t="str">
        <f t="shared" si="88"/>
        <v/>
      </c>
      <c r="J6137" t="s">
        <v>7721</v>
      </c>
      <c r="K6137" t="s">
        <v>5441</v>
      </c>
      <c r="L6137" t="s">
        <v>45</v>
      </c>
      <c r="M6137" t="s">
        <v>5606</v>
      </c>
      <c r="N6137" t="s">
        <v>7720</v>
      </c>
      <c r="O6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VerbOrder36ImperativKeysingularNumerus2. Person (du, ihr)KeyFutur IIKey</v>
      </c>
      <c r="P6137">
        <v>6136</v>
      </c>
    </row>
    <row r="6138" spans="1:16" ht="17">
      <c r="A6138" t="s">
        <v>10339</v>
      </c>
      <c r="B6138" s="7" t="s">
        <v>12927</v>
      </c>
      <c r="C6138" s="7" t="b">
        <f>COUNTIF(Table_Beispiel[relWort], Table_Nomen[[#This Row],[wortKey]]) &gt; 0</f>
        <v>0</v>
      </c>
      <c r="F6138" t="str">
        <f t="shared" si="88"/>
        <v/>
      </c>
      <c r="J6138" t="s">
        <v>7721</v>
      </c>
      <c r="K6138" t="s">
        <v>5442</v>
      </c>
      <c r="L6138" t="s">
        <v>45</v>
      </c>
      <c r="M6138" t="s">
        <v>5606</v>
      </c>
      <c r="N6138" t="s">
        <v>7720</v>
      </c>
      <c r="O6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VerbOrder37ImperativKeysingularNumerus2. Person (du, ihr)KeyFutur IIKey</v>
      </c>
      <c r="P6138">
        <v>6137</v>
      </c>
    </row>
    <row r="6139" spans="1:16" ht="17">
      <c r="A6139" t="s">
        <v>10340</v>
      </c>
      <c r="B6139" s="7" t="s">
        <v>12928</v>
      </c>
      <c r="C6139" s="7" t="b">
        <f>COUNTIF(Table_Beispiel[relWort], Table_Nomen[[#This Row],[wortKey]]) &gt; 0</f>
        <v>0</v>
      </c>
      <c r="F6139" t="str">
        <f t="shared" si="88"/>
        <v/>
      </c>
      <c r="J6139" t="s">
        <v>7721</v>
      </c>
      <c r="K6139" t="s">
        <v>5443</v>
      </c>
      <c r="L6139" t="s">
        <v>45</v>
      </c>
      <c r="M6139" t="s">
        <v>5606</v>
      </c>
      <c r="N6139" t="s">
        <v>7720</v>
      </c>
      <c r="O6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VerbOrder38ImperativKeysingularNumerus2. Person (du, ihr)KeyFutur IIKey</v>
      </c>
      <c r="P6139">
        <v>6138</v>
      </c>
    </row>
    <row r="6140" spans="1:16" ht="17">
      <c r="A6140" t="s">
        <v>10341</v>
      </c>
      <c r="B6140" s="7" t="s">
        <v>12929</v>
      </c>
      <c r="C6140" s="7" t="b">
        <f>COUNTIF(Table_Beispiel[relWort], Table_Nomen[[#This Row],[wortKey]]) &gt; 0</f>
        <v>0</v>
      </c>
      <c r="F6140" t="str">
        <f t="shared" si="88"/>
        <v/>
      </c>
      <c r="J6140" t="s">
        <v>7721</v>
      </c>
      <c r="K6140" t="s">
        <v>5444</v>
      </c>
      <c r="L6140" t="s">
        <v>45</v>
      </c>
      <c r="M6140" t="s">
        <v>5606</v>
      </c>
      <c r="N6140" t="s">
        <v>7720</v>
      </c>
      <c r="O6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VerbOrder39ImperativKeysingularNumerus2. Person (du, ihr)KeyFutur IIKey</v>
      </c>
      <c r="P6140">
        <v>6139</v>
      </c>
    </row>
    <row r="6141" spans="1:16" ht="17">
      <c r="A6141" t="s">
        <v>10342</v>
      </c>
      <c r="B6141" s="7" t="s">
        <v>12930</v>
      </c>
      <c r="C6141" s="7" t="b">
        <f>COUNTIF(Table_Beispiel[relWort], Table_Nomen[[#This Row],[wortKey]]) &gt; 0</f>
        <v>0</v>
      </c>
      <c r="F6141" t="str">
        <f t="shared" si="88"/>
        <v/>
      </c>
      <c r="J6141" t="s">
        <v>7721</v>
      </c>
      <c r="K6141" t="s">
        <v>5445</v>
      </c>
      <c r="L6141" t="s">
        <v>45</v>
      </c>
      <c r="M6141" t="s">
        <v>5606</v>
      </c>
      <c r="N6141" t="s">
        <v>7720</v>
      </c>
      <c r="O6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VerbOrder40ImperativKeysingularNumerus2. Person (du, ihr)KeyFutur IIKey</v>
      </c>
      <c r="P6141">
        <v>6140</v>
      </c>
    </row>
    <row r="6142" spans="1:16" ht="17">
      <c r="A6142" t="s">
        <v>10343</v>
      </c>
      <c r="B6142" s="7" t="s">
        <v>12931</v>
      </c>
      <c r="C6142" s="7" t="b">
        <f>COUNTIF(Table_Beispiel[relWort], Table_Nomen[[#This Row],[wortKey]]) &gt; 0</f>
        <v>0</v>
      </c>
      <c r="F6142" t="str">
        <f t="shared" si="88"/>
        <v/>
      </c>
      <c r="J6142" t="s">
        <v>7721</v>
      </c>
      <c r="K6142" t="s">
        <v>5446</v>
      </c>
      <c r="L6142" t="s">
        <v>45</v>
      </c>
      <c r="M6142" t="s">
        <v>5606</v>
      </c>
      <c r="N6142" t="s">
        <v>7720</v>
      </c>
      <c r="O6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VerbOrder41ImperativKeysingularNumerus2. Person (du, ihr)KeyFutur IIKey</v>
      </c>
      <c r="P6142">
        <v>6141</v>
      </c>
    </row>
    <row r="6143" spans="1:16" ht="17">
      <c r="A6143" t="s">
        <v>10344</v>
      </c>
      <c r="B6143" s="7" t="s">
        <v>12932</v>
      </c>
      <c r="C6143" s="7" t="b">
        <f>COUNTIF(Table_Beispiel[relWort], Table_Nomen[[#This Row],[wortKey]]) &gt; 0</f>
        <v>0</v>
      </c>
      <c r="F6143" t="str">
        <f t="shared" si="88"/>
        <v/>
      </c>
      <c r="J6143" t="s">
        <v>7721</v>
      </c>
      <c r="K6143" t="s">
        <v>5447</v>
      </c>
      <c r="L6143" t="s">
        <v>45</v>
      </c>
      <c r="M6143" t="s">
        <v>5606</v>
      </c>
      <c r="N6143" t="s">
        <v>7720</v>
      </c>
      <c r="O6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VerbOrder42ImperativKeysingularNumerus2. Person (du, ihr)KeyFutur IIKey</v>
      </c>
      <c r="P6143">
        <v>6142</v>
      </c>
    </row>
    <row r="6144" spans="1:16" ht="17">
      <c r="A6144" t="s">
        <v>10345</v>
      </c>
      <c r="B6144" s="7" t="s">
        <v>12933</v>
      </c>
      <c r="C6144" s="7" t="b">
        <f>COUNTIF(Table_Beispiel[relWort], Table_Nomen[[#This Row],[wortKey]]) &gt; 0</f>
        <v>0</v>
      </c>
      <c r="F6144" t="str">
        <f t="shared" si="88"/>
        <v/>
      </c>
      <c r="J6144" t="s">
        <v>7721</v>
      </c>
      <c r="K6144" t="s">
        <v>5448</v>
      </c>
      <c r="L6144" t="s">
        <v>45</v>
      </c>
      <c r="M6144" t="s">
        <v>5606</v>
      </c>
      <c r="N6144" t="s">
        <v>7720</v>
      </c>
      <c r="O6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VerbOrder43ImperativKeysingularNumerus2. Person (du, ihr)KeyFutur IIKey</v>
      </c>
      <c r="P6144">
        <v>6143</v>
      </c>
    </row>
    <row r="6145" spans="1:16" ht="17">
      <c r="A6145" t="s">
        <v>10346</v>
      </c>
      <c r="B6145" s="7" t="s">
        <v>12934</v>
      </c>
      <c r="C6145" s="7" t="b">
        <f>COUNTIF(Table_Beispiel[relWort], Table_Nomen[[#This Row],[wortKey]]) &gt; 0</f>
        <v>0</v>
      </c>
      <c r="F6145" t="str">
        <f t="shared" si="88"/>
        <v/>
      </c>
      <c r="J6145" t="s">
        <v>7721</v>
      </c>
      <c r="K6145" t="s">
        <v>5449</v>
      </c>
      <c r="L6145" t="s">
        <v>45</v>
      </c>
      <c r="M6145" t="s">
        <v>5606</v>
      </c>
      <c r="N6145" t="s">
        <v>7720</v>
      </c>
      <c r="O6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VerbOrder44ImperativKeysingularNumerus2. Person (du, ihr)KeyFutur IIKey</v>
      </c>
      <c r="P6145">
        <v>6144</v>
      </c>
    </row>
    <row r="6146" spans="1:16" ht="17">
      <c r="A6146" t="s">
        <v>10347</v>
      </c>
      <c r="B6146" s="7" t="s">
        <v>12935</v>
      </c>
      <c r="C6146" s="7" t="b">
        <f>COUNTIF(Table_Beispiel[relWort], Table_Nomen[[#This Row],[wortKey]]) &gt; 0</f>
        <v>0</v>
      </c>
      <c r="F6146" t="str">
        <f t="shared" si="88"/>
        <v/>
      </c>
      <c r="J6146" t="s">
        <v>7721</v>
      </c>
      <c r="K6146" t="s">
        <v>5450</v>
      </c>
      <c r="L6146" t="s">
        <v>45</v>
      </c>
      <c r="M6146" t="s">
        <v>5606</v>
      </c>
      <c r="N6146" t="s">
        <v>7720</v>
      </c>
      <c r="O6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VerbOrder45ImperativKeysingularNumerus2. Person (du, ihr)KeyFutur IIKey</v>
      </c>
      <c r="P6146">
        <v>6145</v>
      </c>
    </row>
    <row r="6147" spans="1:16" ht="17">
      <c r="A6147" t="s">
        <v>10348</v>
      </c>
      <c r="B6147" s="7" t="s">
        <v>12936</v>
      </c>
      <c r="C6147" s="7" t="b">
        <f>COUNTIF(Table_Beispiel[relWort], Table_Nomen[[#This Row],[wortKey]]) &gt; 0</f>
        <v>0</v>
      </c>
      <c r="F6147" t="str">
        <f t="shared" si="88"/>
        <v/>
      </c>
      <c r="J6147" t="s">
        <v>7721</v>
      </c>
      <c r="K6147" t="s">
        <v>5451</v>
      </c>
      <c r="L6147" t="s">
        <v>45</v>
      </c>
      <c r="M6147" t="s">
        <v>5606</v>
      </c>
      <c r="N6147" t="s">
        <v>7720</v>
      </c>
      <c r="O6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VerbOrder46ImperativKeysingularNumerus2. Person (du, ihr)KeyFutur IIKey</v>
      </c>
      <c r="P6147">
        <v>6146</v>
      </c>
    </row>
    <row r="6148" spans="1:16" ht="17">
      <c r="A6148" t="s">
        <v>10349</v>
      </c>
      <c r="B6148" s="7" t="s">
        <v>12937</v>
      </c>
      <c r="C6148" s="7" t="b">
        <f>COUNTIF(Table_Beispiel[relWort], Table_Nomen[[#This Row],[wortKey]]) &gt; 0</f>
        <v>0</v>
      </c>
      <c r="F6148" t="str">
        <f t="shared" si="88"/>
        <v/>
      </c>
      <c r="J6148" t="s">
        <v>7721</v>
      </c>
      <c r="K6148" t="s">
        <v>5452</v>
      </c>
      <c r="L6148" t="s">
        <v>45</v>
      </c>
      <c r="M6148" t="s">
        <v>5606</v>
      </c>
      <c r="N6148" t="s">
        <v>7720</v>
      </c>
      <c r="O6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VerbOrder47ImperativKeysingularNumerus2. Person (du, ihr)KeyFutur IIKey</v>
      </c>
      <c r="P6148">
        <v>6147</v>
      </c>
    </row>
    <row r="6149" spans="1:16" ht="17">
      <c r="A6149" t="s">
        <v>10350</v>
      </c>
      <c r="B6149" s="7" t="s">
        <v>12938</v>
      </c>
      <c r="C6149" s="7" t="b">
        <f>COUNTIF(Table_Beispiel[relWort], Table_Nomen[[#This Row],[wortKey]]) &gt; 0</f>
        <v>0</v>
      </c>
      <c r="F6149" t="str">
        <f t="shared" si="88"/>
        <v/>
      </c>
      <c r="J6149" t="s">
        <v>7721</v>
      </c>
      <c r="K6149" t="s">
        <v>5453</v>
      </c>
      <c r="L6149" t="s">
        <v>45</v>
      </c>
      <c r="M6149" t="s">
        <v>5606</v>
      </c>
      <c r="N6149" t="s">
        <v>7720</v>
      </c>
      <c r="O6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VerbOrder48ImperativKeysingularNumerus2. Person (du, ihr)KeyFutur IIKey</v>
      </c>
      <c r="P6149">
        <v>6148</v>
      </c>
    </row>
    <row r="6150" spans="1:16" ht="17">
      <c r="A6150" t="s">
        <v>10351</v>
      </c>
      <c r="B6150" s="7" t="s">
        <v>12939</v>
      </c>
      <c r="C6150" s="7" t="b">
        <f>COUNTIF(Table_Beispiel[relWort], Table_Nomen[[#This Row],[wortKey]]) &gt; 0</f>
        <v>0</v>
      </c>
      <c r="F6150" t="str">
        <f t="shared" si="88"/>
        <v/>
      </c>
      <c r="J6150" t="s">
        <v>7721</v>
      </c>
      <c r="K6150" t="s">
        <v>5454</v>
      </c>
      <c r="L6150" t="s">
        <v>45</v>
      </c>
      <c r="M6150" t="s">
        <v>5606</v>
      </c>
      <c r="N6150" t="s">
        <v>7720</v>
      </c>
      <c r="O6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VerbOrder49ImperativKeysingularNumerus2. Person (du, ihr)KeyFutur IIKey</v>
      </c>
      <c r="P6150">
        <v>6149</v>
      </c>
    </row>
    <row r="6151" spans="1:16" ht="17">
      <c r="A6151" t="s">
        <v>10352</v>
      </c>
      <c r="B6151" s="7" t="s">
        <v>12940</v>
      </c>
      <c r="C6151" s="7" t="b">
        <f>COUNTIF(Table_Beispiel[relWort], Table_Nomen[[#This Row],[wortKey]]) &gt; 0</f>
        <v>0</v>
      </c>
      <c r="F6151" t="str">
        <f t="shared" si="88"/>
        <v/>
      </c>
      <c r="J6151" t="s">
        <v>7721</v>
      </c>
      <c r="K6151" t="s">
        <v>5455</v>
      </c>
      <c r="L6151" t="s">
        <v>45</v>
      </c>
      <c r="M6151" t="s">
        <v>5606</v>
      </c>
      <c r="N6151" t="s">
        <v>7720</v>
      </c>
      <c r="O6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VerbOrder50ImperativKeysingularNumerus2. Person (du, ihr)KeyFutur IIKey</v>
      </c>
      <c r="P6151">
        <v>6150</v>
      </c>
    </row>
    <row r="6152" spans="1:16" ht="17">
      <c r="A6152" t="s">
        <v>10353</v>
      </c>
      <c r="B6152" s="7" t="s">
        <v>12941</v>
      </c>
      <c r="C6152" s="7" t="b">
        <f>COUNTIF(Table_Beispiel[relWort], Table_Nomen[[#This Row],[wortKey]]) &gt; 0</f>
        <v>0</v>
      </c>
      <c r="F6152" t="str">
        <f t="shared" si="88"/>
        <v/>
      </c>
      <c r="J6152" t="s">
        <v>7721</v>
      </c>
      <c r="K6152" t="s">
        <v>5406</v>
      </c>
      <c r="L6152" t="s">
        <v>46</v>
      </c>
      <c r="M6152" t="s">
        <v>5606</v>
      </c>
      <c r="N6152" t="s">
        <v>7720</v>
      </c>
      <c r="O6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VerbOrder1ImperativKeypluralNumerus2. Person (du, ihr)KeyFutur IIKey</v>
      </c>
      <c r="P6152">
        <v>6151</v>
      </c>
    </row>
    <row r="6153" spans="1:16" ht="17">
      <c r="A6153" t="s">
        <v>10354</v>
      </c>
      <c r="B6153" s="7" t="s">
        <v>12942</v>
      </c>
      <c r="C6153" s="7" t="b">
        <f>COUNTIF(Table_Beispiel[relWort], Table_Nomen[[#This Row],[wortKey]]) &gt; 0</f>
        <v>0</v>
      </c>
      <c r="F6153" t="str">
        <f t="shared" si="88"/>
        <v/>
      </c>
      <c r="J6153" t="s">
        <v>7721</v>
      </c>
      <c r="K6153" t="s">
        <v>5407</v>
      </c>
      <c r="L6153" t="s">
        <v>46</v>
      </c>
      <c r="M6153" t="s">
        <v>5606</v>
      </c>
      <c r="N6153" t="s">
        <v>7720</v>
      </c>
      <c r="O6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VerbOrder2ImperativKeypluralNumerus2. Person (du, ihr)KeyFutur IIKey</v>
      </c>
      <c r="P6153">
        <v>6152</v>
      </c>
    </row>
    <row r="6154" spans="1:16" ht="17">
      <c r="A6154" t="s">
        <v>8879</v>
      </c>
      <c r="B6154" s="7" t="s">
        <v>12943</v>
      </c>
      <c r="C6154" s="7" t="b">
        <f>COUNTIF(Table_Beispiel[relWort], Table_Nomen[[#This Row],[wortKey]]) &gt; 0</f>
        <v>0</v>
      </c>
      <c r="F6154" t="str">
        <f t="shared" si="88"/>
        <v/>
      </c>
      <c r="J6154" t="s">
        <v>7721</v>
      </c>
      <c r="K6154" t="s">
        <v>5408</v>
      </c>
      <c r="L6154" t="s">
        <v>46</v>
      </c>
      <c r="M6154" t="s">
        <v>5606</v>
      </c>
      <c r="N6154" t="s">
        <v>7720</v>
      </c>
      <c r="O6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VerbOrder3ImperativKeypluralNumerus2. Person (du, ihr)KeyFutur IIKey</v>
      </c>
      <c r="P6154">
        <v>6153</v>
      </c>
    </row>
    <row r="6155" spans="1:16" ht="17">
      <c r="A6155" t="s">
        <v>8880</v>
      </c>
      <c r="B6155" s="7" t="s">
        <v>12944</v>
      </c>
      <c r="C6155" s="7" t="b">
        <f>COUNTIF(Table_Beispiel[relWort], Table_Nomen[[#This Row],[wortKey]]) &gt; 0</f>
        <v>0</v>
      </c>
      <c r="F6155" t="str">
        <f t="shared" si="88"/>
        <v/>
      </c>
      <c r="J6155" t="s">
        <v>7721</v>
      </c>
      <c r="K6155" t="s">
        <v>5409</v>
      </c>
      <c r="L6155" t="s">
        <v>46</v>
      </c>
      <c r="M6155" t="s">
        <v>5606</v>
      </c>
      <c r="N6155" t="s">
        <v>7720</v>
      </c>
      <c r="O6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VerbOrder4ImperativKeypluralNumerus2. Person (du, ihr)KeyFutur IIKey</v>
      </c>
      <c r="P6155">
        <v>6154</v>
      </c>
    </row>
    <row r="6156" spans="1:16" ht="17">
      <c r="A6156" t="s">
        <v>8881</v>
      </c>
      <c r="B6156" s="7" t="s">
        <v>12945</v>
      </c>
      <c r="C6156" s="7" t="b">
        <f>COUNTIF(Table_Beispiel[relWort], Table_Nomen[[#This Row],[wortKey]]) &gt; 0</f>
        <v>0</v>
      </c>
      <c r="F6156" t="str">
        <f t="shared" si="88"/>
        <v/>
      </c>
      <c r="J6156" t="s">
        <v>7721</v>
      </c>
      <c r="K6156" t="s">
        <v>5410</v>
      </c>
      <c r="L6156" t="s">
        <v>46</v>
      </c>
      <c r="M6156" t="s">
        <v>5606</v>
      </c>
      <c r="N6156" t="s">
        <v>7720</v>
      </c>
      <c r="O6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VerbOrder5ImperativKeypluralNumerus2. Person (du, ihr)KeyFutur IIKey</v>
      </c>
      <c r="P6156">
        <v>6155</v>
      </c>
    </row>
    <row r="6157" spans="1:16" ht="17">
      <c r="A6157" t="s">
        <v>8882</v>
      </c>
      <c r="B6157" s="7" t="s">
        <v>12946</v>
      </c>
      <c r="C6157" s="7" t="b">
        <f>COUNTIF(Table_Beispiel[relWort], Table_Nomen[[#This Row],[wortKey]]) &gt; 0</f>
        <v>0</v>
      </c>
      <c r="F6157" t="str">
        <f t="shared" si="88"/>
        <v/>
      </c>
      <c r="J6157" t="s">
        <v>7721</v>
      </c>
      <c r="K6157" t="s">
        <v>5411</v>
      </c>
      <c r="L6157" t="s">
        <v>46</v>
      </c>
      <c r="M6157" t="s">
        <v>5606</v>
      </c>
      <c r="N6157" t="s">
        <v>7720</v>
      </c>
      <c r="O6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VerbOrder6ImperativKeypluralNumerus2. Person (du, ihr)KeyFutur IIKey</v>
      </c>
      <c r="P6157">
        <v>6156</v>
      </c>
    </row>
    <row r="6158" spans="1:16" ht="17">
      <c r="A6158" t="s">
        <v>8883</v>
      </c>
      <c r="B6158" s="7" t="s">
        <v>12947</v>
      </c>
      <c r="C6158" s="7" t="b">
        <f>COUNTIF(Table_Beispiel[relWort], Table_Nomen[[#This Row],[wortKey]]) &gt; 0</f>
        <v>0</v>
      </c>
      <c r="F6158" t="str">
        <f t="shared" si="88"/>
        <v/>
      </c>
      <c r="J6158" t="s">
        <v>7721</v>
      </c>
      <c r="K6158" t="s">
        <v>5412</v>
      </c>
      <c r="L6158" t="s">
        <v>46</v>
      </c>
      <c r="M6158" t="s">
        <v>5606</v>
      </c>
      <c r="N6158" t="s">
        <v>7720</v>
      </c>
      <c r="O6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VerbOrder7ImperativKeypluralNumerus2. Person (du, ihr)KeyFutur IIKey</v>
      </c>
      <c r="P6158">
        <v>6157</v>
      </c>
    </row>
    <row r="6159" spans="1:16" ht="17">
      <c r="A6159" t="s">
        <v>8884</v>
      </c>
      <c r="B6159" s="7" t="s">
        <v>12948</v>
      </c>
      <c r="C6159" s="7" t="b">
        <f>COUNTIF(Table_Beispiel[relWort], Table_Nomen[[#This Row],[wortKey]]) &gt; 0</f>
        <v>0</v>
      </c>
      <c r="F6159" t="str">
        <f t="shared" si="88"/>
        <v/>
      </c>
      <c r="J6159" t="s">
        <v>7721</v>
      </c>
      <c r="K6159" t="s">
        <v>5413</v>
      </c>
      <c r="L6159" t="s">
        <v>46</v>
      </c>
      <c r="M6159" t="s">
        <v>5606</v>
      </c>
      <c r="N6159" t="s">
        <v>7720</v>
      </c>
      <c r="O6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VerbOrder8ImperativKeypluralNumerus2. Person (du, ihr)KeyFutur IIKey</v>
      </c>
      <c r="P6159">
        <v>6158</v>
      </c>
    </row>
    <row r="6160" spans="1:16" ht="17">
      <c r="A6160" t="s">
        <v>8885</v>
      </c>
      <c r="B6160" s="7" t="s">
        <v>12949</v>
      </c>
      <c r="C6160" s="7" t="b">
        <f>COUNTIF(Table_Beispiel[relWort], Table_Nomen[[#This Row],[wortKey]]) &gt; 0</f>
        <v>0</v>
      </c>
      <c r="F6160" t="str">
        <f t="shared" si="88"/>
        <v/>
      </c>
      <c r="J6160" t="s">
        <v>7721</v>
      </c>
      <c r="K6160" t="s">
        <v>5414</v>
      </c>
      <c r="L6160" t="s">
        <v>46</v>
      </c>
      <c r="M6160" t="s">
        <v>5606</v>
      </c>
      <c r="N6160" t="s">
        <v>7720</v>
      </c>
      <c r="O6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VerbOrder9ImperativKeypluralNumerus2. Person (du, ihr)KeyFutur IIKey</v>
      </c>
      <c r="P6160">
        <v>6159</v>
      </c>
    </row>
    <row r="6161" spans="1:16" ht="17">
      <c r="A6161" t="s">
        <v>8886</v>
      </c>
      <c r="B6161" s="7" t="s">
        <v>12945</v>
      </c>
      <c r="C6161" s="7" t="b">
        <f>COUNTIF(Table_Beispiel[relWort], Table_Nomen[[#This Row],[wortKey]]) &gt; 0</f>
        <v>0</v>
      </c>
      <c r="F6161" t="str">
        <f t="shared" si="88"/>
        <v/>
      </c>
      <c r="J6161" t="s">
        <v>7721</v>
      </c>
      <c r="K6161" t="s">
        <v>5415</v>
      </c>
      <c r="L6161" t="s">
        <v>46</v>
      </c>
      <c r="M6161" t="s">
        <v>5606</v>
      </c>
      <c r="N6161" t="s">
        <v>7720</v>
      </c>
      <c r="O6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VerbOrder10ImperativKeypluralNumerus2. Person (du, ihr)KeyFutur IIKey</v>
      </c>
      <c r="P6161">
        <v>6160</v>
      </c>
    </row>
    <row r="6162" spans="1:16" ht="17">
      <c r="A6162" t="s">
        <v>8887</v>
      </c>
      <c r="B6162" s="7" t="s">
        <v>12950</v>
      </c>
      <c r="C6162" s="7" t="b">
        <f>COUNTIF(Table_Beispiel[relWort], Table_Nomen[[#This Row],[wortKey]]) &gt; 0</f>
        <v>0</v>
      </c>
      <c r="F6162" t="str">
        <f t="shared" si="88"/>
        <v/>
      </c>
      <c r="J6162" t="s">
        <v>7721</v>
      </c>
      <c r="K6162" t="s">
        <v>5416</v>
      </c>
      <c r="L6162" t="s">
        <v>46</v>
      </c>
      <c r="M6162" t="s">
        <v>5606</v>
      </c>
      <c r="N6162" t="s">
        <v>7720</v>
      </c>
      <c r="O6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VerbOrder11ImperativKeypluralNumerus2. Person (du, ihr)KeyFutur IIKey</v>
      </c>
      <c r="P6162">
        <v>6161</v>
      </c>
    </row>
    <row r="6163" spans="1:16" ht="17">
      <c r="A6163" t="s">
        <v>8888</v>
      </c>
      <c r="B6163" s="7" t="s">
        <v>12951</v>
      </c>
      <c r="C6163" s="7" t="b">
        <f>COUNTIF(Table_Beispiel[relWort], Table_Nomen[[#This Row],[wortKey]]) &gt; 0</f>
        <v>0</v>
      </c>
      <c r="F6163" t="str">
        <f t="shared" si="88"/>
        <v/>
      </c>
      <c r="J6163" t="s">
        <v>7721</v>
      </c>
      <c r="K6163" t="s">
        <v>5417</v>
      </c>
      <c r="L6163" t="s">
        <v>46</v>
      </c>
      <c r="M6163" t="s">
        <v>5606</v>
      </c>
      <c r="N6163" t="s">
        <v>7720</v>
      </c>
      <c r="O6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VerbOrder12ImperativKeypluralNumerus2. Person (du, ihr)KeyFutur IIKey</v>
      </c>
      <c r="P6163">
        <v>6162</v>
      </c>
    </row>
    <row r="6164" spans="1:16" ht="17">
      <c r="A6164" t="s">
        <v>8889</v>
      </c>
      <c r="B6164" s="7" t="s">
        <v>12952</v>
      </c>
      <c r="C6164" s="7" t="b">
        <f>COUNTIF(Table_Beispiel[relWort], Table_Nomen[[#This Row],[wortKey]]) &gt; 0</f>
        <v>0</v>
      </c>
      <c r="F6164" t="str">
        <f t="shared" si="88"/>
        <v/>
      </c>
      <c r="J6164" t="s">
        <v>7721</v>
      </c>
      <c r="K6164" t="s">
        <v>5418</v>
      </c>
      <c r="L6164" t="s">
        <v>46</v>
      </c>
      <c r="M6164" t="s">
        <v>5606</v>
      </c>
      <c r="N6164" t="s">
        <v>7720</v>
      </c>
      <c r="O6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VerbOrder13ImperativKeypluralNumerus2. Person (du, ihr)KeyFutur IIKey</v>
      </c>
      <c r="P6164">
        <v>6163</v>
      </c>
    </row>
    <row r="6165" spans="1:16" ht="17">
      <c r="A6165" t="s">
        <v>8890</v>
      </c>
      <c r="B6165" s="7" t="s">
        <v>12953</v>
      </c>
      <c r="C6165" s="7" t="b">
        <f>COUNTIF(Table_Beispiel[relWort], Table_Nomen[[#This Row],[wortKey]]) &gt; 0</f>
        <v>0</v>
      </c>
      <c r="F6165" t="str">
        <f t="shared" si="88"/>
        <v/>
      </c>
      <c r="J6165" t="s">
        <v>7721</v>
      </c>
      <c r="K6165" t="s">
        <v>5419</v>
      </c>
      <c r="L6165" t="s">
        <v>46</v>
      </c>
      <c r="M6165" t="s">
        <v>5606</v>
      </c>
      <c r="N6165" t="s">
        <v>7720</v>
      </c>
      <c r="O6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VerbOrder14ImperativKeypluralNumerus2. Person (du, ihr)KeyFutur IIKey</v>
      </c>
      <c r="P6165">
        <v>6164</v>
      </c>
    </row>
    <row r="6166" spans="1:16" ht="17">
      <c r="A6166" t="s">
        <v>8891</v>
      </c>
      <c r="B6166" s="7" t="s">
        <v>12954</v>
      </c>
      <c r="C6166" s="7" t="b">
        <f>COUNTIF(Table_Beispiel[relWort], Table_Nomen[[#This Row],[wortKey]]) &gt; 0</f>
        <v>0</v>
      </c>
      <c r="F6166" t="str">
        <f t="shared" si="88"/>
        <v/>
      </c>
      <c r="J6166" t="s">
        <v>7721</v>
      </c>
      <c r="K6166" t="s">
        <v>5420</v>
      </c>
      <c r="L6166" t="s">
        <v>46</v>
      </c>
      <c r="M6166" t="s">
        <v>5606</v>
      </c>
      <c r="N6166" t="s">
        <v>7720</v>
      </c>
      <c r="O6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VerbOrder15ImperativKeypluralNumerus2. Person (du, ihr)KeyFutur IIKey</v>
      </c>
      <c r="P6166">
        <v>6165</v>
      </c>
    </row>
    <row r="6167" spans="1:16" ht="17">
      <c r="A6167" t="s">
        <v>8892</v>
      </c>
      <c r="B6167" s="7" t="s">
        <v>12955</v>
      </c>
      <c r="C6167" s="7" t="b">
        <f>COUNTIF(Table_Beispiel[relWort], Table_Nomen[[#This Row],[wortKey]]) &gt; 0</f>
        <v>0</v>
      </c>
      <c r="F6167" t="str">
        <f t="shared" si="88"/>
        <v/>
      </c>
      <c r="J6167" t="s">
        <v>7721</v>
      </c>
      <c r="K6167" t="s">
        <v>5421</v>
      </c>
      <c r="L6167" t="s">
        <v>46</v>
      </c>
      <c r="M6167" t="s">
        <v>5606</v>
      </c>
      <c r="N6167" t="s">
        <v>7720</v>
      </c>
      <c r="O6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VerbOrder16ImperativKeypluralNumerus2. Person (du, ihr)KeyFutur IIKey</v>
      </c>
      <c r="P6167">
        <v>6166</v>
      </c>
    </row>
    <row r="6168" spans="1:16" ht="17">
      <c r="A6168" t="s">
        <v>8893</v>
      </c>
      <c r="B6168" s="7" t="s">
        <v>12956</v>
      </c>
      <c r="C6168" s="7" t="b">
        <f>COUNTIF(Table_Beispiel[relWort], Table_Nomen[[#This Row],[wortKey]]) &gt; 0</f>
        <v>0</v>
      </c>
      <c r="F6168" t="str">
        <f t="shared" si="88"/>
        <v/>
      </c>
      <c r="J6168" t="s">
        <v>7721</v>
      </c>
      <c r="K6168" t="s">
        <v>5422</v>
      </c>
      <c r="L6168" t="s">
        <v>46</v>
      </c>
      <c r="M6168" t="s">
        <v>5606</v>
      </c>
      <c r="N6168" t="s">
        <v>7720</v>
      </c>
      <c r="O6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VerbOrder17ImperativKeypluralNumerus2. Person (du, ihr)KeyFutur IIKey</v>
      </c>
      <c r="P6168">
        <v>6167</v>
      </c>
    </row>
    <row r="6169" spans="1:16" ht="17">
      <c r="A6169" t="s">
        <v>8894</v>
      </c>
      <c r="B6169" s="7" t="s">
        <v>12957</v>
      </c>
      <c r="C6169" s="7" t="b">
        <f>COUNTIF(Table_Beispiel[relWort], Table_Nomen[[#This Row],[wortKey]]) &gt; 0</f>
        <v>0</v>
      </c>
      <c r="F6169" t="str">
        <f t="shared" si="88"/>
        <v/>
      </c>
      <c r="J6169" t="s">
        <v>7721</v>
      </c>
      <c r="K6169" t="s">
        <v>5423</v>
      </c>
      <c r="L6169" t="s">
        <v>46</v>
      </c>
      <c r="M6169" t="s">
        <v>5606</v>
      </c>
      <c r="N6169" t="s">
        <v>7720</v>
      </c>
      <c r="O6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VerbOrder18ImperativKeypluralNumerus2. Person (du, ihr)KeyFutur IIKey</v>
      </c>
      <c r="P6169">
        <v>6168</v>
      </c>
    </row>
    <row r="6170" spans="1:16" ht="17">
      <c r="A6170" t="s">
        <v>8895</v>
      </c>
      <c r="B6170" s="7" t="s">
        <v>12958</v>
      </c>
      <c r="C6170" s="7" t="b">
        <f>COUNTIF(Table_Beispiel[relWort], Table_Nomen[[#This Row],[wortKey]]) &gt; 0</f>
        <v>0</v>
      </c>
      <c r="F6170" t="str">
        <f t="shared" si="88"/>
        <v/>
      </c>
      <c r="J6170" t="s">
        <v>7721</v>
      </c>
      <c r="K6170" t="s">
        <v>5424</v>
      </c>
      <c r="L6170" t="s">
        <v>46</v>
      </c>
      <c r="M6170" t="s">
        <v>5606</v>
      </c>
      <c r="N6170" t="s">
        <v>7720</v>
      </c>
      <c r="O6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VerbOrder19ImperativKeypluralNumerus2. Person (du, ihr)KeyFutur IIKey</v>
      </c>
      <c r="P6170">
        <v>6169</v>
      </c>
    </row>
    <row r="6171" spans="1:16" ht="17">
      <c r="A6171" t="s">
        <v>8896</v>
      </c>
      <c r="B6171" s="7" t="s">
        <v>12959</v>
      </c>
      <c r="C6171" s="7" t="b">
        <f>COUNTIF(Table_Beispiel[relWort], Table_Nomen[[#This Row],[wortKey]]) &gt; 0</f>
        <v>0</v>
      </c>
      <c r="F6171" t="str">
        <f t="shared" ref="F6171:F6234" si="89">IF(OR(LEFT(A6171,4)="der ", ISNUMBER(SEARCH("/der",A6171))),"mannlichGenus",
 IF(OR(LEFT(A6171,4)="das ", ISNUMBER(SEARCH("/das",A6171))),"sachlichGenus",
 IF(OR(LEFT(A6171,4)="die ", ISNUMBER(SEARCH("/die",A6171))),"weiblichGenus",
 "")))</f>
        <v/>
      </c>
      <c r="J6171" t="s">
        <v>7721</v>
      </c>
      <c r="K6171" t="s">
        <v>5425</v>
      </c>
      <c r="L6171" t="s">
        <v>46</v>
      </c>
      <c r="M6171" t="s">
        <v>5606</v>
      </c>
      <c r="N6171" t="s">
        <v>7720</v>
      </c>
      <c r="O6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VerbOrder20ImperativKeypluralNumerus2. Person (du, ihr)KeyFutur IIKey</v>
      </c>
      <c r="P6171">
        <v>6170</v>
      </c>
    </row>
    <row r="6172" spans="1:16" ht="17">
      <c r="A6172" t="s">
        <v>8897</v>
      </c>
      <c r="B6172" s="7" t="s">
        <v>12960</v>
      </c>
      <c r="C6172" s="7" t="b">
        <f>COUNTIF(Table_Beispiel[relWort], Table_Nomen[[#This Row],[wortKey]]) &gt; 0</f>
        <v>0</v>
      </c>
      <c r="F6172" t="str">
        <f t="shared" si="89"/>
        <v/>
      </c>
      <c r="J6172" t="s">
        <v>7721</v>
      </c>
      <c r="K6172" t="s">
        <v>5426</v>
      </c>
      <c r="L6172" t="s">
        <v>46</v>
      </c>
      <c r="M6172" t="s">
        <v>5606</v>
      </c>
      <c r="N6172" t="s">
        <v>7720</v>
      </c>
      <c r="O6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VerbOrder21ImperativKeypluralNumerus2. Person (du, ihr)KeyFutur IIKey</v>
      </c>
      <c r="P6172">
        <v>6171</v>
      </c>
    </row>
    <row r="6173" spans="1:16" ht="17">
      <c r="A6173" t="s">
        <v>8898</v>
      </c>
      <c r="B6173" s="7" t="s">
        <v>12961</v>
      </c>
      <c r="C6173" s="7" t="b">
        <f>COUNTIF(Table_Beispiel[relWort], Table_Nomen[[#This Row],[wortKey]]) &gt; 0</f>
        <v>0</v>
      </c>
      <c r="F6173" t="str">
        <f t="shared" si="89"/>
        <v/>
      </c>
      <c r="J6173" t="s">
        <v>7721</v>
      </c>
      <c r="K6173" t="s">
        <v>5427</v>
      </c>
      <c r="L6173" t="s">
        <v>46</v>
      </c>
      <c r="M6173" t="s">
        <v>5606</v>
      </c>
      <c r="N6173" t="s">
        <v>7720</v>
      </c>
      <c r="O6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VerbOrder22ImperativKeypluralNumerus2. Person (du, ihr)KeyFutur IIKey</v>
      </c>
      <c r="P6173">
        <v>6172</v>
      </c>
    </row>
    <row r="6174" spans="1:16" ht="17">
      <c r="A6174" t="s">
        <v>8899</v>
      </c>
      <c r="B6174" s="7" t="s">
        <v>12962</v>
      </c>
      <c r="C6174" s="7" t="b">
        <f>COUNTIF(Table_Beispiel[relWort], Table_Nomen[[#This Row],[wortKey]]) &gt; 0</f>
        <v>0</v>
      </c>
      <c r="F6174" t="str">
        <f t="shared" si="89"/>
        <v/>
      </c>
      <c r="J6174" t="s">
        <v>7721</v>
      </c>
      <c r="K6174" t="s">
        <v>5428</v>
      </c>
      <c r="L6174" t="s">
        <v>46</v>
      </c>
      <c r="M6174" t="s">
        <v>5606</v>
      </c>
      <c r="N6174" t="s">
        <v>7720</v>
      </c>
      <c r="O6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VerbOrder23ImperativKeypluralNumerus2. Person (du, ihr)KeyFutur IIKey</v>
      </c>
      <c r="P6174">
        <v>6173</v>
      </c>
    </row>
    <row r="6175" spans="1:16" ht="17">
      <c r="A6175" t="s">
        <v>8900</v>
      </c>
      <c r="B6175" s="7" t="s">
        <v>12963</v>
      </c>
      <c r="C6175" s="7" t="b">
        <f>COUNTIF(Table_Beispiel[relWort], Table_Nomen[[#This Row],[wortKey]]) &gt; 0</f>
        <v>0</v>
      </c>
      <c r="F6175" t="str">
        <f t="shared" si="89"/>
        <v/>
      </c>
      <c r="J6175" t="s">
        <v>7721</v>
      </c>
      <c r="K6175" t="s">
        <v>5429</v>
      </c>
      <c r="L6175" t="s">
        <v>46</v>
      </c>
      <c r="M6175" t="s">
        <v>5606</v>
      </c>
      <c r="N6175" t="s">
        <v>7720</v>
      </c>
      <c r="O6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VerbOrder24ImperativKeypluralNumerus2. Person (du, ihr)KeyFutur IIKey</v>
      </c>
      <c r="P6175">
        <v>6174</v>
      </c>
    </row>
    <row r="6176" spans="1:16" ht="17">
      <c r="A6176" t="s">
        <v>8901</v>
      </c>
      <c r="B6176" s="7" t="s">
        <v>12964</v>
      </c>
      <c r="C6176" s="7" t="b">
        <f>COUNTIF(Table_Beispiel[relWort], Table_Nomen[[#This Row],[wortKey]]) &gt; 0</f>
        <v>0</v>
      </c>
      <c r="F6176" t="str">
        <f t="shared" si="89"/>
        <v/>
      </c>
      <c r="J6176" t="s">
        <v>7721</v>
      </c>
      <c r="K6176" t="s">
        <v>5430</v>
      </c>
      <c r="L6176" t="s">
        <v>46</v>
      </c>
      <c r="M6176" t="s">
        <v>5606</v>
      </c>
      <c r="N6176" t="s">
        <v>7720</v>
      </c>
      <c r="O6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VerbOrder25ImperativKeypluralNumerus2. Person (du, ihr)KeyFutur IIKey</v>
      </c>
      <c r="P6176">
        <v>6175</v>
      </c>
    </row>
    <row r="6177" spans="1:16" ht="17">
      <c r="A6177" t="s">
        <v>8902</v>
      </c>
      <c r="B6177" s="7" t="s">
        <v>12965</v>
      </c>
      <c r="C6177" s="7" t="b">
        <f>COUNTIF(Table_Beispiel[relWort], Table_Nomen[[#This Row],[wortKey]]) &gt; 0</f>
        <v>0</v>
      </c>
      <c r="F6177" t="str">
        <f t="shared" si="89"/>
        <v/>
      </c>
      <c r="J6177" t="s">
        <v>7721</v>
      </c>
      <c r="K6177" t="s">
        <v>5431</v>
      </c>
      <c r="L6177" t="s">
        <v>46</v>
      </c>
      <c r="M6177" t="s">
        <v>5606</v>
      </c>
      <c r="N6177" t="s">
        <v>7720</v>
      </c>
      <c r="O6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VerbOrder26ImperativKeypluralNumerus2. Person (du, ihr)KeyFutur IIKey</v>
      </c>
      <c r="P6177">
        <v>6176</v>
      </c>
    </row>
    <row r="6178" spans="1:16" ht="17">
      <c r="A6178" t="s">
        <v>8903</v>
      </c>
      <c r="B6178" s="7" t="s">
        <v>12966</v>
      </c>
      <c r="C6178" s="7" t="b">
        <f>COUNTIF(Table_Beispiel[relWort], Table_Nomen[[#This Row],[wortKey]]) &gt; 0</f>
        <v>0</v>
      </c>
      <c r="F6178" t="str">
        <f t="shared" si="89"/>
        <v/>
      </c>
      <c r="J6178" t="s">
        <v>7721</v>
      </c>
      <c r="K6178" t="s">
        <v>5432</v>
      </c>
      <c r="L6178" t="s">
        <v>46</v>
      </c>
      <c r="M6178" t="s">
        <v>5606</v>
      </c>
      <c r="N6178" t="s">
        <v>7720</v>
      </c>
      <c r="O6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VerbOrder27ImperativKeypluralNumerus2. Person (du, ihr)KeyFutur IIKey</v>
      </c>
      <c r="P6178">
        <v>6177</v>
      </c>
    </row>
    <row r="6179" spans="1:16" ht="17">
      <c r="A6179" t="s">
        <v>8904</v>
      </c>
      <c r="B6179" s="7" t="s">
        <v>12967</v>
      </c>
      <c r="C6179" s="7" t="b">
        <f>COUNTIF(Table_Beispiel[relWort], Table_Nomen[[#This Row],[wortKey]]) &gt; 0</f>
        <v>0</v>
      </c>
      <c r="F6179" t="str">
        <f t="shared" si="89"/>
        <v/>
      </c>
      <c r="J6179" t="s">
        <v>7721</v>
      </c>
      <c r="K6179" t="s">
        <v>5433</v>
      </c>
      <c r="L6179" t="s">
        <v>46</v>
      </c>
      <c r="M6179" t="s">
        <v>5606</v>
      </c>
      <c r="N6179" t="s">
        <v>7720</v>
      </c>
      <c r="O6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VerbOrder28ImperativKeypluralNumerus2. Person (du, ihr)KeyFutur IIKey</v>
      </c>
      <c r="P6179">
        <v>6178</v>
      </c>
    </row>
    <row r="6180" spans="1:16" ht="17">
      <c r="A6180" t="s">
        <v>8905</v>
      </c>
      <c r="B6180" s="7" t="s">
        <v>12968</v>
      </c>
      <c r="C6180" s="7" t="b">
        <f>COUNTIF(Table_Beispiel[relWort], Table_Nomen[[#This Row],[wortKey]]) &gt; 0</f>
        <v>0</v>
      </c>
      <c r="F6180" t="str">
        <f t="shared" si="89"/>
        <v/>
      </c>
      <c r="J6180" t="s">
        <v>7721</v>
      </c>
      <c r="K6180" t="s">
        <v>5434</v>
      </c>
      <c r="L6180" t="s">
        <v>46</v>
      </c>
      <c r="M6180" t="s">
        <v>5606</v>
      </c>
      <c r="N6180" t="s">
        <v>7720</v>
      </c>
      <c r="O6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VerbOrder29ImperativKeypluralNumerus2. Person (du, ihr)KeyFutur IIKey</v>
      </c>
      <c r="P6180">
        <v>6179</v>
      </c>
    </row>
    <row r="6181" spans="1:16" ht="17">
      <c r="A6181" t="s">
        <v>8906</v>
      </c>
      <c r="B6181" s="7" t="s">
        <v>12969</v>
      </c>
      <c r="C6181" s="7" t="b">
        <f>COUNTIF(Table_Beispiel[relWort], Table_Nomen[[#This Row],[wortKey]]) &gt; 0</f>
        <v>0</v>
      </c>
      <c r="F6181" t="str">
        <f t="shared" si="89"/>
        <v/>
      </c>
      <c r="J6181" t="s">
        <v>7721</v>
      </c>
      <c r="K6181" t="s">
        <v>5435</v>
      </c>
      <c r="L6181" t="s">
        <v>46</v>
      </c>
      <c r="M6181" t="s">
        <v>5606</v>
      </c>
      <c r="N6181" t="s">
        <v>7720</v>
      </c>
      <c r="O6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VerbOrder30ImperativKeypluralNumerus2. Person (du, ihr)KeyFutur IIKey</v>
      </c>
      <c r="P6181">
        <v>6180</v>
      </c>
    </row>
    <row r="6182" spans="1:16" ht="17">
      <c r="A6182" t="s">
        <v>8907</v>
      </c>
      <c r="B6182" s="7" t="s">
        <v>12970</v>
      </c>
      <c r="C6182" s="7" t="b">
        <f>COUNTIF(Table_Beispiel[relWort], Table_Nomen[[#This Row],[wortKey]]) &gt; 0</f>
        <v>0</v>
      </c>
      <c r="F6182" t="str">
        <f t="shared" si="89"/>
        <v/>
      </c>
      <c r="J6182" t="s">
        <v>7721</v>
      </c>
      <c r="K6182" t="s">
        <v>5436</v>
      </c>
      <c r="L6182" t="s">
        <v>46</v>
      </c>
      <c r="M6182" t="s">
        <v>5606</v>
      </c>
      <c r="N6182" t="s">
        <v>7720</v>
      </c>
      <c r="O6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VerbOrder31ImperativKeypluralNumerus2. Person (du, ihr)KeyFutur IIKey</v>
      </c>
      <c r="P6182">
        <v>6181</v>
      </c>
    </row>
    <row r="6183" spans="1:16" ht="17">
      <c r="A6183" t="s">
        <v>8908</v>
      </c>
      <c r="B6183" s="7" t="s">
        <v>12971</v>
      </c>
      <c r="C6183" s="7" t="b">
        <f>COUNTIF(Table_Beispiel[relWort], Table_Nomen[[#This Row],[wortKey]]) &gt; 0</f>
        <v>0</v>
      </c>
      <c r="F6183" t="str">
        <f t="shared" si="89"/>
        <v/>
      </c>
      <c r="J6183" t="s">
        <v>7721</v>
      </c>
      <c r="K6183" t="s">
        <v>5437</v>
      </c>
      <c r="L6183" t="s">
        <v>46</v>
      </c>
      <c r="M6183" t="s">
        <v>5606</v>
      </c>
      <c r="N6183" t="s">
        <v>7720</v>
      </c>
      <c r="O6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VerbOrder32ImperativKeypluralNumerus2. Person (du, ihr)KeyFutur IIKey</v>
      </c>
      <c r="P6183">
        <v>6182</v>
      </c>
    </row>
    <row r="6184" spans="1:16" ht="17">
      <c r="A6184" t="s">
        <v>8909</v>
      </c>
      <c r="B6184" s="7" t="s">
        <v>12972</v>
      </c>
      <c r="C6184" s="7" t="b">
        <f>COUNTIF(Table_Beispiel[relWort], Table_Nomen[[#This Row],[wortKey]]) &gt; 0</f>
        <v>0</v>
      </c>
      <c r="F6184" t="str">
        <f t="shared" si="89"/>
        <v/>
      </c>
      <c r="J6184" t="s">
        <v>7721</v>
      </c>
      <c r="K6184" t="s">
        <v>5438</v>
      </c>
      <c r="L6184" t="s">
        <v>46</v>
      </c>
      <c r="M6184" t="s">
        <v>5606</v>
      </c>
      <c r="N6184" t="s">
        <v>7720</v>
      </c>
      <c r="O6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VerbOrder33ImperativKeypluralNumerus2. Person (du, ihr)KeyFutur IIKey</v>
      </c>
      <c r="P6184">
        <v>6183</v>
      </c>
    </row>
    <row r="6185" spans="1:16" ht="17">
      <c r="A6185" t="s">
        <v>8910</v>
      </c>
      <c r="B6185" s="7" t="s">
        <v>12973</v>
      </c>
      <c r="C6185" s="7" t="b">
        <f>COUNTIF(Table_Beispiel[relWort], Table_Nomen[[#This Row],[wortKey]]) &gt; 0</f>
        <v>0</v>
      </c>
      <c r="F6185" t="str">
        <f t="shared" si="89"/>
        <v/>
      </c>
      <c r="J6185" t="s">
        <v>7721</v>
      </c>
      <c r="K6185" t="s">
        <v>5439</v>
      </c>
      <c r="L6185" t="s">
        <v>46</v>
      </c>
      <c r="M6185" t="s">
        <v>5606</v>
      </c>
      <c r="N6185" t="s">
        <v>7720</v>
      </c>
      <c r="O6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VerbOrder34ImperativKeypluralNumerus2. Person (du, ihr)KeyFutur IIKey</v>
      </c>
      <c r="P6185">
        <v>6184</v>
      </c>
    </row>
    <row r="6186" spans="1:16" ht="17">
      <c r="A6186" t="s">
        <v>8911</v>
      </c>
      <c r="B6186" s="7" t="s">
        <v>12974</v>
      </c>
      <c r="C6186" s="7" t="b">
        <f>COUNTIF(Table_Beispiel[relWort], Table_Nomen[[#This Row],[wortKey]]) &gt; 0</f>
        <v>0</v>
      </c>
      <c r="F6186" t="str">
        <f t="shared" si="89"/>
        <v/>
      </c>
      <c r="J6186" t="s">
        <v>7721</v>
      </c>
      <c r="K6186" t="s">
        <v>5440</v>
      </c>
      <c r="L6186" t="s">
        <v>46</v>
      </c>
      <c r="M6186" t="s">
        <v>5606</v>
      </c>
      <c r="N6186" t="s">
        <v>7720</v>
      </c>
      <c r="O6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VerbOrder35ImperativKeypluralNumerus2. Person (du, ihr)KeyFutur IIKey</v>
      </c>
      <c r="P6186">
        <v>6185</v>
      </c>
    </row>
    <row r="6187" spans="1:16" ht="17">
      <c r="A6187" t="s">
        <v>8912</v>
      </c>
      <c r="B6187" s="7" t="s">
        <v>12975</v>
      </c>
      <c r="C6187" s="7" t="b">
        <f>COUNTIF(Table_Beispiel[relWort], Table_Nomen[[#This Row],[wortKey]]) &gt; 0</f>
        <v>0</v>
      </c>
      <c r="F6187" t="str">
        <f t="shared" si="89"/>
        <v/>
      </c>
      <c r="J6187" t="s">
        <v>7721</v>
      </c>
      <c r="K6187" t="s">
        <v>5441</v>
      </c>
      <c r="L6187" t="s">
        <v>46</v>
      </c>
      <c r="M6187" t="s">
        <v>5606</v>
      </c>
      <c r="N6187" t="s">
        <v>7720</v>
      </c>
      <c r="O6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VerbOrder36ImperativKeypluralNumerus2. Person (du, ihr)KeyFutur IIKey</v>
      </c>
      <c r="P6187">
        <v>6186</v>
      </c>
    </row>
    <row r="6188" spans="1:16" ht="17">
      <c r="A6188" t="s">
        <v>8913</v>
      </c>
      <c r="B6188" s="7" t="s">
        <v>12976</v>
      </c>
      <c r="C6188" s="7" t="b">
        <f>COUNTIF(Table_Beispiel[relWort], Table_Nomen[[#This Row],[wortKey]]) &gt; 0</f>
        <v>0</v>
      </c>
      <c r="F6188" t="str">
        <f t="shared" si="89"/>
        <v/>
      </c>
      <c r="J6188" t="s">
        <v>7721</v>
      </c>
      <c r="K6188" t="s">
        <v>5442</v>
      </c>
      <c r="L6188" t="s">
        <v>46</v>
      </c>
      <c r="M6188" t="s">
        <v>5606</v>
      </c>
      <c r="N6188" t="s">
        <v>7720</v>
      </c>
      <c r="O6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VerbOrder37ImperativKeypluralNumerus2. Person (du, ihr)KeyFutur IIKey</v>
      </c>
      <c r="P6188">
        <v>6187</v>
      </c>
    </row>
    <row r="6189" spans="1:16" ht="17">
      <c r="A6189" t="s">
        <v>8914</v>
      </c>
      <c r="B6189" s="7" t="s">
        <v>12977</v>
      </c>
      <c r="C6189" s="7" t="b">
        <f>COUNTIF(Table_Beispiel[relWort], Table_Nomen[[#This Row],[wortKey]]) &gt; 0</f>
        <v>0</v>
      </c>
      <c r="F6189" t="str">
        <f t="shared" si="89"/>
        <v/>
      </c>
      <c r="J6189" t="s">
        <v>7721</v>
      </c>
      <c r="K6189" t="s">
        <v>5443</v>
      </c>
      <c r="L6189" t="s">
        <v>46</v>
      </c>
      <c r="M6189" t="s">
        <v>5606</v>
      </c>
      <c r="N6189" t="s">
        <v>7720</v>
      </c>
      <c r="O6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VerbOrder38ImperativKeypluralNumerus2. Person (du, ihr)KeyFutur IIKey</v>
      </c>
      <c r="P6189">
        <v>6188</v>
      </c>
    </row>
    <row r="6190" spans="1:16" ht="17">
      <c r="A6190" t="s">
        <v>8915</v>
      </c>
      <c r="B6190" s="7" t="s">
        <v>12978</v>
      </c>
      <c r="C6190" s="7" t="b">
        <f>COUNTIF(Table_Beispiel[relWort], Table_Nomen[[#This Row],[wortKey]]) &gt; 0</f>
        <v>0</v>
      </c>
      <c r="F6190" t="str">
        <f t="shared" si="89"/>
        <v/>
      </c>
      <c r="J6190" t="s">
        <v>7721</v>
      </c>
      <c r="K6190" t="s">
        <v>5444</v>
      </c>
      <c r="L6190" t="s">
        <v>46</v>
      </c>
      <c r="M6190" t="s">
        <v>5606</v>
      </c>
      <c r="N6190" t="s">
        <v>7720</v>
      </c>
      <c r="O6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VerbOrder39ImperativKeypluralNumerus2. Person (du, ihr)KeyFutur IIKey</v>
      </c>
      <c r="P6190">
        <v>6189</v>
      </c>
    </row>
    <row r="6191" spans="1:16" ht="17">
      <c r="A6191" t="s">
        <v>8916</v>
      </c>
      <c r="B6191" s="7" t="s">
        <v>12979</v>
      </c>
      <c r="C6191" s="7" t="b">
        <f>COUNTIF(Table_Beispiel[relWort], Table_Nomen[[#This Row],[wortKey]]) &gt; 0</f>
        <v>0</v>
      </c>
      <c r="F6191" t="str">
        <f t="shared" si="89"/>
        <v/>
      </c>
      <c r="J6191" t="s">
        <v>7721</v>
      </c>
      <c r="K6191" t="s">
        <v>5445</v>
      </c>
      <c r="L6191" t="s">
        <v>46</v>
      </c>
      <c r="M6191" t="s">
        <v>5606</v>
      </c>
      <c r="N6191" t="s">
        <v>7720</v>
      </c>
      <c r="O6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VerbOrder40ImperativKeypluralNumerus2. Person (du, ihr)KeyFutur IIKey</v>
      </c>
      <c r="P6191">
        <v>6190</v>
      </c>
    </row>
    <row r="6192" spans="1:16" ht="17">
      <c r="A6192" t="s">
        <v>8917</v>
      </c>
      <c r="B6192" s="7" t="s">
        <v>12980</v>
      </c>
      <c r="C6192" s="7" t="b">
        <f>COUNTIF(Table_Beispiel[relWort], Table_Nomen[[#This Row],[wortKey]]) &gt; 0</f>
        <v>0</v>
      </c>
      <c r="F6192" t="str">
        <f t="shared" si="89"/>
        <v/>
      </c>
      <c r="J6192" t="s">
        <v>7721</v>
      </c>
      <c r="K6192" t="s">
        <v>5446</v>
      </c>
      <c r="L6192" t="s">
        <v>46</v>
      </c>
      <c r="M6192" t="s">
        <v>5606</v>
      </c>
      <c r="N6192" t="s">
        <v>7720</v>
      </c>
      <c r="O6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VerbOrder41ImperativKeypluralNumerus2. Person (du, ihr)KeyFutur IIKey</v>
      </c>
      <c r="P6192">
        <v>6191</v>
      </c>
    </row>
    <row r="6193" spans="1:16" ht="17">
      <c r="A6193" t="s">
        <v>8918</v>
      </c>
      <c r="B6193" s="7" t="s">
        <v>12981</v>
      </c>
      <c r="C6193" s="7" t="b">
        <f>COUNTIF(Table_Beispiel[relWort], Table_Nomen[[#This Row],[wortKey]]) &gt; 0</f>
        <v>0</v>
      </c>
      <c r="F6193" t="str">
        <f t="shared" si="89"/>
        <v/>
      </c>
      <c r="J6193" t="s">
        <v>7721</v>
      </c>
      <c r="K6193" t="s">
        <v>5447</v>
      </c>
      <c r="L6193" t="s">
        <v>46</v>
      </c>
      <c r="M6193" t="s">
        <v>5606</v>
      </c>
      <c r="N6193" t="s">
        <v>7720</v>
      </c>
      <c r="O6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VerbOrder42ImperativKeypluralNumerus2. Person (du, ihr)KeyFutur IIKey</v>
      </c>
      <c r="P6193">
        <v>6192</v>
      </c>
    </row>
    <row r="6194" spans="1:16" ht="17">
      <c r="A6194" t="s">
        <v>8919</v>
      </c>
      <c r="B6194" s="7" t="s">
        <v>12982</v>
      </c>
      <c r="C6194" s="7" t="b">
        <f>COUNTIF(Table_Beispiel[relWort], Table_Nomen[[#This Row],[wortKey]]) &gt; 0</f>
        <v>0</v>
      </c>
      <c r="F6194" t="str">
        <f t="shared" si="89"/>
        <v/>
      </c>
      <c r="J6194" t="s">
        <v>7721</v>
      </c>
      <c r="K6194" t="s">
        <v>5448</v>
      </c>
      <c r="L6194" t="s">
        <v>46</v>
      </c>
      <c r="M6194" t="s">
        <v>5606</v>
      </c>
      <c r="N6194" t="s">
        <v>7720</v>
      </c>
      <c r="O6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VerbOrder43ImperativKeypluralNumerus2. Person (du, ihr)KeyFutur IIKey</v>
      </c>
      <c r="P6194">
        <v>6193</v>
      </c>
    </row>
    <row r="6195" spans="1:16" ht="17">
      <c r="A6195" t="s">
        <v>8920</v>
      </c>
      <c r="B6195" s="7" t="s">
        <v>12983</v>
      </c>
      <c r="C6195" s="7" t="b">
        <f>COUNTIF(Table_Beispiel[relWort], Table_Nomen[[#This Row],[wortKey]]) &gt; 0</f>
        <v>0</v>
      </c>
      <c r="F6195" t="str">
        <f t="shared" si="89"/>
        <v/>
      </c>
      <c r="J6195" t="s">
        <v>7721</v>
      </c>
      <c r="K6195" t="s">
        <v>5449</v>
      </c>
      <c r="L6195" t="s">
        <v>46</v>
      </c>
      <c r="M6195" t="s">
        <v>5606</v>
      </c>
      <c r="N6195" t="s">
        <v>7720</v>
      </c>
      <c r="O6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VerbOrder44ImperativKeypluralNumerus2. Person (du, ihr)KeyFutur IIKey</v>
      </c>
      <c r="P6195">
        <v>6194</v>
      </c>
    </row>
    <row r="6196" spans="1:16" ht="17">
      <c r="A6196" t="s">
        <v>8921</v>
      </c>
      <c r="B6196" s="7" t="s">
        <v>12984</v>
      </c>
      <c r="C6196" s="7" t="b">
        <f>COUNTIF(Table_Beispiel[relWort], Table_Nomen[[#This Row],[wortKey]]) &gt; 0</f>
        <v>0</v>
      </c>
      <c r="F6196" t="str">
        <f t="shared" si="89"/>
        <v/>
      </c>
      <c r="J6196" t="s">
        <v>7721</v>
      </c>
      <c r="K6196" t="s">
        <v>5450</v>
      </c>
      <c r="L6196" t="s">
        <v>46</v>
      </c>
      <c r="M6196" t="s">
        <v>5606</v>
      </c>
      <c r="N6196" t="s">
        <v>7720</v>
      </c>
      <c r="O6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VerbOrder45ImperativKeypluralNumerus2. Person (du, ihr)KeyFutur IIKey</v>
      </c>
      <c r="P6196">
        <v>6195</v>
      </c>
    </row>
    <row r="6197" spans="1:16" ht="17">
      <c r="A6197" t="s">
        <v>8922</v>
      </c>
      <c r="B6197" s="7" t="s">
        <v>12985</v>
      </c>
      <c r="C6197" s="7" t="b">
        <f>COUNTIF(Table_Beispiel[relWort], Table_Nomen[[#This Row],[wortKey]]) &gt; 0</f>
        <v>0</v>
      </c>
      <c r="F6197" t="str">
        <f t="shared" si="89"/>
        <v/>
      </c>
      <c r="J6197" t="s">
        <v>7721</v>
      </c>
      <c r="K6197" t="s">
        <v>5451</v>
      </c>
      <c r="L6197" t="s">
        <v>46</v>
      </c>
      <c r="M6197" t="s">
        <v>5606</v>
      </c>
      <c r="N6197" t="s">
        <v>7720</v>
      </c>
      <c r="O6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VerbOrder46ImperativKeypluralNumerus2. Person (du, ihr)KeyFutur IIKey</v>
      </c>
      <c r="P6197">
        <v>6196</v>
      </c>
    </row>
    <row r="6198" spans="1:16" ht="17">
      <c r="A6198" t="s">
        <v>8923</v>
      </c>
      <c r="B6198" s="7" t="s">
        <v>12986</v>
      </c>
      <c r="C6198" s="7" t="b">
        <f>COUNTIF(Table_Beispiel[relWort], Table_Nomen[[#This Row],[wortKey]]) &gt; 0</f>
        <v>0</v>
      </c>
      <c r="F6198" t="str">
        <f t="shared" si="89"/>
        <v/>
      </c>
      <c r="J6198" t="s">
        <v>7721</v>
      </c>
      <c r="K6198" t="s">
        <v>5452</v>
      </c>
      <c r="L6198" t="s">
        <v>46</v>
      </c>
      <c r="M6198" t="s">
        <v>5606</v>
      </c>
      <c r="N6198" t="s">
        <v>7720</v>
      </c>
      <c r="O6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VerbOrder47ImperativKeypluralNumerus2. Person (du, ihr)KeyFutur IIKey</v>
      </c>
      <c r="P6198">
        <v>6197</v>
      </c>
    </row>
    <row r="6199" spans="1:16" ht="17">
      <c r="A6199" t="s">
        <v>8924</v>
      </c>
      <c r="B6199" s="7" t="s">
        <v>12987</v>
      </c>
      <c r="C6199" s="7" t="b">
        <f>COUNTIF(Table_Beispiel[relWort], Table_Nomen[[#This Row],[wortKey]]) &gt; 0</f>
        <v>0</v>
      </c>
      <c r="F6199" t="str">
        <f t="shared" si="89"/>
        <v/>
      </c>
      <c r="J6199" t="s">
        <v>7721</v>
      </c>
      <c r="K6199" t="s">
        <v>5453</v>
      </c>
      <c r="L6199" t="s">
        <v>46</v>
      </c>
      <c r="M6199" t="s">
        <v>5606</v>
      </c>
      <c r="N6199" t="s">
        <v>7720</v>
      </c>
      <c r="O6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VerbOrder48ImperativKeypluralNumerus2. Person (du, ihr)KeyFutur IIKey</v>
      </c>
      <c r="P6199">
        <v>6198</v>
      </c>
    </row>
    <row r="6200" spans="1:16" ht="17">
      <c r="A6200" t="s">
        <v>8925</v>
      </c>
      <c r="B6200" s="7" t="s">
        <v>12988</v>
      </c>
      <c r="C6200" s="7" t="b">
        <f>COUNTIF(Table_Beispiel[relWort], Table_Nomen[[#This Row],[wortKey]]) &gt; 0</f>
        <v>0</v>
      </c>
      <c r="F6200" t="str">
        <f t="shared" si="89"/>
        <v/>
      </c>
      <c r="J6200" t="s">
        <v>7721</v>
      </c>
      <c r="K6200" t="s">
        <v>5454</v>
      </c>
      <c r="L6200" t="s">
        <v>46</v>
      </c>
      <c r="M6200" t="s">
        <v>5606</v>
      </c>
      <c r="N6200" t="s">
        <v>7720</v>
      </c>
      <c r="O6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VerbOrder49ImperativKeypluralNumerus2. Person (du, ihr)KeyFutur IIKey</v>
      </c>
      <c r="P6200">
        <v>6199</v>
      </c>
    </row>
    <row r="6201" spans="1:16" ht="17">
      <c r="A6201" t="s">
        <v>8926</v>
      </c>
      <c r="B6201" s="7" t="s">
        <v>12989</v>
      </c>
      <c r="C6201" s="7" t="b">
        <f>COUNTIF(Table_Beispiel[relWort], Table_Nomen[[#This Row],[wortKey]]) &gt; 0</f>
        <v>0</v>
      </c>
      <c r="F6201" t="str">
        <f t="shared" si="89"/>
        <v/>
      </c>
      <c r="J6201" t="s">
        <v>7721</v>
      </c>
      <c r="K6201" t="s">
        <v>5455</v>
      </c>
      <c r="L6201" t="s">
        <v>46</v>
      </c>
      <c r="M6201" t="s">
        <v>5606</v>
      </c>
      <c r="N6201" t="s">
        <v>7720</v>
      </c>
      <c r="O6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VerbOrder50ImperativKeypluralNumerus2. Person (du, ihr)KeyFutur IIKey</v>
      </c>
      <c r="P6201">
        <v>6200</v>
      </c>
    </row>
    <row r="6202" spans="1:16" ht="17">
      <c r="A6202" t="s">
        <v>10355</v>
      </c>
      <c r="B6202" s="7" t="s">
        <v>12990</v>
      </c>
      <c r="C6202" s="7" t="b">
        <f>COUNTIF(Table_Beispiel[relWort], Table_Nomen[[#This Row],[wortKey]]) &gt; 0</f>
        <v>0</v>
      </c>
      <c r="F6202" t="str">
        <f t="shared" si="89"/>
        <v/>
      </c>
      <c r="J6202" t="s">
        <v>7721</v>
      </c>
      <c r="K6202" t="s">
        <v>5406</v>
      </c>
      <c r="L6202" t="s">
        <v>45</v>
      </c>
      <c r="M6202" t="s">
        <v>5707</v>
      </c>
      <c r="N6202" t="s">
        <v>7720</v>
      </c>
      <c r="O6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VerbOrder1ImperativKeysingularNumerus3. Person (er, sie, es, sie, Sie)KeyFutur IIKey</v>
      </c>
      <c r="P6202">
        <v>6201</v>
      </c>
    </row>
    <row r="6203" spans="1:16" ht="17">
      <c r="A6203" t="s">
        <v>10356</v>
      </c>
      <c r="B6203" s="7" t="s">
        <v>12991</v>
      </c>
      <c r="C6203" s="7" t="b">
        <f>COUNTIF(Table_Beispiel[relWort], Table_Nomen[[#This Row],[wortKey]]) &gt; 0</f>
        <v>0</v>
      </c>
      <c r="F6203" t="str">
        <f t="shared" si="89"/>
        <v/>
      </c>
      <c r="J6203" t="s">
        <v>7721</v>
      </c>
      <c r="K6203" t="s">
        <v>5407</v>
      </c>
      <c r="L6203" t="s">
        <v>45</v>
      </c>
      <c r="M6203" t="s">
        <v>5707</v>
      </c>
      <c r="N6203" t="s">
        <v>7720</v>
      </c>
      <c r="O6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VerbOrder2ImperativKeysingularNumerus3. Person (er, sie, es, sie, Sie)KeyFutur IIKey</v>
      </c>
      <c r="P6203">
        <v>6202</v>
      </c>
    </row>
    <row r="6204" spans="1:16" ht="17">
      <c r="A6204" t="s">
        <v>9955</v>
      </c>
      <c r="B6204" s="7" t="s">
        <v>12992</v>
      </c>
      <c r="C6204" s="7" t="b">
        <f>COUNTIF(Table_Beispiel[relWort], Table_Nomen[[#This Row],[wortKey]]) &gt; 0</f>
        <v>0</v>
      </c>
      <c r="F6204" t="str">
        <f t="shared" si="89"/>
        <v/>
      </c>
      <c r="J6204" t="s">
        <v>7721</v>
      </c>
      <c r="K6204" t="s">
        <v>5408</v>
      </c>
      <c r="L6204" t="s">
        <v>45</v>
      </c>
      <c r="M6204" t="s">
        <v>5707</v>
      </c>
      <c r="N6204" t="s">
        <v>7720</v>
      </c>
      <c r="O6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VerbOrder3ImperativKeysingularNumerus3. Person (er, sie, es, sie, Sie)KeyFutur IIKey</v>
      </c>
      <c r="P6204">
        <v>6203</v>
      </c>
    </row>
    <row r="6205" spans="1:16" ht="17">
      <c r="A6205" t="s">
        <v>9956</v>
      </c>
      <c r="B6205" s="7" t="s">
        <v>12993</v>
      </c>
      <c r="C6205" s="7" t="b">
        <f>COUNTIF(Table_Beispiel[relWort], Table_Nomen[[#This Row],[wortKey]]) &gt; 0</f>
        <v>0</v>
      </c>
      <c r="F6205" t="str">
        <f t="shared" si="89"/>
        <v/>
      </c>
      <c r="J6205" t="s">
        <v>7721</v>
      </c>
      <c r="K6205" t="s">
        <v>5409</v>
      </c>
      <c r="L6205" t="s">
        <v>45</v>
      </c>
      <c r="M6205" t="s">
        <v>5707</v>
      </c>
      <c r="N6205" t="s">
        <v>7720</v>
      </c>
      <c r="O6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VerbOrder4ImperativKeysingularNumerus3. Person (er, sie, es, sie, Sie)KeyFutur IIKey</v>
      </c>
      <c r="P6205">
        <v>6204</v>
      </c>
    </row>
    <row r="6206" spans="1:16" ht="17">
      <c r="A6206" t="s">
        <v>9957</v>
      </c>
      <c r="B6206" s="7" t="s">
        <v>12994</v>
      </c>
      <c r="C6206" s="7" t="b">
        <f>COUNTIF(Table_Beispiel[relWort], Table_Nomen[[#This Row],[wortKey]]) &gt; 0</f>
        <v>0</v>
      </c>
      <c r="F6206" t="str">
        <f t="shared" si="89"/>
        <v/>
      </c>
      <c r="J6206" t="s">
        <v>7721</v>
      </c>
      <c r="K6206" t="s">
        <v>5410</v>
      </c>
      <c r="L6206" t="s">
        <v>45</v>
      </c>
      <c r="M6206" t="s">
        <v>5707</v>
      </c>
      <c r="N6206" t="s">
        <v>7720</v>
      </c>
      <c r="O6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VerbOrder5ImperativKeysingularNumerus3. Person (er, sie, es, sie, Sie)KeyFutur IIKey</v>
      </c>
      <c r="P6206">
        <v>6205</v>
      </c>
    </row>
    <row r="6207" spans="1:16" ht="17">
      <c r="A6207" t="s">
        <v>9958</v>
      </c>
      <c r="B6207" s="7" t="s">
        <v>12995</v>
      </c>
      <c r="C6207" s="7" t="b">
        <f>COUNTIF(Table_Beispiel[relWort], Table_Nomen[[#This Row],[wortKey]]) &gt; 0</f>
        <v>0</v>
      </c>
      <c r="F6207" t="str">
        <f t="shared" si="89"/>
        <v/>
      </c>
      <c r="J6207" t="s">
        <v>7721</v>
      </c>
      <c r="K6207" t="s">
        <v>5411</v>
      </c>
      <c r="L6207" t="s">
        <v>45</v>
      </c>
      <c r="M6207" t="s">
        <v>5707</v>
      </c>
      <c r="N6207" t="s">
        <v>7720</v>
      </c>
      <c r="O6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VerbOrder6ImperativKeysingularNumerus3. Person (er, sie, es, sie, Sie)KeyFutur IIKey</v>
      </c>
      <c r="P6207">
        <v>6206</v>
      </c>
    </row>
    <row r="6208" spans="1:16" ht="17">
      <c r="A6208" t="s">
        <v>9959</v>
      </c>
      <c r="B6208" s="7" t="s">
        <v>12996</v>
      </c>
      <c r="C6208" s="7" t="b">
        <f>COUNTIF(Table_Beispiel[relWort], Table_Nomen[[#This Row],[wortKey]]) &gt; 0</f>
        <v>0</v>
      </c>
      <c r="F6208" t="str">
        <f t="shared" si="89"/>
        <v/>
      </c>
      <c r="J6208" t="s">
        <v>7721</v>
      </c>
      <c r="K6208" t="s">
        <v>5412</v>
      </c>
      <c r="L6208" t="s">
        <v>45</v>
      </c>
      <c r="M6208" t="s">
        <v>5707</v>
      </c>
      <c r="N6208" t="s">
        <v>7720</v>
      </c>
      <c r="O6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VerbOrder7ImperativKeysingularNumerus3. Person (er, sie, es, sie, Sie)KeyFutur IIKey</v>
      </c>
      <c r="P6208">
        <v>6207</v>
      </c>
    </row>
    <row r="6209" spans="1:16" ht="17">
      <c r="A6209" t="s">
        <v>9960</v>
      </c>
      <c r="B6209" s="7" t="s">
        <v>12997</v>
      </c>
      <c r="C6209" s="7" t="b">
        <f>COUNTIF(Table_Beispiel[relWort], Table_Nomen[[#This Row],[wortKey]]) &gt; 0</f>
        <v>0</v>
      </c>
      <c r="F6209" t="str">
        <f t="shared" si="89"/>
        <v/>
      </c>
      <c r="J6209" t="s">
        <v>7721</v>
      </c>
      <c r="K6209" t="s">
        <v>5413</v>
      </c>
      <c r="L6209" t="s">
        <v>45</v>
      </c>
      <c r="M6209" t="s">
        <v>5707</v>
      </c>
      <c r="N6209" t="s">
        <v>7720</v>
      </c>
      <c r="O6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VerbOrder8ImperativKeysingularNumerus3. Person (er, sie, es, sie, Sie)KeyFutur IIKey</v>
      </c>
      <c r="P6209">
        <v>6208</v>
      </c>
    </row>
    <row r="6210" spans="1:16" ht="17">
      <c r="A6210" t="s">
        <v>9961</v>
      </c>
      <c r="B6210" s="7" t="s">
        <v>12998</v>
      </c>
      <c r="C6210" s="7" t="b">
        <f>COUNTIF(Table_Beispiel[relWort], Table_Nomen[[#This Row],[wortKey]]) &gt; 0</f>
        <v>0</v>
      </c>
      <c r="F6210" t="str">
        <f t="shared" si="89"/>
        <v/>
      </c>
      <c r="J6210" t="s">
        <v>7721</v>
      </c>
      <c r="K6210" t="s">
        <v>5414</v>
      </c>
      <c r="L6210" t="s">
        <v>45</v>
      </c>
      <c r="M6210" t="s">
        <v>5707</v>
      </c>
      <c r="N6210" t="s">
        <v>7720</v>
      </c>
      <c r="O6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VerbOrder9ImperativKeysingularNumerus3. Person (er, sie, es, sie, Sie)KeyFutur IIKey</v>
      </c>
      <c r="P6210">
        <v>6209</v>
      </c>
    </row>
    <row r="6211" spans="1:16" ht="17">
      <c r="A6211" t="s">
        <v>9962</v>
      </c>
      <c r="B6211" s="7" t="s">
        <v>12994</v>
      </c>
      <c r="C6211" s="7" t="b">
        <f>COUNTIF(Table_Beispiel[relWort], Table_Nomen[[#This Row],[wortKey]]) &gt; 0</f>
        <v>0</v>
      </c>
      <c r="F6211" t="str">
        <f t="shared" si="89"/>
        <v/>
      </c>
      <c r="J6211" t="s">
        <v>7721</v>
      </c>
      <c r="K6211" t="s">
        <v>5415</v>
      </c>
      <c r="L6211" t="s">
        <v>45</v>
      </c>
      <c r="M6211" t="s">
        <v>5707</v>
      </c>
      <c r="N6211" t="s">
        <v>7720</v>
      </c>
      <c r="O6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VerbOrder10ImperativKeysingularNumerus3. Person (er, sie, es, sie, Sie)KeyFutur IIKey</v>
      </c>
      <c r="P6211">
        <v>6210</v>
      </c>
    </row>
    <row r="6212" spans="1:16" ht="17">
      <c r="A6212" t="s">
        <v>9963</v>
      </c>
      <c r="B6212" s="7" t="s">
        <v>12999</v>
      </c>
      <c r="C6212" s="7" t="b">
        <f>COUNTIF(Table_Beispiel[relWort], Table_Nomen[[#This Row],[wortKey]]) &gt; 0</f>
        <v>0</v>
      </c>
      <c r="F6212" t="str">
        <f t="shared" si="89"/>
        <v/>
      </c>
      <c r="J6212" t="s">
        <v>7721</v>
      </c>
      <c r="K6212" t="s">
        <v>5416</v>
      </c>
      <c r="L6212" t="s">
        <v>45</v>
      </c>
      <c r="M6212" t="s">
        <v>5707</v>
      </c>
      <c r="N6212" t="s">
        <v>7720</v>
      </c>
      <c r="O6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VerbOrder11ImperativKeysingularNumerus3. Person (er, sie, es, sie, Sie)KeyFutur IIKey</v>
      </c>
      <c r="P6212">
        <v>6211</v>
      </c>
    </row>
    <row r="6213" spans="1:16" ht="17">
      <c r="A6213" t="s">
        <v>9964</v>
      </c>
      <c r="B6213" s="7" t="s">
        <v>13000</v>
      </c>
      <c r="C6213" s="7" t="b">
        <f>COUNTIF(Table_Beispiel[relWort], Table_Nomen[[#This Row],[wortKey]]) &gt; 0</f>
        <v>0</v>
      </c>
      <c r="F6213" t="str">
        <f t="shared" si="89"/>
        <v/>
      </c>
      <c r="J6213" t="s">
        <v>7721</v>
      </c>
      <c r="K6213" t="s">
        <v>5417</v>
      </c>
      <c r="L6213" t="s">
        <v>45</v>
      </c>
      <c r="M6213" t="s">
        <v>5707</v>
      </c>
      <c r="N6213" t="s">
        <v>7720</v>
      </c>
      <c r="O6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VerbOrder12ImperativKeysingularNumerus3. Person (er, sie, es, sie, Sie)KeyFutur IIKey</v>
      </c>
      <c r="P6213">
        <v>6212</v>
      </c>
    </row>
    <row r="6214" spans="1:16" ht="17">
      <c r="A6214" t="s">
        <v>9965</v>
      </c>
      <c r="B6214" s="7" t="s">
        <v>13001</v>
      </c>
      <c r="C6214" s="7" t="b">
        <f>COUNTIF(Table_Beispiel[relWort], Table_Nomen[[#This Row],[wortKey]]) &gt; 0</f>
        <v>0</v>
      </c>
      <c r="F6214" t="str">
        <f t="shared" si="89"/>
        <v/>
      </c>
      <c r="J6214" t="s">
        <v>7721</v>
      </c>
      <c r="K6214" t="s">
        <v>5418</v>
      </c>
      <c r="L6214" t="s">
        <v>45</v>
      </c>
      <c r="M6214" t="s">
        <v>5707</v>
      </c>
      <c r="N6214" t="s">
        <v>7720</v>
      </c>
      <c r="O6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VerbOrder13ImperativKeysingularNumerus3. Person (er, sie, es, sie, Sie)KeyFutur IIKey</v>
      </c>
      <c r="P6214">
        <v>6213</v>
      </c>
    </row>
    <row r="6215" spans="1:16" ht="17">
      <c r="A6215" t="s">
        <v>9966</v>
      </c>
      <c r="B6215" s="7" t="s">
        <v>13002</v>
      </c>
      <c r="C6215" s="7" t="b">
        <f>COUNTIF(Table_Beispiel[relWort], Table_Nomen[[#This Row],[wortKey]]) &gt; 0</f>
        <v>0</v>
      </c>
      <c r="F6215" t="str">
        <f t="shared" si="89"/>
        <v/>
      </c>
      <c r="J6215" t="s">
        <v>7721</v>
      </c>
      <c r="K6215" t="s">
        <v>5419</v>
      </c>
      <c r="L6215" t="s">
        <v>45</v>
      </c>
      <c r="M6215" t="s">
        <v>5707</v>
      </c>
      <c r="N6215" t="s">
        <v>7720</v>
      </c>
      <c r="O6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VerbOrder14ImperativKeysingularNumerus3. Person (er, sie, es, sie, Sie)KeyFutur IIKey</v>
      </c>
      <c r="P6215">
        <v>6214</v>
      </c>
    </row>
    <row r="6216" spans="1:16" ht="17">
      <c r="A6216" t="s">
        <v>9967</v>
      </c>
      <c r="B6216" s="7" t="s">
        <v>13003</v>
      </c>
      <c r="C6216" s="7" t="b">
        <f>COUNTIF(Table_Beispiel[relWort], Table_Nomen[[#This Row],[wortKey]]) &gt; 0</f>
        <v>0</v>
      </c>
      <c r="F6216" t="str">
        <f t="shared" si="89"/>
        <v/>
      </c>
      <c r="J6216" t="s">
        <v>7721</v>
      </c>
      <c r="K6216" t="s">
        <v>5420</v>
      </c>
      <c r="L6216" t="s">
        <v>45</v>
      </c>
      <c r="M6216" t="s">
        <v>5707</v>
      </c>
      <c r="N6216" t="s">
        <v>7720</v>
      </c>
      <c r="O6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VerbOrder15ImperativKeysingularNumerus3. Person (er, sie, es, sie, Sie)KeyFutur IIKey</v>
      </c>
      <c r="P6216">
        <v>6215</v>
      </c>
    </row>
    <row r="6217" spans="1:16" ht="17">
      <c r="A6217" t="s">
        <v>9968</v>
      </c>
      <c r="B6217" s="7" t="s">
        <v>13004</v>
      </c>
      <c r="C6217" s="7" t="b">
        <f>COUNTIF(Table_Beispiel[relWort], Table_Nomen[[#This Row],[wortKey]]) &gt; 0</f>
        <v>0</v>
      </c>
      <c r="F6217" t="str">
        <f t="shared" si="89"/>
        <v/>
      </c>
      <c r="J6217" t="s">
        <v>7721</v>
      </c>
      <c r="K6217" t="s">
        <v>5421</v>
      </c>
      <c r="L6217" t="s">
        <v>45</v>
      </c>
      <c r="M6217" t="s">
        <v>5707</v>
      </c>
      <c r="N6217" t="s">
        <v>7720</v>
      </c>
      <c r="O6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VerbOrder16ImperativKeysingularNumerus3. Person (er, sie, es, sie, Sie)KeyFutur IIKey</v>
      </c>
      <c r="P6217">
        <v>6216</v>
      </c>
    </row>
    <row r="6218" spans="1:16" ht="17">
      <c r="A6218" t="s">
        <v>9969</v>
      </c>
      <c r="B6218" s="7" t="s">
        <v>13005</v>
      </c>
      <c r="C6218" s="7" t="b">
        <f>COUNTIF(Table_Beispiel[relWort], Table_Nomen[[#This Row],[wortKey]]) &gt; 0</f>
        <v>0</v>
      </c>
      <c r="F6218" t="str">
        <f t="shared" si="89"/>
        <v/>
      </c>
      <c r="J6218" t="s">
        <v>7721</v>
      </c>
      <c r="K6218" t="s">
        <v>5422</v>
      </c>
      <c r="L6218" t="s">
        <v>45</v>
      </c>
      <c r="M6218" t="s">
        <v>5707</v>
      </c>
      <c r="N6218" t="s">
        <v>7720</v>
      </c>
      <c r="O6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VerbOrder17ImperativKeysingularNumerus3. Person (er, sie, es, sie, Sie)KeyFutur IIKey</v>
      </c>
      <c r="P6218">
        <v>6217</v>
      </c>
    </row>
    <row r="6219" spans="1:16" ht="17">
      <c r="A6219" t="s">
        <v>9970</v>
      </c>
      <c r="B6219" s="7" t="s">
        <v>13006</v>
      </c>
      <c r="C6219" s="7" t="b">
        <f>COUNTIF(Table_Beispiel[relWort], Table_Nomen[[#This Row],[wortKey]]) &gt; 0</f>
        <v>0</v>
      </c>
      <c r="F6219" t="str">
        <f t="shared" si="89"/>
        <v/>
      </c>
      <c r="J6219" t="s">
        <v>7721</v>
      </c>
      <c r="K6219" t="s">
        <v>5423</v>
      </c>
      <c r="L6219" t="s">
        <v>45</v>
      </c>
      <c r="M6219" t="s">
        <v>5707</v>
      </c>
      <c r="N6219" t="s">
        <v>7720</v>
      </c>
      <c r="O6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VerbOrder18ImperativKeysingularNumerus3. Person (er, sie, es, sie, Sie)KeyFutur IIKey</v>
      </c>
      <c r="P6219">
        <v>6218</v>
      </c>
    </row>
    <row r="6220" spans="1:16" ht="17">
      <c r="A6220" t="s">
        <v>9971</v>
      </c>
      <c r="B6220" s="7" t="s">
        <v>13007</v>
      </c>
      <c r="C6220" s="7" t="b">
        <f>COUNTIF(Table_Beispiel[relWort], Table_Nomen[[#This Row],[wortKey]]) &gt; 0</f>
        <v>0</v>
      </c>
      <c r="F6220" t="str">
        <f t="shared" si="89"/>
        <v/>
      </c>
      <c r="J6220" t="s">
        <v>7721</v>
      </c>
      <c r="K6220" t="s">
        <v>5424</v>
      </c>
      <c r="L6220" t="s">
        <v>45</v>
      </c>
      <c r="M6220" t="s">
        <v>5707</v>
      </c>
      <c r="N6220" t="s">
        <v>7720</v>
      </c>
      <c r="O6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VerbOrder19ImperativKeysingularNumerus3. Person (er, sie, es, sie, Sie)KeyFutur IIKey</v>
      </c>
      <c r="P6220">
        <v>6219</v>
      </c>
    </row>
    <row r="6221" spans="1:16" ht="17">
      <c r="A6221" t="s">
        <v>9972</v>
      </c>
      <c r="B6221" s="7" t="s">
        <v>13008</v>
      </c>
      <c r="C6221" s="7" t="b">
        <f>COUNTIF(Table_Beispiel[relWort], Table_Nomen[[#This Row],[wortKey]]) &gt; 0</f>
        <v>0</v>
      </c>
      <c r="F6221" t="str">
        <f t="shared" si="89"/>
        <v/>
      </c>
      <c r="J6221" t="s">
        <v>7721</v>
      </c>
      <c r="K6221" t="s">
        <v>5425</v>
      </c>
      <c r="L6221" t="s">
        <v>45</v>
      </c>
      <c r="M6221" t="s">
        <v>5707</v>
      </c>
      <c r="N6221" t="s">
        <v>7720</v>
      </c>
      <c r="O6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VerbOrder20ImperativKeysingularNumerus3. Person (er, sie, es, sie, Sie)KeyFutur IIKey</v>
      </c>
      <c r="P6221">
        <v>6220</v>
      </c>
    </row>
    <row r="6222" spans="1:16" ht="17">
      <c r="A6222" t="s">
        <v>9973</v>
      </c>
      <c r="B6222" s="7" t="s">
        <v>13009</v>
      </c>
      <c r="C6222" s="7" t="b">
        <f>COUNTIF(Table_Beispiel[relWort], Table_Nomen[[#This Row],[wortKey]]) &gt; 0</f>
        <v>0</v>
      </c>
      <c r="F6222" t="str">
        <f t="shared" si="89"/>
        <v/>
      </c>
      <c r="J6222" t="s">
        <v>7721</v>
      </c>
      <c r="K6222" t="s">
        <v>5426</v>
      </c>
      <c r="L6222" t="s">
        <v>45</v>
      </c>
      <c r="M6222" t="s">
        <v>5707</v>
      </c>
      <c r="N6222" t="s">
        <v>7720</v>
      </c>
      <c r="O6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VerbOrder21ImperativKeysingularNumerus3. Person (er, sie, es, sie, Sie)KeyFutur IIKey</v>
      </c>
      <c r="P6222">
        <v>6221</v>
      </c>
    </row>
    <row r="6223" spans="1:16" ht="17">
      <c r="A6223" t="s">
        <v>9974</v>
      </c>
      <c r="B6223" s="7" t="s">
        <v>13010</v>
      </c>
      <c r="C6223" s="7" t="b">
        <f>COUNTIF(Table_Beispiel[relWort], Table_Nomen[[#This Row],[wortKey]]) &gt; 0</f>
        <v>0</v>
      </c>
      <c r="F6223" t="str">
        <f t="shared" si="89"/>
        <v/>
      </c>
      <c r="J6223" t="s">
        <v>7721</v>
      </c>
      <c r="K6223" t="s">
        <v>5427</v>
      </c>
      <c r="L6223" t="s">
        <v>45</v>
      </c>
      <c r="M6223" t="s">
        <v>5707</v>
      </c>
      <c r="N6223" t="s">
        <v>7720</v>
      </c>
      <c r="O6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VerbOrder22ImperativKeysingularNumerus3. Person (er, sie, es, sie, Sie)KeyFutur IIKey</v>
      </c>
      <c r="P6223">
        <v>6222</v>
      </c>
    </row>
    <row r="6224" spans="1:16" ht="17">
      <c r="A6224" t="s">
        <v>9975</v>
      </c>
      <c r="B6224" s="7" t="s">
        <v>13011</v>
      </c>
      <c r="C6224" s="7" t="b">
        <f>COUNTIF(Table_Beispiel[relWort], Table_Nomen[[#This Row],[wortKey]]) &gt; 0</f>
        <v>0</v>
      </c>
      <c r="F6224" t="str">
        <f t="shared" si="89"/>
        <v/>
      </c>
      <c r="J6224" t="s">
        <v>7721</v>
      </c>
      <c r="K6224" t="s">
        <v>5428</v>
      </c>
      <c r="L6224" t="s">
        <v>45</v>
      </c>
      <c r="M6224" t="s">
        <v>5707</v>
      </c>
      <c r="N6224" t="s">
        <v>7720</v>
      </c>
      <c r="O6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VerbOrder23ImperativKeysingularNumerus3. Person (er, sie, es, sie, Sie)KeyFutur IIKey</v>
      </c>
      <c r="P6224">
        <v>6223</v>
      </c>
    </row>
    <row r="6225" spans="1:16" ht="17">
      <c r="A6225" t="s">
        <v>9976</v>
      </c>
      <c r="B6225" s="7" t="s">
        <v>13012</v>
      </c>
      <c r="C6225" s="7" t="b">
        <f>COUNTIF(Table_Beispiel[relWort], Table_Nomen[[#This Row],[wortKey]]) &gt; 0</f>
        <v>0</v>
      </c>
      <c r="F6225" t="str">
        <f t="shared" si="89"/>
        <v/>
      </c>
      <c r="J6225" t="s">
        <v>7721</v>
      </c>
      <c r="K6225" t="s">
        <v>5429</v>
      </c>
      <c r="L6225" t="s">
        <v>45</v>
      </c>
      <c r="M6225" t="s">
        <v>5707</v>
      </c>
      <c r="N6225" t="s">
        <v>7720</v>
      </c>
      <c r="O6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VerbOrder24ImperativKeysingularNumerus3. Person (er, sie, es, sie, Sie)KeyFutur IIKey</v>
      </c>
      <c r="P6225">
        <v>6224</v>
      </c>
    </row>
    <row r="6226" spans="1:16" ht="17">
      <c r="A6226" t="s">
        <v>9977</v>
      </c>
      <c r="B6226" s="7" t="s">
        <v>13013</v>
      </c>
      <c r="C6226" s="7" t="b">
        <f>COUNTIF(Table_Beispiel[relWort], Table_Nomen[[#This Row],[wortKey]]) &gt; 0</f>
        <v>0</v>
      </c>
      <c r="F6226" t="str">
        <f t="shared" si="89"/>
        <v/>
      </c>
      <c r="J6226" t="s">
        <v>7721</v>
      </c>
      <c r="K6226" t="s">
        <v>5430</v>
      </c>
      <c r="L6226" t="s">
        <v>45</v>
      </c>
      <c r="M6226" t="s">
        <v>5707</v>
      </c>
      <c r="N6226" t="s">
        <v>7720</v>
      </c>
      <c r="O6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VerbOrder25ImperativKeysingularNumerus3. Person (er, sie, es, sie, Sie)KeyFutur IIKey</v>
      </c>
      <c r="P6226">
        <v>6225</v>
      </c>
    </row>
    <row r="6227" spans="1:16" ht="17">
      <c r="A6227" t="s">
        <v>9978</v>
      </c>
      <c r="B6227" s="7" t="s">
        <v>13014</v>
      </c>
      <c r="C6227" s="7" t="b">
        <f>COUNTIF(Table_Beispiel[relWort], Table_Nomen[[#This Row],[wortKey]]) &gt; 0</f>
        <v>0</v>
      </c>
      <c r="F6227" t="str">
        <f t="shared" si="89"/>
        <v/>
      </c>
      <c r="J6227" t="s">
        <v>7721</v>
      </c>
      <c r="K6227" t="s">
        <v>5431</v>
      </c>
      <c r="L6227" t="s">
        <v>45</v>
      </c>
      <c r="M6227" t="s">
        <v>5707</v>
      </c>
      <c r="N6227" t="s">
        <v>7720</v>
      </c>
      <c r="O6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VerbOrder26ImperativKeysingularNumerus3. Person (er, sie, es, sie, Sie)KeyFutur IIKey</v>
      </c>
      <c r="P6227">
        <v>6226</v>
      </c>
    </row>
    <row r="6228" spans="1:16" ht="17">
      <c r="A6228" t="s">
        <v>9979</v>
      </c>
      <c r="B6228" s="7" t="s">
        <v>13015</v>
      </c>
      <c r="C6228" s="7" t="b">
        <f>COUNTIF(Table_Beispiel[relWort], Table_Nomen[[#This Row],[wortKey]]) &gt; 0</f>
        <v>0</v>
      </c>
      <c r="F6228" t="str">
        <f t="shared" si="89"/>
        <v/>
      </c>
      <c r="J6228" t="s">
        <v>7721</v>
      </c>
      <c r="K6228" t="s">
        <v>5432</v>
      </c>
      <c r="L6228" t="s">
        <v>45</v>
      </c>
      <c r="M6228" t="s">
        <v>5707</v>
      </c>
      <c r="N6228" t="s">
        <v>7720</v>
      </c>
      <c r="O6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VerbOrder27ImperativKeysingularNumerus3. Person (er, sie, es, sie, Sie)KeyFutur IIKey</v>
      </c>
      <c r="P6228">
        <v>6227</v>
      </c>
    </row>
    <row r="6229" spans="1:16" ht="17">
      <c r="A6229" t="s">
        <v>9980</v>
      </c>
      <c r="B6229" s="7" t="s">
        <v>13016</v>
      </c>
      <c r="C6229" s="7" t="b">
        <f>COUNTIF(Table_Beispiel[relWort], Table_Nomen[[#This Row],[wortKey]]) &gt; 0</f>
        <v>0</v>
      </c>
      <c r="F6229" t="str">
        <f t="shared" si="89"/>
        <v/>
      </c>
      <c r="J6229" t="s">
        <v>7721</v>
      </c>
      <c r="K6229" t="s">
        <v>5433</v>
      </c>
      <c r="L6229" t="s">
        <v>45</v>
      </c>
      <c r="M6229" t="s">
        <v>5707</v>
      </c>
      <c r="N6229" t="s">
        <v>7720</v>
      </c>
      <c r="O6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VerbOrder28ImperativKeysingularNumerus3. Person (er, sie, es, sie, Sie)KeyFutur IIKey</v>
      </c>
      <c r="P6229">
        <v>6228</v>
      </c>
    </row>
    <row r="6230" spans="1:16" ht="17">
      <c r="A6230" t="s">
        <v>9981</v>
      </c>
      <c r="B6230" s="7" t="s">
        <v>13017</v>
      </c>
      <c r="C6230" s="7" t="b">
        <f>COUNTIF(Table_Beispiel[relWort], Table_Nomen[[#This Row],[wortKey]]) &gt; 0</f>
        <v>0</v>
      </c>
      <c r="F6230" t="str">
        <f t="shared" si="89"/>
        <v/>
      </c>
      <c r="J6230" t="s">
        <v>7721</v>
      </c>
      <c r="K6230" t="s">
        <v>5434</v>
      </c>
      <c r="L6230" t="s">
        <v>45</v>
      </c>
      <c r="M6230" t="s">
        <v>5707</v>
      </c>
      <c r="N6230" t="s">
        <v>7720</v>
      </c>
      <c r="O6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VerbOrder29ImperativKeysingularNumerus3. Person (er, sie, es, sie, Sie)KeyFutur IIKey</v>
      </c>
      <c r="P6230">
        <v>6229</v>
      </c>
    </row>
    <row r="6231" spans="1:16" ht="17">
      <c r="A6231" t="s">
        <v>9982</v>
      </c>
      <c r="B6231" s="7" t="s">
        <v>13018</v>
      </c>
      <c r="C6231" s="7" t="b">
        <f>COUNTIF(Table_Beispiel[relWort], Table_Nomen[[#This Row],[wortKey]]) &gt; 0</f>
        <v>0</v>
      </c>
      <c r="F6231" t="str">
        <f t="shared" si="89"/>
        <v/>
      </c>
      <c r="J6231" t="s">
        <v>7721</v>
      </c>
      <c r="K6231" t="s">
        <v>5435</v>
      </c>
      <c r="L6231" t="s">
        <v>45</v>
      </c>
      <c r="M6231" t="s">
        <v>5707</v>
      </c>
      <c r="N6231" t="s">
        <v>7720</v>
      </c>
      <c r="O6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VerbOrder30ImperativKeysingularNumerus3. Person (er, sie, es, sie, Sie)KeyFutur IIKey</v>
      </c>
      <c r="P6231">
        <v>6230</v>
      </c>
    </row>
    <row r="6232" spans="1:16" ht="17">
      <c r="A6232" t="s">
        <v>9983</v>
      </c>
      <c r="B6232" s="7" t="s">
        <v>13019</v>
      </c>
      <c r="C6232" s="7" t="b">
        <f>COUNTIF(Table_Beispiel[relWort], Table_Nomen[[#This Row],[wortKey]]) &gt; 0</f>
        <v>0</v>
      </c>
      <c r="F6232" t="str">
        <f t="shared" si="89"/>
        <v/>
      </c>
      <c r="J6232" t="s">
        <v>7721</v>
      </c>
      <c r="K6232" t="s">
        <v>5436</v>
      </c>
      <c r="L6232" t="s">
        <v>45</v>
      </c>
      <c r="M6232" t="s">
        <v>5707</v>
      </c>
      <c r="N6232" t="s">
        <v>7720</v>
      </c>
      <c r="O6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VerbOrder31ImperativKeysingularNumerus3. Person (er, sie, es, sie, Sie)KeyFutur IIKey</v>
      </c>
      <c r="P6232">
        <v>6231</v>
      </c>
    </row>
    <row r="6233" spans="1:16" ht="17">
      <c r="A6233" t="s">
        <v>9984</v>
      </c>
      <c r="B6233" s="7" t="s">
        <v>13020</v>
      </c>
      <c r="C6233" s="7" t="b">
        <f>COUNTIF(Table_Beispiel[relWort], Table_Nomen[[#This Row],[wortKey]]) &gt; 0</f>
        <v>0</v>
      </c>
      <c r="F6233" t="str">
        <f t="shared" si="89"/>
        <v/>
      </c>
      <c r="J6233" t="s">
        <v>7721</v>
      </c>
      <c r="K6233" t="s">
        <v>5437</v>
      </c>
      <c r="L6233" t="s">
        <v>45</v>
      </c>
      <c r="M6233" t="s">
        <v>5707</v>
      </c>
      <c r="N6233" t="s">
        <v>7720</v>
      </c>
      <c r="O6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VerbOrder32ImperativKeysingularNumerus3. Person (er, sie, es, sie, Sie)KeyFutur IIKey</v>
      </c>
      <c r="P6233">
        <v>6232</v>
      </c>
    </row>
    <row r="6234" spans="1:16" ht="17">
      <c r="A6234" t="s">
        <v>9985</v>
      </c>
      <c r="B6234" s="7" t="s">
        <v>13021</v>
      </c>
      <c r="C6234" s="7" t="b">
        <f>COUNTIF(Table_Beispiel[relWort], Table_Nomen[[#This Row],[wortKey]]) &gt; 0</f>
        <v>0</v>
      </c>
      <c r="F6234" t="str">
        <f t="shared" si="89"/>
        <v/>
      </c>
      <c r="J6234" t="s">
        <v>7721</v>
      </c>
      <c r="K6234" t="s">
        <v>5438</v>
      </c>
      <c r="L6234" t="s">
        <v>45</v>
      </c>
      <c r="M6234" t="s">
        <v>5707</v>
      </c>
      <c r="N6234" t="s">
        <v>7720</v>
      </c>
      <c r="O6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VerbOrder33ImperativKeysingularNumerus3. Person (er, sie, es, sie, Sie)KeyFutur IIKey</v>
      </c>
      <c r="P6234">
        <v>6233</v>
      </c>
    </row>
    <row r="6235" spans="1:16" ht="17">
      <c r="A6235" t="s">
        <v>9986</v>
      </c>
      <c r="B6235" s="7" t="s">
        <v>13022</v>
      </c>
      <c r="C6235" s="7" t="b">
        <f>COUNTIF(Table_Beispiel[relWort], Table_Nomen[[#This Row],[wortKey]]) &gt; 0</f>
        <v>0</v>
      </c>
      <c r="F6235" t="str">
        <f t="shared" ref="F6235:F6298" si="90">IF(OR(LEFT(A6235,4)="der ", ISNUMBER(SEARCH("/der",A6235))),"mannlichGenus",
 IF(OR(LEFT(A6235,4)="das ", ISNUMBER(SEARCH("/das",A6235))),"sachlichGenus",
 IF(OR(LEFT(A6235,4)="die ", ISNUMBER(SEARCH("/die",A6235))),"weiblichGenus",
 "")))</f>
        <v/>
      </c>
      <c r="J6235" t="s">
        <v>7721</v>
      </c>
      <c r="K6235" t="s">
        <v>5439</v>
      </c>
      <c r="L6235" t="s">
        <v>45</v>
      </c>
      <c r="M6235" t="s">
        <v>5707</v>
      </c>
      <c r="N6235" t="s">
        <v>7720</v>
      </c>
      <c r="O6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VerbOrder34ImperativKeysingularNumerus3. Person (er, sie, es, sie, Sie)KeyFutur IIKey</v>
      </c>
      <c r="P6235">
        <v>6234</v>
      </c>
    </row>
    <row r="6236" spans="1:16" ht="17">
      <c r="A6236" t="s">
        <v>9987</v>
      </c>
      <c r="B6236" s="7" t="s">
        <v>13023</v>
      </c>
      <c r="C6236" s="7" t="b">
        <f>COUNTIF(Table_Beispiel[relWort], Table_Nomen[[#This Row],[wortKey]]) &gt; 0</f>
        <v>0</v>
      </c>
      <c r="F6236" t="str">
        <f t="shared" si="90"/>
        <v/>
      </c>
      <c r="J6236" t="s">
        <v>7721</v>
      </c>
      <c r="K6236" t="s">
        <v>5440</v>
      </c>
      <c r="L6236" t="s">
        <v>45</v>
      </c>
      <c r="M6236" t="s">
        <v>5707</v>
      </c>
      <c r="N6236" t="s">
        <v>7720</v>
      </c>
      <c r="O6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VerbOrder35ImperativKeysingularNumerus3. Person (er, sie, es, sie, Sie)KeyFutur IIKey</v>
      </c>
      <c r="P6236">
        <v>6235</v>
      </c>
    </row>
    <row r="6237" spans="1:16" ht="17">
      <c r="A6237" t="s">
        <v>9988</v>
      </c>
      <c r="B6237" s="7" t="s">
        <v>13024</v>
      </c>
      <c r="C6237" s="7" t="b">
        <f>COUNTIF(Table_Beispiel[relWort], Table_Nomen[[#This Row],[wortKey]]) &gt; 0</f>
        <v>0</v>
      </c>
      <c r="F6237" t="str">
        <f t="shared" si="90"/>
        <v/>
      </c>
      <c r="J6237" t="s">
        <v>7721</v>
      </c>
      <c r="K6237" t="s">
        <v>5441</v>
      </c>
      <c r="L6237" t="s">
        <v>45</v>
      </c>
      <c r="M6237" t="s">
        <v>5707</v>
      </c>
      <c r="N6237" t="s">
        <v>7720</v>
      </c>
      <c r="O6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VerbOrder36ImperativKeysingularNumerus3. Person (er, sie, es, sie, Sie)KeyFutur IIKey</v>
      </c>
      <c r="P6237">
        <v>6236</v>
      </c>
    </row>
    <row r="6238" spans="1:16" ht="17">
      <c r="A6238" t="s">
        <v>9989</v>
      </c>
      <c r="B6238" s="7" t="s">
        <v>13025</v>
      </c>
      <c r="C6238" s="7" t="b">
        <f>COUNTIF(Table_Beispiel[relWort], Table_Nomen[[#This Row],[wortKey]]) &gt; 0</f>
        <v>0</v>
      </c>
      <c r="F6238" t="str">
        <f t="shared" si="90"/>
        <v/>
      </c>
      <c r="J6238" t="s">
        <v>7721</v>
      </c>
      <c r="K6238" t="s">
        <v>5442</v>
      </c>
      <c r="L6238" t="s">
        <v>45</v>
      </c>
      <c r="M6238" t="s">
        <v>5707</v>
      </c>
      <c r="N6238" t="s">
        <v>7720</v>
      </c>
      <c r="O6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VerbOrder37ImperativKeysingularNumerus3. Person (er, sie, es, sie, Sie)KeyFutur IIKey</v>
      </c>
      <c r="P6238">
        <v>6237</v>
      </c>
    </row>
    <row r="6239" spans="1:16" ht="17">
      <c r="A6239" t="s">
        <v>9990</v>
      </c>
      <c r="B6239" s="7" t="s">
        <v>13026</v>
      </c>
      <c r="C6239" s="7" t="b">
        <f>COUNTIF(Table_Beispiel[relWort], Table_Nomen[[#This Row],[wortKey]]) &gt; 0</f>
        <v>0</v>
      </c>
      <c r="F6239" t="str">
        <f t="shared" si="90"/>
        <v/>
      </c>
      <c r="J6239" t="s">
        <v>7721</v>
      </c>
      <c r="K6239" t="s">
        <v>5443</v>
      </c>
      <c r="L6239" t="s">
        <v>45</v>
      </c>
      <c r="M6239" t="s">
        <v>5707</v>
      </c>
      <c r="N6239" t="s">
        <v>7720</v>
      </c>
      <c r="O6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VerbOrder38ImperativKeysingularNumerus3. Person (er, sie, es, sie, Sie)KeyFutur IIKey</v>
      </c>
      <c r="P6239">
        <v>6238</v>
      </c>
    </row>
    <row r="6240" spans="1:16" ht="17">
      <c r="A6240" t="s">
        <v>9991</v>
      </c>
      <c r="B6240" s="7" t="s">
        <v>13027</v>
      </c>
      <c r="C6240" s="7" t="b">
        <f>COUNTIF(Table_Beispiel[relWort], Table_Nomen[[#This Row],[wortKey]]) &gt; 0</f>
        <v>0</v>
      </c>
      <c r="F6240" t="str">
        <f t="shared" si="90"/>
        <v/>
      </c>
      <c r="J6240" t="s">
        <v>7721</v>
      </c>
      <c r="K6240" t="s">
        <v>5444</v>
      </c>
      <c r="L6240" t="s">
        <v>45</v>
      </c>
      <c r="M6240" t="s">
        <v>5707</v>
      </c>
      <c r="N6240" t="s">
        <v>7720</v>
      </c>
      <c r="O6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VerbOrder39ImperativKeysingularNumerus3. Person (er, sie, es, sie, Sie)KeyFutur IIKey</v>
      </c>
      <c r="P6240">
        <v>6239</v>
      </c>
    </row>
    <row r="6241" spans="1:16" ht="17">
      <c r="A6241" t="s">
        <v>9992</v>
      </c>
      <c r="B6241" s="7" t="s">
        <v>13028</v>
      </c>
      <c r="C6241" s="7" t="b">
        <f>COUNTIF(Table_Beispiel[relWort], Table_Nomen[[#This Row],[wortKey]]) &gt; 0</f>
        <v>0</v>
      </c>
      <c r="F6241" t="str">
        <f t="shared" si="90"/>
        <v/>
      </c>
      <c r="J6241" t="s">
        <v>7721</v>
      </c>
      <c r="K6241" t="s">
        <v>5445</v>
      </c>
      <c r="L6241" t="s">
        <v>45</v>
      </c>
      <c r="M6241" t="s">
        <v>5707</v>
      </c>
      <c r="N6241" t="s">
        <v>7720</v>
      </c>
      <c r="O6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VerbOrder40ImperativKeysingularNumerus3. Person (er, sie, es, sie, Sie)KeyFutur IIKey</v>
      </c>
      <c r="P6241">
        <v>6240</v>
      </c>
    </row>
    <row r="6242" spans="1:16" ht="17">
      <c r="A6242" t="s">
        <v>9993</v>
      </c>
      <c r="B6242" s="7" t="s">
        <v>13029</v>
      </c>
      <c r="C6242" s="7" t="b">
        <f>COUNTIF(Table_Beispiel[relWort], Table_Nomen[[#This Row],[wortKey]]) &gt; 0</f>
        <v>0</v>
      </c>
      <c r="F6242" t="str">
        <f t="shared" si="90"/>
        <v/>
      </c>
      <c r="J6242" t="s">
        <v>7721</v>
      </c>
      <c r="K6242" t="s">
        <v>5446</v>
      </c>
      <c r="L6242" t="s">
        <v>45</v>
      </c>
      <c r="M6242" t="s">
        <v>5707</v>
      </c>
      <c r="N6242" t="s">
        <v>7720</v>
      </c>
      <c r="O6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VerbOrder41ImperativKeysingularNumerus3. Person (er, sie, es, sie, Sie)KeyFutur IIKey</v>
      </c>
      <c r="P6242">
        <v>6241</v>
      </c>
    </row>
    <row r="6243" spans="1:16" ht="17">
      <c r="A6243" t="s">
        <v>9994</v>
      </c>
      <c r="B6243" s="7" t="s">
        <v>13030</v>
      </c>
      <c r="C6243" s="7" t="b">
        <f>COUNTIF(Table_Beispiel[relWort], Table_Nomen[[#This Row],[wortKey]]) &gt; 0</f>
        <v>0</v>
      </c>
      <c r="F6243" t="str">
        <f t="shared" si="90"/>
        <v/>
      </c>
      <c r="J6243" t="s">
        <v>7721</v>
      </c>
      <c r="K6243" t="s">
        <v>5447</v>
      </c>
      <c r="L6243" t="s">
        <v>45</v>
      </c>
      <c r="M6243" t="s">
        <v>5707</v>
      </c>
      <c r="N6243" t="s">
        <v>7720</v>
      </c>
      <c r="O6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VerbOrder42ImperativKeysingularNumerus3. Person (er, sie, es, sie, Sie)KeyFutur IIKey</v>
      </c>
      <c r="P6243">
        <v>6242</v>
      </c>
    </row>
    <row r="6244" spans="1:16" ht="17">
      <c r="A6244" t="s">
        <v>9995</v>
      </c>
      <c r="B6244" s="7" t="s">
        <v>13031</v>
      </c>
      <c r="C6244" s="7" t="b">
        <f>COUNTIF(Table_Beispiel[relWort], Table_Nomen[[#This Row],[wortKey]]) &gt; 0</f>
        <v>0</v>
      </c>
      <c r="F6244" t="str">
        <f t="shared" si="90"/>
        <v/>
      </c>
      <c r="J6244" t="s">
        <v>7721</v>
      </c>
      <c r="K6244" t="s">
        <v>5448</v>
      </c>
      <c r="L6244" t="s">
        <v>45</v>
      </c>
      <c r="M6244" t="s">
        <v>5707</v>
      </c>
      <c r="N6244" t="s">
        <v>7720</v>
      </c>
      <c r="O6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VerbOrder43ImperativKeysingularNumerus3. Person (er, sie, es, sie, Sie)KeyFutur IIKey</v>
      </c>
      <c r="P6244">
        <v>6243</v>
      </c>
    </row>
    <row r="6245" spans="1:16" ht="17">
      <c r="A6245" t="s">
        <v>9996</v>
      </c>
      <c r="B6245" s="7" t="s">
        <v>13032</v>
      </c>
      <c r="C6245" s="7" t="b">
        <f>COUNTIF(Table_Beispiel[relWort], Table_Nomen[[#This Row],[wortKey]]) &gt; 0</f>
        <v>0</v>
      </c>
      <c r="F6245" t="str">
        <f t="shared" si="90"/>
        <v/>
      </c>
      <c r="J6245" t="s">
        <v>7721</v>
      </c>
      <c r="K6245" t="s">
        <v>5449</v>
      </c>
      <c r="L6245" t="s">
        <v>45</v>
      </c>
      <c r="M6245" t="s">
        <v>5707</v>
      </c>
      <c r="N6245" t="s">
        <v>7720</v>
      </c>
      <c r="O6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VerbOrder44ImperativKeysingularNumerus3. Person (er, sie, es, sie, Sie)KeyFutur IIKey</v>
      </c>
      <c r="P6245">
        <v>6244</v>
      </c>
    </row>
    <row r="6246" spans="1:16" ht="17">
      <c r="A6246" t="s">
        <v>9997</v>
      </c>
      <c r="B6246" s="7" t="s">
        <v>13033</v>
      </c>
      <c r="C6246" s="7" t="b">
        <f>COUNTIF(Table_Beispiel[relWort], Table_Nomen[[#This Row],[wortKey]]) &gt; 0</f>
        <v>0</v>
      </c>
      <c r="F6246" t="str">
        <f t="shared" si="90"/>
        <v/>
      </c>
      <c r="J6246" t="s">
        <v>7721</v>
      </c>
      <c r="K6246" t="s">
        <v>5450</v>
      </c>
      <c r="L6246" t="s">
        <v>45</v>
      </c>
      <c r="M6246" t="s">
        <v>5707</v>
      </c>
      <c r="N6246" t="s">
        <v>7720</v>
      </c>
      <c r="O6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VerbOrder45ImperativKeysingularNumerus3. Person (er, sie, es, sie, Sie)KeyFutur IIKey</v>
      </c>
      <c r="P6246">
        <v>6245</v>
      </c>
    </row>
    <row r="6247" spans="1:16" ht="17">
      <c r="A6247" t="s">
        <v>9998</v>
      </c>
      <c r="B6247" s="7" t="s">
        <v>13034</v>
      </c>
      <c r="C6247" s="7" t="b">
        <f>COUNTIF(Table_Beispiel[relWort], Table_Nomen[[#This Row],[wortKey]]) &gt; 0</f>
        <v>0</v>
      </c>
      <c r="F6247" t="str">
        <f t="shared" si="90"/>
        <v/>
      </c>
      <c r="J6247" t="s">
        <v>7721</v>
      </c>
      <c r="K6247" t="s">
        <v>5451</v>
      </c>
      <c r="L6247" t="s">
        <v>45</v>
      </c>
      <c r="M6247" t="s">
        <v>5707</v>
      </c>
      <c r="N6247" t="s">
        <v>7720</v>
      </c>
      <c r="O6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VerbOrder46ImperativKeysingularNumerus3. Person (er, sie, es, sie, Sie)KeyFutur IIKey</v>
      </c>
      <c r="P6247">
        <v>6246</v>
      </c>
    </row>
    <row r="6248" spans="1:16" ht="17">
      <c r="A6248" t="s">
        <v>9999</v>
      </c>
      <c r="B6248" s="7" t="s">
        <v>13035</v>
      </c>
      <c r="C6248" s="7" t="b">
        <f>COUNTIF(Table_Beispiel[relWort], Table_Nomen[[#This Row],[wortKey]]) &gt; 0</f>
        <v>0</v>
      </c>
      <c r="F6248" t="str">
        <f t="shared" si="90"/>
        <v/>
      </c>
      <c r="J6248" t="s">
        <v>7721</v>
      </c>
      <c r="K6248" t="s">
        <v>5452</v>
      </c>
      <c r="L6248" t="s">
        <v>45</v>
      </c>
      <c r="M6248" t="s">
        <v>5707</v>
      </c>
      <c r="N6248" t="s">
        <v>7720</v>
      </c>
      <c r="O6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VerbOrder47ImperativKeysingularNumerus3. Person (er, sie, es, sie, Sie)KeyFutur IIKey</v>
      </c>
      <c r="P6248">
        <v>6247</v>
      </c>
    </row>
    <row r="6249" spans="1:16" ht="17">
      <c r="A6249" t="s">
        <v>10000</v>
      </c>
      <c r="B6249" s="7" t="s">
        <v>13036</v>
      </c>
      <c r="C6249" s="7" t="b">
        <f>COUNTIF(Table_Beispiel[relWort], Table_Nomen[[#This Row],[wortKey]]) &gt; 0</f>
        <v>0</v>
      </c>
      <c r="F6249" t="str">
        <f t="shared" si="90"/>
        <v/>
      </c>
      <c r="J6249" t="s">
        <v>7721</v>
      </c>
      <c r="K6249" t="s">
        <v>5453</v>
      </c>
      <c r="L6249" t="s">
        <v>45</v>
      </c>
      <c r="M6249" t="s">
        <v>5707</v>
      </c>
      <c r="N6249" t="s">
        <v>7720</v>
      </c>
      <c r="O6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VerbOrder48ImperativKeysingularNumerus3. Person (er, sie, es, sie, Sie)KeyFutur IIKey</v>
      </c>
      <c r="P6249">
        <v>6248</v>
      </c>
    </row>
    <row r="6250" spans="1:16" ht="17">
      <c r="A6250" t="s">
        <v>10001</v>
      </c>
      <c r="B6250" s="7" t="s">
        <v>13037</v>
      </c>
      <c r="C6250" s="7" t="b">
        <f>COUNTIF(Table_Beispiel[relWort], Table_Nomen[[#This Row],[wortKey]]) &gt; 0</f>
        <v>0</v>
      </c>
      <c r="F6250" t="str">
        <f t="shared" si="90"/>
        <v/>
      </c>
      <c r="J6250" t="s">
        <v>7721</v>
      </c>
      <c r="K6250" t="s">
        <v>5454</v>
      </c>
      <c r="L6250" t="s">
        <v>45</v>
      </c>
      <c r="M6250" t="s">
        <v>5707</v>
      </c>
      <c r="N6250" t="s">
        <v>7720</v>
      </c>
      <c r="O6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VerbOrder49ImperativKeysingularNumerus3. Person (er, sie, es, sie, Sie)KeyFutur IIKey</v>
      </c>
      <c r="P6250">
        <v>6249</v>
      </c>
    </row>
    <row r="6251" spans="1:16" ht="17">
      <c r="A6251" t="s">
        <v>10002</v>
      </c>
      <c r="B6251" s="7" t="s">
        <v>13038</v>
      </c>
      <c r="C6251" s="7" t="b">
        <f>COUNTIF(Table_Beispiel[relWort], Table_Nomen[[#This Row],[wortKey]]) &gt; 0</f>
        <v>0</v>
      </c>
      <c r="F6251" t="str">
        <f t="shared" si="90"/>
        <v/>
      </c>
      <c r="J6251" t="s">
        <v>7721</v>
      </c>
      <c r="K6251" t="s">
        <v>5455</v>
      </c>
      <c r="L6251" t="s">
        <v>45</v>
      </c>
      <c r="M6251" t="s">
        <v>5707</v>
      </c>
      <c r="N6251" t="s">
        <v>7720</v>
      </c>
      <c r="O6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VerbOrder50ImperativKeysingularNumerus3. Person (er, sie, es, sie, Sie)KeyFutur IIKey</v>
      </c>
      <c r="P6251">
        <v>6250</v>
      </c>
    </row>
    <row r="6252" spans="1:16" ht="17">
      <c r="A6252" t="s">
        <v>10357</v>
      </c>
      <c r="B6252" s="7" t="s">
        <v>13039</v>
      </c>
      <c r="C6252" s="7" t="b">
        <f>COUNTIF(Table_Beispiel[relWort], Table_Nomen[[#This Row],[wortKey]]) &gt; 0</f>
        <v>0</v>
      </c>
      <c r="F6252" t="str">
        <f t="shared" si="90"/>
        <v/>
      </c>
      <c r="J6252" t="s">
        <v>7721</v>
      </c>
      <c r="K6252" t="s">
        <v>5406</v>
      </c>
      <c r="L6252" t="s">
        <v>46</v>
      </c>
      <c r="M6252" t="s">
        <v>5707</v>
      </c>
      <c r="N6252" t="s">
        <v>7720</v>
      </c>
      <c r="O6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VerbOrder1ImperativKeypluralNumerus3. Person (er, sie, es, sie, Sie)KeyFutur IIKey</v>
      </c>
      <c r="P6252">
        <v>6251</v>
      </c>
    </row>
    <row r="6253" spans="1:16" ht="17">
      <c r="A6253" t="s">
        <v>10358</v>
      </c>
      <c r="B6253" s="7" t="s">
        <v>13040</v>
      </c>
      <c r="C6253" s="7" t="b">
        <f>COUNTIF(Table_Beispiel[relWort], Table_Nomen[[#This Row],[wortKey]]) &gt; 0</f>
        <v>0</v>
      </c>
      <c r="F6253" t="str">
        <f t="shared" si="90"/>
        <v/>
      </c>
      <c r="J6253" t="s">
        <v>7721</v>
      </c>
      <c r="K6253" t="s">
        <v>5407</v>
      </c>
      <c r="L6253" t="s">
        <v>46</v>
      </c>
      <c r="M6253" t="s">
        <v>5707</v>
      </c>
      <c r="N6253" t="s">
        <v>7720</v>
      </c>
      <c r="O6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VerbOrder2ImperativKeypluralNumerus3. Person (er, sie, es, sie, Sie)KeyFutur IIKey</v>
      </c>
      <c r="P6253">
        <v>6252</v>
      </c>
    </row>
    <row r="6254" spans="1:16" ht="17">
      <c r="A6254" t="s">
        <v>8979</v>
      </c>
      <c r="B6254" s="7" t="s">
        <v>13041</v>
      </c>
      <c r="C6254" s="7" t="b">
        <f>COUNTIF(Table_Beispiel[relWort], Table_Nomen[[#This Row],[wortKey]]) &gt; 0</f>
        <v>0</v>
      </c>
      <c r="F6254" t="str">
        <f t="shared" si="90"/>
        <v/>
      </c>
      <c r="J6254" t="s">
        <v>7721</v>
      </c>
      <c r="K6254" t="s">
        <v>5408</v>
      </c>
      <c r="L6254" t="s">
        <v>46</v>
      </c>
      <c r="M6254" t="s">
        <v>5707</v>
      </c>
      <c r="N6254" t="s">
        <v>7720</v>
      </c>
      <c r="O6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VerbOrder3ImperativKeypluralNumerus3. Person (er, sie, es, sie, Sie)KeyFutur IIKey</v>
      </c>
      <c r="P6254">
        <v>6253</v>
      </c>
    </row>
    <row r="6255" spans="1:16" ht="17">
      <c r="A6255" t="s">
        <v>8980</v>
      </c>
      <c r="B6255" s="7" t="s">
        <v>13042</v>
      </c>
      <c r="C6255" s="7" t="b">
        <f>COUNTIF(Table_Beispiel[relWort], Table_Nomen[[#This Row],[wortKey]]) &gt; 0</f>
        <v>0</v>
      </c>
      <c r="F6255" t="str">
        <f t="shared" si="90"/>
        <v/>
      </c>
      <c r="J6255" t="s">
        <v>7721</v>
      </c>
      <c r="K6255" t="s">
        <v>5409</v>
      </c>
      <c r="L6255" t="s">
        <v>46</v>
      </c>
      <c r="M6255" t="s">
        <v>5707</v>
      </c>
      <c r="N6255" t="s">
        <v>7720</v>
      </c>
      <c r="O6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VerbOrder4ImperativKeypluralNumerus3. Person (er, sie, es, sie, Sie)KeyFutur IIKey</v>
      </c>
      <c r="P6255">
        <v>6254</v>
      </c>
    </row>
    <row r="6256" spans="1:16" ht="17">
      <c r="A6256" t="s">
        <v>8981</v>
      </c>
      <c r="B6256" s="7" t="s">
        <v>13043</v>
      </c>
      <c r="C6256" s="7" t="b">
        <f>COUNTIF(Table_Beispiel[relWort], Table_Nomen[[#This Row],[wortKey]]) &gt; 0</f>
        <v>0</v>
      </c>
      <c r="F6256" t="str">
        <f t="shared" si="90"/>
        <v/>
      </c>
      <c r="J6256" t="s">
        <v>7721</v>
      </c>
      <c r="K6256" t="s">
        <v>5410</v>
      </c>
      <c r="L6256" t="s">
        <v>46</v>
      </c>
      <c r="M6256" t="s">
        <v>5707</v>
      </c>
      <c r="N6256" t="s">
        <v>7720</v>
      </c>
      <c r="O6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VerbOrder5ImperativKeypluralNumerus3. Person (er, sie, es, sie, Sie)KeyFutur IIKey</v>
      </c>
      <c r="P6256">
        <v>6255</v>
      </c>
    </row>
    <row r="6257" spans="1:16" ht="17">
      <c r="A6257" t="s">
        <v>8982</v>
      </c>
      <c r="B6257" s="7" t="s">
        <v>13044</v>
      </c>
      <c r="C6257" s="7" t="b">
        <f>COUNTIF(Table_Beispiel[relWort], Table_Nomen[[#This Row],[wortKey]]) &gt; 0</f>
        <v>0</v>
      </c>
      <c r="F6257" t="str">
        <f t="shared" si="90"/>
        <v/>
      </c>
      <c r="J6257" t="s">
        <v>7721</v>
      </c>
      <c r="K6257" t="s">
        <v>5411</v>
      </c>
      <c r="L6257" t="s">
        <v>46</v>
      </c>
      <c r="M6257" t="s">
        <v>5707</v>
      </c>
      <c r="N6257" t="s">
        <v>7720</v>
      </c>
      <c r="O6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VerbOrder6ImperativKeypluralNumerus3. Person (er, sie, es, sie, Sie)KeyFutur IIKey</v>
      </c>
      <c r="P6257">
        <v>6256</v>
      </c>
    </row>
    <row r="6258" spans="1:16" ht="17">
      <c r="A6258" t="s">
        <v>8983</v>
      </c>
      <c r="B6258" s="7" t="s">
        <v>13045</v>
      </c>
      <c r="C6258" s="7" t="b">
        <f>COUNTIF(Table_Beispiel[relWort], Table_Nomen[[#This Row],[wortKey]]) &gt; 0</f>
        <v>0</v>
      </c>
      <c r="F6258" t="str">
        <f t="shared" si="90"/>
        <v/>
      </c>
      <c r="J6258" t="s">
        <v>7721</v>
      </c>
      <c r="K6258" t="s">
        <v>5412</v>
      </c>
      <c r="L6258" t="s">
        <v>46</v>
      </c>
      <c r="M6258" t="s">
        <v>5707</v>
      </c>
      <c r="N6258" t="s">
        <v>7720</v>
      </c>
      <c r="O6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VerbOrder7ImperativKeypluralNumerus3. Person (er, sie, es, sie, Sie)KeyFutur IIKey</v>
      </c>
      <c r="P6258">
        <v>6257</v>
      </c>
    </row>
    <row r="6259" spans="1:16" ht="17">
      <c r="A6259" t="s">
        <v>8984</v>
      </c>
      <c r="B6259" s="7" t="s">
        <v>13046</v>
      </c>
      <c r="C6259" s="7" t="b">
        <f>COUNTIF(Table_Beispiel[relWort], Table_Nomen[[#This Row],[wortKey]]) &gt; 0</f>
        <v>0</v>
      </c>
      <c r="F6259" t="str">
        <f t="shared" si="90"/>
        <v/>
      </c>
      <c r="J6259" t="s">
        <v>7721</v>
      </c>
      <c r="K6259" t="s">
        <v>5413</v>
      </c>
      <c r="L6259" t="s">
        <v>46</v>
      </c>
      <c r="M6259" t="s">
        <v>5707</v>
      </c>
      <c r="N6259" t="s">
        <v>7720</v>
      </c>
      <c r="O6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VerbOrder8ImperativKeypluralNumerus3. Person (er, sie, es, sie, Sie)KeyFutur IIKey</v>
      </c>
      <c r="P6259">
        <v>6258</v>
      </c>
    </row>
    <row r="6260" spans="1:16" ht="17">
      <c r="A6260" t="s">
        <v>8985</v>
      </c>
      <c r="B6260" s="7" t="s">
        <v>13047</v>
      </c>
      <c r="C6260" s="7" t="b">
        <f>COUNTIF(Table_Beispiel[relWort], Table_Nomen[[#This Row],[wortKey]]) &gt; 0</f>
        <v>0</v>
      </c>
      <c r="F6260" t="str">
        <f t="shared" si="90"/>
        <v/>
      </c>
      <c r="J6260" t="s">
        <v>7721</v>
      </c>
      <c r="K6260" t="s">
        <v>5414</v>
      </c>
      <c r="L6260" t="s">
        <v>46</v>
      </c>
      <c r="M6260" t="s">
        <v>5707</v>
      </c>
      <c r="N6260" t="s">
        <v>7720</v>
      </c>
      <c r="O6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VerbOrder9ImperativKeypluralNumerus3. Person (er, sie, es, sie, Sie)KeyFutur IIKey</v>
      </c>
      <c r="P6260">
        <v>6259</v>
      </c>
    </row>
    <row r="6261" spans="1:16" ht="17">
      <c r="A6261" t="s">
        <v>8986</v>
      </c>
      <c r="B6261" s="7" t="s">
        <v>13043</v>
      </c>
      <c r="C6261" s="7" t="b">
        <f>COUNTIF(Table_Beispiel[relWort], Table_Nomen[[#This Row],[wortKey]]) &gt; 0</f>
        <v>0</v>
      </c>
      <c r="F6261" t="str">
        <f t="shared" si="90"/>
        <v/>
      </c>
      <c r="J6261" t="s">
        <v>7721</v>
      </c>
      <c r="K6261" t="s">
        <v>5415</v>
      </c>
      <c r="L6261" t="s">
        <v>46</v>
      </c>
      <c r="M6261" t="s">
        <v>5707</v>
      </c>
      <c r="N6261" t="s">
        <v>7720</v>
      </c>
      <c r="O6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VerbOrder10ImperativKeypluralNumerus3. Person (er, sie, es, sie, Sie)KeyFutur IIKey</v>
      </c>
      <c r="P6261">
        <v>6260</v>
      </c>
    </row>
    <row r="6262" spans="1:16" ht="17">
      <c r="A6262" t="s">
        <v>8987</v>
      </c>
      <c r="B6262" s="7" t="s">
        <v>13048</v>
      </c>
      <c r="C6262" s="7" t="b">
        <f>COUNTIF(Table_Beispiel[relWort], Table_Nomen[[#This Row],[wortKey]]) &gt; 0</f>
        <v>0</v>
      </c>
      <c r="F6262" t="str">
        <f t="shared" si="90"/>
        <v/>
      </c>
      <c r="J6262" t="s">
        <v>7721</v>
      </c>
      <c r="K6262" t="s">
        <v>5416</v>
      </c>
      <c r="L6262" t="s">
        <v>46</v>
      </c>
      <c r="M6262" t="s">
        <v>5707</v>
      </c>
      <c r="N6262" t="s">
        <v>7720</v>
      </c>
      <c r="O6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VerbOrder11ImperativKeypluralNumerus3. Person (er, sie, es, sie, Sie)KeyFutur IIKey</v>
      </c>
      <c r="P6262">
        <v>6261</v>
      </c>
    </row>
    <row r="6263" spans="1:16" ht="17">
      <c r="A6263" t="s">
        <v>8988</v>
      </c>
      <c r="B6263" s="7" t="s">
        <v>13049</v>
      </c>
      <c r="C6263" s="7" t="b">
        <f>COUNTIF(Table_Beispiel[relWort], Table_Nomen[[#This Row],[wortKey]]) &gt; 0</f>
        <v>0</v>
      </c>
      <c r="F6263" t="str">
        <f t="shared" si="90"/>
        <v/>
      </c>
      <c r="J6263" t="s">
        <v>7721</v>
      </c>
      <c r="K6263" t="s">
        <v>5417</v>
      </c>
      <c r="L6263" t="s">
        <v>46</v>
      </c>
      <c r="M6263" t="s">
        <v>5707</v>
      </c>
      <c r="N6263" t="s">
        <v>7720</v>
      </c>
      <c r="O6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VerbOrder12ImperativKeypluralNumerus3. Person (er, sie, es, sie, Sie)KeyFutur IIKey</v>
      </c>
      <c r="P6263">
        <v>6262</v>
      </c>
    </row>
    <row r="6264" spans="1:16" ht="17">
      <c r="A6264" t="s">
        <v>8989</v>
      </c>
      <c r="B6264" s="7" t="s">
        <v>13050</v>
      </c>
      <c r="C6264" s="7" t="b">
        <f>COUNTIF(Table_Beispiel[relWort], Table_Nomen[[#This Row],[wortKey]]) &gt; 0</f>
        <v>0</v>
      </c>
      <c r="F6264" t="str">
        <f t="shared" si="90"/>
        <v/>
      </c>
      <c r="J6264" t="s">
        <v>7721</v>
      </c>
      <c r="K6264" t="s">
        <v>5418</v>
      </c>
      <c r="L6264" t="s">
        <v>46</v>
      </c>
      <c r="M6264" t="s">
        <v>5707</v>
      </c>
      <c r="N6264" t="s">
        <v>7720</v>
      </c>
      <c r="O6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VerbOrder13ImperativKeypluralNumerus3. Person (er, sie, es, sie, Sie)KeyFutur IIKey</v>
      </c>
      <c r="P6264">
        <v>6263</v>
      </c>
    </row>
    <row r="6265" spans="1:16" ht="17">
      <c r="A6265" t="s">
        <v>8990</v>
      </c>
      <c r="B6265" s="7" t="s">
        <v>13051</v>
      </c>
      <c r="C6265" s="7" t="b">
        <f>COUNTIF(Table_Beispiel[relWort], Table_Nomen[[#This Row],[wortKey]]) &gt; 0</f>
        <v>0</v>
      </c>
      <c r="F6265" t="str">
        <f t="shared" si="90"/>
        <v/>
      </c>
      <c r="J6265" t="s">
        <v>7721</v>
      </c>
      <c r="K6265" t="s">
        <v>5419</v>
      </c>
      <c r="L6265" t="s">
        <v>46</v>
      </c>
      <c r="M6265" t="s">
        <v>5707</v>
      </c>
      <c r="N6265" t="s">
        <v>7720</v>
      </c>
      <c r="O6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VerbOrder14ImperativKeypluralNumerus3. Person (er, sie, es, sie, Sie)KeyFutur IIKey</v>
      </c>
      <c r="P6265">
        <v>6264</v>
      </c>
    </row>
    <row r="6266" spans="1:16" ht="17">
      <c r="A6266" t="s">
        <v>8991</v>
      </c>
      <c r="B6266" s="7" t="s">
        <v>13052</v>
      </c>
      <c r="C6266" s="7" t="b">
        <f>COUNTIF(Table_Beispiel[relWort], Table_Nomen[[#This Row],[wortKey]]) &gt; 0</f>
        <v>0</v>
      </c>
      <c r="F6266" t="str">
        <f t="shared" si="90"/>
        <v/>
      </c>
      <c r="J6266" t="s">
        <v>7721</v>
      </c>
      <c r="K6266" t="s">
        <v>5420</v>
      </c>
      <c r="L6266" t="s">
        <v>46</v>
      </c>
      <c r="M6266" t="s">
        <v>5707</v>
      </c>
      <c r="N6266" t="s">
        <v>7720</v>
      </c>
      <c r="O6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VerbOrder15ImperativKeypluralNumerus3. Person (er, sie, es, sie, Sie)KeyFutur IIKey</v>
      </c>
      <c r="P6266">
        <v>6265</v>
      </c>
    </row>
    <row r="6267" spans="1:16" ht="17">
      <c r="A6267" t="s">
        <v>8992</v>
      </c>
      <c r="B6267" s="7" t="s">
        <v>13053</v>
      </c>
      <c r="C6267" s="7" t="b">
        <f>COUNTIF(Table_Beispiel[relWort], Table_Nomen[[#This Row],[wortKey]]) &gt; 0</f>
        <v>0</v>
      </c>
      <c r="F6267" t="str">
        <f t="shared" si="90"/>
        <v/>
      </c>
      <c r="J6267" t="s">
        <v>7721</v>
      </c>
      <c r="K6267" t="s">
        <v>5421</v>
      </c>
      <c r="L6267" t="s">
        <v>46</v>
      </c>
      <c r="M6267" t="s">
        <v>5707</v>
      </c>
      <c r="N6267" t="s">
        <v>7720</v>
      </c>
      <c r="O6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VerbOrder16ImperativKeypluralNumerus3. Person (er, sie, es, sie, Sie)KeyFutur IIKey</v>
      </c>
      <c r="P6267">
        <v>6266</v>
      </c>
    </row>
    <row r="6268" spans="1:16" ht="17">
      <c r="A6268" t="s">
        <v>8993</v>
      </c>
      <c r="B6268" s="7" t="s">
        <v>13054</v>
      </c>
      <c r="C6268" s="7" t="b">
        <f>COUNTIF(Table_Beispiel[relWort], Table_Nomen[[#This Row],[wortKey]]) &gt; 0</f>
        <v>0</v>
      </c>
      <c r="F6268" t="str">
        <f t="shared" si="90"/>
        <v/>
      </c>
      <c r="J6268" t="s">
        <v>7721</v>
      </c>
      <c r="K6268" t="s">
        <v>5422</v>
      </c>
      <c r="L6268" t="s">
        <v>46</v>
      </c>
      <c r="M6268" t="s">
        <v>5707</v>
      </c>
      <c r="N6268" t="s">
        <v>7720</v>
      </c>
      <c r="O6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VerbOrder17ImperativKeypluralNumerus3. Person (er, sie, es, sie, Sie)KeyFutur IIKey</v>
      </c>
      <c r="P6268">
        <v>6267</v>
      </c>
    </row>
    <row r="6269" spans="1:16" ht="17">
      <c r="A6269" t="s">
        <v>8994</v>
      </c>
      <c r="B6269" s="7" t="s">
        <v>13055</v>
      </c>
      <c r="C6269" s="7" t="b">
        <f>COUNTIF(Table_Beispiel[relWort], Table_Nomen[[#This Row],[wortKey]]) &gt; 0</f>
        <v>0</v>
      </c>
      <c r="F6269" t="str">
        <f t="shared" si="90"/>
        <v/>
      </c>
      <c r="J6269" t="s">
        <v>7721</v>
      </c>
      <c r="K6269" t="s">
        <v>5423</v>
      </c>
      <c r="L6269" t="s">
        <v>46</v>
      </c>
      <c r="M6269" t="s">
        <v>5707</v>
      </c>
      <c r="N6269" t="s">
        <v>7720</v>
      </c>
      <c r="O6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VerbOrder18ImperativKeypluralNumerus3. Person (er, sie, es, sie, Sie)KeyFutur IIKey</v>
      </c>
      <c r="P6269">
        <v>6268</v>
      </c>
    </row>
    <row r="6270" spans="1:16" ht="17">
      <c r="A6270" t="s">
        <v>8995</v>
      </c>
      <c r="B6270" s="7" t="s">
        <v>13056</v>
      </c>
      <c r="C6270" s="7" t="b">
        <f>COUNTIF(Table_Beispiel[relWort], Table_Nomen[[#This Row],[wortKey]]) &gt; 0</f>
        <v>0</v>
      </c>
      <c r="F6270" t="str">
        <f t="shared" si="90"/>
        <v/>
      </c>
      <c r="J6270" t="s">
        <v>7721</v>
      </c>
      <c r="K6270" t="s">
        <v>5424</v>
      </c>
      <c r="L6270" t="s">
        <v>46</v>
      </c>
      <c r="M6270" t="s">
        <v>5707</v>
      </c>
      <c r="N6270" t="s">
        <v>7720</v>
      </c>
      <c r="O6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VerbOrder19ImperativKeypluralNumerus3. Person (er, sie, es, sie, Sie)KeyFutur IIKey</v>
      </c>
      <c r="P6270">
        <v>6269</v>
      </c>
    </row>
    <row r="6271" spans="1:16" ht="17">
      <c r="A6271" t="s">
        <v>8996</v>
      </c>
      <c r="B6271" s="7" t="s">
        <v>13057</v>
      </c>
      <c r="C6271" s="7" t="b">
        <f>COUNTIF(Table_Beispiel[relWort], Table_Nomen[[#This Row],[wortKey]]) &gt; 0</f>
        <v>0</v>
      </c>
      <c r="F6271" t="str">
        <f t="shared" si="90"/>
        <v/>
      </c>
      <c r="J6271" t="s">
        <v>7721</v>
      </c>
      <c r="K6271" t="s">
        <v>5425</v>
      </c>
      <c r="L6271" t="s">
        <v>46</v>
      </c>
      <c r="M6271" t="s">
        <v>5707</v>
      </c>
      <c r="N6271" t="s">
        <v>7720</v>
      </c>
      <c r="O6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VerbOrder20ImperativKeypluralNumerus3. Person (er, sie, es, sie, Sie)KeyFutur IIKey</v>
      </c>
      <c r="P6271">
        <v>6270</v>
      </c>
    </row>
    <row r="6272" spans="1:16" ht="17">
      <c r="A6272" t="s">
        <v>8997</v>
      </c>
      <c r="B6272" s="7" t="s">
        <v>13058</v>
      </c>
      <c r="C6272" s="7" t="b">
        <f>COUNTIF(Table_Beispiel[relWort], Table_Nomen[[#This Row],[wortKey]]) &gt; 0</f>
        <v>0</v>
      </c>
      <c r="F6272" t="str">
        <f t="shared" si="90"/>
        <v/>
      </c>
      <c r="J6272" t="s">
        <v>7721</v>
      </c>
      <c r="K6272" t="s">
        <v>5426</v>
      </c>
      <c r="L6272" t="s">
        <v>46</v>
      </c>
      <c r="M6272" t="s">
        <v>5707</v>
      </c>
      <c r="N6272" t="s">
        <v>7720</v>
      </c>
      <c r="O6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VerbOrder21ImperativKeypluralNumerus3. Person (er, sie, es, sie, Sie)KeyFutur IIKey</v>
      </c>
      <c r="P6272">
        <v>6271</v>
      </c>
    </row>
    <row r="6273" spans="1:16" ht="17">
      <c r="A6273" t="s">
        <v>8998</v>
      </c>
      <c r="B6273" s="7" t="s">
        <v>13059</v>
      </c>
      <c r="C6273" s="7" t="b">
        <f>COUNTIF(Table_Beispiel[relWort], Table_Nomen[[#This Row],[wortKey]]) &gt; 0</f>
        <v>0</v>
      </c>
      <c r="F6273" t="str">
        <f t="shared" si="90"/>
        <v/>
      </c>
      <c r="J6273" t="s">
        <v>7721</v>
      </c>
      <c r="K6273" t="s">
        <v>5427</v>
      </c>
      <c r="L6273" t="s">
        <v>46</v>
      </c>
      <c r="M6273" t="s">
        <v>5707</v>
      </c>
      <c r="N6273" t="s">
        <v>7720</v>
      </c>
      <c r="O6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VerbOrder22ImperativKeypluralNumerus3. Person (er, sie, es, sie, Sie)KeyFutur IIKey</v>
      </c>
      <c r="P6273">
        <v>6272</v>
      </c>
    </row>
    <row r="6274" spans="1:16" ht="17">
      <c r="A6274" t="s">
        <v>8999</v>
      </c>
      <c r="B6274" s="7" t="s">
        <v>13060</v>
      </c>
      <c r="C6274" s="7" t="b">
        <f>COUNTIF(Table_Beispiel[relWort], Table_Nomen[[#This Row],[wortKey]]) &gt; 0</f>
        <v>0</v>
      </c>
      <c r="F6274" t="str">
        <f t="shared" si="90"/>
        <v/>
      </c>
      <c r="J6274" t="s">
        <v>7721</v>
      </c>
      <c r="K6274" t="s">
        <v>5428</v>
      </c>
      <c r="L6274" t="s">
        <v>46</v>
      </c>
      <c r="M6274" t="s">
        <v>5707</v>
      </c>
      <c r="N6274" t="s">
        <v>7720</v>
      </c>
      <c r="O6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VerbOrder23ImperativKeypluralNumerus3. Person (er, sie, es, sie, Sie)KeyFutur IIKey</v>
      </c>
      <c r="P6274">
        <v>6273</v>
      </c>
    </row>
    <row r="6275" spans="1:16" ht="17">
      <c r="A6275" t="s">
        <v>9000</v>
      </c>
      <c r="B6275" s="7" t="s">
        <v>13061</v>
      </c>
      <c r="C6275" s="7" t="b">
        <f>COUNTIF(Table_Beispiel[relWort], Table_Nomen[[#This Row],[wortKey]]) &gt; 0</f>
        <v>0</v>
      </c>
      <c r="F6275" t="str">
        <f t="shared" si="90"/>
        <v/>
      </c>
      <c r="J6275" t="s">
        <v>7721</v>
      </c>
      <c r="K6275" t="s">
        <v>5429</v>
      </c>
      <c r="L6275" t="s">
        <v>46</v>
      </c>
      <c r="M6275" t="s">
        <v>5707</v>
      </c>
      <c r="N6275" t="s">
        <v>7720</v>
      </c>
      <c r="O6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VerbOrder24ImperativKeypluralNumerus3. Person (er, sie, es, sie, Sie)KeyFutur IIKey</v>
      </c>
      <c r="P6275">
        <v>6274</v>
      </c>
    </row>
    <row r="6276" spans="1:16" ht="17">
      <c r="A6276" t="s">
        <v>9001</v>
      </c>
      <c r="B6276" s="7" t="s">
        <v>13062</v>
      </c>
      <c r="C6276" s="7" t="b">
        <f>COUNTIF(Table_Beispiel[relWort], Table_Nomen[[#This Row],[wortKey]]) &gt; 0</f>
        <v>0</v>
      </c>
      <c r="F6276" t="str">
        <f t="shared" si="90"/>
        <v/>
      </c>
      <c r="J6276" t="s">
        <v>7721</v>
      </c>
      <c r="K6276" t="s">
        <v>5430</v>
      </c>
      <c r="L6276" t="s">
        <v>46</v>
      </c>
      <c r="M6276" t="s">
        <v>5707</v>
      </c>
      <c r="N6276" t="s">
        <v>7720</v>
      </c>
      <c r="O6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VerbOrder25ImperativKeypluralNumerus3. Person (er, sie, es, sie, Sie)KeyFutur IIKey</v>
      </c>
      <c r="P6276">
        <v>6275</v>
      </c>
    </row>
    <row r="6277" spans="1:16" ht="17">
      <c r="A6277" t="s">
        <v>9002</v>
      </c>
      <c r="B6277" s="7" t="s">
        <v>13063</v>
      </c>
      <c r="C6277" s="7" t="b">
        <f>COUNTIF(Table_Beispiel[relWort], Table_Nomen[[#This Row],[wortKey]]) &gt; 0</f>
        <v>0</v>
      </c>
      <c r="F6277" t="str">
        <f t="shared" si="90"/>
        <v/>
      </c>
      <c r="J6277" t="s">
        <v>7721</v>
      </c>
      <c r="K6277" t="s">
        <v>5431</v>
      </c>
      <c r="L6277" t="s">
        <v>46</v>
      </c>
      <c r="M6277" t="s">
        <v>5707</v>
      </c>
      <c r="N6277" t="s">
        <v>7720</v>
      </c>
      <c r="O6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VerbOrder26ImperativKeypluralNumerus3. Person (er, sie, es, sie, Sie)KeyFutur IIKey</v>
      </c>
      <c r="P6277">
        <v>6276</v>
      </c>
    </row>
    <row r="6278" spans="1:16" ht="17">
      <c r="A6278" t="s">
        <v>9003</v>
      </c>
      <c r="B6278" s="7" t="s">
        <v>13064</v>
      </c>
      <c r="C6278" s="7" t="b">
        <f>COUNTIF(Table_Beispiel[relWort], Table_Nomen[[#This Row],[wortKey]]) &gt; 0</f>
        <v>0</v>
      </c>
      <c r="F6278" t="str">
        <f t="shared" si="90"/>
        <v/>
      </c>
      <c r="J6278" t="s">
        <v>7721</v>
      </c>
      <c r="K6278" t="s">
        <v>5432</v>
      </c>
      <c r="L6278" t="s">
        <v>46</v>
      </c>
      <c r="M6278" t="s">
        <v>5707</v>
      </c>
      <c r="N6278" t="s">
        <v>7720</v>
      </c>
      <c r="O6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VerbOrder27ImperativKeypluralNumerus3. Person (er, sie, es, sie, Sie)KeyFutur IIKey</v>
      </c>
      <c r="P6278">
        <v>6277</v>
      </c>
    </row>
    <row r="6279" spans="1:16" ht="17">
      <c r="A6279" t="s">
        <v>9004</v>
      </c>
      <c r="B6279" s="7" t="s">
        <v>13065</v>
      </c>
      <c r="C6279" s="7" t="b">
        <f>COUNTIF(Table_Beispiel[relWort], Table_Nomen[[#This Row],[wortKey]]) &gt; 0</f>
        <v>0</v>
      </c>
      <c r="F6279" t="str">
        <f t="shared" si="90"/>
        <v/>
      </c>
      <c r="J6279" t="s">
        <v>7721</v>
      </c>
      <c r="K6279" t="s">
        <v>5433</v>
      </c>
      <c r="L6279" t="s">
        <v>46</v>
      </c>
      <c r="M6279" t="s">
        <v>5707</v>
      </c>
      <c r="N6279" t="s">
        <v>7720</v>
      </c>
      <c r="O6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VerbOrder28ImperativKeypluralNumerus3. Person (er, sie, es, sie, Sie)KeyFutur IIKey</v>
      </c>
      <c r="P6279">
        <v>6278</v>
      </c>
    </row>
    <row r="6280" spans="1:16" ht="17">
      <c r="A6280" t="s">
        <v>9005</v>
      </c>
      <c r="B6280" s="7" t="s">
        <v>13066</v>
      </c>
      <c r="C6280" s="7" t="b">
        <f>COUNTIF(Table_Beispiel[relWort], Table_Nomen[[#This Row],[wortKey]]) &gt; 0</f>
        <v>0</v>
      </c>
      <c r="F6280" t="str">
        <f t="shared" si="90"/>
        <v/>
      </c>
      <c r="J6280" t="s">
        <v>7721</v>
      </c>
      <c r="K6280" t="s">
        <v>5434</v>
      </c>
      <c r="L6280" t="s">
        <v>46</v>
      </c>
      <c r="M6280" t="s">
        <v>5707</v>
      </c>
      <c r="N6280" t="s">
        <v>7720</v>
      </c>
      <c r="O6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VerbOrder29ImperativKeypluralNumerus3. Person (er, sie, es, sie, Sie)KeyFutur IIKey</v>
      </c>
      <c r="P6280">
        <v>6279</v>
      </c>
    </row>
    <row r="6281" spans="1:16" ht="17">
      <c r="A6281" t="s">
        <v>9006</v>
      </c>
      <c r="B6281" s="7" t="s">
        <v>13067</v>
      </c>
      <c r="C6281" s="7" t="b">
        <f>COUNTIF(Table_Beispiel[relWort], Table_Nomen[[#This Row],[wortKey]]) &gt; 0</f>
        <v>0</v>
      </c>
      <c r="F6281" t="str">
        <f t="shared" si="90"/>
        <v/>
      </c>
      <c r="J6281" t="s">
        <v>7721</v>
      </c>
      <c r="K6281" t="s">
        <v>5435</v>
      </c>
      <c r="L6281" t="s">
        <v>46</v>
      </c>
      <c r="M6281" t="s">
        <v>5707</v>
      </c>
      <c r="N6281" t="s">
        <v>7720</v>
      </c>
      <c r="O6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VerbOrder30ImperativKeypluralNumerus3. Person (er, sie, es, sie, Sie)KeyFutur IIKey</v>
      </c>
      <c r="P6281">
        <v>6280</v>
      </c>
    </row>
    <row r="6282" spans="1:16" ht="17">
      <c r="A6282" t="s">
        <v>9007</v>
      </c>
      <c r="B6282" s="7" t="s">
        <v>13068</v>
      </c>
      <c r="C6282" s="7" t="b">
        <f>COUNTIF(Table_Beispiel[relWort], Table_Nomen[[#This Row],[wortKey]]) &gt; 0</f>
        <v>0</v>
      </c>
      <c r="F6282" t="str">
        <f t="shared" si="90"/>
        <v/>
      </c>
      <c r="J6282" t="s">
        <v>7721</v>
      </c>
      <c r="K6282" t="s">
        <v>5436</v>
      </c>
      <c r="L6282" t="s">
        <v>46</v>
      </c>
      <c r="M6282" t="s">
        <v>5707</v>
      </c>
      <c r="N6282" t="s">
        <v>7720</v>
      </c>
      <c r="O6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VerbOrder31ImperativKeypluralNumerus3. Person (er, sie, es, sie, Sie)KeyFutur IIKey</v>
      </c>
      <c r="P6282">
        <v>6281</v>
      </c>
    </row>
    <row r="6283" spans="1:16" ht="17">
      <c r="A6283" t="s">
        <v>9008</v>
      </c>
      <c r="B6283" s="7" t="s">
        <v>13069</v>
      </c>
      <c r="C6283" s="7" t="b">
        <f>COUNTIF(Table_Beispiel[relWort], Table_Nomen[[#This Row],[wortKey]]) &gt; 0</f>
        <v>0</v>
      </c>
      <c r="F6283" t="str">
        <f t="shared" si="90"/>
        <v/>
      </c>
      <c r="J6283" t="s">
        <v>7721</v>
      </c>
      <c r="K6283" t="s">
        <v>5437</v>
      </c>
      <c r="L6283" t="s">
        <v>46</v>
      </c>
      <c r="M6283" t="s">
        <v>5707</v>
      </c>
      <c r="N6283" t="s">
        <v>7720</v>
      </c>
      <c r="O6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VerbOrder32ImperativKeypluralNumerus3. Person (er, sie, es, sie, Sie)KeyFutur IIKey</v>
      </c>
      <c r="P6283">
        <v>6282</v>
      </c>
    </row>
    <row r="6284" spans="1:16" ht="17">
      <c r="A6284" t="s">
        <v>9009</v>
      </c>
      <c r="B6284" s="7" t="s">
        <v>13070</v>
      </c>
      <c r="C6284" s="7" t="b">
        <f>COUNTIF(Table_Beispiel[relWort], Table_Nomen[[#This Row],[wortKey]]) &gt; 0</f>
        <v>0</v>
      </c>
      <c r="F6284" t="str">
        <f t="shared" si="90"/>
        <v/>
      </c>
      <c r="J6284" t="s">
        <v>7721</v>
      </c>
      <c r="K6284" t="s">
        <v>5438</v>
      </c>
      <c r="L6284" t="s">
        <v>46</v>
      </c>
      <c r="M6284" t="s">
        <v>5707</v>
      </c>
      <c r="N6284" t="s">
        <v>7720</v>
      </c>
      <c r="O6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VerbOrder33ImperativKeypluralNumerus3. Person (er, sie, es, sie, Sie)KeyFutur IIKey</v>
      </c>
      <c r="P6284">
        <v>6283</v>
      </c>
    </row>
    <row r="6285" spans="1:16" ht="17">
      <c r="A6285" t="s">
        <v>9010</v>
      </c>
      <c r="B6285" s="7" t="s">
        <v>13071</v>
      </c>
      <c r="C6285" s="7" t="b">
        <f>COUNTIF(Table_Beispiel[relWort], Table_Nomen[[#This Row],[wortKey]]) &gt; 0</f>
        <v>0</v>
      </c>
      <c r="F6285" t="str">
        <f t="shared" si="90"/>
        <v/>
      </c>
      <c r="J6285" t="s">
        <v>7721</v>
      </c>
      <c r="K6285" t="s">
        <v>5439</v>
      </c>
      <c r="L6285" t="s">
        <v>46</v>
      </c>
      <c r="M6285" t="s">
        <v>5707</v>
      </c>
      <c r="N6285" t="s">
        <v>7720</v>
      </c>
      <c r="O6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VerbOrder34ImperativKeypluralNumerus3. Person (er, sie, es, sie, Sie)KeyFutur IIKey</v>
      </c>
      <c r="P6285">
        <v>6284</v>
      </c>
    </row>
    <row r="6286" spans="1:16" ht="17">
      <c r="A6286" t="s">
        <v>9011</v>
      </c>
      <c r="B6286" s="7" t="s">
        <v>13072</v>
      </c>
      <c r="C6286" s="7" t="b">
        <f>COUNTIF(Table_Beispiel[relWort], Table_Nomen[[#This Row],[wortKey]]) &gt; 0</f>
        <v>0</v>
      </c>
      <c r="F6286" t="str">
        <f t="shared" si="90"/>
        <v/>
      </c>
      <c r="J6286" t="s">
        <v>7721</v>
      </c>
      <c r="K6286" t="s">
        <v>5440</v>
      </c>
      <c r="L6286" t="s">
        <v>46</v>
      </c>
      <c r="M6286" t="s">
        <v>5707</v>
      </c>
      <c r="N6286" t="s">
        <v>7720</v>
      </c>
      <c r="O6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VerbOrder35ImperativKeypluralNumerus3. Person (er, sie, es, sie, Sie)KeyFutur IIKey</v>
      </c>
      <c r="P6286">
        <v>6285</v>
      </c>
    </row>
    <row r="6287" spans="1:16" ht="17">
      <c r="A6287" t="s">
        <v>9012</v>
      </c>
      <c r="B6287" s="7" t="s">
        <v>13073</v>
      </c>
      <c r="C6287" s="7" t="b">
        <f>COUNTIF(Table_Beispiel[relWort], Table_Nomen[[#This Row],[wortKey]]) &gt; 0</f>
        <v>0</v>
      </c>
      <c r="F6287" t="str">
        <f t="shared" si="90"/>
        <v/>
      </c>
      <c r="J6287" t="s">
        <v>7721</v>
      </c>
      <c r="K6287" t="s">
        <v>5441</v>
      </c>
      <c r="L6287" t="s">
        <v>46</v>
      </c>
      <c r="M6287" t="s">
        <v>5707</v>
      </c>
      <c r="N6287" t="s">
        <v>7720</v>
      </c>
      <c r="O6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VerbOrder36ImperativKeypluralNumerus3. Person (er, sie, es, sie, Sie)KeyFutur IIKey</v>
      </c>
      <c r="P6287">
        <v>6286</v>
      </c>
    </row>
    <row r="6288" spans="1:16" ht="17">
      <c r="A6288" t="s">
        <v>9013</v>
      </c>
      <c r="B6288" s="7" t="s">
        <v>13074</v>
      </c>
      <c r="C6288" s="7" t="b">
        <f>COUNTIF(Table_Beispiel[relWort], Table_Nomen[[#This Row],[wortKey]]) &gt; 0</f>
        <v>0</v>
      </c>
      <c r="F6288" t="str">
        <f t="shared" si="90"/>
        <v/>
      </c>
      <c r="J6288" t="s">
        <v>7721</v>
      </c>
      <c r="K6288" t="s">
        <v>5442</v>
      </c>
      <c r="L6288" t="s">
        <v>46</v>
      </c>
      <c r="M6288" t="s">
        <v>5707</v>
      </c>
      <c r="N6288" t="s">
        <v>7720</v>
      </c>
      <c r="O6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VerbOrder37ImperativKeypluralNumerus3. Person (er, sie, es, sie, Sie)KeyFutur IIKey</v>
      </c>
      <c r="P6288">
        <v>6287</v>
      </c>
    </row>
    <row r="6289" spans="1:16" ht="17">
      <c r="A6289" t="s">
        <v>9014</v>
      </c>
      <c r="B6289" s="7" t="s">
        <v>13075</v>
      </c>
      <c r="C6289" s="7" t="b">
        <f>COUNTIF(Table_Beispiel[relWort], Table_Nomen[[#This Row],[wortKey]]) &gt; 0</f>
        <v>0</v>
      </c>
      <c r="F6289" t="str">
        <f t="shared" si="90"/>
        <v/>
      </c>
      <c r="J6289" t="s">
        <v>7721</v>
      </c>
      <c r="K6289" t="s">
        <v>5443</v>
      </c>
      <c r="L6289" t="s">
        <v>46</v>
      </c>
      <c r="M6289" t="s">
        <v>5707</v>
      </c>
      <c r="N6289" t="s">
        <v>7720</v>
      </c>
      <c r="O6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VerbOrder38ImperativKeypluralNumerus3. Person (er, sie, es, sie, Sie)KeyFutur IIKey</v>
      </c>
      <c r="P6289">
        <v>6288</v>
      </c>
    </row>
    <row r="6290" spans="1:16" ht="17">
      <c r="A6290" t="s">
        <v>9015</v>
      </c>
      <c r="B6290" s="7" t="s">
        <v>13076</v>
      </c>
      <c r="C6290" s="7" t="b">
        <f>COUNTIF(Table_Beispiel[relWort], Table_Nomen[[#This Row],[wortKey]]) &gt; 0</f>
        <v>0</v>
      </c>
      <c r="F6290" t="str">
        <f t="shared" si="90"/>
        <v/>
      </c>
      <c r="J6290" t="s">
        <v>7721</v>
      </c>
      <c r="K6290" t="s">
        <v>5444</v>
      </c>
      <c r="L6290" t="s">
        <v>46</v>
      </c>
      <c r="M6290" t="s">
        <v>5707</v>
      </c>
      <c r="N6290" t="s">
        <v>7720</v>
      </c>
      <c r="O6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VerbOrder39ImperativKeypluralNumerus3. Person (er, sie, es, sie, Sie)KeyFutur IIKey</v>
      </c>
      <c r="P6290">
        <v>6289</v>
      </c>
    </row>
    <row r="6291" spans="1:16" ht="17">
      <c r="A6291" t="s">
        <v>9016</v>
      </c>
      <c r="B6291" s="7" t="s">
        <v>13077</v>
      </c>
      <c r="C6291" s="7" t="b">
        <f>COUNTIF(Table_Beispiel[relWort], Table_Nomen[[#This Row],[wortKey]]) &gt; 0</f>
        <v>0</v>
      </c>
      <c r="F6291" t="str">
        <f t="shared" si="90"/>
        <v/>
      </c>
      <c r="J6291" t="s">
        <v>7721</v>
      </c>
      <c r="K6291" t="s">
        <v>5445</v>
      </c>
      <c r="L6291" t="s">
        <v>46</v>
      </c>
      <c r="M6291" t="s">
        <v>5707</v>
      </c>
      <c r="N6291" t="s">
        <v>7720</v>
      </c>
      <c r="O6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VerbOrder40ImperativKeypluralNumerus3. Person (er, sie, es, sie, Sie)KeyFutur IIKey</v>
      </c>
      <c r="P6291">
        <v>6290</v>
      </c>
    </row>
    <row r="6292" spans="1:16" ht="17">
      <c r="A6292" t="s">
        <v>9017</v>
      </c>
      <c r="B6292" s="7" t="s">
        <v>13078</v>
      </c>
      <c r="C6292" s="7" t="b">
        <f>COUNTIF(Table_Beispiel[relWort], Table_Nomen[[#This Row],[wortKey]]) &gt; 0</f>
        <v>0</v>
      </c>
      <c r="F6292" t="str">
        <f t="shared" si="90"/>
        <v/>
      </c>
      <c r="J6292" t="s">
        <v>7721</v>
      </c>
      <c r="K6292" t="s">
        <v>5446</v>
      </c>
      <c r="L6292" t="s">
        <v>46</v>
      </c>
      <c r="M6292" t="s">
        <v>5707</v>
      </c>
      <c r="N6292" t="s">
        <v>7720</v>
      </c>
      <c r="O6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VerbOrder41ImperativKeypluralNumerus3. Person (er, sie, es, sie, Sie)KeyFutur IIKey</v>
      </c>
      <c r="P6292">
        <v>6291</v>
      </c>
    </row>
    <row r="6293" spans="1:16" ht="17">
      <c r="A6293" t="s">
        <v>9018</v>
      </c>
      <c r="B6293" s="7" t="s">
        <v>13079</v>
      </c>
      <c r="C6293" s="7" t="b">
        <f>COUNTIF(Table_Beispiel[relWort], Table_Nomen[[#This Row],[wortKey]]) &gt; 0</f>
        <v>0</v>
      </c>
      <c r="F6293" t="str">
        <f t="shared" si="90"/>
        <v/>
      </c>
      <c r="J6293" t="s">
        <v>7721</v>
      </c>
      <c r="K6293" t="s">
        <v>5447</v>
      </c>
      <c r="L6293" t="s">
        <v>46</v>
      </c>
      <c r="M6293" t="s">
        <v>5707</v>
      </c>
      <c r="N6293" t="s">
        <v>7720</v>
      </c>
      <c r="O6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VerbOrder42ImperativKeypluralNumerus3. Person (er, sie, es, sie, Sie)KeyFutur IIKey</v>
      </c>
      <c r="P6293">
        <v>6292</v>
      </c>
    </row>
    <row r="6294" spans="1:16" ht="17">
      <c r="A6294" t="s">
        <v>9019</v>
      </c>
      <c r="B6294" s="7" t="s">
        <v>13080</v>
      </c>
      <c r="C6294" s="7" t="b">
        <f>COUNTIF(Table_Beispiel[relWort], Table_Nomen[[#This Row],[wortKey]]) &gt; 0</f>
        <v>0</v>
      </c>
      <c r="F6294" t="str">
        <f t="shared" si="90"/>
        <v/>
      </c>
      <c r="J6294" t="s">
        <v>7721</v>
      </c>
      <c r="K6294" t="s">
        <v>5448</v>
      </c>
      <c r="L6294" t="s">
        <v>46</v>
      </c>
      <c r="M6294" t="s">
        <v>5707</v>
      </c>
      <c r="N6294" t="s">
        <v>7720</v>
      </c>
      <c r="O6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VerbOrder43ImperativKeypluralNumerus3. Person (er, sie, es, sie, Sie)KeyFutur IIKey</v>
      </c>
      <c r="P6294">
        <v>6293</v>
      </c>
    </row>
    <row r="6295" spans="1:16" ht="17">
      <c r="A6295" t="s">
        <v>9020</v>
      </c>
      <c r="B6295" s="7" t="s">
        <v>13081</v>
      </c>
      <c r="C6295" s="7" t="b">
        <f>COUNTIF(Table_Beispiel[relWort], Table_Nomen[[#This Row],[wortKey]]) &gt; 0</f>
        <v>0</v>
      </c>
      <c r="F6295" t="str">
        <f t="shared" si="90"/>
        <v/>
      </c>
      <c r="J6295" t="s">
        <v>7721</v>
      </c>
      <c r="K6295" t="s">
        <v>5449</v>
      </c>
      <c r="L6295" t="s">
        <v>46</v>
      </c>
      <c r="M6295" t="s">
        <v>5707</v>
      </c>
      <c r="N6295" t="s">
        <v>7720</v>
      </c>
      <c r="O6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VerbOrder44ImperativKeypluralNumerus3. Person (er, sie, es, sie, Sie)KeyFutur IIKey</v>
      </c>
      <c r="P6295">
        <v>6294</v>
      </c>
    </row>
    <row r="6296" spans="1:16" ht="17">
      <c r="A6296" t="s">
        <v>9021</v>
      </c>
      <c r="B6296" s="7" t="s">
        <v>13082</v>
      </c>
      <c r="C6296" s="7" t="b">
        <f>COUNTIF(Table_Beispiel[relWort], Table_Nomen[[#This Row],[wortKey]]) &gt; 0</f>
        <v>0</v>
      </c>
      <c r="F6296" t="str">
        <f t="shared" si="90"/>
        <v/>
      </c>
      <c r="J6296" t="s">
        <v>7721</v>
      </c>
      <c r="K6296" t="s">
        <v>5450</v>
      </c>
      <c r="L6296" t="s">
        <v>46</v>
      </c>
      <c r="M6296" t="s">
        <v>5707</v>
      </c>
      <c r="N6296" t="s">
        <v>7720</v>
      </c>
      <c r="O6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VerbOrder45ImperativKeypluralNumerus3. Person (er, sie, es, sie, Sie)KeyFutur IIKey</v>
      </c>
      <c r="P6296">
        <v>6295</v>
      </c>
    </row>
    <row r="6297" spans="1:16" ht="17">
      <c r="A6297" t="s">
        <v>9022</v>
      </c>
      <c r="B6297" s="7" t="s">
        <v>13083</v>
      </c>
      <c r="C6297" s="7" t="b">
        <f>COUNTIF(Table_Beispiel[relWort], Table_Nomen[[#This Row],[wortKey]]) &gt; 0</f>
        <v>0</v>
      </c>
      <c r="F6297" t="str">
        <f t="shared" si="90"/>
        <v/>
      </c>
      <c r="J6297" t="s">
        <v>7721</v>
      </c>
      <c r="K6297" t="s">
        <v>5451</v>
      </c>
      <c r="L6297" t="s">
        <v>46</v>
      </c>
      <c r="M6297" t="s">
        <v>5707</v>
      </c>
      <c r="N6297" t="s">
        <v>7720</v>
      </c>
      <c r="O6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VerbOrder46ImperativKeypluralNumerus3. Person (er, sie, es, sie, Sie)KeyFutur IIKey</v>
      </c>
      <c r="P6297">
        <v>6296</v>
      </c>
    </row>
    <row r="6298" spans="1:16" ht="17">
      <c r="A6298" t="s">
        <v>9023</v>
      </c>
      <c r="B6298" s="7" t="s">
        <v>13084</v>
      </c>
      <c r="C6298" s="7" t="b">
        <f>COUNTIF(Table_Beispiel[relWort], Table_Nomen[[#This Row],[wortKey]]) &gt; 0</f>
        <v>0</v>
      </c>
      <c r="F6298" t="str">
        <f t="shared" si="90"/>
        <v/>
      </c>
      <c r="J6298" t="s">
        <v>7721</v>
      </c>
      <c r="K6298" t="s">
        <v>5452</v>
      </c>
      <c r="L6298" t="s">
        <v>46</v>
      </c>
      <c r="M6298" t="s">
        <v>5707</v>
      </c>
      <c r="N6298" t="s">
        <v>7720</v>
      </c>
      <c r="O6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VerbOrder47ImperativKeypluralNumerus3. Person (er, sie, es, sie, Sie)KeyFutur IIKey</v>
      </c>
      <c r="P6298">
        <v>6297</v>
      </c>
    </row>
    <row r="6299" spans="1:16" ht="17">
      <c r="A6299" t="s">
        <v>9024</v>
      </c>
      <c r="B6299" s="7" t="s">
        <v>13085</v>
      </c>
      <c r="C6299" s="7" t="b">
        <f>COUNTIF(Table_Beispiel[relWort], Table_Nomen[[#This Row],[wortKey]]) &gt; 0</f>
        <v>0</v>
      </c>
      <c r="F6299" t="str">
        <f t="shared" ref="F6299:F6362" si="91">IF(OR(LEFT(A6299,4)="der ", ISNUMBER(SEARCH("/der",A6299))),"mannlichGenus",
 IF(OR(LEFT(A6299,4)="das ", ISNUMBER(SEARCH("/das",A6299))),"sachlichGenus",
 IF(OR(LEFT(A6299,4)="die ", ISNUMBER(SEARCH("/die",A6299))),"weiblichGenus",
 "")))</f>
        <v/>
      </c>
      <c r="J6299" t="s">
        <v>7721</v>
      </c>
      <c r="K6299" t="s">
        <v>5453</v>
      </c>
      <c r="L6299" t="s">
        <v>46</v>
      </c>
      <c r="M6299" t="s">
        <v>5707</v>
      </c>
      <c r="N6299" t="s">
        <v>7720</v>
      </c>
      <c r="O6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VerbOrder48ImperativKeypluralNumerus3. Person (er, sie, es, sie, Sie)KeyFutur IIKey</v>
      </c>
      <c r="P6299">
        <v>6298</v>
      </c>
    </row>
    <row r="6300" spans="1:16" ht="17">
      <c r="A6300" t="s">
        <v>9025</v>
      </c>
      <c r="B6300" s="7" t="s">
        <v>13086</v>
      </c>
      <c r="C6300" s="7" t="b">
        <f>COUNTIF(Table_Beispiel[relWort], Table_Nomen[[#This Row],[wortKey]]) &gt; 0</f>
        <v>0</v>
      </c>
      <c r="F6300" t="str">
        <f t="shared" si="91"/>
        <v/>
      </c>
      <c r="J6300" t="s">
        <v>7721</v>
      </c>
      <c r="K6300" t="s">
        <v>5454</v>
      </c>
      <c r="L6300" t="s">
        <v>46</v>
      </c>
      <c r="M6300" t="s">
        <v>5707</v>
      </c>
      <c r="N6300" t="s">
        <v>7720</v>
      </c>
      <c r="O6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VerbOrder49ImperativKeypluralNumerus3. Person (er, sie, es, sie, Sie)KeyFutur IIKey</v>
      </c>
      <c r="P6300">
        <v>6299</v>
      </c>
    </row>
    <row r="6301" spans="1:16" ht="17">
      <c r="A6301" t="s">
        <v>9026</v>
      </c>
      <c r="B6301" s="7" t="s">
        <v>13087</v>
      </c>
      <c r="C6301" s="7" t="b">
        <f>COUNTIF(Table_Beispiel[relWort], Table_Nomen[[#This Row],[wortKey]]) &gt; 0</f>
        <v>0</v>
      </c>
      <c r="F6301" t="str">
        <f t="shared" si="91"/>
        <v/>
      </c>
      <c r="J6301" t="s">
        <v>7721</v>
      </c>
      <c r="K6301" t="s">
        <v>5455</v>
      </c>
      <c r="L6301" t="s">
        <v>46</v>
      </c>
      <c r="M6301" t="s">
        <v>5707</v>
      </c>
      <c r="N6301" t="s">
        <v>7720</v>
      </c>
      <c r="O6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VerbOrder50ImperativKeypluralNumerus3. Person (er, sie, es, sie, Sie)KeyFutur IIKey</v>
      </c>
      <c r="P6301">
        <v>6300</v>
      </c>
    </row>
    <row r="6302" spans="1:16" ht="17">
      <c r="A6302" s="7" t="s">
        <v>9177</v>
      </c>
      <c r="B6302" s="7" t="s">
        <v>13088</v>
      </c>
      <c r="C6302" s="7" t="b">
        <f>COUNTIF(Table_Beispiel[relWort], Table_Nomen[[#This Row],[wortKey]]) &gt; 0</f>
        <v>0</v>
      </c>
      <c r="F6302" t="str">
        <f t="shared" si="91"/>
        <v/>
      </c>
      <c r="J6302" t="s">
        <v>11209</v>
      </c>
      <c r="K6302" t="s">
        <v>5406</v>
      </c>
      <c r="L6302" t="s">
        <v>45</v>
      </c>
      <c r="M6302" t="s">
        <v>5404</v>
      </c>
      <c r="N6302" t="s">
        <v>5405</v>
      </c>
      <c r="O6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wir)KeyPräsensKey</v>
      </c>
      <c r="P6302">
        <v>6301</v>
      </c>
    </row>
    <row r="6303" spans="1:16" ht="17">
      <c r="A6303" s="7" t="s">
        <v>9178</v>
      </c>
      <c r="B6303" s="7" t="s">
        <v>13089</v>
      </c>
      <c r="C6303" s="7" t="b">
        <f>COUNTIF(Table_Beispiel[relWort], Table_Nomen[[#This Row],[wortKey]]) &gt; 0</f>
        <v>0</v>
      </c>
      <c r="F6303" t="str">
        <f t="shared" si="91"/>
        <v/>
      </c>
      <c r="J6303" t="s">
        <v>11209</v>
      </c>
      <c r="K6303" t="s">
        <v>5407</v>
      </c>
      <c r="L6303" t="s">
        <v>45</v>
      </c>
      <c r="M6303" t="s">
        <v>5404</v>
      </c>
      <c r="N6303" t="s">
        <v>5405</v>
      </c>
      <c r="O6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wir)KeyPräsensKey</v>
      </c>
      <c r="P6303">
        <v>6302</v>
      </c>
    </row>
    <row r="6304" spans="1:16" ht="17">
      <c r="A6304" s="7" t="s">
        <v>9179</v>
      </c>
      <c r="B6304" s="7" t="s">
        <v>13090</v>
      </c>
      <c r="C6304" s="7" t="b">
        <f>COUNTIF(Table_Beispiel[relWort], Table_Nomen[[#This Row],[wortKey]]) &gt; 0</f>
        <v>0</v>
      </c>
      <c r="F6304" t="str">
        <f t="shared" si="91"/>
        <v/>
      </c>
      <c r="J6304" t="s">
        <v>11209</v>
      </c>
      <c r="K6304" t="s">
        <v>5408</v>
      </c>
      <c r="L6304" t="s">
        <v>45</v>
      </c>
      <c r="M6304" t="s">
        <v>5404</v>
      </c>
      <c r="N6304" t="s">
        <v>5405</v>
      </c>
      <c r="O6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wir)KeyPräsensKey</v>
      </c>
      <c r="P6304">
        <v>6303</v>
      </c>
    </row>
    <row r="6305" spans="1:16" ht="17">
      <c r="A6305" s="7" t="s">
        <v>9180</v>
      </c>
      <c r="B6305" s="7" t="s">
        <v>13091</v>
      </c>
      <c r="C6305" s="7" t="b">
        <f>COUNTIF(Table_Beispiel[relWort], Table_Nomen[[#This Row],[wortKey]]) &gt; 0</f>
        <v>0</v>
      </c>
      <c r="F6305" t="str">
        <f t="shared" si="91"/>
        <v/>
      </c>
      <c r="J6305" t="s">
        <v>11209</v>
      </c>
      <c r="K6305" t="s">
        <v>5409</v>
      </c>
      <c r="L6305" t="s">
        <v>45</v>
      </c>
      <c r="M6305" t="s">
        <v>5404</v>
      </c>
      <c r="N6305" t="s">
        <v>5405</v>
      </c>
      <c r="O6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wir)KeyPräsensKey</v>
      </c>
      <c r="P6305">
        <v>6304</v>
      </c>
    </row>
    <row r="6306" spans="1:16" ht="17">
      <c r="A6306" s="7" t="s">
        <v>9181</v>
      </c>
      <c r="B6306" s="7" t="s">
        <v>13092</v>
      </c>
      <c r="C6306" s="7" t="b">
        <f>COUNTIF(Table_Beispiel[relWort], Table_Nomen[[#This Row],[wortKey]]) &gt; 0</f>
        <v>0</v>
      </c>
      <c r="F6306" t="str">
        <f t="shared" si="91"/>
        <v/>
      </c>
      <c r="J6306" t="s">
        <v>11209</v>
      </c>
      <c r="K6306" t="s">
        <v>5410</v>
      </c>
      <c r="L6306" t="s">
        <v>45</v>
      </c>
      <c r="M6306" t="s">
        <v>5404</v>
      </c>
      <c r="N6306" t="s">
        <v>5405</v>
      </c>
      <c r="O6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wir)KeyPräsensKey</v>
      </c>
      <c r="P6306">
        <v>6305</v>
      </c>
    </row>
    <row r="6307" spans="1:16" ht="17">
      <c r="A6307" s="7" t="s">
        <v>7526</v>
      </c>
      <c r="B6307" s="7" t="s">
        <v>13093</v>
      </c>
      <c r="C6307" s="7" t="b">
        <f>COUNTIF(Table_Beispiel[relWort], Table_Nomen[[#This Row],[wortKey]]) &gt; 0</f>
        <v>0</v>
      </c>
      <c r="F6307" t="str">
        <f t="shared" si="91"/>
        <v/>
      </c>
      <c r="J6307" t="s">
        <v>11209</v>
      </c>
      <c r="K6307" t="s">
        <v>5411</v>
      </c>
      <c r="L6307" t="s">
        <v>45</v>
      </c>
      <c r="M6307" t="s">
        <v>5404</v>
      </c>
      <c r="N6307" t="s">
        <v>5405</v>
      </c>
      <c r="O6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wir)KeyPräsensKey</v>
      </c>
      <c r="P6307">
        <v>6306</v>
      </c>
    </row>
    <row r="6308" spans="1:16" ht="17">
      <c r="A6308" s="7" t="s">
        <v>7527</v>
      </c>
      <c r="B6308" s="7" t="s">
        <v>13094</v>
      </c>
      <c r="C6308" s="7" t="b">
        <f>COUNTIF(Table_Beispiel[relWort], Table_Nomen[[#This Row],[wortKey]]) &gt; 0</f>
        <v>0</v>
      </c>
      <c r="F6308" t="str">
        <f t="shared" si="91"/>
        <v/>
      </c>
      <c r="J6308" t="s">
        <v>11209</v>
      </c>
      <c r="K6308" t="s">
        <v>5412</v>
      </c>
      <c r="L6308" t="s">
        <v>45</v>
      </c>
      <c r="M6308" t="s">
        <v>5404</v>
      </c>
      <c r="N6308" t="s">
        <v>5405</v>
      </c>
      <c r="O6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wir)KeyPräsensKey</v>
      </c>
      <c r="P6308">
        <v>6307</v>
      </c>
    </row>
    <row r="6309" spans="1:16" ht="17">
      <c r="A6309" s="7" t="s">
        <v>9182</v>
      </c>
      <c r="B6309" s="7" t="s">
        <v>13095</v>
      </c>
      <c r="C6309" s="7" t="b">
        <f>COUNTIF(Table_Beispiel[relWort], Table_Nomen[[#This Row],[wortKey]]) &gt; 0</f>
        <v>0</v>
      </c>
      <c r="F6309" t="str">
        <f t="shared" si="91"/>
        <v/>
      </c>
      <c r="J6309" t="s">
        <v>11209</v>
      </c>
      <c r="K6309" t="s">
        <v>5413</v>
      </c>
      <c r="L6309" t="s">
        <v>45</v>
      </c>
      <c r="M6309" t="s">
        <v>5404</v>
      </c>
      <c r="N6309" t="s">
        <v>5405</v>
      </c>
      <c r="O6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wir)KeyPräsensKey</v>
      </c>
      <c r="P6309">
        <v>6308</v>
      </c>
    </row>
    <row r="6310" spans="1:16" ht="17">
      <c r="A6310" s="7" t="s">
        <v>9183</v>
      </c>
      <c r="B6310" s="7" t="s">
        <v>13096</v>
      </c>
      <c r="C6310" s="7" t="b">
        <f>COUNTIF(Table_Beispiel[relWort], Table_Nomen[[#This Row],[wortKey]]) &gt; 0</f>
        <v>0</v>
      </c>
      <c r="F6310" t="str">
        <f t="shared" si="91"/>
        <v/>
      </c>
      <c r="J6310" t="s">
        <v>11209</v>
      </c>
      <c r="K6310" t="s">
        <v>5414</v>
      </c>
      <c r="L6310" t="s">
        <v>45</v>
      </c>
      <c r="M6310" t="s">
        <v>5404</v>
      </c>
      <c r="N6310" t="s">
        <v>5405</v>
      </c>
      <c r="O6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wir)KeyPräsensKey</v>
      </c>
      <c r="P6310">
        <v>6309</v>
      </c>
    </row>
    <row r="6311" spans="1:16" ht="17">
      <c r="A6311" s="7" t="s">
        <v>7530</v>
      </c>
      <c r="B6311" s="7" t="s">
        <v>13092</v>
      </c>
      <c r="C6311" s="7" t="b">
        <f>COUNTIF(Table_Beispiel[relWort], Table_Nomen[[#This Row],[wortKey]]) &gt; 0</f>
        <v>0</v>
      </c>
      <c r="F6311" t="str">
        <f t="shared" si="91"/>
        <v/>
      </c>
      <c r="J6311" t="s">
        <v>11209</v>
      </c>
      <c r="K6311" t="s">
        <v>5415</v>
      </c>
      <c r="L6311" t="s">
        <v>45</v>
      </c>
      <c r="M6311" t="s">
        <v>5404</v>
      </c>
      <c r="N6311" t="s">
        <v>5405</v>
      </c>
      <c r="O6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wir)KeyPräsensKey</v>
      </c>
      <c r="P6311">
        <v>6310</v>
      </c>
    </row>
    <row r="6312" spans="1:16" ht="17">
      <c r="A6312" s="7" t="s">
        <v>7531</v>
      </c>
      <c r="B6312" s="7" t="s">
        <v>13097</v>
      </c>
      <c r="C6312" s="7" t="b">
        <f>COUNTIF(Table_Beispiel[relWort], Table_Nomen[[#This Row],[wortKey]]) &gt; 0</f>
        <v>0</v>
      </c>
      <c r="F6312" t="str">
        <f t="shared" si="91"/>
        <v/>
      </c>
      <c r="J6312" t="s">
        <v>11209</v>
      </c>
      <c r="K6312" t="s">
        <v>5416</v>
      </c>
      <c r="L6312" t="s">
        <v>45</v>
      </c>
      <c r="M6312" t="s">
        <v>5404</v>
      </c>
      <c r="N6312" t="s">
        <v>5405</v>
      </c>
      <c r="O6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wir)KeyPräsensKey</v>
      </c>
      <c r="P6312">
        <v>6311</v>
      </c>
    </row>
    <row r="6313" spans="1:16" ht="17">
      <c r="A6313" s="7" t="s">
        <v>9184</v>
      </c>
      <c r="B6313" s="7" t="s">
        <v>13098</v>
      </c>
      <c r="C6313" s="7" t="b">
        <f>COUNTIF(Table_Beispiel[relWort], Table_Nomen[[#This Row],[wortKey]]) &gt; 0</f>
        <v>0</v>
      </c>
      <c r="F6313" t="str">
        <f t="shared" si="91"/>
        <v/>
      </c>
      <c r="J6313" t="s">
        <v>11209</v>
      </c>
      <c r="K6313" t="s">
        <v>5417</v>
      </c>
      <c r="L6313" t="s">
        <v>45</v>
      </c>
      <c r="M6313" t="s">
        <v>5404</v>
      </c>
      <c r="N6313" t="s">
        <v>5405</v>
      </c>
      <c r="O6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wir)KeyPräsensKey</v>
      </c>
      <c r="P6313">
        <v>6312</v>
      </c>
    </row>
    <row r="6314" spans="1:16" ht="17">
      <c r="A6314" s="7" t="s">
        <v>9185</v>
      </c>
      <c r="B6314" s="7" t="s">
        <v>13099</v>
      </c>
      <c r="C6314" s="7" t="b">
        <f>COUNTIF(Table_Beispiel[relWort], Table_Nomen[[#This Row],[wortKey]]) &gt; 0</f>
        <v>0</v>
      </c>
      <c r="F6314" t="str">
        <f t="shared" si="91"/>
        <v/>
      </c>
      <c r="J6314" t="s">
        <v>11209</v>
      </c>
      <c r="K6314" t="s">
        <v>5418</v>
      </c>
      <c r="L6314" t="s">
        <v>45</v>
      </c>
      <c r="M6314" t="s">
        <v>5404</v>
      </c>
      <c r="N6314" t="s">
        <v>5405</v>
      </c>
      <c r="O6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wir)KeyPräsensKey</v>
      </c>
      <c r="P6314">
        <v>6313</v>
      </c>
    </row>
    <row r="6315" spans="1:16" ht="17">
      <c r="A6315" s="7" t="s">
        <v>9186</v>
      </c>
      <c r="B6315" s="7" t="s">
        <v>13100</v>
      </c>
      <c r="C6315" s="7" t="b">
        <f>COUNTIF(Table_Beispiel[relWort], Table_Nomen[[#This Row],[wortKey]]) &gt; 0</f>
        <v>0</v>
      </c>
      <c r="F6315" t="str">
        <f t="shared" si="91"/>
        <v/>
      </c>
      <c r="J6315" t="s">
        <v>11209</v>
      </c>
      <c r="K6315" t="s">
        <v>5419</v>
      </c>
      <c r="L6315" t="s">
        <v>45</v>
      </c>
      <c r="M6315" t="s">
        <v>5404</v>
      </c>
      <c r="N6315" t="s">
        <v>5405</v>
      </c>
      <c r="O6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wir)KeyPräsensKey</v>
      </c>
      <c r="P6315">
        <v>6314</v>
      </c>
    </row>
    <row r="6316" spans="1:16" ht="17">
      <c r="A6316" s="7" t="s">
        <v>9187</v>
      </c>
      <c r="B6316" s="7" t="s">
        <v>13101</v>
      </c>
      <c r="C6316" s="7" t="b">
        <f>COUNTIF(Table_Beispiel[relWort], Table_Nomen[[#This Row],[wortKey]]) &gt; 0</f>
        <v>0</v>
      </c>
      <c r="F6316" t="str">
        <f t="shared" si="91"/>
        <v/>
      </c>
      <c r="J6316" t="s">
        <v>11209</v>
      </c>
      <c r="K6316" t="s">
        <v>5420</v>
      </c>
      <c r="L6316" t="s">
        <v>45</v>
      </c>
      <c r="M6316" t="s">
        <v>5404</v>
      </c>
      <c r="N6316" t="s">
        <v>5405</v>
      </c>
      <c r="O6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wir)KeyPräsensKey</v>
      </c>
      <c r="P6316">
        <v>6315</v>
      </c>
    </row>
    <row r="6317" spans="1:16" ht="17">
      <c r="A6317" s="7" t="s">
        <v>9188</v>
      </c>
      <c r="B6317" s="7" t="s">
        <v>13102</v>
      </c>
      <c r="C6317" s="7" t="b">
        <f>COUNTIF(Table_Beispiel[relWort], Table_Nomen[[#This Row],[wortKey]]) &gt; 0</f>
        <v>0</v>
      </c>
      <c r="F6317" t="str">
        <f t="shared" si="91"/>
        <v/>
      </c>
      <c r="J6317" t="s">
        <v>11209</v>
      </c>
      <c r="K6317" t="s">
        <v>5421</v>
      </c>
      <c r="L6317" t="s">
        <v>45</v>
      </c>
      <c r="M6317" t="s">
        <v>5404</v>
      </c>
      <c r="N6317" t="s">
        <v>5405</v>
      </c>
      <c r="O6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wir)KeyPräsensKey</v>
      </c>
      <c r="P6317">
        <v>6316</v>
      </c>
    </row>
    <row r="6318" spans="1:16" ht="17">
      <c r="A6318" s="7" t="s">
        <v>9189</v>
      </c>
      <c r="B6318" s="7" t="s">
        <v>13103</v>
      </c>
      <c r="C6318" s="7" t="b">
        <f>COUNTIF(Table_Beispiel[relWort], Table_Nomen[[#This Row],[wortKey]]) &gt; 0</f>
        <v>0</v>
      </c>
      <c r="F6318" t="str">
        <f t="shared" si="91"/>
        <v/>
      </c>
      <c r="J6318" t="s">
        <v>11209</v>
      </c>
      <c r="K6318" t="s">
        <v>5422</v>
      </c>
      <c r="L6318" t="s">
        <v>45</v>
      </c>
      <c r="M6318" t="s">
        <v>5404</v>
      </c>
      <c r="N6318" t="s">
        <v>5405</v>
      </c>
      <c r="O6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wir)KeyPräsensKey</v>
      </c>
      <c r="P6318">
        <v>6317</v>
      </c>
    </row>
    <row r="6319" spans="1:16" ht="17">
      <c r="A6319" s="7" t="s">
        <v>9190</v>
      </c>
      <c r="B6319" s="7" t="s">
        <v>13104</v>
      </c>
      <c r="C6319" s="7" t="b">
        <f>COUNTIF(Table_Beispiel[relWort], Table_Nomen[[#This Row],[wortKey]]) &gt; 0</f>
        <v>0</v>
      </c>
      <c r="F6319" t="str">
        <f t="shared" si="91"/>
        <v/>
      </c>
      <c r="J6319" t="s">
        <v>11209</v>
      </c>
      <c r="K6319" t="s">
        <v>5423</v>
      </c>
      <c r="L6319" t="s">
        <v>45</v>
      </c>
      <c r="M6319" t="s">
        <v>5404</v>
      </c>
      <c r="N6319" t="s">
        <v>5405</v>
      </c>
      <c r="O6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wir)KeyPräsensKey</v>
      </c>
      <c r="P6319">
        <v>6318</v>
      </c>
    </row>
    <row r="6320" spans="1:16" ht="17">
      <c r="A6320" s="7" t="s">
        <v>9191</v>
      </c>
      <c r="B6320" s="7" t="s">
        <v>13105</v>
      </c>
      <c r="C6320" s="7" t="b">
        <f>COUNTIF(Table_Beispiel[relWort], Table_Nomen[[#This Row],[wortKey]]) &gt; 0</f>
        <v>0</v>
      </c>
      <c r="F6320" t="str">
        <f t="shared" si="91"/>
        <v/>
      </c>
      <c r="J6320" t="s">
        <v>11209</v>
      </c>
      <c r="K6320" t="s">
        <v>5424</v>
      </c>
      <c r="L6320" t="s">
        <v>45</v>
      </c>
      <c r="M6320" t="s">
        <v>5404</v>
      </c>
      <c r="N6320" t="s">
        <v>5405</v>
      </c>
      <c r="O6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wir)KeyPräsensKey</v>
      </c>
      <c r="P6320">
        <v>6319</v>
      </c>
    </row>
    <row r="6321" spans="1:16" ht="17">
      <c r="A6321" s="7" t="s">
        <v>9192</v>
      </c>
      <c r="B6321" s="7" t="s">
        <v>13106</v>
      </c>
      <c r="C6321" s="7" t="b">
        <f>COUNTIF(Table_Beispiel[relWort], Table_Nomen[[#This Row],[wortKey]]) &gt; 0</f>
        <v>0</v>
      </c>
      <c r="F6321" t="str">
        <f t="shared" si="91"/>
        <v/>
      </c>
      <c r="J6321" t="s">
        <v>11209</v>
      </c>
      <c r="K6321" t="s">
        <v>5425</v>
      </c>
      <c r="L6321" t="s">
        <v>45</v>
      </c>
      <c r="M6321" t="s">
        <v>5404</v>
      </c>
      <c r="N6321" t="s">
        <v>5405</v>
      </c>
      <c r="O6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wir)KeyPräsensKey</v>
      </c>
      <c r="P6321">
        <v>6320</v>
      </c>
    </row>
    <row r="6322" spans="1:16" ht="17">
      <c r="A6322" s="7" t="s">
        <v>9193</v>
      </c>
      <c r="B6322" s="7" t="s">
        <v>13107</v>
      </c>
      <c r="C6322" s="7" t="b">
        <f>COUNTIF(Table_Beispiel[relWort], Table_Nomen[[#This Row],[wortKey]]) &gt; 0</f>
        <v>0</v>
      </c>
      <c r="F6322" t="str">
        <f t="shared" si="91"/>
        <v/>
      </c>
      <c r="J6322" t="s">
        <v>11209</v>
      </c>
      <c r="K6322" t="s">
        <v>5426</v>
      </c>
      <c r="L6322" t="s">
        <v>45</v>
      </c>
      <c r="M6322" t="s">
        <v>5404</v>
      </c>
      <c r="N6322" t="s">
        <v>5405</v>
      </c>
      <c r="O6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wir)KeyPräsensKey</v>
      </c>
      <c r="P6322">
        <v>6321</v>
      </c>
    </row>
    <row r="6323" spans="1:16" ht="17">
      <c r="A6323" s="7" t="s">
        <v>9194</v>
      </c>
      <c r="B6323" s="7" t="s">
        <v>13108</v>
      </c>
      <c r="C6323" s="7" t="b">
        <f>COUNTIF(Table_Beispiel[relWort], Table_Nomen[[#This Row],[wortKey]]) &gt; 0</f>
        <v>0</v>
      </c>
      <c r="F6323" t="str">
        <f t="shared" si="91"/>
        <v/>
      </c>
      <c r="J6323" t="s">
        <v>11209</v>
      </c>
      <c r="K6323" t="s">
        <v>5427</v>
      </c>
      <c r="L6323" t="s">
        <v>45</v>
      </c>
      <c r="M6323" t="s">
        <v>5404</v>
      </c>
      <c r="N6323" t="s">
        <v>5405</v>
      </c>
      <c r="O6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wir)KeyPräsensKey</v>
      </c>
      <c r="P6323">
        <v>6322</v>
      </c>
    </row>
    <row r="6324" spans="1:16" ht="17">
      <c r="A6324" s="7" t="s">
        <v>9195</v>
      </c>
      <c r="B6324" s="7" t="s">
        <v>13094</v>
      </c>
      <c r="C6324" s="7" t="b">
        <f>COUNTIF(Table_Beispiel[relWort], Table_Nomen[[#This Row],[wortKey]]) &gt; 0</f>
        <v>0</v>
      </c>
      <c r="F6324" t="str">
        <f t="shared" si="91"/>
        <v/>
      </c>
      <c r="J6324" t="s">
        <v>11209</v>
      </c>
      <c r="K6324" t="s">
        <v>5428</v>
      </c>
      <c r="L6324" t="s">
        <v>45</v>
      </c>
      <c r="M6324" t="s">
        <v>5404</v>
      </c>
      <c r="N6324" t="s">
        <v>5405</v>
      </c>
      <c r="O6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wir)KeyPräsensKey</v>
      </c>
      <c r="P6324">
        <v>6323</v>
      </c>
    </row>
    <row r="6325" spans="1:16" ht="17">
      <c r="A6325" s="7" t="s">
        <v>9196</v>
      </c>
      <c r="B6325" s="7" t="s">
        <v>13109</v>
      </c>
      <c r="C6325" s="7" t="b">
        <f>COUNTIF(Table_Beispiel[relWort], Table_Nomen[[#This Row],[wortKey]]) &gt; 0</f>
        <v>0</v>
      </c>
      <c r="F6325" t="str">
        <f t="shared" si="91"/>
        <v/>
      </c>
      <c r="J6325" t="s">
        <v>11209</v>
      </c>
      <c r="K6325" t="s">
        <v>5429</v>
      </c>
      <c r="L6325" t="s">
        <v>45</v>
      </c>
      <c r="M6325" t="s">
        <v>5404</v>
      </c>
      <c r="N6325" t="s">
        <v>5405</v>
      </c>
      <c r="O6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wir)KeyPräsensKey</v>
      </c>
      <c r="P6325">
        <v>6324</v>
      </c>
    </row>
    <row r="6326" spans="1:16" ht="17">
      <c r="A6326" s="7" t="s">
        <v>7545</v>
      </c>
      <c r="B6326" s="7" t="s">
        <v>13110</v>
      </c>
      <c r="C6326" s="7" t="b">
        <f>COUNTIF(Table_Beispiel[relWort], Table_Nomen[[#This Row],[wortKey]]) &gt; 0</f>
        <v>0</v>
      </c>
      <c r="F6326" t="str">
        <f t="shared" si="91"/>
        <v/>
      </c>
      <c r="J6326" t="s">
        <v>11209</v>
      </c>
      <c r="K6326" t="s">
        <v>5430</v>
      </c>
      <c r="L6326" t="s">
        <v>45</v>
      </c>
      <c r="M6326" t="s">
        <v>5404</v>
      </c>
      <c r="N6326" t="s">
        <v>5405</v>
      </c>
      <c r="O6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wir)KeyPräsensKey</v>
      </c>
      <c r="P6326">
        <v>6325</v>
      </c>
    </row>
    <row r="6327" spans="1:16" ht="17">
      <c r="A6327" s="7" t="s">
        <v>9197</v>
      </c>
      <c r="B6327" s="7" t="s">
        <v>13111</v>
      </c>
      <c r="C6327" s="7" t="b">
        <f>COUNTIF(Table_Beispiel[relWort], Table_Nomen[[#This Row],[wortKey]]) &gt; 0</f>
        <v>0</v>
      </c>
      <c r="F6327" t="str">
        <f t="shared" si="91"/>
        <v/>
      </c>
      <c r="J6327" t="s">
        <v>11209</v>
      </c>
      <c r="K6327" t="s">
        <v>5431</v>
      </c>
      <c r="L6327" t="s">
        <v>45</v>
      </c>
      <c r="M6327" t="s">
        <v>5404</v>
      </c>
      <c r="N6327" t="s">
        <v>5405</v>
      </c>
      <c r="O6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wir)KeyPräsensKey</v>
      </c>
      <c r="P6327">
        <v>6326</v>
      </c>
    </row>
    <row r="6328" spans="1:16" ht="17">
      <c r="A6328" s="7" t="s">
        <v>9198</v>
      </c>
      <c r="B6328" s="7" t="s">
        <v>13112</v>
      </c>
      <c r="C6328" s="7" t="b">
        <f>COUNTIF(Table_Beispiel[relWort], Table_Nomen[[#This Row],[wortKey]]) &gt; 0</f>
        <v>0</v>
      </c>
      <c r="F6328" t="str">
        <f t="shared" si="91"/>
        <v/>
      </c>
      <c r="J6328" t="s">
        <v>11209</v>
      </c>
      <c r="K6328" t="s">
        <v>5432</v>
      </c>
      <c r="L6328" t="s">
        <v>45</v>
      </c>
      <c r="M6328" t="s">
        <v>5404</v>
      </c>
      <c r="N6328" t="s">
        <v>5405</v>
      </c>
      <c r="O6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wir)KeyPräsensKey</v>
      </c>
      <c r="P6328">
        <v>6327</v>
      </c>
    </row>
    <row r="6329" spans="1:16" ht="17">
      <c r="A6329" s="7" t="s">
        <v>9199</v>
      </c>
      <c r="B6329" s="7" t="s">
        <v>13113</v>
      </c>
      <c r="C6329" s="7" t="b">
        <f>COUNTIF(Table_Beispiel[relWort], Table_Nomen[[#This Row],[wortKey]]) &gt; 0</f>
        <v>0</v>
      </c>
      <c r="F6329" t="str">
        <f t="shared" si="91"/>
        <v/>
      </c>
      <c r="J6329" t="s">
        <v>11209</v>
      </c>
      <c r="K6329" t="s">
        <v>5433</v>
      </c>
      <c r="L6329" t="s">
        <v>45</v>
      </c>
      <c r="M6329" t="s">
        <v>5404</v>
      </c>
      <c r="N6329" t="s">
        <v>5405</v>
      </c>
      <c r="O6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wir)KeyPräsensKey</v>
      </c>
      <c r="P6329">
        <v>6328</v>
      </c>
    </row>
    <row r="6330" spans="1:16" ht="17">
      <c r="A6330" s="7" t="s">
        <v>7549</v>
      </c>
      <c r="B6330" s="7" t="s">
        <v>13114</v>
      </c>
      <c r="C6330" s="7" t="b">
        <f>COUNTIF(Table_Beispiel[relWort], Table_Nomen[[#This Row],[wortKey]]) &gt; 0</f>
        <v>0</v>
      </c>
      <c r="F6330" t="str">
        <f t="shared" si="91"/>
        <v/>
      </c>
      <c r="J6330" t="s">
        <v>11209</v>
      </c>
      <c r="K6330" t="s">
        <v>5434</v>
      </c>
      <c r="L6330" t="s">
        <v>45</v>
      </c>
      <c r="M6330" t="s">
        <v>5404</v>
      </c>
      <c r="N6330" t="s">
        <v>5405</v>
      </c>
      <c r="O6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wir)KeyPräsensKey</v>
      </c>
      <c r="P6330">
        <v>6329</v>
      </c>
    </row>
    <row r="6331" spans="1:16" ht="17">
      <c r="A6331" s="7" t="s">
        <v>7550</v>
      </c>
      <c r="B6331" s="7" t="s">
        <v>13115</v>
      </c>
      <c r="C6331" s="7" t="b">
        <f>COUNTIF(Table_Beispiel[relWort], Table_Nomen[[#This Row],[wortKey]]) &gt; 0</f>
        <v>0</v>
      </c>
      <c r="F6331" t="str">
        <f t="shared" si="91"/>
        <v/>
      </c>
      <c r="J6331" t="s">
        <v>11209</v>
      </c>
      <c r="K6331" t="s">
        <v>5435</v>
      </c>
      <c r="L6331" t="s">
        <v>45</v>
      </c>
      <c r="M6331" t="s">
        <v>5404</v>
      </c>
      <c r="N6331" t="s">
        <v>5405</v>
      </c>
      <c r="O6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wir)KeyPräsensKey</v>
      </c>
      <c r="P6331">
        <v>6330</v>
      </c>
    </row>
    <row r="6332" spans="1:16" ht="17">
      <c r="A6332" s="7" t="s">
        <v>9200</v>
      </c>
      <c r="B6332" s="7" t="s">
        <v>13116</v>
      </c>
      <c r="C6332" s="7" t="b">
        <f>COUNTIF(Table_Beispiel[relWort], Table_Nomen[[#This Row],[wortKey]]) &gt; 0</f>
        <v>0</v>
      </c>
      <c r="F6332" t="str">
        <f t="shared" si="91"/>
        <v/>
      </c>
      <c r="J6332" t="s">
        <v>11209</v>
      </c>
      <c r="K6332" t="s">
        <v>5436</v>
      </c>
      <c r="L6332" t="s">
        <v>45</v>
      </c>
      <c r="M6332" t="s">
        <v>5404</v>
      </c>
      <c r="N6332" t="s">
        <v>5405</v>
      </c>
      <c r="O6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wir)KeyPräsensKey</v>
      </c>
      <c r="P6332">
        <v>6331</v>
      </c>
    </row>
    <row r="6333" spans="1:16" ht="17">
      <c r="A6333" s="7" t="s">
        <v>9201</v>
      </c>
      <c r="B6333" s="7" t="s">
        <v>13117</v>
      </c>
      <c r="C6333" s="7" t="b">
        <f>COUNTIF(Table_Beispiel[relWort], Table_Nomen[[#This Row],[wortKey]]) &gt; 0</f>
        <v>0</v>
      </c>
      <c r="F6333" t="str">
        <f t="shared" si="91"/>
        <v/>
      </c>
      <c r="J6333" t="s">
        <v>11209</v>
      </c>
      <c r="K6333" t="s">
        <v>5437</v>
      </c>
      <c r="L6333" t="s">
        <v>45</v>
      </c>
      <c r="M6333" t="s">
        <v>5404</v>
      </c>
      <c r="N6333" t="s">
        <v>5405</v>
      </c>
      <c r="O6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wir)KeyPräsensKey</v>
      </c>
      <c r="P6333">
        <v>6332</v>
      </c>
    </row>
    <row r="6334" spans="1:16" ht="17">
      <c r="A6334" s="7" t="s">
        <v>7553</v>
      </c>
      <c r="B6334" s="7" t="s">
        <v>13118</v>
      </c>
      <c r="C6334" s="7" t="b">
        <f>COUNTIF(Table_Beispiel[relWort], Table_Nomen[[#This Row],[wortKey]]) &gt; 0</f>
        <v>0</v>
      </c>
      <c r="F6334" t="str">
        <f t="shared" si="91"/>
        <v/>
      </c>
      <c r="J6334" t="s">
        <v>11209</v>
      </c>
      <c r="K6334" t="s">
        <v>5438</v>
      </c>
      <c r="L6334" t="s">
        <v>45</v>
      </c>
      <c r="M6334" t="s">
        <v>5404</v>
      </c>
      <c r="N6334" t="s">
        <v>5405</v>
      </c>
      <c r="O6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wir)KeyPräsensKey</v>
      </c>
      <c r="P6334">
        <v>6333</v>
      </c>
    </row>
    <row r="6335" spans="1:16" ht="17">
      <c r="A6335" s="7" t="s">
        <v>5382</v>
      </c>
      <c r="B6335" s="7" t="s">
        <v>13119</v>
      </c>
      <c r="C6335" s="7" t="b">
        <f>COUNTIF(Table_Beispiel[relWort], Table_Nomen[[#This Row],[wortKey]]) &gt; 0</f>
        <v>0</v>
      </c>
      <c r="F6335" t="str">
        <f t="shared" si="91"/>
        <v/>
      </c>
      <c r="J6335" t="s">
        <v>11209</v>
      </c>
      <c r="K6335" t="s">
        <v>5439</v>
      </c>
      <c r="L6335" t="s">
        <v>45</v>
      </c>
      <c r="M6335" t="s">
        <v>5404</v>
      </c>
      <c r="N6335" t="s">
        <v>5405</v>
      </c>
      <c r="O6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wir)KeyPräsensKey</v>
      </c>
      <c r="P6335">
        <v>6334</v>
      </c>
    </row>
    <row r="6336" spans="1:16" ht="17">
      <c r="A6336" s="7" t="s">
        <v>7555</v>
      </c>
      <c r="B6336" s="7" t="s">
        <v>13120</v>
      </c>
      <c r="C6336" s="7" t="b">
        <f>COUNTIF(Table_Beispiel[relWort], Table_Nomen[[#This Row],[wortKey]]) &gt; 0</f>
        <v>0</v>
      </c>
      <c r="F6336" t="str">
        <f t="shared" si="91"/>
        <v/>
      </c>
      <c r="J6336" t="s">
        <v>11209</v>
      </c>
      <c r="K6336" t="s">
        <v>5440</v>
      </c>
      <c r="L6336" t="s">
        <v>45</v>
      </c>
      <c r="M6336" t="s">
        <v>5404</v>
      </c>
      <c r="N6336" t="s">
        <v>5405</v>
      </c>
      <c r="O6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wir)KeyPräsensKey</v>
      </c>
      <c r="P6336">
        <v>6335</v>
      </c>
    </row>
    <row r="6337" spans="1:16" ht="17">
      <c r="A6337" s="7" t="s">
        <v>7556</v>
      </c>
      <c r="B6337" s="7" t="s">
        <v>13121</v>
      </c>
      <c r="C6337" s="7" t="b">
        <f>COUNTIF(Table_Beispiel[relWort], Table_Nomen[[#This Row],[wortKey]]) &gt; 0</f>
        <v>0</v>
      </c>
      <c r="F6337" t="str">
        <f t="shared" si="91"/>
        <v/>
      </c>
      <c r="J6337" t="s">
        <v>11209</v>
      </c>
      <c r="K6337" t="s">
        <v>5441</v>
      </c>
      <c r="L6337" t="s">
        <v>45</v>
      </c>
      <c r="M6337" t="s">
        <v>5404</v>
      </c>
      <c r="N6337" t="s">
        <v>5405</v>
      </c>
      <c r="O6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wir)KeyPräsensKey</v>
      </c>
      <c r="P6337">
        <v>6336</v>
      </c>
    </row>
    <row r="6338" spans="1:16" ht="17">
      <c r="A6338" s="7" t="s">
        <v>9202</v>
      </c>
      <c r="B6338" s="7" t="s">
        <v>13122</v>
      </c>
      <c r="C6338" s="7" t="b">
        <f>COUNTIF(Table_Beispiel[relWort], Table_Nomen[[#This Row],[wortKey]]) &gt; 0</f>
        <v>0</v>
      </c>
      <c r="F6338" t="str">
        <f t="shared" si="91"/>
        <v/>
      </c>
      <c r="J6338" t="s">
        <v>11209</v>
      </c>
      <c r="K6338" t="s">
        <v>5442</v>
      </c>
      <c r="L6338" t="s">
        <v>45</v>
      </c>
      <c r="M6338" t="s">
        <v>5404</v>
      </c>
      <c r="N6338" t="s">
        <v>5405</v>
      </c>
      <c r="O6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wir)KeyPräsensKey</v>
      </c>
      <c r="P6338">
        <v>6337</v>
      </c>
    </row>
    <row r="6339" spans="1:16" ht="17">
      <c r="A6339" s="7" t="s">
        <v>9203</v>
      </c>
      <c r="B6339" s="7" t="s">
        <v>13123</v>
      </c>
      <c r="C6339" s="7" t="b">
        <f>COUNTIF(Table_Beispiel[relWort], Table_Nomen[[#This Row],[wortKey]]) &gt; 0</f>
        <v>0</v>
      </c>
      <c r="F6339" t="str">
        <f t="shared" si="91"/>
        <v/>
      </c>
      <c r="J6339" t="s">
        <v>11209</v>
      </c>
      <c r="K6339" t="s">
        <v>5443</v>
      </c>
      <c r="L6339" t="s">
        <v>45</v>
      </c>
      <c r="M6339" t="s">
        <v>5404</v>
      </c>
      <c r="N6339" t="s">
        <v>5405</v>
      </c>
      <c r="O6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wir)KeyPräsensKey</v>
      </c>
      <c r="P6339">
        <v>6338</v>
      </c>
    </row>
    <row r="6340" spans="1:16" ht="17">
      <c r="A6340" s="7" t="s">
        <v>7559</v>
      </c>
      <c r="B6340" s="7" t="s">
        <v>13124</v>
      </c>
      <c r="C6340" s="7" t="b">
        <f>COUNTIF(Table_Beispiel[relWort], Table_Nomen[[#This Row],[wortKey]]) &gt; 0</f>
        <v>0</v>
      </c>
      <c r="F6340" t="str">
        <f t="shared" si="91"/>
        <v/>
      </c>
      <c r="J6340" t="s">
        <v>11209</v>
      </c>
      <c r="K6340" t="s">
        <v>5444</v>
      </c>
      <c r="L6340" t="s">
        <v>45</v>
      </c>
      <c r="M6340" t="s">
        <v>5404</v>
      </c>
      <c r="N6340" t="s">
        <v>5405</v>
      </c>
      <c r="O6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wir)KeyPräsensKey</v>
      </c>
      <c r="P6340">
        <v>6339</v>
      </c>
    </row>
    <row r="6341" spans="1:16" ht="17">
      <c r="A6341" s="7" t="s">
        <v>7560</v>
      </c>
      <c r="B6341" s="7" t="s">
        <v>13125</v>
      </c>
      <c r="C6341" s="7" t="b">
        <f>COUNTIF(Table_Beispiel[relWort], Table_Nomen[[#This Row],[wortKey]]) &gt; 0</f>
        <v>0</v>
      </c>
      <c r="F6341" t="str">
        <f t="shared" si="91"/>
        <v/>
      </c>
      <c r="J6341" t="s">
        <v>11209</v>
      </c>
      <c r="K6341" t="s">
        <v>5445</v>
      </c>
      <c r="L6341" t="s">
        <v>45</v>
      </c>
      <c r="M6341" t="s">
        <v>5404</v>
      </c>
      <c r="N6341" t="s">
        <v>5405</v>
      </c>
      <c r="O6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wir)KeyPräsensKey</v>
      </c>
      <c r="P6341">
        <v>6340</v>
      </c>
    </row>
    <row r="6342" spans="1:16" ht="17">
      <c r="A6342" s="7" t="s">
        <v>7561</v>
      </c>
      <c r="B6342" s="7" t="s">
        <v>13126</v>
      </c>
      <c r="C6342" s="7" t="b">
        <f>COUNTIF(Table_Beispiel[relWort], Table_Nomen[[#This Row],[wortKey]]) &gt; 0</f>
        <v>0</v>
      </c>
      <c r="F6342" t="str">
        <f t="shared" si="91"/>
        <v/>
      </c>
      <c r="J6342" t="s">
        <v>11209</v>
      </c>
      <c r="K6342" t="s">
        <v>5446</v>
      </c>
      <c r="L6342" t="s">
        <v>45</v>
      </c>
      <c r="M6342" t="s">
        <v>5404</v>
      </c>
      <c r="N6342" t="s">
        <v>5405</v>
      </c>
      <c r="O6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wir)KeyPräsensKey</v>
      </c>
      <c r="P6342">
        <v>6341</v>
      </c>
    </row>
    <row r="6343" spans="1:16" ht="17">
      <c r="A6343" s="7" t="s">
        <v>9204</v>
      </c>
      <c r="B6343" s="7" t="s">
        <v>13127</v>
      </c>
      <c r="C6343" s="7" t="b">
        <f>COUNTIF(Table_Beispiel[relWort], Table_Nomen[[#This Row],[wortKey]]) &gt; 0</f>
        <v>0</v>
      </c>
      <c r="F6343" t="str">
        <f t="shared" si="91"/>
        <v/>
      </c>
      <c r="J6343" t="s">
        <v>11209</v>
      </c>
      <c r="K6343" t="s">
        <v>5447</v>
      </c>
      <c r="L6343" t="s">
        <v>45</v>
      </c>
      <c r="M6343" t="s">
        <v>5404</v>
      </c>
      <c r="N6343" t="s">
        <v>5405</v>
      </c>
      <c r="O6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wir)KeyPräsensKey</v>
      </c>
      <c r="P6343">
        <v>6342</v>
      </c>
    </row>
    <row r="6344" spans="1:16" ht="17">
      <c r="A6344" s="7" t="s">
        <v>7563</v>
      </c>
      <c r="B6344" s="7" t="s">
        <v>13128</v>
      </c>
      <c r="C6344" s="7" t="b">
        <f>COUNTIF(Table_Beispiel[relWort], Table_Nomen[[#This Row],[wortKey]]) &gt; 0</f>
        <v>0</v>
      </c>
      <c r="F6344" t="str">
        <f t="shared" si="91"/>
        <v/>
      </c>
      <c r="J6344" t="s">
        <v>11209</v>
      </c>
      <c r="K6344" t="s">
        <v>5448</v>
      </c>
      <c r="L6344" t="s">
        <v>45</v>
      </c>
      <c r="M6344" t="s">
        <v>5404</v>
      </c>
      <c r="N6344" t="s">
        <v>5405</v>
      </c>
      <c r="O6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wir)KeyPräsensKey</v>
      </c>
      <c r="P6344">
        <v>6343</v>
      </c>
    </row>
    <row r="6345" spans="1:16" ht="17">
      <c r="A6345" s="7" t="s">
        <v>7564</v>
      </c>
      <c r="B6345" s="7" t="s">
        <v>13129</v>
      </c>
      <c r="C6345" s="7" t="b">
        <f>COUNTIF(Table_Beispiel[relWort], Table_Nomen[[#This Row],[wortKey]]) &gt; 0</f>
        <v>0</v>
      </c>
      <c r="F6345" t="str">
        <f t="shared" si="91"/>
        <v/>
      </c>
      <c r="J6345" t="s">
        <v>11209</v>
      </c>
      <c r="K6345" t="s">
        <v>5449</v>
      </c>
      <c r="L6345" t="s">
        <v>45</v>
      </c>
      <c r="M6345" t="s">
        <v>5404</v>
      </c>
      <c r="N6345" t="s">
        <v>5405</v>
      </c>
      <c r="O6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wir)KeyPräsensKey</v>
      </c>
      <c r="P6345">
        <v>6344</v>
      </c>
    </row>
    <row r="6346" spans="1:16" ht="17">
      <c r="A6346" s="7" t="s">
        <v>9205</v>
      </c>
      <c r="B6346" s="7" t="s">
        <v>13130</v>
      </c>
      <c r="C6346" s="7" t="b">
        <f>COUNTIF(Table_Beispiel[relWort], Table_Nomen[[#This Row],[wortKey]]) &gt; 0</f>
        <v>0</v>
      </c>
      <c r="F6346" t="str">
        <f t="shared" si="91"/>
        <v/>
      </c>
      <c r="J6346" t="s">
        <v>11209</v>
      </c>
      <c r="K6346" t="s">
        <v>5450</v>
      </c>
      <c r="L6346" t="s">
        <v>45</v>
      </c>
      <c r="M6346" t="s">
        <v>5404</v>
      </c>
      <c r="N6346" t="s">
        <v>5405</v>
      </c>
      <c r="O6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wir)KeyPräsensKey</v>
      </c>
      <c r="P6346">
        <v>6345</v>
      </c>
    </row>
    <row r="6347" spans="1:16" ht="17">
      <c r="A6347" s="7" t="s">
        <v>9206</v>
      </c>
      <c r="B6347" s="7" t="s">
        <v>13131</v>
      </c>
      <c r="C6347" s="7" t="b">
        <f>COUNTIF(Table_Beispiel[relWort], Table_Nomen[[#This Row],[wortKey]]) &gt; 0</f>
        <v>0</v>
      </c>
      <c r="F6347" t="str">
        <f t="shared" si="91"/>
        <v/>
      </c>
      <c r="J6347" t="s">
        <v>11209</v>
      </c>
      <c r="K6347" t="s">
        <v>5451</v>
      </c>
      <c r="L6347" t="s">
        <v>45</v>
      </c>
      <c r="M6347" t="s">
        <v>5404</v>
      </c>
      <c r="N6347" t="s">
        <v>5405</v>
      </c>
      <c r="O6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wir)KeyPräsensKey</v>
      </c>
      <c r="P6347">
        <v>6346</v>
      </c>
    </row>
    <row r="6348" spans="1:16" ht="17">
      <c r="A6348" s="7" t="s">
        <v>7567</v>
      </c>
      <c r="B6348" s="7" t="s">
        <v>13132</v>
      </c>
      <c r="C6348" s="7" t="b">
        <f>COUNTIF(Table_Beispiel[relWort], Table_Nomen[[#This Row],[wortKey]]) &gt; 0</f>
        <v>0</v>
      </c>
      <c r="F6348" t="str">
        <f t="shared" si="91"/>
        <v/>
      </c>
      <c r="J6348" t="s">
        <v>11209</v>
      </c>
      <c r="K6348" t="s">
        <v>5452</v>
      </c>
      <c r="L6348" t="s">
        <v>45</v>
      </c>
      <c r="M6348" t="s">
        <v>5404</v>
      </c>
      <c r="N6348" t="s">
        <v>5405</v>
      </c>
      <c r="O6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wir)KeyPräsensKey</v>
      </c>
      <c r="P6348">
        <v>6347</v>
      </c>
    </row>
    <row r="6349" spans="1:16" ht="17">
      <c r="A6349" s="7" t="s">
        <v>9207</v>
      </c>
      <c r="B6349" s="7" t="s">
        <v>13133</v>
      </c>
      <c r="C6349" s="7" t="b">
        <f>COUNTIF(Table_Beispiel[relWort], Table_Nomen[[#This Row],[wortKey]]) &gt; 0</f>
        <v>0</v>
      </c>
      <c r="F6349" t="str">
        <f t="shared" si="91"/>
        <v/>
      </c>
      <c r="J6349" t="s">
        <v>11209</v>
      </c>
      <c r="K6349" t="s">
        <v>5453</v>
      </c>
      <c r="L6349" t="s">
        <v>45</v>
      </c>
      <c r="M6349" t="s">
        <v>5404</v>
      </c>
      <c r="N6349" t="s">
        <v>5405</v>
      </c>
      <c r="O6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wir)KeyPräsensKey</v>
      </c>
      <c r="P6349">
        <v>6348</v>
      </c>
    </row>
    <row r="6350" spans="1:16" ht="17">
      <c r="A6350" s="7" t="s">
        <v>9208</v>
      </c>
      <c r="B6350" s="7" t="s">
        <v>13134</v>
      </c>
      <c r="C6350" s="7" t="b">
        <f>COUNTIF(Table_Beispiel[relWort], Table_Nomen[[#This Row],[wortKey]]) &gt; 0</f>
        <v>0</v>
      </c>
      <c r="F6350" t="str">
        <f t="shared" si="91"/>
        <v/>
      </c>
      <c r="J6350" t="s">
        <v>11209</v>
      </c>
      <c r="K6350" t="s">
        <v>5454</v>
      </c>
      <c r="L6350" t="s">
        <v>45</v>
      </c>
      <c r="M6350" t="s">
        <v>5404</v>
      </c>
      <c r="N6350" t="s">
        <v>5405</v>
      </c>
      <c r="O6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wir)KeyPräsensKey</v>
      </c>
      <c r="P6350">
        <v>6349</v>
      </c>
    </row>
    <row r="6351" spans="1:16" ht="17">
      <c r="A6351" s="7" t="s">
        <v>7570</v>
      </c>
      <c r="B6351" s="7" t="s">
        <v>13135</v>
      </c>
      <c r="C6351" s="7" t="b">
        <f>COUNTIF(Table_Beispiel[relWort], Table_Nomen[[#This Row],[wortKey]]) &gt; 0</f>
        <v>0</v>
      </c>
      <c r="F6351" t="str">
        <f t="shared" si="91"/>
        <v/>
      </c>
      <c r="J6351" t="s">
        <v>11209</v>
      </c>
      <c r="K6351" t="s">
        <v>5455</v>
      </c>
      <c r="L6351" t="s">
        <v>45</v>
      </c>
      <c r="M6351" t="s">
        <v>5404</v>
      </c>
      <c r="N6351" t="s">
        <v>5405</v>
      </c>
      <c r="O6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wir)KeyPräsensKey</v>
      </c>
      <c r="P6351">
        <v>6350</v>
      </c>
    </row>
    <row r="6352" spans="1:16" ht="17">
      <c r="A6352" s="7" t="s">
        <v>9209</v>
      </c>
      <c r="B6352" s="7" t="s">
        <v>13136</v>
      </c>
      <c r="C6352" s="7" t="b">
        <f>COUNTIF(Table_Beispiel[relWort], Table_Nomen[[#This Row],[wortKey]]) &gt; 0</f>
        <v>0</v>
      </c>
      <c r="F6352" t="str">
        <f t="shared" si="91"/>
        <v/>
      </c>
      <c r="J6352" t="s">
        <v>11209</v>
      </c>
      <c r="K6352" t="s">
        <v>5406</v>
      </c>
      <c r="L6352" t="s">
        <v>46</v>
      </c>
      <c r="M6352" t="s">
        <v>5404</v>
      </c>
      <c r="N6352" t="s">
        <v>5405</v>
      </c>
      <c r="O6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wir)KeyPräsensKey</v>
      </c>
      <c r="P6352">
        <v>6351</v>
      </c>
    </row>
    <row r="6353" spans="1:16" ht="17">
      <c r="A6353" s="7" t="s">
        <v>9210</v>
      </c>
      <c r="B6353" s="7" t="s">
        <v>13137</v>
      </c>
      <c r="C6353" s="7" t="b">
        <f>COUNTIF(Table_Beispiel[relWort], Table_Nomen[[#This Row],[wortKey]]) &gt; 0</f>
        <v>0</v>
      </c>
      <c r="F6353" t="str">
        <f t="shared" si="91"/>
        <v/>
      </c>
      <c r="J6353" t="s">
        <v>11209</v>
      </c>
      <c r="K6353" t="s">
        <v>5407</v>
      </c>
      <c r="L6353" t="s">
        <v>46</v>
      </c>
      <c r="M6353" t="s">
        <v>5404</v>
      </c>
      <c r="N6353" t="s">
        <v>5405</v>
      </c>
      <c r="O6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wir)KeyPräsensKey</v>
      </c>
      <c r="P6353">
        <v>6352</v>
      </c>
    </row>
    <row r="6354" spans="1:16" ht="17">
      <c r="A6354" s="7" t="s">
        <v>9211</v>
      </c>
      <c r="B6354" s="7" t="s">
        <v>13138</v>
      </c>
      <c r="C6354" s="7" t="b">
        <f>COUNTIF(Table_Beispiel[relWort], Table_Nomen[[#This Row],[wortKey]]) &gt; 0</f>
        <v>0</v>
      </c>
      <c r="F6354" t="str">
        <f t="shared" si="91"/>
        <v/>
      </c>
      <c r="J6354" t="s">
        <v>11209</v>
      </c>
      <c r="K6354" t="s">
        <v>5408</v>
      </c>
      <c r="L6354" t="s">
        <v>46</v>
      </c>
      <c r="M6354" t="s">
        <v>5404</v>
      </c>
      <c r="N6354" t="s">
        <v>5405</v>
      </c>
      <c r="O6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wir)KeyPräsensKey</v>
      </c>
      <c r="P6354">
        <v>6353</v>
      </c>
    </row>
    <row r="6355" spans="1:16" ht="17">
      <c r="A6355" s="7" t="s">
        <v>9212</v>
      </c>
      <c r="B6355" s="7" t="s">
        <v>13139</v>
      </c>
      <c r="C6355" s="7" t="b">
        <f>COUNTIF(Table_Beispiel[relWort], Table_Nomen[[#This Row],[wortKey]]) &gt; 0</f>
        <v>0</v>
      </c>
      <c r="F6355" t="str">
        <f t="shared" si="91"/>
        <v/>
      </c>
      <c r="J6355" t="s">
        <v>11209</v>
      </c>
      <c r="K6355" t="s">
        <v>5409</v>
      </c>
      <c r="L6355" t="s">
        <v>46</v>
      </c>
      <c r="M6355" t="s">
        <v>5404</v>
      </c>
      <c r="N6355" t="s">
        <v>5405</v>
      </c>
      <c r="O6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wir)KeyPräsensKey</v>
      </c>
      <c r="P6355">
        <v>6354</v>
      </c>
    </row>
    <row r="6356" spans="1:16" ht="17">
      <c r="A6356" s="7" t="s">
        <v>9213</v>
      </c>
      <c r="B6356" s="7" t="s">
        <v>13140</v>
      </c>
      <c r="C6356" s="7" t="b">
        <f>COUNTIF(Table_Beispiel[relWort], Table_Nomen[[#This Row],[wortKey]]) &gt; 0</f>
        <v>0</v>
      </c>
      <c r="F6356" t="str">
        <f t="shared" si="91"/>
        <v/>
      </c>
      <c r="J6356" t="s">
        <v>11209</v>
      </c>
      <c r="K6356" t="s">
        <v>5410</v>
      </c>
      <c r="L6356" t="s">
        <v>46</v>
      </c>
      <c r="M6356" t="s">
        <v>5404</v>
      </c>
      <c r="N6356" t="s">
        <v>5405</v>
      </c>
      <c r="O6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wir)KeyPräsensKey</v>
      </c>
      <c r="P6356">
        <v>6355</v>
      </c>
    </row>
    <row r="6357" spans="1:16" ht="17">
      <c r="A6357" s="7" t="s">
        <v>7672</v>
      </c>
      <c r="B6357" s="7" t="s">
        <v>13141</v>
      </c>
      <c r="C6357" s="7" t="b">
        <f>COUNTIF(Table_Beispiel[relWort], Table_Nomen[[#This Row],[wortKey]]) &gt; 0</f>
        <v>0</v>
      </c>
      <c r="F6357" t="str">
        <f t="shared" si="91"/>
        <v/>
      </c>
      <c r="J6357" t="s">
        <v>11209</v>
      </c>
      <c r="K6357" t="s">
        <v>5411</v>
      </c>
      <c r="L6357" t="s">
        <v>46</v>
      </c>
      <c r="M6357" t="s">
        <v>5404</v>
      </c>
      <c r="N6357" t="s">
        <v>5405</v>
      </c>
      <c r="O6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wir)KeyPräsensKey</v>
      </c>
      <c r="P6357">
        <v>6356</v>
      </c>
    </row>
    <row r="6358" spans="1:16" ht="17">
      <c r="A6358" s="7" t="s">
        <v>7673</v>
      </c>
      <c r="B6358" s="7" t="s">
        <v>13142</v>
      </c>
      <c r="C6358" s="7" t="b">
        <f>COUNTIF(Table_Beispiel[relWort], Table_Nomen[[#This Row],[wortKey]]) &gt; 0</f>
        <v>0</v>
      </c>
      <c r="F6358" t="str">
        <f t="shared" si="91"/>
        <v/>
      </c>
      <c r="J6358" t="s">
        <v>11209</v>
      </c>
      <c r="K6358" t="s">
        <v>5412</v>
      </c>
      <c r="L6358" t="s">
        <v>46</v>
      </c>
      <c r="M6358" t="s">
        <v>5404</v>
      </c>
      <c r="N6358" t="s">
        <v>5405</v>
      </c>
      <c r="O6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wir)KeyPräsensKey</v>
      </c>
      <c r="P6358">
        <v>6357</v>
      </c>
    </row>
    <row r="6359" spans="1:16" ht="17">
      <c r="A6359" s="7" t="s">
        <v>9214</v>
      </c>
      <c r="B6359" s="7" t="s">
        <v>13143</v>
      </c>
      <c r="C6359" s="7" t="b">
        <f>COUNTIF(Table_Beispiel[relWort], Table_Nomen[[#This Row],[wortKey]]) &gt; 0</f>
        <v>0</v>
      </c>
      <c r="F6359" t="str">
        <f t="shared" si="91"/>
        <v/>
      </c>
      <c r="J6359" t="s">
        <v>11209</v>
      </c>
      <c r="K6359" t="s">
        <v>5413</v>
      </c>
      <c r="L6359" t="s">
        <v>46</v>
      </c>
      <c r="M6359" t="s">
        <v>5404</v>
      </c>
      <c r="N6359" t="s">
        <v>5405</v>
      </c>
      <c r="O6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wir)KeyPräsensKey</v>
      </c>
      <c r="P6359">
        <v>6358</v>
      </c>
    </row>
    <row r="6360" spans="1:16" ht="17">
      <c r="A6360" s="7" t="s">
        <v>9215</v>
      </c>
      <c r="B6360" s="7" t="s">
        <v>13144</v>
      </c>
      <c r="C6360" s="7" t="b">
        <f>COUNTIF(Table_Beispiel[relWort], Table_Nomen[[#This Row],[wortKey]]) &gt; 0</f>
        <v>0</v>
      </c>
      <c r="F6360" t="str">
        <f t="shared" si="91"/>
        <v/>
      </c>
      <c r="J6360" t="s">
        <v>11209</v>
      </c>
      <c r="K6360" t="s">
        <v>5414</v>
      </c>
      <c r="L6360" t="s">
        <v>46</v>
      </c>
      <c r="M6360" t="s">
        <v>5404</v>
      </c>
      <c r="N6360" t="s">
        <v>5405</v>
      </c>
      <c r="O6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wir)KeyPräsensKey</v>
      </c>
      <c r="P6360">
        <v>6359</v>
      </c>
    </row>
    <row r="6361" spans="1:16" ht="17">
      <c r="A6361" s="7" t="s">
        <v>7676</v>
      </c>
      <c r="B6361" s="7" t="s">
        <v>13140</v>
      </c>
      <c r="C6361" s="7" t="b">
        <f>COUNTIF(Table_Beispiel[relWort], Table_Nomen[[#This Row],[wortKey]]) &gt; 0</f>
        <v>0</v>
      </c>
      <c r="F6361" t="str">
        <f t="shared" si="91"/>
        <v/>
      </c>
      <c r="J6361" t="s">
        <v>11209</v>
      </c>
      <c r="K6361" t="s">
        <v>5415</v>
      </c>
      <c r="L6361" t="s">
        <v>46</v>
      </c>
      <c r="M6361" t="s">
        <v>5404</v>
      </c>
      <c r="N6361" t="s">
        <v>5405</v>
      </c>
      <c r="O6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wir)KeyPräsensKey</v>
      </c>
      <c r="P6361">
        <v>6360</v>
      </c>
    </row>
    <row r="6362" spans="1:16" ht="17">
      <c r="A6362" s="7" t="s">
        <v>7677</v>
      </c>
      <c r="B6362" s="7" t="s">
        <v>13145</v>
      </c>
      <c r="C6362" s="7" t="b">
        <f>COUNTIF(Table_Beispiel[relWort], Table_Nomen[[#This Row],[wortKey]]) &gt; 0</f>
        <v>0</v>
      </c>
      <c r="F6362" t="str">
        <f t="shared" si="91"/>
        <v/>
      </c>
      <c r="J6362" t="s">
        <v>11209</v>
      </c>
      <c r="K6362" t="s">
        <v>5416</v>
      </c>
      <c r="L6362" t="s">
        <v>46</v>
      </c>
      <c r="M6362" t="s">
        <v>5404</v>
      </c>
      <c r="N6362" t="s">
        <v>5405</v>
      </c>
      <c r="O6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wir)KeyPräsensKey</v>
      </c>
      <c r="P6362">
        <v>6361</v>
      </c>
    </row>
    <row r="6363" spans="1:16" ht="17">
      <c r="A6363" s="7" t="s">
        <v>7678</v>
      </c>
      <c r="B6363" s="7" t="s">
        <v>13146</v>
      </c>
      <c r="C6363" s="7" t="b">
        <f>COUNTIF(Table_Beispiel[relWort], Table_Nomen[[#This Row],[wortKey]]) &gt; 0</f>
        <v>0</v>
      </c>
      <c r="F6363" t="str">
        <f t="shared" ref="F6363:F6426" si="92">IF(OR(LEFT(A6363,4)="der ", ISNUMBER(SEARCH("/der",A6363))),"mannlichGenus",
 IF(OR(LEFT(A6363,4)="das ", ISNUMBER(SEARCH("/das",A6363))),"sachlichGenus",
 IF(OR(LEFT(A6363,4)="die ", ISNUMBER(SEARCH("/die",A6363))),"weiblichGenus",
 "")))</f>
        <v/>
      </c>
      <c r="J6363" t="s">
        <v>11209</v>
      </c>
      <c r="K6363" t="s">
        <v>5417</v>
      </c>
      <c r="L6363" t="s">
        <v>46</v>
      </c>
      <c r="M6363" t="s">
        <v>5404</v>
      </c>
      <c r="N6363" t="s">
        <v>5405</v>
      </c>
      <c r="O6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wir)KeyPräsensKey</v>
      </c>
      <c r="P6363">
        <v>6362</v>
      </c>
    </row>
    <row r="6364" spans="1:16" ht="17">
      <c r="A6364" s="7" t="s">
        <v>9216</v>
      </c>
      <c r="B6364" s="7" t="s">
        <v>13147</v>
      </c>
      <c r="C6364" s="7" t="b">
        <f>COUNTIF(Table_Beispiel[relWort], Table_Nomen[[#This Row],[wortKey]]) &gt; 0</f>
        <v>0</v>
      </c>
      <c r="F6364" t="str">
        <f t="shared" si="92"/>
        <v/>
      </c>
      <c r="J6364" t="s">
        <v>11209</v>
      </c>
      <c r="K6364" t="s">
        <v>5418</v>
      </c>
      <c r="L6364" t="s">
        <v>46</v>
      </c>
      <c r="M6364" t="s">
        <v>5404</v>
      </c>
      <c r="N6364" t="s">
        <v>5405</v>
      </c>
      <c r="O6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wir)KeyPräsensKey</v>
      </c>
      <c r="P6364">
        <v>6363</v>
      </c>
    </row>
    <row r="6365" spans="1:16" ht="17">
      <c r="A6365" s="7" t="s">
        <v>9217</v>
      </c>
      <c r="B6365" s="7" t="s">
        <v>13148</v>
      </c>
      <c r="C6365" s="7" t="b">
        <f>COUNTIF(Table_Beispiel[relWort], Table_Nomen[[#This Row],[wortKey]]) &gt; 0</f>
        <v>0</v>
      </c>
      <c r="F6365" t="str">
        <f t="shared" si="92"/>
        <v/>
      </c>
      <c r="J6365" t="s">
        <v>11209</v>
      </c>
      <c r="K6365" t="s">
        <v>5419</v>
      </c>
      <c r="L6365" t="s">
        <v>46</v>
      </c>
      <c r="M6365" t="s">
        <v>5404</v>
      </c>
      <c r="N6365" t="s">
        <v>5405</v>
      </c>
      <c r="O6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wir)KeyPräsensKey</v>
      </c>
      <c r="P6365">
        <v>6364</v>
      </c>
    </row>
    <row r="6366" spans="1:16" ht="17">
      <c r="A6366" s="7" t="s">
        <v>7681</v>
      </c>
      <c r="B6366" s="7" t="s">
        <v>13149</v>
      </c>
      <c r="C6366" s="7" t="b">
        <f>COUNTIF(Table_Beispiel[relWort], Table_Nomen[[#This Row],[wortKey]]) &gt; 0</f>
        <v>0</v>
      </c>
      <c r="F6366" t="str">
        <f t="shared" si="92"/>
        <v/>
      </c>
      <c r="J6366" t="s">
        <v>11209</v>
      </c>
      <c r="K6366" t="s">
        <v>5420</v>
      </c>
      <c r="L6366" t="s">
        <v>46</v>
      </c>
      <c r="M6366" t="s">
        <v>5404</v>
      </c>
      <c r="N6366" t="s">
        <v>5405</v>
      </c>
      <c r="O6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wir)KeyPräsensKey</v>
      </c>
      <c r="P6366">
        <v>6365</v>
      </c>
    </row>
    <row r="6367" spans="1:16" ht="17">
      <c r="A6367" s="7" t="s">
        <v>9218</v>
      </c>
      <c r="B6367" s="7" t="s">
        <v>13150</v>
      </c>
      <c r="C6367" s="7" t="b">
        <f>COUNTIF(Table_Beispiel[relWort], Table_Nomen[[#This Row],[wortKey]]) &gt; 0</f>
        <v>0</v>
      </c>
      <c r="F6367" t="str">
        <f t="shared" si="92"/>
        <v/>
      </c>
      <c r="J6367" t="s">
        <v>11209</v>
      </c>
      <c r="K6367" t="s">
        <v>5421</v>
      </c>
      <c r="L6367" t="s">
        <v>46</v>
      </c>
      <c r="M6367" t="s">
        <v>5404</v>
      </c>
      <c r="N6367" t="s">
        <v>5405</v>
      </c>
      <c r="O6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wir)KeyPräsensKey</v>
      </c>
      <c r="P6367">
        <v>6366</v>
      </c>
    </row>
    <row r="6368" spans="1:16" ht="17">
      <c r="A6368" s="7" t="s">
        <v>9219</v>
      </c>
      <c r="B6368" s="7" t="s">
        <v>13151</v>
      </c>
      <c r="C6368" s="7" t="b">
        <f>COUNTIF(Table_Beispiel[relWort], Table_Nomen[[#This Row],[wortKey]]) &gt; 0</f>
        <v>0</v>
      </c>
      <c r="F6368" t="str">
        <f t="shared" si="92"/>
        <v/>
      </c>
      <c r="J6368" t="s">
        <v>11209</v>
      </c>
      <c r="K6368" t="s">
        <v>5422</v>
      </c>
      <c r="L6368" t="s">
        <v>46</v>
      </c>
      <c r="M6368" t="s">
        <v>5404</v>
      </c>
      <c r="N6368" t="s">
        <v>5405</v>
      </c>
      <c r="O6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wir)KeyPräsensKey</v>
      </c>
      <c r="P6368">
        <v>6367</v>
      </c>
    </row>
    <row r="6369" spans="1:16" ht="17">
      <c r="A6369" s="7" t="s">
        <v>7684</v>
      </c>
      <c r="B6369" s="7" t="s">
        <v>13152</v>
      </c>
      <c r="C6369" s="7" t="b">
        <f>COUNTIF(Table_Beispiel[relWort], Table_Nomen[[#This Row],[wortKey]]) &gt; 0</f>
        <v>0</v>
      </c>
      <c r="F6369" t="str">
        <f t="shared" si="92"/>
        <v/>
      </c>
      <c r="J6369" t="s">
        <v>11209</v>
      </c>
      <c r="K6369" t="s">
        <v>5423</v>
      </c>
      <c r="L6369" t="s">
        <v>46</v>
      </c>
      <c r="M6369" t="s">
        <v>5404</v>
      </c>
      <c r="N6369" t="s">
        <v>5405</v>
      </c>
      <c r="O6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wir)KeyPräsensKey</v>
      </c>
      <c r="P6369">
        <v>6368</v>
      </c>
    </row>
    <row r="6370" spans="1:16" ht="17">
      <c r="A6370" s="7" t="s">
        <v>9220</v>
      </c>
      <c r="B6370" s="7" t="s">
        <v>13153</v>
      </c>
      <c r="C6370" s="7" t="b">
        <f>COUNTIF(Table_Beispiel[relWort], Table_Nomen[[#This Row],[wortKey]]) &gt; 0</f>
        <v>0</v>
      </c>
      <c r="F6370" t="str">
        <f t="shared" si="92"/>
        <v/>
      </c>
      <c r="J6370" t="s">
        <v>11209</v>
      </c>
      <c r="K6370" t="s">
        <v>5424</v>
      </c>
      <c r="L6370" t="s">
        <v>46</v>
      </c>
      <c r="M6370" t="s">
        <v>5404</v>
      </c>
      <c r="N6370" t="s">
        <v>5405</v>
      </c>
      <c r="O6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wir)KeyPräsensKey</v>
      </c>
      <c r="P6370">
        <v>6369</v>
      </c>
    </row>
    <row r="6371" spans="1:16" ht="17">
      <c r="A6371" s="7" t="s">
        <v>7686</v>
      </c>
      <c r="B6371" s="7" t="s">
        <v>13154</v>
      </c>
      <c r="C6371" s="7" t="b">
        <f>COUNTIF(Table_Beispiel[relWort], Table_Nomen[[#This Row],[wortKey]]) &gt; 0</f>
        <v>0</v>
      </c>
      <c r="F6371" t="str">
        <f t="shared" si="92"/>
        <v/>
      </c>
      <c r="J6371" t="s">
        <v>11209</v>
      </c>
      <c r="K6371" t="s">
        <v>5425</v>
      </c>
      <c r="L6371" t="s">
        <v>46</v>
      </c>
      <c r="M6371" t="s">
        <v>5404</v>
      </c>
      <c r="N6371" t="s">
        <v>5405</v>
      </c>
      <c r="O6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wir)KeyPräsensKey</v>
      </c>
      <c r="P6371">
        <v>6370</v>
      </c>
    </row>
    <row r="6372" spans="1:16" ht="17">
      <c r="A6372" s="7" t="s">
        <v>9221</v>
      </c>
      <c r="B6372" s="7" t="s">
        <v>13155</v>
      </c>
      <c r="C6372" s="7" t="b">
        <f>COUNTIF(Table_Beispiel[relWort], Table_Nomen[[#This Row],[wortKey]]) &gt; 0</f>
        <v>0</v>
      </c>
      <c r="F6372" t="str">
        <f t="shared" si="92"/>
        <v/>
      </c>
      <c r="J6372" t="s">
        <v>11209</v>
      </c>
      <c r="K6372" t="s">
        <v>5426</v>
      </c>
      <c r="L6372" t="s">
        <v>46</v>
      </c>
      <c r="M6372" t="s">
        <v>5404</v>
      </c>
      <c r="N6372" t="s">
        <v>5405</v>
      </c>
      <c r="O6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wir)KeyPräsensKey</v>
      </c>
      <c r="P6372">
        <v>6371</v>
      </c>
    </row>
    <row r="6373" spans="1:16" ht="17">
      <c r="A6373" s="7" t="s">
        <v>9222</v>
      </c>
      <c r="B6373" s="7" t="s">
        <v>13156</v>
      </c>
      <c r="C6373" s="7" t="b">
        <f>COUNTIF(Table_Beispiel[relWort], Table_Nomen[[#This Row],[wortKey]]) &gt; 0</f>
        <v>0</v>
      </c>
      <c r="F6373" t="str">
        <f t="shared" si="92"/>
        <v/>
      </c>
      <c r="J6373" t="s">
        <v>11209</v>
      </c>
      <c r="K6373" t="s">
        <v>5427</v>
      </c>
      <c r="L6373" t="s">
        <v>46</v>
      </c>
      <c r="M6373" t="s">
        <v>5404</v>
      </c>
      <c r="N6373" t="s">
        <v>5405</v>
      </c>
      <c r="O6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wir)KeyPräsensKey</v>
      </c>
      <c r="P6373">
        <v>6372</v>
      </c>
    </row>
    <row r="6374" spans="1:16" ht="17">
      <c r="A6374" s="7" t="s">
        <v>9223</v>
      </c>
      <c r="B6374" s="7" t="s">
        <v>13142</v>
      </c>
      <c r="C6374" s="7" t="b">
        <f>COUNTIF(Table_Beispiel[relWort], Table_Nomen[[#This Row],[wortKey]]) &gt; 0</f>
        <v>0</v>
      </c>
      <c r="F6374" t="str">
        <f t="shared" si="92"/>
        <v/>
      </c>
      <c r="J6374" t="s">
        <v>11209</v>
      </c>
      <c r="K6374" t="s">
        <v>5428</v>
      </c>
      <c r="L6374" t="s">
        <v>46</v>
      </c>
      <c r="M6374" t="s">
        <v>5404</v>
      </c>
      <c r="N6374" t="s">
        <v>5405</v>
      </c>
      <c r="O6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wir)KeyPräsensKey</v>
      </c>
      <c r="P6374">
        <v>6373</v>
      </c>
    </row>
    <row r="6375" spans="1:16" ht="17">
      <c r="A6375" s="7" t="s">
        <v>9224</v>
      </c>
      <c r="B6375" s="7" t="s">
        <v>13157</v>
      </c>
      <c r="C6375" s="7" t="b">
        <f>COUNTIF(Table_Beispiel[relWort], Table_Nomen[[#This Row],[wortKey]]) &gt; 0</f>
        <v>0</v>
      </c>
      <c r="F6375" t="str">
        <f t="shared" si="92"/>
        <v/>
      </c>
      <c r="J6375" t="s">
        <v>11209</v>
      </c>
      <c r="K6375" t="s">
        <v>5429</v>
      </c>
      <c r="L6375" t="s">
        <v>46</v>
      </c>
      <c r="M6375" t="s">
        <v>5404</v>
      </c>
      <c r="N6375" t="s">
        <v>5405</v>
      </c>
      <c r="O6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wir)KeyPräsensKey</v>
      </c>
      <c r="P6375">
        <v>6374</v>
      </c>
    </row>
    <row r="6376" spans="1:16" ht="17">
      <c r="A6376" s="7" t="s">
        <v>7691</v>
      </c>
      <c r="B6376" s="7" t="s">
        <v>13158</v>
      </c>
      <c r="C6376" s="7" t="b">
        <f>COUNTIF(Table_Beispiel[relWort], Table_Nomen[[#This Row],[wortKey]]) &gt; 0</f>
        <v>0</v>
      </c>
      <c r="F6376" t="str">
        <f t="shared" si="92"/>
        <v/>
      </c>
      <c r="J6376" t="s">
        <v>11209</v>
      </c>
      <c r="K6376" t="s">
        <v>5430</v>
      </c>
      <c r="L6376" t="s">
        <v>46</v>
      </c>
      <c r="M6376" t="s">
        <v>5404</v>
      </c>
      <c r="N6376" t="s">
        <v>5405</v>
      </c>
      <c r="O6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wir)KeyPräsensKey</v>
      </c>
      <c r="P6376">
        <v>6375</v>
      </c>
    </row>
    <row r="6377" spans="1:16" ht="17">
      <c r="A6377" s="7" t="s">
        <v>7692</v>
      </c>
      <c r="B6377" s="7" t="s">
        <v>13159</v>
      </c>
      <c r="C6377" s="7" t="b">
        <f>COUNTIF(Table_Beispiel[relWort], Table_Nomen[[#This Row],[wortKey]]) &gt; 0</f>
        <v>0</v>
      </c>
      <c r="F6377" t="str">
        <f t="shared" si="92"/>
        <v/>
      </c>
      <c r="J6377" t="s">
        <v>11209</v>
      </c>
      <c r="K6377" t="s">
        <v>5431</v>
      </c>
      <c r="L6377" t="s">
        <v>46</v>
      </c>
      <c r="M6377" t="s">
        <v>5404</v>
      </c>
      <c r="N6377" t="s">
        <v>5405</v>
      </c>
      <c r="O6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wir)KeyPräsensKey</v>
      </c>
      <c r="P6377">
        <v>6376</v>
      </c>
    </row>
    <row r="6378" spans="1:16" ht="17">
      <c r="A6378" s="7" t="s">
        <v>11313</v>
      </c>
      <c r="B6378" s="7" t="s">
        <v>13160</v>
      </c>
      <c r="C6378" s="7" t="b">
        <f>COUNTIF(Table_Beispiel[relWort], Table_Nomen[[#This Row],[wortKey]]) &gt; 0</f>
        <v>0</v>
      </c>
      <c r="F6378" t="str">
        <f t="shared" si="92"/>
        <v/>
      </c>
      <c r="J6378" t="s">
        <v>11209</v>
      </c>
      <c r="K6378" t="s">
        <v>5432</v>
      </c>
      <c r="L6378" t="s">
        <v>46</v>
      </c>
      <c r="M6378" t="s">
        <v>5404</v>
      </c>
      <c r="N6378" t="s">
        <v>5405</v>
      </c>
      <c r="O6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wir)KeyPräsensKey</v>
      </c>
      <c r="P6378">
        <v>6377</v>
      </c>
    </row>
    <row r="6379" spans="1:16" ht="17">
      <c r="A6379" s="7" t="s">
        <v>9225</v>
      </c>
      <c r="B6379" s="7" t="s">
        <v>13161</v>
      </c>
      <c r="C6379" s="7" t="b">
        <f>COUNTIF(Table_Beispiel[relWort], Table_Nomen[[#This Row],[wortKey]]) &gt; 0</f>
        <v>0</v>
      </c>
      <c r="F6379" t="str">
        <f t="shared" si="92"/>
        <v/>
      </c>
      <c r="J6379" t="s">
        <v>11209</v>
      </c>
      <c r="K6379" t="s">
        <v>5433</v>
      </c>
      <c r="L6379" t="s">
        <v>46</v>
      </c>
      <c r="M6379" t="s">
        <v>5404</v>
      </c>
      <c r="N6379" t="s">
        <v>5405</v>
      </c>
      <c r="O6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wir)KeyPräsensKey</v>
      </c>
      <c r="P6379">
        <v>6378</v>
      </c>
    </row>
    <row r="6380" spans="1:16" ht="17">
      <c r="A6380" s="7" t="s">
        <v>7695</v>
      </c>
      <c r="B6380" s="7" t="s">
        <v>13162</v>
      </c>
      <c r="C6380" s="7" t="b">
        <f>COUNTIF(Table_Beispiel[relWort], Table_Nomen[[#This Row],[wortKey]]) &gt; 0</f>
        <v>0</v>
      </c>
      <c r="F6380" t="str">
        <f t="shared" si="92"/>
        <v/>
      </c>
      <c r="J6380" t="s">
        <v>11209</v>
      </c>
      <c r="K6380" t="s">
        <v>5434</v>
      </c>
      <c r="L6380" t="s">
        <v>46</v>
      </c>
      <c r="M6380" t="s">
        <v>5404</v>
      </c>
      <c r="N6380" t="s">
        <v>5405</v>
      </c>
      <c r="O6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wir)KeyPräsensKey</v>
      </c>
      <c r="P6380">
        <v>6379</v>
      </c>
    </row>
    <row r="6381" spans="1:16" ht="17">
      <c r="A6381" s="7" t="s">
        <v>7696</v>
      </c>
      <c r="B6381" s="7" t="s">
        <v>13163</v>
      </c>
      <c r="C6381" s="7" t="b">
        <f>COUNTIF(Table_Beispiel[relWort], Table_Nomen[[#This Row],[wortKey]]) &gt; 0</f>
        <v>0</v>
      </c>
      <c r="F6381" t="str">
        <f t="shared" si="92"/>
        <v/>
      </c>
      <c r="J6381" t="s">
        <v>11209</v>
      </c>
      <c r="K6381" t="s">
        <v>5435</v>
      </c>
      <c r="L6381" t="s">
        <v>46</v>
      </c>
      <c r="M6381" t="s">
        <v>5404</v>
      </c>
      <c r="N6381" t="s">
        <v>5405</v>
      </c>
      <c r="O6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wir)KeyPräsensKey</v>
      </c>
      <c r="P6381">
        <v>6380</v>
      </c>
    </row>
    <row r="6382" spans="1:16" ht="17">
      <c r="A6382" s="7" t="s">
        <v>9226</v>
      </c>
      <c r="B6382" s="7" t="s">
        <v>13164</v>
      </c>
      <c r="C6382" s="7" t="b">
        <f>COUNTIF(Table_Beispiel[relWort], Table_Nomen[[#This Row],[wortKey]]) &gt; 0</f>
        <v>0</v>
      </c>
      <c r="F6382" t="str">
        <f t="shared" si="92"/>
        <v/>
      </c>
      <c r="J6382" t="s">
        <v>11209</v>
      </c>
      <c r="K6382" t="s">
        <v>5436</v>
      </c>
      <c r="L6382" t="s">
        <v>46</v>
      </c>
      <c r="M6382" t="s">
        <v>5404</v>
      </c>
      <c r="N6382" t="s">
        <v>5405</v>
      </c>
      <c r="O6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wir)KeyPräsensKey</v>
      </c>
      <c r="P6382">
        <v>6381</v>
      </c>
    </row>
    <row r="6383" spans="1:16" ht="17">
      <c r="A6383" s="7" t="s">
        <v>9227</v>
      </c>
      <c r="B6383" s="7" t="s">
        <v>13165</v>
      </c>
      <c r="C6383" s="7" t="b">
        <f>COUNTIF(Table_Beispiel[relWort], Table_Nomen[[#This Row],[wortKey]]) &gt; 0</f>
        <v>0</v>
      </c>
      <c r="F6383" t="str">
        <f t="shared" si="92"/>
        <v/>
      </c>
      <c r="J6383" t="s">
        <v>11209</v>
      </c>
      <c r="K6383" t="s">
        <v>5437</v>
      </c>
      <c r="L6383" t="s">
        <v>46</v>
      </c>
      <c r="M6383" t="s">
        <v>5404</v>
      </c>
      <c r="N6383" t="s">
        <v>5405</v>
      </c>
      <c r="O6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wir)KeyPräsensKey</v>
      </c>
      <c r="P6383">
        <v>6382</v>
      </c>
    </row>
    <row r="6384" spans="1:16" ht="17">
      <c r="A6384" s="7" t="s">
        <v>7699</v>
      </c>
      <c r="B6384" s="7" t="s">
        <v>13166</v>
      </c>
      <c r="C6384" s="7" t="b">
        <f>COUNTIF(Table_Beispiel[relWort], Table_Nomen[[#This Row],[wortKey]]) &gt; 0</f>
        <v>0</v>
      </c>
      <c r="F6384" t="str">
        <f t="shared" si="92"/>
        <v/>
      </c>
      <c r="J6384" t="s">
        <v>11209</v>
      </c>
      <c r="K6384" t="s">
        <v>5438</v>
      </c>
      <c r="L6384" t="s">
        <v>46</v>
      </c>
      <c r="M6384" t="s">
        <v>5404</v>
      </c>
      <c r="N6384" t="s">
        <v>5405</v>
      </c>
      <c r="O6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wir)KeyPräsensKey</v>
      </c>
      <c r="P6384">
        <v>6383</v>
      </c>
    </row>
    <row r="6385" spans="1:16" ht="17">
      <c r="A6385" s="7" t="s">
        <v>5485</v>
      </c>
      <c r="B6385" s="7" t="s">
        <v>13167</v>
      </c>
      <c r="C6385" s="7" t="b">
        <f>COUNTIF(Table_Beispiel[relWort], Table_Nomen[[#This Row],[wortKey]]) &gt; 0</f>
        <v>0</v>
      </c>
      <c r="F6385" t="str">
        <f t="shared" si="92"/>
        <v/>
      </c>
      <c r="J6385" t="s">
        <v>11209</v>
      </c>
      <c r="K6385" t="s">
        <v>5439</v>
      </c>
      <c r="L6385" t="s">
        <v>46</v>
      </c>
      <c r="M6385" t="s">
        <v>5404</v>
      </c>
      <c r="N6385" t="s">
        <v>5405</v>
      </c>
      <c r="O6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wir)KeyPräsensKey</v>
      </c>
      <c r="P6385">
        <v>6384</v>
      </c>
    </row>
    <row r="6386" spans="1:16" ht="17">
      <c r="A6386" s="7" t="s">
        <v>7701</v>
      </c>
      <c r="B6386" s="7" t="s">
        <v>13168</v>
      </c>
      <c r="C6386" s="7" t="b">
        <f>COUNTIF(Table_Beispiel[relWort], Table_Nomen[[#This Row],[wortKey]]) &gt; 0</f>
        <v>0</v>
      </c>
      <c r="F6386" t="str">
        <f t="shared" si="92"/>
        <v/>
      </c>
      <c r="J6386" t="s">
        <v>11209</v>
      </c>
      <c r="K6386" t="s">
        <v>5440</v>
      </c>
      <c r="L6386" t="s">
        <v>46</v>
      </c>
      <c r="M6386" t="s">
        <v>5404</v>
      </c>
      <c r="N6386" t="s">
        <v>5405</v>
      </c>
      <c r="O6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wir)KeyPräsensKey</v>
      </c>
      <c r="P6386">
        <v>6385</v>
      </c>
    </row>
    <row r="6387" spans="1:16" ht="17">
      <c r="A6387" s="7" t="s">
        <v>7702</v>
      </c>
      <c r="B6387" s="7" t="s">
        <v>13169</v>
      </c>
      <c r="C6387" s="7" t="b">
        <f>COUNTIF(Table_Beispiel[relWort], Table_Nomen[[#This Row],[wortKey]]) &gt; 0</f>
        <v>0</v>
      </c>
      <c r="F6387" t="str">
        <f t="shared" si="92"/>
        <v/>
      </c>
      <c r="J6387" t="s">
        <v>11209</v>
      </c>
      <c r="K6387" t="s">
        <v>5441</v>
      </c>
      <c r="L6387" t="s">
        <v>46</v>
      </c>
      <c r="M6387" t="s">
        <v>5404</v>
      </c>
      <c r="N6387" t="s">
        <v>5405</v>
      </c>
      <c r="O6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wir)KeyPräsensKey</v>
      </c>
      <c r="P6387">
        <v>6386</v>
      </c>
    </row>
    <row r="6388" spans="1:16" ht="17">
      <c r="A6388" s="7" t="s">
        <v>9228</v>
      </c>
      <c r="B6388" s="7" t="s">
        <v>13170</v>
      </c>
      <c r="C6388" s="7" t="b">
        <f>COUNTIF(Table_Beispiel[relWort], Table_Nomen[[#This Row],[wortKey]]) &gt; 0</f>
        <v>0</v>
      </c>
      <c r="F6388" t="str">
        <f t="shared" si="92"/>
        <v/>
      </c>
      <c r="J6388" t="s">
        <v>11209</v>
      </c>
      <c r="K6388" t="s">
        <v>5442</v>
      </c>
      <c r="L6388" t="s">
        <v>46</v>
      </c>
      <c r="M6388" t="s">
        <v>5404</v>
      </c>
      <c r="N6388" t="s">
        <v>5405</v>
      </c>
      <c r="O6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wir)KeyPräsensKey</v>
      </c>
      <c r="P6388">
        <v>6387</v>
      </c>
    </row>
    <row r="6389" spans="1:16" ht="17">
      <c r="A6389" s="7" t="s">
        <v>9229</v>
      </c>
      <c r="B6389" s="7" t="s">
        <v>13171</v>
      </c>
      <c r="C6389" s="7" t="b">
        <f>COUNTIF(Table_Beispiel[relWort], Table_Nomen[[#This Row],[wortKey]]) &gt; 0</f>
        <v>0</v>
      </c>
      <c r="F6389" t="str">
        <f t="shared" si="92"/>
        <v/>
      </c>
      <c r="J6389" t="s">
        <v>11209</v>
      </c>
      <c r="K6389" t="s">
        <v>5443</v>
      </c>
      <c r="L6389" t="s">
        <v>46</v>
      </c>
      <c r="M6389" t="s">
        <v>5404</v>
      </c>
      <c r="N6389" t="s">
        <v>5405</v>
      </c>
      <c r="O6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wir)KeyPräsensKey</v>
      </c>
      <c r="P6389">
        <v>6388</v>
      </c>
    </row>
    <row r="6390" spans="1:16" ht="17">
      <c r="A6390" s="7" t="s">
        <v>7705</v>
      </c>
      <c r="B6390" s="7" t="s">
        <v>13172</v>
      </c>
      <c r="C6390" s="7" t="b">
        <f>COUNTIF(Table_Beispiel[relWort], Table_Nomen[[#This Row],[wortKey]]) &gt; 0</f>
        <v>0</v>
      </c>
      <c r="F6390" t="str">
        <f t="shared" si="92"/>
        <v/>
      </c>
      <c r="J6390" t="s">
        <v>11209</v>
      </c>
      <c r="K6390" t="s">
        <v>5444</v>
      </c>
      <c r="L6390" t="s">
        <v>46</v>
      </c>
      <c r="M6390" t="s">
        <v>5404</v>
      </c>
      <c r="N6390" t="s">
        <v>5405</v>
      </c>
      <c r="O6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wir)KeyPräsensKey</v>
      </c>
      <c r="P6390">
        <v>6389</v>
      </c>
    </row>
    <row r="6391" spans="1:16" ht="17">
      <c r="A6391" s="7" t="s">
        <v>7706</v>
      </c>
      <c r="B6391" s="7" t="s">
        <v>13173</v>
      </c>
      <c r="C6391" s="7" t="b">
        <f>COUNTIF(Table_Beispiel[relWort], Table_Nomen[[#This Row],[wortKey]]) &gt; 0</f>
        <v>0</v>
      </c>
      <c r="F6391" t="str">
        <f t="shared" si="92"/>
        <v/>
      </c>
      <c r="J6391" t="s">
        <v>11209</v>
      </c>
      <c r="K6391" t="s">
        <v>5445</v>
      </c>
      <c r="L6391" t="s">
        <v>46</v>
      </c>
      <c r="M6391" t="s">
        <v>5404</v>
      </c>
      <c r="N6391" t="s">
        <v>5405</v>
      </c>
      <c r="O6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wir)KeyPräsensKey</v>
      </c>
      <c r="P6391">
        <v>6390</v>
      </c>
    </row>
    <row r="6392" spans="1:16" ht="17">
      <c r="A6392" s="7" t="s">
        <v>7707</v>
      </c>
      <c r="B6392" s="7" t="s">
        <v>13174</v>
      </c>
      <c r="C6392" s="7" t="b">
        <f>COUNTIF(Table_Beispiel[relWort], Table_Nomen[[#This Row],[wortKey]]) &gt; 0</f>
        <v>0</v>
      </c>
      <c r="F6392" t="str">
        <f t="shared" si="92"/>
        <v/>
      </c>
      <c r="J6392" t="s">
        <v>11209</v>
      </c>
      <c r="K6392" t="s">
        <v>5446</v>
      </c>
      <c r="L6392" t="s">
        <v>46</v>
      </c>
      <c r="M6392" t="s">
        <v>5404</v>
      </c>
      <c r="N6392" t="s">
        <v>5405</v>
      </c>
      <c r="O6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wir)KeyPräsensKey</v>
      </c>
      <c r="P6392">
        <v>6391</v>
      </c>
    </row>
    <row r="6393" spans="1:16" ht="17">
      <c r="A6393" s="7" t="s">
        <v>9230</v>
      </c>
      <c r="B6393" s="7" t="s">
        <v>13175</v>
      </c>
      <c r="C6393" s="7" t="b">
        <f>COUNTIF(Table_Beispiel[relWort], Table_Nomen[[#This Row],[wortKey]]) &gt; 0</f>
        <v>0</v>
      </c>
      <c r="F6393" t="str">
        <f t="shared" si="92"/>
        <v/>
      </c>
      <c r="J6393" t="s">
        <v>11209</v>
      </c>
      <c r="K6393" t="s">
        <v>5447</v>
      </c>
      <c r="L6393" t="s">
        <v>46</v>
      </c>
      <c r="M6393" t="s">
        <v>5404</v>
      </c>
      <c r="N6393" t="s">
        <v>5405</v>
      </c>
      <c r="O6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wir)KeyPräsensKey</v>
      </c>
      <c r="P6393">
        <v>6392</v>
      </c>
    </row>
    <row r="6394" spans="1:16" ht="17">
      <c r="A6394" s="7" t="s">
        <v>7709</v>
      </c>
      <c r="B6394" s="7" t="s">
        <v>13176</v>
      </c>
      <c r="C6394" s="7" t="b">
        <f>COUNTIF(Table_Beispiel[relWort], Table_Nomen[[#This Row],[wortKey]]) &gt; 0</f>
        <v>0</v>
      </c>
      <c r="F6394" t="str">
        <f t="shared" si="92"/>
        <v/>
      </c>
      <c r="J6394" t="s">
        <v>11209</v>
      </c>
      <c r="K6394" t="s">
        <v>5448</v>
      </c>
      <c r="L6394" t="s">
        <v>46</v>
      </c>
      <c r="M6394" t="s">
        <v>5404</v>
      </c>
      <c r="N6394" t="s">
        <v>5405</v>
      </c>
      <c r="O6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wir)KeyPräsensKey</v>
      </c>
      <c r="P6394">
        <v>6393</v>
      </c>
    </row>
    <row r="6395" spans="1:16" ht="17">
      <c r="A6395" s="7" t="s">
        <v>7710</v>
      </c>
      <c r="B6395" s="7" t="s">
        <v>13177</v>
      </c>
      <c r="C6395" s="7" t="b">
        <f>COUNTIF(Table_Beispiel[relWort], Table_Nomen[[#This Row],[wortKey]]) &gt; 0</f>
        <v>0</v>
      </c>
      <c r="F6395" t="str">
        <f t="shared" si="92"/>
        <v/>
      </c>
      <c r="J6395" t="s">
        <v>11209</v>
      </c>
      <c r="K6395" t="s">
        <v>5449</v>
      </c>
      <c r="L6395" t="s">
        <v>46</v>
      </c>
      <c r="M6395" t="s">
        <v>5404</v>
      </c>
      <c r="N6395" t="s">
        <v>5405</v>
      </c>
      <c r="O6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wir)KeyPräsensKey</v>
      </c>
      <c r="P6395">
        <v>6394</v>
      </c>
    </row>
    <row r="6396" spans="1:16" ht="17">
      <c r="A6396" s="7" t="s">
        <v>9231</v>
      </c>
      <c r="B6396" s="7" t="s">
        <v>13178</v>
      </c>
      <c r="C6396" s="7" t="b">
        <f>COUNTIF(Table_Beispiel[relWort], Table_Nomen[[#This Row],[wortKey]]) &gt; 0</f>
        <v>0</v>
      </c>
      <c r="F6396" t="str">
        <f t="shared" si="92"/>
        <v/>
      </c>
      <c r="J6396" t="s">
        <v>11209</v>
      </c>
      <c r="K6396" t="s">
        <v>5450</v>
      </c>
      <c r="L6396" t="s">
        <v>46</v>
      </c>
      <c r="M6396" t="s">
        <v>5404</v>
      </c>
      <c r="N6396" t="s">
        <v>5405</v>
      </c>
      <c r="O6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wir)KeyPräsensKey</v>
      </c>
      <c r="P6396">
        <v>6395</v>
      </c>
    </row>
    <row r="6397" spans="1:16" ht="17">
      <c r="A6397" s="7" t="s">
        <v>11314</v>
      </c>
      <c r="B6397" s="7" t="s">
        <v>13179</v>
      </c>
      <c r="C6397" s="7" t="b">
        <f>COUNTIF(Table_Beispiel[relWort], Table_Nomen[[#This Row],[wortKey]]) &gt; 0</f>
        <v>0</v>
      </c>
      <c r="F6397" t="str">
        <f t="shared" si="92"/>
        <v/>
      </c>
      <c r="J6397" t="s">
        <v>11209</v>
      </c>
      <c r="K6397" t="s">
        <v>5451</v>
      </c>
      <c r="L6397" t="s">
        <v>46</v>
      </c>
      <c r="M6397" t="s">
        <v>5404</v>
      </c>
      <c r="N6397" t="s">
        <v>5405</v>
      </c>
      <c r="O6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wir)KeyPräsensKey</v>
      </c>
      <c r="P6397">
        <v>6396</v>
      </c>
    </row>
    <row r="6398" spans="1:16" ht="17">
      <c r="A6398" s="7" t="s">
        <v>7713</v>
      </c>
      <c r="B6398" s="7" t="s">
        <v>13180</v>
      </c>
      <c r="C6398" s="7" t="b">
        <f>COUNTIF(Table_Beispiel[relWort], Table_Nomen[[#This Row],[wortKey]]) &gt; 0</f>
        <v>0</v>
      </c>
      <c r="F6398" t="str">
        <f t="shared" si="92"/>
        <v/>
      </c>
      <c r="J6398" t="s">
        <v>11209</v>
      </c>
      <c r="K6398" t="s">
        <v>5452</v>
      </c>
      <c r="L6398" t="s">
        <v>46</v>
      </c>
      <c r="M6398" t="s">
        <v>5404</v>
      </c>
      <c r="N6398" t="s">
        <v>5405</v>
      </c>
      <c r="O6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wir)KeyPräsensKey</v>
      </c>
      <c r="P6398">
        <v>6397</v>
      </c>
    </row>
    <row r="6399" spans="1:16" ht="17">
      <c r="A6399" s="7" t="s">
        <v>9232</v>
      </c>
      <c r="B6399" s="7" t="s">
        <v>13181</v>
      </c>
      <c r="C6399" s="7" t="b">
        <f>COUNTIF(Table_Beispiel[relWort], Table_Nomen[[#This Row],[wortKey]]) &gt; 0</f>
        <v>0</v>
      </c>
      <c r="F6399" t="str">
        <f t="shared" si="92"/>
        <v/>
      </c>
      <c r="J6399" t="s">
        <v>11209</v>
      </c>
      <c r="K6399" t="s">
        <v>5453</v>
      </c>
      <c r="L6399" t="s">
        <v>46</v>
      </c>
      <c r="M6399" t="s">
        <v>5404</v>
      </c>
      <c r="N6399" t="s">
        <v>5405</v>
      </c>
      <c r="O6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wir)KeyPräsensKey</v>
      </c>
      <c r="P6399">
        <v>6398</v>
      </c>
    </row>
    <row r="6400" spans="1:16" ht="17">
      <c r="A6400" s="7" t="s">
        <v>9233</v>
      </c>
      <c r="B6400" s="7" t="s">
        <v>13182</v>
      </c>
      <c r="C6400" s="7" t="b">
        <f>COUNTIF(Table_Beispiel[relWort], Table_Nomen[[#This Row],[wortKey]]) &gt; 0</f>
        <v>0</v>
      </c>
      <c r="F6400" t="str">
        <f t="shared" si="92"/>
        <v/>
      </c>
      <c r="J6400" t="s">
        <v>11209</v>
      </c>
      <c r="K6400" t="s">
        <v>5454</v>
      </c>
      <c r="L6400" t="s">
        <v>46</v>
      </c>
      <c r="M6400" t="s">
        <v>5404</v>
      </c>
      <c r="N6400" t="s">
        <v>5405</v>
      </c>
      <c r="O6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wir)KeyPräsensKey</v>
      </c>
      <c r="P6400">
        <v>6399</v>
      </c>
    </row>
    <row r="6401" spans="1:16" ht="17">
      <c r="A6401" s="7" t="s">
        <v>7716</v>
      </c>
      <c r="B6401" s="7" t="s">
        <v>13183</v>
      </c>
      <c r="C6401" s="7" t="b">
        <f>COUNTIF(Table_Beispiel[relWort], Table_Nomen[[#This Row],[wortKey]]) &gt; 0</f>
        <v>0</v>
      </c>
      <c r="F6401" t="str">
        <f t="shared" si="92"/>
        <v/>
      </c>
      <c r="J6401" t="s">
        <v>11209</v>
      </c>
      <c r="K6401" t="s">
        <v>5455</v>
      </c>
      <c r="L6401" t="s">
        <v>46</v>
      </c>
      <c r="M6401" t="s">
        <v>5404</v>
      </c>
      <c r="N6401" t="s">
        <v>5405</v>
      </c>
      <c r="O6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wir)KeyPräsensKey</v>
      </c>
      <c r="P6401">
        <v>6400</v>
      </c>
    </row>
    <row r="6402" spans="1:16" ht="17">
      <c r="A6402" s="7" t="s">
        <v>11315</v>
      </c>
      <c r="B6402" s="7" t="s">
        <v>13184</v>
      </c>
      <c r="C6402" s="7" t="b">
        <f>COUNTIF(Table_Beispiel[relWort], Table_Nomen[[#This Row],[wortKey]]) &gt; 0</f>
        <v>0</v>
      </c>
      <c r="F6402" t="str">
        <f t="shared" si="92"/>
        <v/>
      </c>
      <c r="J6402" t="s">
        <v>11209</v>
      </c>
      <c r="K6402" t="s">
        <v>5406</v>
      </c>
      <c r="L6402" t="s">
        <v>45</v>
      </c>
      <c r="M6402" t="s">
        <v>5606</v>
      </c>
      <c r="N6402" t="s">
        <v>5405</v>
      </c>
      <c r="O6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ihr)KeyPräsensKey</v>
      </c>
      <c r="P6402">
        <v>6401</v>
      </c>
    </row>
    <row r="6403" spans="1:16" ht="17">
      <c r="A6403" s="7" t="s">
        <v>9234</v>
      </c>
      <c r="B6403" s="7" t="s">
        <v>13185</v>
      </c>
      <c r="C6403" s="7" t="b">
        <f>COUNTIF(Table_Beispiel[relWort], Table_Nomen[[#This Row],[wortKey]]) &gt; 0</f>
        <v>0</v>
      </c>
      <c r="F6403" t="str">
        <f t="shared" si="92"/>
        <v/>
      </c>
      <c r="J6403" t="s">
        <v>11209</v>
      </c>
      <c r="K6403" t="s">
        <v>5407</v>
      </c>
      <c r="L6403" t="s">
        <v>45</v>
      </c>
      <c r="M6403" t="s">
        <v>5606</v>
      </c>
      <c r="N6403" t="s">
        <v>5405</v>
      </c>
      <c r="O6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ihr)KeyPräsensKey</v>
      </c>
      <c r="P6403">
        <v>6402</v>
      </c>
    </row>
    <row r="6404" spans="1:16" ht="17">
      <c r="A6404" s="7" t="s">
        <v>9235</v>
      </c>
      <c r="B6404" s="7" t="s">
        <v>13186</v>
      </c>
      <c r="C6404" s="7" t="b">
        <f>COUNTIF(Table_Beispiel[relWort], Table_Nomen[[#This Row],[wortKey]]) &gt; 0</f>
        <v>0</v>
      </c>
      <c r="F6404" t="str">
        <f t="shared" si="92"/>
        <v/>
      </c>
      <c r="J6404" t="s">
        <v>11209</v>
      </c>
      <c r="K6404" t="s">
        <v>5408</v>
      </c>
      <c r="L6404" t="s">
        <v>45</v>
      </c>
      <c r="M6404" t="s">
        <v>5606</v>
      </c>
      <c r="N6404" t="s">
        <v>5405</v>
      </c>
      <c r="O6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ihr)KeyPräsensKey</v>
      </c>
      <c r="P6404">
        <v>6403</v>
      </c>
    </row>
    <row r="6405" spans="1:16" ht="17">
      <c r="A6405" s="7" t="s">
        <v>9236</v>
      </c>
      <c r="B6405" s="7" t="s">
        <v>13187</v>
      </c>
      <c r="C6405" s="7" t="b">
        <f>COUNTIF(Table_Beispiel[relWort], Table_Nomen[[#This Row],[wortKey]]) &gt; 0</f>
        <v>0</v>
      </c>
      <c r="F6405" t="str">
        <f t="shared" si="92"/>
        <v/>
      </c>
      <c r="J6405" t="s">
        <v>11209</v>
      </c>
      <c r="K6405" t="s">
        <v>5409</v>
      </c>
      <c r="L6405" t="s">
        <v>45</v>
      </c>
      <c r="M6405" t="s">
        <v>5606</v>
      </c>
      <c r="N6405" t="s">
        <v>5405</v>
      </c>
      <c r="O6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ihr)KeyPräsensKey</v>
      </c>
      <c r="P6405">
        <v>6404</v>
      </c>
    </row>
    <row r="6406" spans="1:16" ht="17">
      <c r="A6406" s="7" t="s">
        <v>9237</v>
      </c>
      <c r="B6406" s="7" t="s">
        <v>13188</v>
      </c>
      <c r="C6406" s="7" t="b">
        <f>COUNTIF(Table_Beispiel[relWort], Table_Nomen[[#This Row],[wortKey]]) &gt; 0</f>
        <v>0</v>
      </c>
      <c r="F6406" t="str">
        <f t="shared" si="92"/>
        <v/>
      </c>
      <c r="J6406" t="s">
        <v>11209</v>
      </c>
      <c r="K6406" t="s">
        <v>5410</v>
      </c>
      <c r="L6406" t="s">
        <v>45</v>
      </c>
      <c r="M6406" t="s">
        <v>5606</v>
      </c>
      <c r="N6406" t="s">
        <v>5405</v>
      </c>
      <c r="O6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ihr)KeyPräsensKey</v>
      </c>
      <c r="P6406">
        <v>6405</v>
      </c>
    </row>
    <row r="6407" spans="1:16" ht="17">
      <c r="A6407" s="7" t="s">
        <v>7576</v>
      </c>
      <c r="B6407" s="7" t="s">
        <v>13189</v>
      </c>
      <c r="C6407" s="7" t="b">
        <f>COUNTIF(Table_Beispiel[relWort], Table_Nomen[[#This Row],[wortKey]]) &gt; 0</f>
        <v>0</v>
      </c>
      <c r="F6407" t="str">
        <f t="shared" si="92"/>
        <v/>
      </c>
      <c r="J6407" t="s">
        <v>11209</v>
      </c>
      <c r="K6407" t="s">
        <v>5411</v>
      </c>
      <c r="L6407" t="s">
        <v>45</v>
      </c>
      <c r="M6407" t="s">
        <v>5606</v>
      </c>
      <c r="N6407" t="s">
        <v>5405</v>
      </c>
      <c r="O6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ihr)KeyPräsensKey</v>
      </c>
      <c r="P6407">
        <v>6406</v>
      </c>
    </row>
    <row r="6408" spans="1:16" ht="17">
      <c r="A6408" s="7" t="s">
        <v>7577</v>
      </c>
      <c r="B6408" s="7" t="s">
        <v>13190</v>
      </c>
      <c r="C6408" s="7" t="b">
        <f>COUNTIF(Table_Beispiel[relWort], Table_Nomen[[#This Row],[wortKey]]) &gt; 0</f>
        <v>0</v>
      </c>
      <c r="F6408" t="str">
        <f t="shared" si="92"/>
        <v/>
      </c>
      <c r="J6408" t="s">
        <v>11209</v>
      </c>
      <c r="K6408" t="s">
        <v>5412</v>
      </c>
      <c r="L6408" t="s">
        <v>45</v>
      </c>
      <c r="M6408" t="s">
        <v>5606</v>
      </c>
      <c r="N6408" t="s">
        <v>5405</v>
      </c>
      <c r="O6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ihr)KeyPräsensKey</v>
      </c>
      <c r="P6408">
        <v>6407</v>
      </c>
    </row>
    <row r="6409" spans="1:16" ht="17">
      <c r="A6409" s="7" t="s">
        <v>9238</v>
      </c>
      <c r="B6409" s="7" t="s">
        <v>13191</v>
      </c>
      <c r="C6409" s="7" t="b">
        <f>COUNTIF(Table_Beispiel[relWort], Table_Nomen[[#This Row],[wortKey]]) &gt; 0</f>
        <v>0</v>
      </c>
      <c r="F6409" t="str">
        <f t="shared" si="92"/>
        <v/>
      </c>
      <c r="J6409" t="s">
        <v>11209</v>
      </c>
      <c r="K6409" t="s">
        <v>5413</v>
      </c>
      <c r="L6409" t="s">
        <v>45</v>
      </c>
      <c r="M6409" t="s">
        <v>5606</v>
      </c>
      <c r="N6409" t="s">
        <v>5405</v>
      </c>
      <c r="O6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ihr)KeyPräsensKey</v>
      </c>
      <c r="P6409">
        <v>6408</v>
      </c>
    </row>
    <row r="6410" spans="1:16" ht="17">
      <c r="A6410" s="7" t="s">
        <v>9239</v>
      </c>
      <c r="B6410" s="7" t="s">
        <v>13192</v>
      </c>
      <c r="C6410" s="7" t="b">
        <f>COUNTIF(Table_Beispiel[relWort], Table_Nomen[[#This Row],[wortKey]]) &gt; 0</f>
        <v>0</v>
      </c>
      <c r="F6410" t="str">
        <f t="shared" si="92"/>
        <v/>
      </c>
      <c r="J6410" t="s">
        <v>11209</v>
      </c>
      <c r="K6410" t="s">
        <v>5414</v>
      </c>
      <c r="L6410" t="s">
        <v>45</v>
      </c>
      <c r="M6410" t="s">
        <v>5606</v>
      </c>
      <c r="N6410" t="s">
        <v>5405</v>
      </c>
      <c r="O6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ihr)KeyPräsensKey</v>
      </c>
      <c r="P6410">
        <v>6409</v>
      </c>
    </row>
    <row r="6411" spans="1:16" ht="17">
      <c r="A6411" s="7" t="s">
        <v>7580</v>
      </c>
      <c r="B6411" s="7" t="s">
        <v>13188</v>
      </c>
      <c r="C6411" s="7" t="b">
        <f>COUNTIF(Table_Beispiel[relWort], Table_Nomen[[#This Row],[wortKey]]) &gt; 0</f>
        <v>0</v>
      </c>
      <c r="F6411" t="str">
        <f t="shared" si="92"/>
        <v/>
      </c>
      <c r="J6411" t="s">
        <v>11209</v>
      </c>
      <c r="K6411" t="s">
        <v>5415</v>
      </c>
      <c r="L6411" t="s">
        <v>45</v>
      </c>
      <c r="M6411" t="s">
        <v>5606</v>
      </c>
      <c r="N6411" t="s">
        <v>5405</v>
      </c>
      <c r="O6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ihr)KeyPräsensKey</v>
      </c>
      <c r="P6411">
        <v>6410</v>
      </c>
    </row>
    <row r="6412" spans="1:16" ht="17">
      <c r="A6412" s="7" t="s">
        <v>7581</v>
      </c>
      <c r="B6412" s="7" t="s">
        <v>13193</v>
      </c>
      <c r="C6412" s="7" t="b">
        <f>COUNTIF(Table_Beispiel[relWort], Table_Nomen[[#This Row],[wortKey]]) &gt; 0</f>
        <v>0</v>
      </c>
      <c r="F6412" t="str">
        <f t="shared" si="92"/>
        <v/>
      </c>
      <c r="J6412" t="s">
        <v>11209</v>
      </c>
      <c r="K6412" t="s">
        <v>5416</v>
      </c>
      <c r="L6412" t="s">
        <v>45</v>
      </c>
      <c r="M6412" t="s">
        <v>5606</v>
      </c>
      <c r="N6412" t="s">
        <v>5405</v>
      </c>
      <c r="O6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ihr)KeyPräsensKey</v>
      </c>
      <c r="P6412">
        <v>6411</v>
      </c>
    </row>
    <row r="6413" spans="1:16" ht="17">
      <c r="A6413" s="7" t="s">
        <v>9240</v>
      </c>
      <c r="B6413" s="7" t="s">
        <v>13194</v>
      </c>
      <c r="C6413" s="7" t="b">
        <f>COUNTIF(Table_Beispiel[relWort], Table_Nomen[[#This Row],[wortKey]]) &gt; 0</f>
        <v>0</v>
      </c>
      <c r="F6413" t="str">
        <f t="shared" si="92"/>
        <v/>
      </c>
      <c r="J6413" t="s">
        <v>11209</v>
      </c>
      <c r="K6413" t="s">
        <v>5417</v>
      </c>
      <c r="L6413" t="s">
        <v>45</v>
      </c>
      <c r="M6413" t="s">
        <v>5606</v>
      </c>
      <c r="N6413" t="s">
        <v>5405</v>
      </c>
      <c r="O6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ihr)KeyPräsensKey</v>
      </c>
      <c r="P6413">
        <v>6412</v>
      </c>
    </row>
    <row r="6414" spans="1:16" ht="17">
      <c r="A6414" s="7" t="s">
        <v>9241</v>
      </c>
      <c r="B6414" s="7" t="s">
        <v>13195</v>
      </c>
      <c r="C6414" s="7" t="b">
        <f>COUNTIF(Table_Beispiel[relWort], Table_Nomen[[#This Row],[wortKey]]) &gt; 0</f>
        <v>0</v>
      </c>
      <c r="F6414" t="str">
        <f t="shared" si="92"/>
        <v/>
      </c>
      <c r="J6414" t="s">
        <v>11209</v>
      </c>
      <c r="K6414" t="s">
        <v>5418</v>
      </c>
      <c r="L6414" t="s">
        <v>45</v>
      </c>
      <c r="M6414" t="s">
        <v>5606</v>
      </c>
      <c r="N6414" t="s">
        <v>5405</v>
      </c>
      <c r="O6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ihr)KeyPräsensKey</v>
      </c>
      <c r="P6414">
        <v>6413</v>
      </c>
    </row>
    <row r="6415" spans="1:16" ht="17">
      <c r="A6415" s="7" t="s">
        <v>9242</v>
      </c>
      <c r="B6415" s="7" t="s">
        <v>13196</v>
      </c>
      <c r="C6415" s="7" t="b">
        <f>COUNTIF(Table_Beispiel[relWort], Table_Nomen[[#This Row],[wortKey]]) &gt; 0</f>
        <v>0</v>
      </c>
      <c r="F6415" t="str">
        <f t="shared" si="92"/>
        <v/>
      </c>
      <c r="J6415" t="s">
        <v>11209</v>
      </c>
      <c r="K6415" t="s">
        <v>5419</v>
      </c>
      <c r="L6415" t="s">
        <v>45</v>
      </c>
      <c r="M6415" t="s">
        <v>5606</v>
      </c>
      <c r="N6415" t="s">
        <v>5405</v>
      </c>
      <c r="O6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ihr)KeyPräsensKey</v>
      </c>
      <c r="P6415">
        <v>6414</v>
      </c>
    </row>
    <row r="6416" spans="1:16" ht="17">
      <c r="A6416" s="7" t="s">
        <v>7585</v>
      </c>
      <c r="B6416" s="7" t="s">
        <v>13197</v>
      </c>
      <c r="C6416" s="7" t="b">
        <f>COUNTIF(Table_Beispiel[relWort], Table_Nomen[[#This Row],[wortKey]]) &gt; 0</f>
        <v>0</v>
      </c>
      <c r="F6416" t="str">
        <f t="shared" si="92"/>
        <v/>
      </c>
      <c r="J6416" t="s">
        <v>11209</v>
      </c>
      <c r="K6416" t="s">
        <v>5420</v>
      </c>
      <c r="L6416" t="s">
        <v>45</v>
      </c>
      <c r="M6416" t="s">
        <v>5606</v>
      </c>
      <c r="N6416" t="s">
        <v>5405</v>
      </c>
      <c r="O6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ihr)KeyPräsensKey</v>
      </c>
      <c r="P6416">
        <v>6415</v>
      </c>
    </row>
    <row r="6417" spans="1:16" ht="17">
      <c r="A6417" s="7" t="s">
        <v>9243</v>
      </c>
      <c r="B6417" s="7" t="s">
        <v>13198</v>
      </c>
      <c r="C6417" s="7" t="b">
        <f>COUNTIF(Table_Beispiel[relWort], Table_Nomen[[#This Row],[wortKey]]) &gt; 0</f>
        <v>0</v>
      </c>
      <c r="F6417" t="str">
        <f t="shared" si="92"/>
        <v/>
      </c>
      <c r="J6417" t="s">
        <v>11209</v>
      </c>
      <c r="K6417" t="s">
        <v>5421</v>
      </c>
      <c r="L6417" t="s">
        <v>45</v>
      </c>
      <c r="M6417" t="s">
        <v>5606</v>
      </c>
      <c r="N6417" t="s">
        <v>5405</v>
      </c>
      <c r="O6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ihr)KeyPräsensKey</v>
      </c>
      <c r="P6417">
        <v>6416</v>
      </c>
    </row>
    <row r="6418" spans="1:16" ht="17">
      <c r="A6418" s="7" t="s">
        <v>9244</v>
      </c>
      <c r="B6418" s="7" t="s">
        <v>13199</v>
      </c>
      <c r="C6418" s="7" t="b">
        <f>COUNTIF(Table_Beispiel[relWort], Table_Nomen[[#This Row],[wortKey]]) &gt; 0</f>
        <v>0</v>
      </c>
      <c r="F6418" t="str">
        <f t="shared" si="92"/>
        <v/>
      </c>
      <c r="J6418" t="s">
        <v>11209</v>
      </c>
      <c r="K6418" t="s">
        <v>5422</v>
      </c>
      <c r="L6418" t="s">
        <v>45</v>
      </c>
      <c r="M6418" t="s">
        <v>5606</v>
      </c>
      <c r="N6418" t="s">
        <v>5405</v>
      </c>
      <c r="O6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ihr)KeyPräsensKey</v>
      </c>
      <c r="P6418">
        <v>6417</v>
      </c>
    </row>
    <row r="6419" spans="1:16" ht="17">
      <c r="A6419" s="7" t="s">
        <v>11316</v>
      </c>
      <c r="B6419" s="7" t="s">
        <v>13200</v>
      </c>
      <c r="C6419" s="7" t="b">
        <f>COUNTIF(Table_Beispiel[relWort], Table_Nomen[[#This Row],[wortKey]]) &gt; 0</f>
        <v>0</v>
      </c>
      <c r="F6419" t="str">
        <f t="shared" si="92"/>
        <v/>
      </c>
      <c r="J6419" t="s">
        <v>11209</v>
      </c>
      <c r="K6419" t="s">
        <v>5423</v>
      </c>
      <c r="L6419" t="s">
        <v>45</v>
      </c>
      <c r="M6419" t="s">
        <v>5606</v>
      </c>
      <c r="N6419" t="s">
        <v>5405</v>
      </c>
      <c r="O6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ihr)KeyPräsensKey</v>
      </c>
      <c r="P6419">
        <v>6418</v>
      </c>
    </row>
    <row r="6420" spans="1:16" ht="17">
      <c r="A6420" s="7" t="s">
        <v>9245</v>
      </c>
      <c r="B6420" s="7" t="s">
        <v>13201</v>
      </c>
      <c r="C6420" s="7" t="b">
        <f>COUNTIF(Table_Beispiel[relWort], Table_Nomen[[#This Row],[wortKey]]) &gt; 0</f>
        <v>0</v>
      </c>
      <c r="F6420" t="str">
        <f t="shared" si="92"/>
        <v/>
      </c>
      <c r="J6420" t="s">
        <v>11209</v>
      </c>
      <c r="K6420" t="s">
        <v>5424</v>
      </c>
      <c r="L6420" t="s">
        <v>45</v>
      </c>
      <c r="M6420" t="s">
        <v>5606</v>
      </c>
      <c r="N6420" t="s">
        <v>5405</v>
      </c>
      <c r="O6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ihr)KeyPräsensKey</v>
      </c>
      <c r="P6420">
        <v>6419</v>
      </c>
    </row>
    <row r="6421" spans="1:16" ht="17">
      <c r="A6421" s="7" t="s">
        <v>9246</v>
      </c>
      <c r="B6421" s="7" t="s">
        <v>13202</v>
      </c>
      <c r="C6421" s="7" t="b">
        <f>COUNTIF(Table_Beispiel[relWort], Table_Nomen[[#This Row],[wortKey]]) &gt; 0</f>
        <v>0</v>
      </c>
      <c r="F6421" t="str">
        <f t="shared" si="92"/>
        <v/>
      </c>
      <c r="J6421" t="s">
        <v>11209</v>
      </c>
      <c r="K6421" t="s">
        <v>5425</v>
      </c>
      <c r="L6421" t="s">
        <v>45</v>
      </c>
      <c r="M6421" t="s">
        <v>5606</v>
      </c>
      <c r="N6421" t="s">
        <v>5405</v>
      </c>
      <c r="O6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ihr)KeyPräsensKey</v>
      </c>
      <c r="P6421">
        <v>6420</v>
      </c>
    </row>
    <row r="6422" spans="1:16" ht="17">
      <c r="A6422" s="7" t="s">
        <v>9247</v>
      </c>
      <c r="B6422" s="7" t="s">
        <v>13203</v>
      </c>
      <c r="C6422" s="7" t="b">
        <f>COUNTIF(Table_Beispiel[relWort], Table_Nomen[[#This Row],[wortKey]]) &gt; 0</f>
        <v>0</v>
      </c>
      <c r="F6422" t="str">
        <f t="shared" si="92"/>
        <v/>
      </c>
      <c r="J6422" t="s">
        <v>11209</v>
      </c>
      <c r="K6422" t="s">
        <v>5426</v>
      </c>
      <c r="L6422" t="s">
        <v>45</v>
      </c>
      <c r="M6422" t="s">
        <v>5606</v>
      </c>
      <c r="N6422" t="s">
        <v>5405</v>
      </c>
      <c r="O6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ihr)KeyPräsensKey</v>
      </c>
      <c r="P6422">
        <v>6421</v>
      </c>
    </row>
    <row r="6423" spans="1:16" ht="17">
      <c r="A6423" s="7" t="s">
        <v>9248</v>
      </c>
      <c r="B6423" s="7" t="s">
        <v>13204</v>
      </c>
      <c r="C6423" s="7" t="b">
        <f>COUNTIF(Table_Beispiel[relWort], Table_Nomen[[#This Row],[wortKey]]) &gt; 0</f>
        <v>0</v>
      </c>
      <c r="F6423" t="str">
        <f t="shared" si="92"/>
        <v/>
      </c>
      <c r="J6423" t="s">
        <v>11209</v>
      </c>
      <c r="K6423" t="s">
        <v>5427</v>
      </c>
      <c r="L6423" t="s">
        <v>45</v>
      </c>
      <c r="M6423" t="s">
        <v>5606</v>
      </c>
      <c r="N6423" t="s">
        <v>5405</v>
      </c>
      <c r="O6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ihr)KeyPräsensKey</v>
      </c>
      <c r="P6423">
        <v>6422</v>
      </c>
    </row>
    <row r="6424" spans="1:16" ht="17">
      <c r="A6424" s="7" t="s">
        <v>9249</v>
      </c>
      <c r="B6424" s="7" t="s">
        <v>13190</v>
      </c>
      <c r="C6424" s="7" t="b">
        <f>COUNTIF(Table_Beispiel[relWort], Table_Nomen[[#This Row],[wortKey]]) &gt; 0</f>
        <v>0</v>
      </c>
      <c r="F6424" t="str">
        <f t="shared" si="92"/>
        <v/>
      </c>
      <c r="J6424" t="s">
        <v>11209</v>
      </c>
      <c r="K6424" t="s">
        <v>5428</v>
      </c>
      <c r="L6424" t="s">
        <v>45</v>
      </c>
      <c r="M6424" t="s">
        <v>5606</v>
      </c>
      <c r="N6424" t="s">
        <v>5405</v>
      </c>
      <c r="O6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ihr)KeyPräsensKey</v>
      </c>
      <c r="P6424">
        <v>6423</v>
      </c>
    </row>
    <row r="6425" spans="1:16" ht="17">
      <c r="A6425" s="7" t="s">
        <v>9250</v>
      </c>
      <c r="B6425" s="7" t="s">
        <v>13205</v>
      </c>
      <c r="C6425" s="7" t="b">
        <f>COUNTIF(Table_Beispiel[relWort], Table_Nomen[[#This Row],[wortKey]]) &gt; 0</f>
        <v>0</v>
      </c>
      <c r="F6425" t="str">
        <f t="shared" si="92"/>
        <v/>
      </c>
      <c r="J6425" t="s">
        <v>11209</v>
      </c>
      <c r="K6425" t="s">
        <v>5429</v>
      </c>
      <c r="L6425" t="s">
        <v>45</v>
      </c>
      <c r="M6425" t="s">
        <v>5606</v>
      </c>
      <c r="N6425" t="s">
        <v>5405</v>
      </c>
      <c r="O6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ihr)KeyPräsensKey</v>
      </c>
      <c r="P6425">
        <v>6424</v>
      </c>
    </row>
    <row r="6426" spans="1:16" ht="17">
      <c r="A6426" s="7" t="s">
        <v>7594</v>
      </c>
      <c r="B6426" s="7" t="s">
        <v>13206</v>
      </c>
      <c r="C6426" s="7" t="b">
        <f>COUNTIF(Table_Beispiel[relWort], Table_Nomen[[#This Row],[wortKey]]) &gt; 0</f>
        <v>0</v>
      </c>
      <c r="F6426" t="str">
        <f t="shared" si="92"/>
        <v/>
      </c>
      <c r="J6426" t="s">
        <v>11209</v>
      </c>
      <c r="K6426" t="s">
        <v>5430</v>
      </c>
      <c r="L6426" t="s">
        <v>45</v>
      </c>
      <c r="M6426" t="s">
        <v>5606</v>
      </c>
      <c r="N6426" t="s">
        <v>5405</v>
      </c>
      <c r="O6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ihr)KeyPräsensKey</v>
      </c>
      <c r="P6426">
        <v>6425</v>
      </c>
    </row>
    <row r="6427" spans="1:16" ht="17">
      <c r="A6427" s="7" t="s">
        <v>7595</v>
      </c>
      <c r="B6427" s="7" t="s">
        <v>13207</v>
      </c>
      <c r="C6427" s="7" t="b">
        <f>COUNTIF(Table_Beispiel[relWort], Table_Nomen[[#This Row],[wortKey]]) &gt; 0</f>
        <v>0</v>
      </c>
      <c r="F6427" t="str">
        <f t="shared" ref="F6427:F6490" si="93">IF(OR(LEFT(A6427,4)="der ", ISNUMBER(SEARCH("/der",A6427))),"mannlichGenus",
 IF(OR(LEFT(A6427,4)="das ", ISNUMBER(SEARCH("/das",A6427))),"sachlichGenus",
 IF(OR(LEFT(A6427,4)="die ", ISNUMBER(SEARCH("/die",A6427))),"weiblichGenus",
 "")))</f>
        <v/>
      </c>
      <c r="J6427" t="s">
        <v>11209</v>
      </c>
      <c r="K6427" t="s">
        <v>5431</v>
      </c>
      <c r="L6427" t="s">
        <v>45</v>
      </c>
      <c r="M6427" t="s">
        <v>5606</v>
      </c>
      <c r="N6427" t="s">
        <v>5405</v>
      </c>
      <c r="O6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ihr)KeyPräsensKey</v>
      </c>
      <c r="P6427">
        <v>6426</v>
      </c>
    </row>
    <row r="6428" spans="1:16" ht="17">
      <c r="A6428" s="7" t="s">
        <v>11317</v>
      </c>
      <c r="B6428" s="7" t="s">
        <v>13208</v>
      </c>
      <c r="C6428" s="7" t="b">
        <f>COUNTIF(Table_Beispiel[relWort], Table_Nomen[[#This Row],[wortKey]]) &gt; 0</f>
        <v>0</v>
      </c>
      <c r="F6428" t="str">
        <f t="shared" si="93"/>
        <v/>
      </c>
      <c r="J6428" t="s">
        <v>11209</v>
      </c>
      <c r="K6428" t="s">
        <v>5432</v>
      </c>
      <c r="L6428" t="s">
        <v>45</v>
      </c>
      <c r="M6428" t="s">
        <v>5606</v>
      </c>
      <c r="N6428" t="s">
        <v>5405</v>
      </c>
      <c r="O6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ihr)KeyPräsensKey</v>
      </c>
      <c r="P6428">
        <v>6427</v>
      </c>
    </row>
    <row r="6429" spans="1:16" ht="17">
      <c r="A6429" s="7" t="s">
        <v>9251</v>
      </c>
      <c r="B6429" s="7" t="s">
        <v>13209</v>
      </c>
      <c r="C6429" s="7" t="b">
        <f>COUNTIF(Table_Beispiel[relWort], Table_Nomen[[#This Row],[wortKey]]) &gt; 0</f>
        <v>0</v>
      </c>
      <c r="F6429" t="str">
        <f t="shared" si="93"/>
        <v/>
      </c>
      <c r="J6429" t="s">
        <v>11209</v>
      </c>
      <c r="K6429" t="s">
        <v>5433</v>
      </c>
      <c r="L6429" t="s">
        <v>45</v>
      </c>
      <c r="M6429" t="s">
        <v>5606</v>
      </c>
      <c r="N6429" t="s">
        <v>5405</v>
      </c>
      <c r="O6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ihr)KeyPräsensKey</v>
      </c>
      <c r="P6429">
        <v>6428</v>
      </c>
    </row>
    <row r="6430" spans="1:16" ht="17">
      <c r="A6430" s="7" t="s">
        <v>7598</v>
      </c>
      <c r="B6430" s="7" t="s">
        <v>13210</v>
      </c>
      <c r="C6430" s="7" t="b">
        <f>COUNTIF(Table_Beispiel[relWort], Table_Nomen[[#This Row],[wortKey]]) &gt; 0</f>
        <v>0</v>
      </c>
      <c r="F6430" t="str">
        <f t="shared" si="93"/>
        <v/>
      </c>
      <c r="J6430" t="s">
        <v>11209</v>
      </c>
      <c r="K6430" t="s">
        <v>5434</v>
      </c>
      <c r="L6430" t="s">
        <v>45</v>
      </c>
      <c r="M6430" t="s">
        <v>5606</v>
      </c>
      <c r="N6430" t="s">
        <v>5405</v>
      </c>
      <c r="O6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ihr)KeyPräsensKey</v>
      </c>
      <c r="P6430">
        <v>6429</v>
      </c>
    </row>
    <row r="6431" spans="1:16" ht="17">
      <c r="A6431" s="7" t="s">
        <v>7599</v>
      </c>
      <c r="B6431" s="7" t="s">
        <v>13211</v>
      </c>
      <c r="C6431" s="7" t="b">
        <f>COUNTIF(Table_Beispiel[relWort], Table_Nomen[[#This Row],[wortKey]]) &gt; 0</f>
        <v>0</v>
      </c>
      <c r="F6431" t="str">
        <f t="shared" si="93"/>
        <v/>
      </c>
      <c r="J6431" t="s">
        <v>11209</v>
      </c>
      <c r="K6431" t="s">
        <v>5435</v>
      </c>
      <c r="L6431" t="s">
        <v>45</v>
      </c>
      <c r="M6431" t="s">
        <v>5606</v>
      </c>
      <c r="N6431" t="s">
        <v>5405</v>
      </c>
      <c r="O6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ihr)KeyPräsensKey</v>
      </c>
      <c r="P6431">
        <v>6430</v>
      </c>
    </row>
    <row r="6432" spans="1:16" ht="17">
      <c r="A6432" s="7" t="s">
        <v>11318</v>
      </c>
      <c r="B6432" s="7" t="s">
        <v>13212</v>
      </c>
      <c r="C6432" s="7" t="b">
        <f>COUNTIF(Table_Beispiel[relWort], Table_Nomen[[#This Row],[wortKey]]) &gt; 0</f>
        <v>0</v>
      </c>
      <c r="F6432" t="str">
        <f t="shared" si="93"/>
        <v/>
      </c>
      <c r="J6432" t="s">
        <v>11209</v>
      </c>
      <c r="K6432" t="s">
        <v>5436</v>
      </c>
      <c r="L6432" t="s">
        <v>45</v>
      </c>
      <c r="M6432" t="s">
        <v>5606</v>
      </c>
      <c r="N6432" t="s">
        <v>5405</v>
      </c>
      <c r="O6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ihr)KeyPräsensKey</v>
      </c>
      <c r="P6432">
        <v>6431</v>
      </c>
    </row>
    <row r="6433" spans="1:16" ht="17">
      <c r="A6433" s="7" t="s">
        <v>9252</v>
      </c>
      <c r="B6433" s="7" t="s">
        <v>13213</v>
      </c>
      <c r="C6433" s="7" t="b">
        <f>COUNTIF(Table_Beispiel[relWort], Table_Nomen[[#This Row],[wortKey]]) &gt; 0</f>
        <v>0</v>
      </c>
      <c r="F6433" t="str">
        <f t="shared" si="93"/>
        <v/>
      </c>
      <c r="J6433" t="s">
        <v>11209</v>
      </c>
      <c r="K6433" t="s">
        <v>5437</v>
      </c>
      <c r="L6433" t="s">
        <v>45</v>
      </c>
      <c r="M6433" t="s">
        <v>5606</v>
      </c>
      <c r="N6433" t="s">
        <v>5405</v>
      </c>
      <c r="O6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ihr)KeyPräsensKey</v>
      </c>
      <c r="P6433">
        <v>6432</v>
      </c>
    </row>
    <row r="6434" spans="1:16" ht="17">
      <c r="A6434" s="7" t="s">
        <v>7602</v>
      </c>
      <c r="B6434" s="7" t="s">
        <v>13214</v>
      </c>
      <c r="C6434" s="7" t="b">
        <f>COUNTIF(Table_Beispiel[relWort], Table_Nomen[[#This Row],[wortKey]]) &gt; 0</f>
        <v>0</v>
      </c>
      <c r="F6434" t="str">
        <f t="shared" si="93"/>
        <v/>
      </c>
      <c r="J6434" t="s">
        <v>11209</v>
      </c>
      <c r="K6434" t="s">
        <v>5438</v>
      </c>
      <c r="L6434" t="s">
        <v>45</v>
      </c>
      <c r="M6434" t="s">
        <v>5606</v>
      </c>
      <c r="N6434" t="s">
        <v>5405</v>
      </c>
      <c r="O6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ihr)KeyPräsensKey</v>
      </c>
      <c r="P6434">
        <v>6433</v>
      </c>
    </row>
    <row r="6435" spans="1:16" ht="17">
      <c r="A6435" s="7" t="s">
        <v>9064</v>
      </c>
      <c r="B6435" s="7" t="s">
        <v>13215</v>
      </c>
      <c r="C6435" s="7" t="b">
        <f>COUNTIF(Table_Beispiel[relWort], Table_Nomen[[#This Row],[wortKey]]) &gt; 0</f>
        <v>0</v>
      </c>
      <c r="F6435" t="str">
        <f t="shared" si="93"/>
        <v/>
      </c>
      <c r="J6435" t="s">
        <v>11209</v>
      </c>
      <c r="K6435" t="s">
        <v>5439</v>
      </c>
      <c r="L6435" t="s">
        <v>45</v>
      </c>
      <c r="M6435" t="s">
        <v>5606</v>
      </c>
      <c r="N6435" t="s">
        <v>5405</v>
      </c>
      <c r="O6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ihr)KeyPräsensKey</v>
      </c>
      <c r="P6435">
        <v>6434</v>
      </c>
    </row>
    <row r="6436" spans="1:16" ht="17">
      <c r="A6436" s="7" t="s">
        <v>7604</v>
      </c>
      <c r="B6436" s="7" t="s">
        <v>13216</v>
      </c>
      <c r="C6436" s="7" t="b">
        <f>COUNTIF(Table_Beispiel[relWort], Table_Nomen[[#This Row],[wortKey]]) &gt; 0</f>
        <v>0</v>
      </c>
      <c r="F6436" t="str">
        <f t="shared" si="93"/>
        <v/>
      </c>
      <c r="J6436" t="s">
        <v>11209</v>
      </c>
      <c r="K6436" t="s">
        <v>5440</v>
      </c>
      <c r="L6436" t="s">
        <v>45</v>
      </c>
      <c r="M6436" t="s">
        <v>5606</v>
      </c>
      <c r="N6436" t="s">
        <v>5405</v>
      </c>
      <c r="O6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ihr)KeyPräsensKey</v>
      </c>
      <c r="P6436">
        <v>6435</v>
      </c>
    </row>
    <row r="6437" spans="1:16" ht="17">
      <c r="A6437" s="7" t="s">
        <v>7605</v>
      </c>
      <c r="B6437" s="7" t="s">
        <v>13217</v>
      </c>
      <c r="C6437" s="7" t="b">
        <f>COUNTIF(Table_Beispiel[relWort], Table_Nomen[[#This Row],[wortKey]]) &gt; 0</f>
        <v>0</v>
      </c>
      <c r="F6437" t="str">
        <f t="shared" si="93"/>
        <v/>
      </c>
      <c r="J6437" t="s">
        <v>11209</v>
      </c>
      <c r="K6437" t="s">
        <v>5441</v>
      </c>
      <c r="L6437" t="s">
        <v>45</v>
      </c>
      <c r="M6437" t="s">
        <v>5606</v>
      </c>
      <c r="N6437" t="s">
        <v>5405</v>
      </c>
      <c r="O6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ihr)KeyPräsensKey</v>
      </c>
      <c r="P6437">
        <v>6436</v>
      </c>
    </row>
    <row r="6438" spans="1:16" ht="17">
      <c r="A6438" s="7" t="s">
        <v>9253</v>
      </c>
      <c r="B6438" s="7" t="s">
        <v>13218</v>
      </c>
      <c r="C6438" s="7" t="b">
        <f>COUNTIF(Table_Beispiel[relWort], Table_Nomen[[#This Row],[wortKey]]) &gt; 0</f>
        <v>0</v>
      </c>
      <c r="F6438" t="str">
        <f t="shared" si="93"/>
        <v/>
      </c>
      <c r="J6438" t="s">
        <v>11209</v>
      </c>
      <c r="K6438" t="s">
        <v>5442</v>
      </c>
      <c r="L6438" t="s">
        <v>45</v>
      </c>
      <c r="M6438" t="s">
        <v>5606</v>
      </c>
      <c r="N6438" t="s">
        <v>5405</v>
      </c>
      <c r="O6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ihr)KeyPräsensKey</v>
      </c>
      <c r="P6438">
        <v>6437</v>
      </c>
    </row>
    <row r="6439" spans="1:16" ht="17">
      <c r="A6439" s="7" t="s">
        <v>11319</v>
      </c>
      <c r="B6439" s="7" t="s">
        <v>13219</v>
      </c>
      <c r="C6439" s="7" t="b">
        <f>COUNTIF(Table_Beispiel[relWort], Table_Nomen[[#This Row],[wortKey]]) &gt; 0</f>
        <v>0</v>
      </c>
      <c r="F6439" t="str">
        <f t="shared" si="93"/>
        <v/>
      </c>
      <c r="J6439" t="s">
        <v>11209</v>
      </c>
      <c r="K6439" t="s">
        <v>5443</v>
      </c>
      <c r="L6439" t="s">
        <v>45</v>
      </c>
      <c r="M6439" t="s">
        <v>5606</v>
      </c>
      <c r="N6439" t="s">
        <v>5405</v>
      </c>
      <c r="O6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ihr)KeyPräsensKey</v>
      </c>
      <c r="P6439">
        <v>6438</v>
      </c>
    </row>
    <row r="6440" spans="1:16" ht="17">
      <c r="A6440" s="7" t="s">
        <v>7607</v>
      </c>
      <c r="B6440" s="7" t="s">
        <v>13220</v>
      </c>
      <c r="C6440" s="7" t="b">
        <f>COUNTIF(Table_Beispiel[relWort], Table_Nomen[[#This Row],[wortKey]]) &gt; 0</f>
        <v>0</v>
      </c>
      <c r="F6440" t="str">
        <f t="shared" si="93"/>
        <v/>
      </c>
      <c r="J6440" t="s">
        <v>11209</v>
      </c>
      <c r="K6440" t="s">
        <v>5444</v>
      </c>
      <c r="L6440" t="s">
        <v>45</v>
      </c>
      <c r="M6440" t="s">
        <v>5606</v>
      </c>
      <c r="N6440" t="s">
        <v>5405</v>
      </c>
      <c r="O6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ihr)KeyPräsensKey</v>
      </c>
      <c r="P6440">
        <v>6439</v>
      </c>
    </row>
    <row r="6441" spans="1:16" ht="17">
      <c r="A6441" s="7" t="s">
        <v>7608</v>
      </c>
      <c r="B6441" s="7" t="s">
        <v>13221</v>
      </c>
      <c r="C6441" s="7" t="b">
        <f>COUNTIF(Table_Beispiel[relWort], Table_Nomen[[#This Row],[wortKey]]) &gt; 0</f>
        <v>0</v>
      </c>
      <c r="F6441" t="str">
        <f t="shared" si="93"/>
        <v/>
      </c>
      <c r="J6441" t="s">
        <v>11209</v>
      </c>
      <c r="K6441" t="s">
        <v>5445</v>
      </c>
      <c r="L6441" t="s">
        <v>45</v>
      </c>
      <c r="M6441" t="s">
        <v>5606</v>
      </c>
      <c r="N6441" t="s">
        <v>5405</v>
      </c>
      <c r="O6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ihr)KeyPräsensKey</v>
      </c>
      <c r="P6441">
        <v>6440</v>
      </c>
    </row>
    <row r="6442" spans="1:16" ht="17">
      <c r="A6442" s="7" t="s">
        <v>7609</v>
      </c>
      <c r="B6442" s="7" t="s">
        <v>13222</v>
      </c>
      <c r="C6442" s="7" t="b">
        <f>COUNTIF(Table_Beispiel[relWort], Table_Nomen[[#This Row],[wortKey]]) &gt; 0</f>
        <v>0</v>
      </c>
      <c r="F6442" t="str">
        <f t="shared" si="93"/>
        <v/>
      </c>
      <c r="J6442" t="s">
        <v>11209</v>
      </c>
      <c r="K6442" t="s">
        <v>5446</v>
      </c>
      <c r="L6442" t="s">
        <v>45</v>
      </c>
      <c r="M6442" t="s">
        <v>5606</v>
      </c>
      <c r="N6442" t="s">
        <v>5405</v>
      </c>
      <c r="O6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ihr)KeyPräsensKey</v>
      </c>
      <c r="P6442">
        <v>6441</v>
      </c>
    </row>
    <row r="6443" spans="1:16" ht="17">
      <c r="A6443" s="7" t="s">
        <v>9255</v>
      </c>
      <c r="B6443" s="7" t="s">
        <v>13223</v>
      </c>
      <c r="C6443" s="7" t="b">
        <f>COUNTIF(Table_Beispiel[relWort], Table_Nomen[[#This Row],[wortKey]]) &gt; 0</f>
        <v>0</v>
      </c>
      <c r="F6443" t="str">
        <f t="shared" si="93"/>
        <v/>
      </c>
      <c r="J6443" t="s">
        <v>11209</v>
      </c>
      <c r="K6443" t="s">
        <v>5447</v>
      </c>
      <c r="L6443" t="s">
        <v>45</v>
      </c>
      <c r="M6443" t="s">
        <v>5606</v>
      </c>
      <c r="N6443" t="s">
        <v>5405</v>
      </c>
      <c r="O6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ihr)KeyPräsensKey</v>
      </c>
      <c r="P6443">
        <v>6442</v>
      </c>
    </row>
    <row r="6444" spans="1:16" ht="17">
      <c r="A6444" s="7" t="s">
        <v>7611</v>
      </c>
      <c r="B6444" s="7" t="s">
        <v>13224</v>
      </c>
      <c r="C6444" s="7" t="b">
        <f>COUNTIF(Table_Beispiel[relWort], Table_Nomen[[#This Row],[wortKey]]) &gt; 0</f>
        <v>0</v>
      </c>
      <c r="F6444" t="str">
        <f t="shared" si="93"/>
        <v/>
      </c>
      <c r="J6444" t="s">
        <v>11209</v>
      </c>
      <c r="K6444" t="s">
        <v>5448</v>
      </c>
      <c r="L6444" t="s">
        <v>45</v>
      </c>
      <c r="M6444" t="s">
        <v>5606</v>
      </c>
      <c r="N6444" t="s">
        <v>5405</v>
      </c>
      <c r="O6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ihr)KeyPräsensKey</v>
      </c>
      <c r="P6444">
        <v>6443</v>
      </c>
    </row>
    <row r="6445" spans="1:16" ht="17">
      <c r="A6445" s="7" t="s">
        <v>7612</v>
      </c>
      <c r="B6445" s="7" t="s">
        <v>13225</v>
      </c>
      <c r="C6445" s="7" t="b">
        <f>COUNTIF(Table_Beispiel[relWort], Table_Nomen[[#This Row],[wortKey]]) &gt; 0</f>
        <v>0</v>
      </c>
      <c r="F6445" t="str">
        <f t="shared" si="93"/>
        <v/>
      </c>
      <c r="J6445" t="s">
        <v>11209</v>
      </c>
      <c r="K6445" t="s">
        <v>5449</v>
      </c>
      <c r="L6445" t="s">
        <v>45</v>
      </c>
      <c r="M6445" t="s">
        <v>5606</v>
      </c>
      <c r="N6445" t="s">
        <v>5405</v>
      </c>
      <c r="O6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ihr)KeyPräsensKey</v>
      </c>
      <c r="P6445">
        <v>6444</v>
      </c>
    </row>
    <row r="6446" spans="1:16" ht="17">
      <c r="A6446" s="7" t="s">
        <v>9256</v>
      </c>
      <c r="B6446" s="7" t="s">
        <v>13226</v>
      </c>
      <c r="C6446" s="7" t="b">
        <f>COUNTIF(Table_Beispiel[relWort], Table_Nomen[[#This Row],[wortKey]]) &gt; 0</f>
        <v>0</v>
      </c>
      <c r="F6446" t="str">
        <f t="shared" si="93"/>
        <v/>
      </c>
      <c r="J6446" t="s">
        <v>11209</v>
      </c>
      <c r="K6446" t="s">
        <v>5450</v>
      </c>
      <c r="L6446" t="s">
        <v>45</v>
      </c>
      <c r="M6446" t="s">
        <v>5606</v>
      </c>
      <c r="N6446" t="s">
        <v>5405</v>
      </c>
      <c r="O6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ihr)KeyPräsensKey</v>
      </c>
      <c r="P6446">
        <v>6445</v>
      </c>
    </row>
    <row r="6447" spans="1:16" ht="17">
      <c r="A6447" s="7" t="s">
        <v>11320</v>
      </c>
      <c r="B6447" s="7" t="s">
        <v>13227</v>
      </c>
      <c r="C6447" s="7" t="b">
        <f>COUNTIF(Table_Beispiel[relWort], Table_Nomen[[#This Row],[wortKey]]) &gt; 0</f>
        <v>0</v>
      </c>
      <c r="F6447" t="str">
        <f t="shared" si="93"/>
        <v/>
      </c>
      <c r="J6447" t="s">
        <v>11209</v>
      </c>
      <c r="K6447" t="s">
        <v>5451</v>
      </c>
      <c r="L6447" t="s">
        <v>45</v>
      </c>
      <c r="M6447" t="s">
        <v>5606</v>
      </c>
      <c r="N6447" t="s">
        <v>5405</v>
      </c>
      <c r="O6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ihr)KeyPräsensKey</v>
      </c>
      <c r="P6447">
        <v>6446</v>
      </c>
    </row>
    <row r="6448" spans="1:16" ht="17">
      <c r="A6448" s="7" t="s">
        <v>7613</v>
      </c>
      <c r="B6448" s="7" t="s">
        <v>13228</v>
      </c>
      <c r="C6448" s="7" t="b">
        <f>COUNTIF(Table_Beispiel[relWort], Table_Nomen[[#This Row],[wortKey]]) &gt; 0</f>
        <v>0</v>
      </c>
      <c r="F6448" t="str">
        <f t="shared" si="93"/>
        <v/>
      </c>
      <c r="J6448" t="s">
        <v>11209</v>
      </c>
      <c r="K6448" t="s">
        <v>5452</v>
      </c>
      <c r="L6448" t="s">
        <v>45</v>
      </c>
      <c r="M6448" t="s">
        <v>5606</v>
      </c>
      <c r="N6448" t="s">
        <v>5405</v>
      </c>
      <c r="O6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ihr)KeyPräsensKey</v>
      </c>
      <c r="P6448">
        <v>6447</v>
      </c>
    </row>
    <row r="6449" spans="1:16" ht="17">
      <c r="A6449" s="7" t="s">
        <v>9257</v>
      </c>
      <c r="B6449" s="7" t="s">
        <v>13229</v>
      </c>
      <c r="C6449" s="7" t="b">
        <f>COUNTIF(Table_Beispiel[relWort], Table_Nomen[[#This Row],[wortKey]]) &gt; 0</f>
        <v>0</v>
      </c>
      <c r="F6449" t="str">
        <f t="shared" si="93"/>
        <v/>
      </c>
      <c r="J6449" t="s">
        <v>11209</v>
      </c>
      <c r="K6449" t="s">
        <v>5453</v>
      </c>
      <c r="L6449" t="s">
        <v>45</v>
      </c>
      <c r="M6449" t="s">
        <v>5606</v>
      </c>
      <c r="N6449" t="s">
        <v>5405</v>
      </c>
      <c r="O6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ihr)KeyPräsensKey</v>
      </c>
      <c r="P6449">
        <v>6448</v>
      </c>
    </row>
    <row r="6450" spans="1:16" ht="17">
      <c r="A6450" s="7" t="s">
        <v>9258</v>
      </c>
      <c r="B6450" s="7" t="s">
        <v>13230</v>
      </c>
      <c r="C6450" s="7" t="b">
        <f>COUNTIF(Table_Beispiel[relWort], Table_Nomen[[#This Row],[wortKey]]) &gt; 0</f>
        <v>0</v>
      </c>
      <c r="F6450" t="str">
        <f t="shared" si="93"/>
        <v/>
      </c>
      <c r="J6450" t="s">
        <v>11209</v>
      </c>
      <c r="K6450" t="s">
        <v>5454</v>
      </c>
      <c r="L6450" t="s">
        <v>45</v>
      </c>
      <c r="M6450" t="s">
        <v>5606</v>
      </c>
      <c r="N6450" t="s">
        <v>5405</v>
      </c>
      <c r="O6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ihr)KeyPräsensKey</v>
      </c>
      <c r="P6450">
        <v>6449</v>
      </c>
    </row>
    <row r="6451" spans="1:16" ht="17">
      <c r="A6451" s="7" t="s">
        <v>7616</v>
      </c>
      <c r="B6451" s="7" t="s">
        <v>13231</v>
      </c>
      <c r="C6451" s="7" t="b">
        <f>COUNTIF(Table_Beispiel[relWort], Table_Nomen[[#This Row],[wortKey]]) &gt; 0</f>
        <v>0</v>
      </c>
      <c r="F6451" t="str">
        <f t="shared" si="93"/>
        <v/>
      </c>
      <c r="J6451" t="s">
        <v>11209</v>
      </c>
      <c r="K6451" t="s">
        <v>5455</v>
      </c>
      <c r="L6451" t="s">
        <v>45</v>
      </c>
      <c r="M6451" t="s">
        <v>5606</v>
      </c>
      <c r="N6451" t="s">
        <v>5405</v>
      </c>
      <c r="O6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ihr)KeyPräsensKey</v>
      </c>
      <c r="P6451">
        <v>6450</v>
      </c>
    </row>
    <row r="6452" spans="1:16" ht="17">
      <c r="A6452" s="7" t="s">
        <v>11321</v>
      </c>
      <c r="B6452" s="7" t="s">
        <v>13232</v>
      </c>
      <c r="C6452" s="7" t="b">
        <f>COUNTIF(Table_Beispiel[relWort], Table_Nomen[[#This Row],[wortKey]]) &gt; 0</f>
        <v>0</v>
      </c>
      <c r="F6452" t="str">
        <f t="shared" si="93"/>
        <v/>
      </c>
      <c r="J6452" t="s">
        <v>11209</v>
      </c>
      <c r="K6452" t="s">
        <v>5406</v>
      </c>
      <c r="L6452" t="s">
        <v>46</v>
      </c>
      <c r="M6452" t="s">
        <v>5606</v>
      </c>
      <c r="N6452" t="s">
        <v>5405</v>
      </c>
      <c r="O6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ihr)KeyPräsensKey</v>
      </c>
      <c r="P6452">
        <v>6451</v>
      </c>
    </row>
    <row r="6453" spans="1:16" ht="17">
      <c r="A6453" s="7" t="s">
        <v>9259</v>
      </c>
      <c r="B6453" s="7" t="s">
        <v>13233</v>
      </c>
      <c r="C6453" s="7" t="b">
        <f>COUNTIF(Table_Beispiel[relWort], Table_Nomen[[#This Row],[wortKey]]) &gt; 0</f>
        <v>0</v>
      </c>
      <c r="F6453" t="str">
        <f t="shared" si="93"/>
        <v/>
      </c>
      <c r="J6453" t="s">
        <v>11209</v>
      </c>
      <c r="K6453" t="s">
        <v>5407</v>
      </c>
      <c r="L6453" t="s">
        <v>46</v>
      </c>
      <c r="M6453" t="s">
        <v>5606</v>
      </c>
      <c r="N6453" t="s">
        <v>5405</v>
      </c>
      <c r="O6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ihr)KeyPräsensKey</v>
      </c>
      <c r="P6453">
        <v>6452</v>
      </c>
    </row>
    <row r="6454" spans="1:16" ht="17">
      <c r="A6454" s="7" t="s">
        <v>9260</v>
      </c>
      <c r="B6454" s="7" t="s">
        <v>13234</v>
      </c>
      <c r="C6454" s="7" t="b">
        <f>COUNTIF(Table_Beispiel[relWort], Table_Nomen[[#This Row],[wortKey]]) &gt; 0</f>
        <v>0</v>
      </c>
      <c r="F6454" t="str">
        <f t="shared" si="93"/>
        <v/>
      </c>
      <c r="J6454" t="s">
        <v>11209</v>
      </c>
      <c r="K6454" t="s">
        <v>5408</v>
      </c>
      <c r="L6454" t="s">
        <v>46</v>
      </c>
      <c r="M6454" t="s">
        <v>5606</v>
      </c>
      <c r="N6454" t="s">
        <v>5405</v>
      </c>
      <c r="O6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ihr)KeyPräsensKey</v>
      </c>
      <c r="P6454">
        <v>6453</v>
      </c>
    </row>
    <row r="6455" spans="1:16" ht="17">
      <c r="A6455" s="7" t="s">
        <v>9261</v>
      </c>
      <c r="B6455" s="7" t="s">
        <v>13235</v>
      </c>
      <c r="C6455" s="7" t="b">
        <f>COUNTIF(Table_Beispiel[relWort], Table_Nomen[[#This Row],[wortKey]]) &gt; 0</f>
        <v>0</v>
      </c>
      <c r="F6455" t="str">
        <f t="shared" si="93"/>
        <v/>
      </c>
      <c r="J6455" t="s">
        <v>11209</v>
      </c>
      <c r="K6455" t="s">
        <v>5409</v>
      </c>
      <c r="L6455" t="s">
        <v>46</v>
      </c>
      <c r="M6455" t="s">
        <v>5606</v>
      </c>
      <c r="N6455" t="s">
        <v>5405</v>
      </c>
      <c r="O6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ihr)KeyPräsensKey</v>
      </c>
      <c r="P6455">
        <v>6454</v>
      </c>
    </row>
    <row r="6456" spans="1:16" ht="17">
      <c r="A6456" s="7" t="s">
        <v>9262</v>
      </c>
      <c r="B6456" s="7" t="s">
        <v>13236</v>
      </c>
      <c r="C6456" s="7" t="b">
        <f>COUNTIF(Table_Beispiel[relWort], Table_Nomen[[#This Row],[wortKey]]) &gt; 0</f>
        <v>0</v>
      </c>
      <c r="F6456" t="str">
        <f t="shared" si="93"/>
        <v/>
      </c>
      <c r="J6456" t="s">
        <v>11209</v>
      </c>
      <c r="K6456" t="s">
        <v>5410</v>
      </c>
      <c r="L6456" t="s">
        <v>46</v>
      </c>
      <c r="M6456" t="s">
        <v>5606</v>
      </c>
      <c r="N6456" t="s">
        <v>5405</v>
      </c>
      <c r="O6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ihr)KeyPräsensKey</v>
      </c>
      <c r="P6456">
        <v>6455</v>
      </c>
    </row>
    <row r="6457" spans="1:16" ht="17">
      <c r="A6457" s="7" t="s">
        <v>7732</v>
      </c>
      <c r="B6457" s="7" t="s">
        <v>13237</v>
      </c>
      <c r="C6457" s="7" t="b">
        <f>COUNTIF(Table_Beispiel[relWort], Table_Nomen[[#This Row],[wortKey]]) &gt; 0</f>
        <v>0</v>
      </c>
      <c r="F6457" t="str">
        <f t="shared" si="93"/>
        <v/>
      </c>
      <c r="J6457" t="s">
        <v>11209</v>
      </c>
      <c r="K6457" t="s">
        <v>5411</v>
      </c>
      <c r="L6457" t="s">
        <v>46</v>
      </c>
      <c r="M6457" t="s">
        <v>5606</v>
      </c>
      <c r="N6457" t="s">
        <v>5405</v>
      </c>
      <c r="O6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ihr)KeyPräsensKey</v>
      </c>
      <c r="P6457">
        <v>6456</v>
      </c>
    </row>
    <row r="6458" spans="1:16" ht="17">
      <c r="A6458" s="7" t="s">
        <v>7733</v>
      </c>
      <c r="B6458" s="7" t="s">
        <v>13238</v>
      </c>
      <c r="C6458" s="7" t="b">
        <f>COUNTIF(Table_Beispiel[relWort], Table_Nomen[[#This Row],[wortKey]]) &gt; 0</f>
        <v>0</v>
      </c>
      <c r="F6458" t="str">
        <f t="shared" si="93"/>
        <v/>
      </c>
      <c r="J6458" t="s">
        <v>11209</v>
      </c>
      <c r="K6458" t="s">
        <v>5412</v>
      </c>
      <c r="L6458" t="s">
        <v>46</v>
      </c>
      <c r="M6458" t="s">
        <v>5606</v>
      </c>
      <c r="N6458" t="s">
        <v>5405</v>
      </c>
      <c r="O6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ihr)KeyPräsensKey</v>
      </c>
      <c r="P6458">
        <v>6457</v>
      </c>
    </row>
    <row r="6459" spans="1:16" ht="17">
      <c r="A6459" s="7" t="s">
        <v>9263</v>
      </c>
      <c r="B6459" s="7" t="s">
        <v>13239</v>
      </c>
      <c r="C6459" s="7" t="b">
        <f>COUNTIF(Table_Beispiel[relWort], Table_Nomen[[#This Row],[wortKey]]) &gt; 0</f>
        <v>0</v>
      </c>
      <c r="F6459" t="str">
        <f t="shared" si="93"/>
        <v/>
      </c>
      <c r="J6459" t="s">
        <v>11209</v>
      </c>
      <c r="K6459" t="s">
        <v>5413</v>
      </c>
      <c r="L6459" t="s">
        <v>46</v>
      </c>
      <c r="M6459" t="s">
        <v>5606</v>
      </c>
      <c r="N6459" t="s">
        <v>5405</v>
      </c>
      <c r="O6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ihr)KeyPräsensKey</v>
      </c>
      <c r="P6459">
        <v>6458</v>
      </c>
    </row>
    <row r="6460" spans="1:16" ht="17">
      <c r="A6460" s="7" t="s">
        <v>9264</v>
      </c>
      <c r="B6460" s="7" t="s">
        <v>13240</v>
      </c>
      <c r="C6460" s="7" t="b">
        <f>COUNTIF(Table_Beispiel[relWort], Table_Nomen[[#This Row],[wortKey]]) &gt; 0</f>
        <v>0</v>
      </c>
      <c r="F6460" t="str">
        <f t="shared" si="93"/>
        <v/>
      </c>
      <c r="J6460" t="s">
        <v>11209</v>
      </c>
      <c r="K6460" t="s">
        <v>5414</v>
      </c>
      <c r="L6460" t="s">
        <v>46</v>
      </c>
      <c r="M6460" t="s">
        <v>5606</v>
      </c>
      <c r="N6460" t="s">
        <v>5405</v>
      </c>
      <c r="O6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ihr)KeyPräsensKey</v>
      </c>
      <c r="P6460">
        <v>6459</v>
      </c>
    </row>
    <row r="6461" spans="1:16" ht="17">
      <c r="A6461" s="7" t="s">
        <v>7736</v>
      </c>
      <c r="B6461" s="7" t="s">
        <v>13236</v>
      </c>
      <c r="C6461" s="7" t="b">
        <f>COUNTIF(Table_Beispiel[relWort], Table_Nomen[[#This Row],[wortKey]]) &gt; 0</f>
        <v>0</v>
      </c>
      <c r="F6461" t="str">
        <f t="shared" si="93"/>
        <v/>
      </c>
      <c r="J6461" t="s">
        <v>11209</v>
      </c>
      <c r="K6461" t="s">
        <v>5415</v>
      </c>
      <c r="L6461" t="s">
        <v>46</v>
      </c>
      <c r="M6461" t="s">
        <v>5606</v>
      </c>
      <c r="N6461" t="s">
        <v>5405</v>
      </c>
      <c r="O6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ihr)KeyPräsensKey</v>
      </c>
      <c r="P6461">
        <v>6460</v>
      </c>
    </row>
    <row r="6462" spans="1:16" ht="17">
      <c r="A6462" s="7" t="s">
        <v>7737</v>
      </c>
      <c r="B6462" s="7" t="s">
        <v>13241</v>
      </c>
      <c r="C6462" s="7" t="b">
        <f>COUNTIF(Table_Beispiel[relWort], Table_Nomen[[#This Row],[wortKey]]) &gt; 0</f>
        <v>0</v>
      </c>
      <c r="F6462" t="str">
        <f t="shared" si="93"/>
        <v/>
      </c>
      <c r="J6462" t="s">
        <v>11209</v>
      </c>
      <c r="K6462" t="s">
        <v>5416</v>
      </c>
      <c r="L6462" t="s">
        <v>46</v>
      </c>
      <c r="M6462" t="s">
        <v>5606</v>
      </c>
      <c r="N6462" t="s">
        <v>5405</v>
      </c>
      <c r="O6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ihr)KeyPräsensKey</v>
      </c>
      <c r="P6462">
        <v>6461</v>
      </c>
    </row>
    <row r="6463" spans="1:16" ht="17">
      <c r="A6463" s="7" t="s">
        <v>9265</v>
      </c>
      <c r="B6463" s="7" t="s">
        <v>13242</v>
      </c>
      <c r="C6463" s="7" t="b">
        <f>COUNTIF(Table_Beispiel[relWort], Table_Nomen[[#This Row],[wortKey]]) &gt; 0</f>
        <v>0</v>
      </c>
      <c r="F6463" t="str">
        <f t="shared" si="93"/>
        <v/>
      </c>
      <c r="J6463" t="s">
        <v>11209</v>
      </c>
      <c r="K6463" t="s">
        <v>5417</v>
      </c>
      <c r="L6463" t="s">
        <v>46</v>
      </c>
      <c r="M6463" t="s">
        <v>5606</v>
      </c>
      <c r="N6463" t="s">
        <v>5405</v>
      </c>
      <c r="O6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ihr)KeyPräsensKey</v>
      </c>
      <c r="P6463">
        <v>6462</v>
      </c>
    </row>
    <row r="6464" spans="1:16" ht="17">
      <c r="A6464" s="7" t="s">
        <v>9266</v>
      </c>
      <c r="B6464" s="7" t="s">
        <v>13243</v>
      </c>
      <c r="C6464" s="7" t="b">
        <f>COUNTIF(Table_Beispiel[relWort], Table_Nomen[[#This Row],[wortKey]]) &gt; 0</f>
        <v>0</v>
      </c>
      <c r="F6464" t="str">
        <f t="shared" si="93"/>
        <v/>
      </c>
      <c r="J6464" t="s">
        <v>11209</v>
      </c>
      <c r="K6464" t="s">
        <v>5418</v>
      </c>
      <c r="L6464" t="s">
        <v>46</v>
      </c>
      <c r="M6464" t="s">
        <v>5606</v>
      </c>
      <c r="N6464" t="s">
        <v>5405</v>
      </c>
      <c r="O6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ihr)KeyPräsensKey</v>
      </c>
      <c r="P6464">
        <v>6463</v>
      </c>
    </row>
    <row r="6465" spans="1:16" ht="17">
      <c r="A6465" s="7" t="s">
        <v>9267</v>
      </c>
      <c r="B6465" s="7" t="s">
        <v>13244</v>
      </c>
      <c r="C6465" s="7" t="b">
        <f>COUNTIF(Table_Beispiel[relWort], Table_Nomen[[#This Row],[wortKey]]) &gt; 0</f>
        <v>0</v>
      </c>
      <c r="F6465" t="str">
        <f t="shared" si="93"/>
        <v/>
      </c>
      <c r="J6465" t="s">
        <v>11209</v>
      </c>
      <c r="K6465" t="s">
        <v>5419</v>
      </c>
      <c r="L6465" t="s">
        <v>46</v>
      </c>
      <c r="M6465" t="s">
        <v>5606</v>
      </c>
      <c r="N6465" t="s">
        <v>5405</v>
      </c>
      <c r="O6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ihr)KeyPräsensKey</v>
      </c>
      <c r="P6465">
        <v>6464</v>
      </c>
    </row>
    <row r="6466" spans="1:16" ht="17">
      <c r="A6466" s="7" t="s">
        <v>9268</v>
      </c>
      <c r="B6466" s="7" t="s">
        <v>13245</v>
      </c>
      <c r="C6466" s="7" t="b">
        <f>COUNTIF(Table_Beispiel[relWort], Table_Nomen[[#This Row],[wortKey]]) &gt; 0</f>
        <v>0</v>
      </c>
      <c r="F6466" t="str">
        <f t="shared" si="93"/>
        <v/>
      </c>
      <c r="J6466" t="s">
        <v>11209</v>
      </c>
      <c r="K6466" t="s">
        <v>5420</v>
      </c>
      <c r="L6466" t="s">
        <v>46</v>
      </c>
      <c r="M6466" t="s">
        <v>5606</v>
      </c>
      <c r="N6466" t="s">
        <v>5405</v>
      </c>
      <c r="O6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ihr)KeyPräsensKey</v>
      </c>
      <c r="P6466">
        <v>6465</v>
      </c>
    </row>
    <row r="6467" spans="1:16" ht="17">
      <c r="A6467" s="7" t="s">
        <v>9269</v>
      </c>
      <c r="B6467" s="7" t="s">
        <v>13246</v>
      </c>
      <c r="C6467" s="7" t="b">
        <f>COUNTIF(Table_Beispiel[relWort], Table_Nomen[[#This Row],[wortKey]]) &gt; 0</f>
        <v>0</v>
      </c>
      <c r="F6467" t="str">
        <f t="shared" si="93"/>
        <v/>
      </c>
      <c r="J6467" t="s">
        <v>11209</v>
      </c>
      <c r="K6467" t="s">
        <v>5421</v>
      </c>
      <c r="L6467" t="s">
        <v>46</v>
      </c>
      <c r="M6467" t="s">
        <v>5606</v>
      </c>
      <c r="N6467" t="s">
        <v>5405</v>
      </c>
      <c r="O6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ihr)KeyPräsensKey</v>
      </c>
      <c r="P6467">
        <v>6466</v>
      </c>
    </row>
    <row r="6468" spans="1:16" ht="17">
      <c r="A6468" s="7" t="s">
        <v>9270</v>
      </c>
      <c r="B6468" s="7" t="s">
        <v>13247</v>
      </c>
      <c r="C6468" s="7" t="b">
        <f>COUNTIF(Table_Beispiel[relWort], Table_Nomen[[#This Row],[wortKey]]) &gt; 0</f>
        <v>0</v>
      </c>
      <c r="F6468" t="str">
        <f t="shared" si="93"/>
        <v/>
      </c>
      <c r="J6468" t="s">
        <v>11209</v>
      </c>
      <c r="K6468" t="s">
        <v>5422</v>
      </c>
      <c r="L6468" t="s">
        <v>46</v>
      </c>
      <c r="M6468" t="s">
        <v>5606</v>
      </c>
      <c r="N6468" t="s">
        <v>5405</v>
      </c>
      <c r="O6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ihr)KeyPräsensKey</v>
      </c>
      <c r="P6468">
        <v>6467</v>
      </c>
    </row>
    <row r="6469" spans="1:16" ht="17">
      <c r="A6469" s="7" t="s">
        <v>9271</v>
      </c>
      <c r="B6469" s="7" t="s">
        <v>13248</v>
      </c>
      <c r="C6469" s="7" t="b">
        <f>COUNTIF(Table_Beispiel[relWort], Table_Nomen[[#This Row],[wortKey]]) &gt; 0</f>
        <v>0</v>
      </c>
      <c r="F6469" t="str">
        <f t="shared" si="93"/>
        <v/>
      </c>
      <c r="J6469" t="s">
        <v>11209</v>
      </c>
      <c r="K6469" t="s">
        <v>5423</v>
      </c>
      <c r="L6469" t="s">
        <v>46</v>
      </c>
      <c r="M6469" t="s">
        <v>5606</v>
      </c>
      <c r="N6469" t="s">
        <v>5405</v>
      </c>
      <c r="O6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ihr)KeyPräsensKey</v>
      </c>
      <c r="P6469">
        <v>6468</v>
      </c>
    </row>
    <row r="6470" spans="1:16" ht="17">
      <c r="A6470" s="7" t="s">
        <v>9272</v>
      </c>
      <c r="B6470" s="7" t="s">
        <v>13249</v>
      </c>
      <c r="C6470" s="7" t="b">
        <f>COUNTIF(Table_Beispiel[relWort], Table_Nomen[[#This Row],[wortKey]]) &gt; 0</f>
        <v>0</v>
      </c>
      <c r="F6470" t="str">
        <f t="shared" si="93"/>
        <v/>
      </c>
      <c r="J6470" t="s">
        <v>11209</v>
      </c>
      <c r="K6470" t="s">
        <v>5424</v>
      </c>
      <c r="L6470" t="s">
        <v>46</v>
      </c>
      <c r="M6470" t="s">
        <v>5606</v>
      </c>
      <c r="N6470" t="s">
        <v>5405</v>
      </c>
      <c r="O6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ihr)KeyPräsensKey</v>
      </c>
      <c r="P6470">
        <v>6469</v>
      </c>
    </row>
    <row r="6471" spans="1:16" ht="17">
      <c r="A6471" s="7" t="s">
        <v>9273</v>
      </c>
      <c r="B6471" s="7" t="s">
        <v>13250</v>
      </c>
      <c r="C6471" s="7" t="b">
        <f>COUNTIF(Table_Beispiel[relWort], Table_Nomen[[#This Row],[wortKey]]) &gt; 0</f>
        <v>0</v>
      </c>
      <c r="F6471" t="str">
        <f t="shared" si="93"/>
        <v/>
      </c>
      <c r="J6471" t="s">
        <v>11209</v>
      </c>
      <c r="K6471" t="s">
        <v>5425</v>
      </c>
      <c r="L6471" t="s">
        <v>46</v>
      </c>
      <c r="M6471" t="s">
        <v>5606</v>
      </c>
      <c r="N6471" t="s">
        <v>5405</v>
      </c>
      <c r="O6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ihr)KeyPräsensKey</v>
      </c>
      <c r="P6471">
        <v>6470</v>
      </c>
    </row>
    <row r="6472" spans="1:16" ht="17">
      <c r="A6472" s="7" t="s">
        <v>9274</v>
      </c>
      <c r="B6472" s="7" t="s">
        <v>13251</v>
      </c>
      <c r="C6472" s="7" t="b">
        <f>COUNTIF(Table_Beispiel[relWort], Table_Nomen[[#This Row],[wortKey]]) &gt; 0</f>
        <v>0</v>
      </c>
      <c r="F6472" t="str">
        <f t="shared" si="93"/>
        <v/>
      </c>
      <c r="J6472" t="s">
        <v>11209</v>
      </c>
      <c r="K6472" t="s">
        <v>5426</v>
      </c>
      <c r="L6472" t="s">
        <v>46</v>
      </c>
      <c r="M6472" t="s">
        <v>5606</v>
      </c>
      <c r="N6472" t="s">
        <v>5405</v>
      </c>
      <c r="O6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ihr)KeyPräsensKey</v>
      </c>
      <c r="P6472">
        <v>6471</v>
      </c>
    </row>
    <row r="6473" spans="1:16" ht="17">
      <c r="A6473" s="7" t="s">
        <v>9275</v>
      </c>
      <c r="B6473" s="7" t="s">
        <v>13252</v>
      </c>
      <c r="C6473" s="7" t="b">
        <f>COUNTIF(Table_Beispiel[relWort], Table_Nomen[[#This Row],[wortKey]]) &gt; 0</f>
        <v>0</v>
      </c>
      <c r="F6473" t="str">
        <f t="shared" si="93"/>
        <v/>
      </c>
      <c r="J6473" t="s">
        <v>11209</v>
      </c>
      <c r="K6473" t="s">
        <v>5427</v>
      </c>
      <c r="L6473" t="s">
        <v>46</v>
      </c>
      <c r="M6473" t="s">
        <v>5606</v>
      </c>
      <c r="N6473" t="s">
        <v>5405</v>
      </c>
      <c r="O6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ihr)KeyPräsensKey</v>
      </c>
      <c r="P6473">
        <v>6472</v>
      </c>
    </row>
    <row r="6474" spans="1:16" ht="17">
      <c r="A6474" s="7" t="s">
        <v>9276</v>
      </c>
      <c r="B6474" s="7" t="s">
        <v>13238</v>
      </c>
      <c r="C6474" s="7" t="b">
        <f>COUNTIF(Table_Beispiel[relWort], Table_Nomen[[#This Row],[wortKey]]) &gt; 0</f>
        <v>0</v>
      </c>
      <c r="F6474" t="str">
        <f t="shared" si="93"/>
        <v/>
      </c>
      <c r="J6474" t="s">
        <v>11209</v>
      </c>
      <c r="K6474" t="s">
        <v>5428</v>
      </c>
      <c r="L6474" t="s">
        <v>46</v>
      </c>
      <c r="M6474" t="s">
        <v>5606</v>
      </c>
      <c r="N6474" t="s">
        <v>5405</v>
      </c>
      <c r="O6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ihr)KeyPräsensKey</v>
      </c>
      <c r="P6474">
        <v>6473</v>
      </c>
    </row>
    <row r="6475" spans="1:16" ht="17">
      <c r="A6475" s="7" t="s">
        <v>9277</v>
      </c>
      <c r="B6475" s="7" t="s">
        <v>13253</v>
      </c>
      <c r="C6475" s="7" t="b">
        <f>COUNTIF(Table_Beispiel[relWort], Table_Nomen[[#This Row],[wortKey]]) &gt; 0</f>
        <v>0</v>
      </c>
      <c r="F6475" t="str">
        <f t="shared" si="93"/>
        <v/>
      </c>
      <c r="J6475" t="s">
        <v>11209</v>
      </c>
      <c r="K6475" t="s">
        <v>5429</v>
      </c>
      <c r="L6475" t="s">
        <v>46</v>
      </c>
      <c r="M6475" t="s">
        <v>5606</v>
      </c>
      <c r="N6475" t="s">
        <v>5405</v>
      </c>
      <c r="O6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ihr)KeyPräsensKey</v>
      </c>
      <c r="P6475">
        <v>6474</v>
      </c>
    </row>
    <row r="6476" spans="1:16" ht="17">
      <c r="A6476" s="7" t="s">
        <v>7751</v>
      </c>
      <c r="B6476" s="7" t="s">
        <v>13254</v>
      </c>
      <c r="C6476" s="7" t="b">
        <f>COUNTIF(Table_Beispiel[relWort], Table_Nomen[[#This Row],[wortKey]]) &gt; 0</f>
        <v>0</v>
      </c>
      <c r="F6476" t="str">
        <f t="shared" si="93"/>
        <v/>
      </c>
      <c r="J6476" t="s">
        <v>11209</v>
      </c>
      <c r="K6476" t="s">
        <v>5430</v>
      </c>
      <c r="L6476" t="s">
        <v>46</v>
      </c>
      <c r="M6476" t="s">
        <v>5606</v>
      </c>
      <c r="N6476" t="s">
        <v>5405</v>
      </c>
      <c r="O6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ihr)KeyPräsensKey</v>
      </c>
      <c r="P6476">
        <v>6475</v>
      </c>
    </row>
    <row r="6477" spans="1:16" ht="17">
      <c r="A6477" s="7" t="s">
        <v>7752</v>
      </c>
      <c r="B6477" s="7" t="s">
        <v>13255</v>
      </c>
      <c r="C6477" s="7" t="b">
        <f>COUNTIF(Table_Beispiel[relWort], Table_Nomen[[#This Row],[wortKey]]) &gt; 0</f>
        <v>0</v>
      </c>
      <c r="F6477" t="str">
        <f t="shared" si="93"/>
        <v/>
      </c>
      <c r="J6477" t="s">
        <v>11209</v>
      </c>
      <c r="K6477" t="s">
        <v>5431</v>
      </c>
      <c r="L6477" t="s">
        <v>46</v>
      </c>
      <c r="M6477" t="s">
        <v>5606</v>
      </c>
      <c r="N6477" t="s">
        <v>5405</v>
      </c>
      <c r="O6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ihr)KeyPräsensKey</v>
      </c>
      <c r="P6477">
        <v>6476</v>
      </c>
    </row>
    <row r="6478" spans="1:16" ht="17">
      <c r="A6478" s="7" t="s">
        <v>11322</v>
      </c>
      <c r="B6478" s="7" t="s">
        <v>13256</v>
      </c>
      <c r="C6478" s="7" t="b">
        <f>COUNTIF(Table_Beispiel[relWort], Table_Nomen[[#This Row],[wortKey]]) &gt; 0</f>
        <v>0</v>
      </c>
      <c r="F6478" t="str">
        <f t="shared" si="93"/>
        <v/>
      </c>
      <c r="J6478" t="s">
        <v>11209</v>
      </c>
      <c r="K6478" t="s">
        <v>5432</v>
      </c>
      <c r="L6478" t="s">
        <v>46</v>
      </c>
      <c r="M6478" t="s">
        <v>5606</v>
      </c>
      <c r="N6478" t="s">
        <v>5405</v>
      </c>
      <c r="O6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ihr)KeyPräsensKey</v>
      </c>
      <c r="P6478">
        <v>6477</v>
      </c>
    </row>
    <row r="6479" spans="1:16" ht="17">
      <c r="A6479" s="7" t="s">
        <v>9278</v>
      </c>
      <c r="B6479" s="7" t="s">
        <v>13257</v>
      </c>
      <c r="C6479" s="7" t="b">
        <f>COUNTIF(Table_Beispiel[relWort], Table_Nomen[[#This Row],[wortKey]]) &gt; 0</f>
        <v>0</v>
      </c>
      <c r="F6479" t="str">
        <f t="shared" si="93"/>
        <v/>
      </c>
      <c r="J6479" t="s">
        <v>11209</v>
      </c>
      <c r="K6479" t="s">
        <v>5433</v>
      </c>
      <c r="L6479" t="s">
        <v>46</v>
      </c>
      <c r="M6479" t="s">
        <v>5606</v>
      </c>
      <c r="N6479" t="s">
        <v>5405</v>
      </c>
      <c r="O6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ihr)KeyPräsensKey</v>
      </c>
      <c r="P6479">
        <v>6478</v>
      </c>
    </row>
    <row r="6480" spans="1:16" ht="17">
      <c r="A6480" s="7" t="s">
        <v>11323</v>
      </c>
      <c r="B6480" s="7" t="s">
        <v>13258</v>
      </c>
      <c r="C6480" s="7" t="b">
        <f>COUNTIF(Table_Beispiel[relWort], Table_Nomen[[#This Row],[wortKey]]) &gt; 0</f>
        <v>0</v>
      </c>
      <c r="F6480" t="str">
        <f t="shared" si="93"/>
        <v/>
      </c>
      <c r="J6480" t="s">
        <v>11209</v>
      </c>
      <c r="K6480" t="s">
        <v>5434</v>
      </c>
      <c r="L6480" t="s">
        <v>46</v>
      </c>
      <c r="M6480" t="s">
        <v>5606</v>
      </c>
      <c r="N6480" t="s">
        <v>5405</v>
      </c>
      <c r="O6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ihr)KeyPräsensKey</v>
      </c>
      <c r="P6480">
        <v>6479</v>
      </c>
    </row>
    <row r="6481" spans="1:16" ht="17">
      <c r="A6481" s="7" t="s">
        <v>7756</v>
      </c>
      <c r="B6481" s="7" t="s">
        <v>13259</v>
      </c>
      <c r="C6481" s="7" t="b">
        <f>COUNTIF(Table_Beispiel[relWort], Table_Nomen[[#This Row],[wortKey]]) &gt; 0</f>
        <v>0</v>
      </c>
      <c r="F6481" t="str">
        <f t="shared" si="93"/>
        <v/>
      </c>
      <c r="J6481" t="s">
        <v>11209</v>
      </c>
      <c r="K6481" t="s">
        <v>5435</v>
      </c>
      <c r="L6481" t="s">
        <v>46</v>
      </c>
      <c r="M6481" t="s">
        <v>5606</v>
      </c>
      <c r="N6481" t="s">
        <v>5405</v>
      </c>
      <c r="O6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ihr)KeyPräsensKey</v>
      </c>
      <c r="P6481">
        <v>6480</v>
      </c>
    </row>
    <row r="6482" spans="1:16" ht="17">
      <c r="A6482" s="7" t="s">
        <v>9279</v>
      </c>
      <c r="B6482" s="7" t="s">
        <v>13260</v>
      </c>
      <c r="C6482" s="7" t="b">
        <f>COUNTIF(Table_Beispiel[relWort], Table_Nomen[[#This Row],[wortKey]]) &gt; 0</f>
        <v>0</v>
      </c>
      <c r="F6482" t="str">
        <f t="shared" si="93"/>
        <v/>
      </c>
      <c r="J6482" t="s">
        <v>11209</v>
      </c>
      <c r="K6482" t="s">
        <v>5436</v>
      </c>
      <c r="L6482" t="s">
        <v>46</v>
      </c>
      <c r="M6482" t="s">
        <v>5606</v>
      </c>
      <c r="N6482" t="s">
        <v>5405</v>
      </c>
      <c r="O6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ihr)KeyPräsensKey</v>
      </c>
      <c r="P6482">
        <v>6481</v>
      </c>
    </row>
    <row r="6483" spans="1:16" ht="17">
      <c r="A6483" s="7" t="s">
        <v>9280</v>
      </c>
      <c r="B6483" s="7" t="s">
        <v>13261</v>
      </c>
      <c r="C6483" s="7" t="b">
        <f>COUNTIF(Table_Beispiel[relWort], Table_Nomen[[#This Row],[wortKey]]) &gt; 0</f>
        <v>0</v>
      </c>
      <c r="F6483" t="str">
        <f t="shared" si="93"/>
        <v/>
      </c>
      <c r="J6483" t="s">
        <v>11209</v>
      </c>
      <c r="K6483" t="s">
        <v>5437</v>
      </c>
      <c r="L6483" t="s">
        <v>46</v>
      </c>
      <c r="M6483" t="s">
        <v>5606</v>
      </c>
      <c r="N6483" t="s">
        <v>5405</v>
      </c>
      <c r="O6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ihr)KeyPräsensKey</v>
      </c>
      <c r="P6483">
        <v>6482</v>
      </c>
    </row>
    <row r="6484" spans="1:16" ht="17">
      <c r="A6484" s="7" t="s">
        <v>7759</v>
      </c>
      <c r="B6484" s="7" t="s">
        <v>13262</v>
      </c>
      <c r="C6484" s="7" t="b">
        <f>COUNTIF(Table_Beispiel[relWort], Table_Nomen[[#This Row],[wortKey]]) &gt; 0</f>
        <v>0</v>
      </c>
      <c r="F6484" t="str">
        <f t="shared" si="93"/>
        <v/>
      </c>
      <c r="J6484" t="s">
        <v>11209</v>
      </c>
      <c r="K6484" t="s">
        <v>5438</v>
      </c>
      <c r="L6484" t="s">
        <v>46</v>
      </c>
      <c r="M6484" t="s">
        <v>5606</v>
      </c>
      <c r="N6484" t="s">
        <v>5405</v>
      </c>
      <c r="O6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ihr)KeyPräsensKey</v>
      </c>
      <c r="P6484">
        <v>6483</v>
      </c>
    </row>
    <row r="6485" spans="1:16" ht="17">
      <c r="A6485" s="7" t="s">
        <v>9109</v>
      </c>
      <c r="B6485" s="7" t="s">
        <v>13263</v>
      </c>
      <c r="C6485" s="7" t="b">
        <f>COUNTIF(Table_Beispiel[relWort], Table_Nomen[[#This Row],[wortKey]]) &gt; 0</f>
        <v>0</v>
      </c>
      <c r="F6485" t="str">
        <f t="shared" si="93"/>
        <v/>
      </c>
      <c r="J6485" t="s">
        <v>11209</v>
      </c>
      <c r="K6485" t="s">
        <v>5439</v>
      </c>
      <c r="L6485" t="s">
        <v>46</v>
      </c>
      <c r="M6485" t="s">
        <v>5606</v>
      </c>
      <c r="N6485" t="s">
        <v>5405</v>
      </c>
      <c r="O6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ihr)KeyPräsensKey</v>
      </c>
      <c r="P6485">
        <v>6484</v>
      </c>
    </row>
    <row r="6486" spans="1:16" ht="17">
      <c r="A6486" s="7" t="s">
        <v>7761</v>
      </c>
      <c r="B6486" s="7" t="s">
        <v>13264</v>
      </c>
      <c r="C6486" s="7" t="b">
        <f>COUNTIF(Table_Beispiel[relWort], Table_Nomen[[#This Row],[wortKey]]) &gt; 0</f>
        <v>0</v>
      </c>
      <c r="F6486" t="str">
        <f t="shared" si="93"/>
        <v/>
      </c>
      <c r="J6486" t="s">
        <v>11209</v>
      </c>
      <c r="K6486" t="s">
        <v>5440</v>
      </c>
      <c r="L6486" t="s">
        <v>46</v>
      </c>
      <c r="M6486" t="s">
        <v>5606</v>
      </c>
      <c r="N6486" t="s">
        <v>5405</v>
      </c>
      <c r="O6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ihr)KeyPräsensKey</v>
      </c>
      <c r="P6486">
        <v>6485</v>
      </c>
    </row>
    <row r="6487" spans="1:16" ht="17">
      <c r="A6487" s="7" t="s">
        <v>7762</v>
      </c>
      <c r="B6487" s="7" t="s">
        <v>13265</v>
      </c>
      <c r="C6487" s="7" t="b">
        <f>COUNTIF(Table_Beispiel[relWort], Table_Nomen[[#This Row],[wortKey]]) &gt; 0</f>
        <v>0</v>
      </c>
      <c r="F6487" t="str">
        <f t="shared" si="93"/>
        <v/>
      </c>
      <c r="J6487" t="s">
        <v>11209</v>
      </c>
      <c r="K6487" t="s">
        <v>5441</v>
      </c>
      <c r="L6487" t="s">
        <v>46</v>
      </c>
      <c r="M6487" t="s">
        <v>5606</v>
      </c>
      <c r="N6487" t="s">
        <v>5405</v>
      </c>
      <c r="O6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ihr)KeyPräsensKey</v>
      </c>
      <c r="P6487">
        <v>6486</v>
      </c>
    </row>
    <row r="6488" spans="1:16" ht="17">
      <c r="A6488" s="7" t="s">
        <v>9281</v>
      </c>
      <c r="B6488" s="7" t="s">
        <v>13266</v>
      </c>
      <c r="C6488" s="7" t="b">
        <f>COUNTIF(Table_Beispiel[relWort], Table_Nomen[[#This Row],[wortKey]]) &gt; 0</f>
        <v>0</v>
      </c>
      <c r="F6488" t="str">
        <f t="shared" si="93"/>
        <v/>
      </c>
      <c r="J6488" t="s">
        <v>11209</v>
      </c>
      <c r="K6488" t="s">
        <v>5442</v>
      </c>
      <c r="L6488" t="s">
        <v>46</v>
      </c>
      <c r="M6488" t="s">
        <v>5606</v>
      </c>
      <c r="N6488" t="s">
        <v>5405</v>
      </c>
      <c r="O6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ihr)KeyPräsensKey</v>
      </c>
      <c r="P6488">
        <v>6487</v>
      </c>
    </row>
    <row r="6489" spans="1:16" ht="17">
      <c r="A6489" s="7" t="s">
        <v>5593</v>
      </c>
      <c r="B6489" s="7" t="s">
        <v>13267</v>
      </c>
      <c r="C6489" s="7" t="b">
        <f>COUNTIF(Table_Beispiel[relWort], Table_Nomen[[#This Row],[wortKey]]) &gt; 0</f>
        <v>0</v>
      </c>
      <c r="F6489" t="str">
        <f t="shared" si="93"/>
        <v/>
      </c>
      <c r="J6489" t="s">
        <v>11209</v>
      </c>
      <c r="K6489" t="s">
        <v>5443</v>
      </c>
      <c r="L6489" t="s">
        <v>46</v>
      </c>
      <c r="M6489" t="s">
        <v>5606</v>
      </c>
      <c r="N6489" t="s">
        <v>5405</v>
      </c>
      <c r="O6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ihr)KeyPräsensKey</v>
      </c>
      <c r="P6489">
        <v>6488</v>
      </c>
    </row>
    <row r="6490" spans="1:16" ht="17">
      <c r="A6490" s="7" t="s">
        <v>7765</v>
      </c>
      <c r="B6490" s="7" t="s">
        <v>13268</v>
      </c>
      <c r="C6490" s="7" t="b">
        <f>COUNTIF(Table_Beispiel[relWort], Table_Nomen[[#This Row],[wortKey]]) &gt; 0</f>
        <v>0</v>
      </c>
      <c r="F6490" t="str">
        <f t="shared" si="93"/>
        <v/>
      </c>
      <c r="J6490" t="s">
        <v>11209</v>
      </c>
      <c r="K6490" t="s">
        <v>5444</v>
      </c>
      <c r="L6490" t="s">
        <v>46</v>
      </c>
      <c r="M6490" t="s">
        <v>5606</v>
      </c>
      <c r="N6490" t="s">
        <v>5405</v>
      </c>
      <c r="O6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ihr)KeyPräsensKey</v>
      </c>
      <c r="P6490">
        <v>6489</v>
      </c>
    </row>
    <row r="6491" spans="1:16" ht="17">
      <c r="A6491" s="7" t="s">
        <v>7766</v>
      </c>
      <c r="B6491" s="7" t="s">
        <v>13269</v>
      </c>
      <c r="C6491" s="7" t="b">
        <f>COUNTIF(Table_Beispiel[relWort], Table_Nomen[[#This Row],[wortKey]]) &gt; 0</f>
        <v>0</v>
      </c>
      <c r="F6491" t="str">
        <f t="shared" ref="F6491:F6554" si="94">IF(OR(LEFT(A6491,4)="der ", ISNUMBER(SEARCH("/der",A6491))),"mannlichGenus",
 IF(OR(LEFT(A6491,4)="das ", ISNUMBER(SEARCH("/das",A6491))),"sachlichGenus",
 IF(OR(LEFT(A6491,4)="die ", ISNUMBER(SEARCH("/die",A6491))),"weiblichGenus",
 "")))</f>
        <v/>
      </c>
      <c r="J6491" t="s">
        <v>11209</v>
      </c>
      <c r="K6491" t="s">
        <v>5445</v>
      </c>
      <c r="L6491" t="s">
        <v>46</v>
      </c>
      <c r="M6491" t="s">
        <v>5606</v>
      </c>
      <c r="N6491" t="s">
        <v>5405</v>
      </c>
      <c r="O6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ihr)KeyPräsensKey</v>
      </c>
      <c r="P6491">
        <v>6490</v>
      </c>
    </row>
    <row r="6492" spans="1:16" ht="17">
      <c r="A6492" s="7" t="s">
        <v>7767</v>
      </c>
      <c r="B6492" s="7" t="s">
        <v>13270</v>
      </c>
      <c r="C6492" s="7" t="b">
        <f>COUNTIF(Table_Beispiel[relWort], Table_Nomen[[#This Row],[wortKey]]) &gt; 0</f>
        <v>0</v>
      </c>
      <c r="F6492" t="str">
        <f t="shared" si="94"/>
        <v/>
      </c>
      <c r="J6492" t="s">
        <v>11209</v>
      </c>
      <c r="K6492" t="s">
        <v>5446</v>
      </c>
      <c r="L6492" t="s">
        <v>46</v>
      </c>
      <c r="M6492" t="s">
        <v>5606</v>
      </c>
      <c r="N6492" t="s">
        <v>5405</v>
      </c>
      <c r="O6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ihr)KeyPräsensKey</v>
      </c>
      <c r="P6492">
        <v>6491</v>
      </c>
    </row>
    <row r="6493" spans="1:16" ht="17">
      <c r="A6493" s="7" t="s">
        <v>9283</v>
      </c>
      <c r="B6493" s="7" t="s">
        <v>13271</v>
      </c>
      <c r="C6493" s="7" t="b">
        <f>COUNTIF(Table_Beispiel[relWort], Table_Nomen[[#This Row],[wortKey]]) &gt; 0</f>
        <v>0</v>
      </c>
      <c r="F6493" t="str">
        <f t="shared" si="94"/>
        <v/>
      </c>
      <c r="J6493" t="s">
        <v>11209</v>
      </c>
      <c r="K6493" t="s">
        <v>5447</v>
      </c>
      <c r="L6493" t="s">
        <v>46</v>
      </c>
      <c r="M6493" t="s">
        <v>5606</v>
      </c>
      <c r="N6493" t="s">
        <v>5405</v>
      </c>
      <c r="O6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ihr)KeyPräsensKey</v>
      </c>
      <c r="P6493">
        <v>6492</v>
      </c>
    </row>
    <row r="6494" spans="1:16" ht="17">
      <c r="A6494" s="7" t="s">
        <v>7769</v>
      </c>
      <c r="B6494" s="7" t="s">
        <v>13272</v>
      </c>
      <c r="C6494" s="7" t="b">
        <f>COUNTIF(Table_Beispiel[relWort], Table_Nomen[[#This Row],[wortKey]]) &gt; 0</f>
        <v>0</v>
      </c>
      <c r="F6494" t="str">
        <f t="shared" si="94"/>
        <v/>
      </c>
      <c r="J6494" t="s">
        <v>11209</v>
      </c>
      <c r="K6494" t="s">
        <v>5448</v>
      </c>
      <c r="L6494" t="s">
        <v>46</v>
      </c>
      <c r="M6494" t="s">
        <v>5606</v>
      </c>
      <c r="N6494" t="s">
        <v>5405</v>
      </c>
      <c r="O6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ihr)KeyPräsensKey</v>
      </c>
      <c r="P6494">
        <v>6493</v>
      </c>
    </row>
    <row r="6495" spans="1:16" ht="17">
      <c r="A6495" s="7" t="s">
        <v>7770</v>
      </c>
      <c r="B6495" s="7" t="s">
        <v>13273</v>
      </c>
      <c r="C6495" s="7" t="b">
        <f>COUNTIF(Table_Beispiel[relWort], Table_Nomen[[#This Row],[wortKey]]) &gt; 0</f>
        <v>0</v>
      </c>
      <c r="F6495" t="str">
        <f t="shared" si="94"/>
        <v/>
      </c>
      <c r="J6495" t="s">
        <v>11209</v>
      </c>
      <c r="K6495" t="s">
        <v>5449</v>
      </c>
      <c r="L6495" t="s">
        <v>46</v>
      </c>
      <c r="M6495" t="s">
        <v>5606</v>
      </c>
      <c r="N6495" t="s">
        <v>5405</v>
      </c>
      <c r="O6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ihr)KeyPräsensKey</v>
      </c>
      <c r="P6495">
        <v>6494</v>
      </c>
    </row>
    <row r="6496" spans="1:16" ht="17">
      <c r="A6496" s="7" t="s">
        <v>9284</v>
      </c>
      <c r="B6496" s="7" t="s">
        <v>13274</v>
      </c>
      <c r="C6496" s="7" t="b">
        <f>COUNTIF(Table_Beispiel[relWort], Table_Nomen[[#This Row],[wortKey]]) &gt; 0</f>
        <v>0</v>
      </c>
      <c r="F6496" t="str">
        <f t="shared" si="94"/>
        <v/>
      </c>
      <c r="J6496" t="s">
        <v>11209</v>
      </c>
      <c r="K6496" t="s">
        <v>5450</v>
      </c>
      <c r="L6496" t="s">
        <v>46</v>
      </c>
      <c r="M6496" t="s">
        <v>5606</v>
      </c>
      <c r="N6496" t="s">
        <v>5405</v>
      </c>
      <c r="O6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ihr)KeyPräsensKey</v>
      </c>
      <c r="P6496">
        <v>6495</v>
      </c>
    </row>
    <row r="6497" spans="1:16" ht="17">
      <c r="A6497" s="7" t="s">
        <v>9285</v>
      </c>
      <c r="B6497" s="7" t="s">
        <v>13275</v>
      </c>
      <c r="C6497" s="7" t="b">
        <f>COUNTIF(Table_Beispiel[relWort], Table_Nomen[[#This Row],[wortKey]]) &gt; 0</f>
        <v>0</v>
      </c>
      <c r="F6497" t="str">
        <f t="shared" si="94"/>
        <v/>
      </c>
      <c r="J6497" t="s">
        <v>11209</v>
      </c>
      <c r="K6497" t="s">
        <v>5451</v>
      </c>
      <c r="L6497" t="s">
        <v>46</v>
      </c>
      <c r="M6497" t="s">
        <v>5606</v>
      </c>
      <c r="N6497" t="s">
        <v>5405</v>
      </c>
      <c r="O6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ihr)KeyPräsensKey</v>
      </c>
      <c r="P6497">
        <v>6496</v>
      </c>
    </row>
    <row r="6498" spans="1:16" ht="17">
      <c r="A6498" s="7" t="s">
        <v>7773</v>
      </c>
      <c r="B6498" s="7" t="s">
        <v>13276</v>
      </c>
      <c r="C6498" s="7" t="b">
        <f>COUNTIF(Table_Beispiel[relWort], Table_Nomen[[#This Row],[wortKey]]) &gt; 0</f>
        <v>0</v>
      </c>
      <c r="F6498" t="str">
        <f t="shared" si="94"/>
        <v/>
      </c>
      <c r="J6498" t="s">
        <v>11209</v>
      </c>
      <c r="K6498" t="s">
        <v>5452</v>
      </c>
      <c r="L6498" t="s">
        <v>46</v>
      </c>
      <c r="M6498" t="s">
        <v>5606</v>
      </c>
      <c r="N6498" t="s">
        <v>5405</v>
      </c>
      <c r="O6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ihr)KeyPräsensKey</v>
      </c>
      <c r="P6498">
        <v>6497</v>
      </c>
    </row>
    <row r="6499" spans="1:16" ht="17">
      <c r="A6499" s="7" t="s">
        <v>9286</v>
      </c>
      <c r="B6499" s="7" t="s">
        <v>13277</v>
      </c>
      <c r="C6499" s="7" t="b">
        <f>COUNTIF(Table_Beispiel[relWort], Table_Nomen[[#This Row],[wortKey]]) &gt; 0</f>
        <v>0</v>
      </c>
      <c r="F6499" t="str">
        <f t="shared" si="94"/>
        <v/>
      </c>
      <c r="J6499" t="s">
        <v>11209</v>
      </c>
      <c r="K6499" t="s">
        <v>5453</v>
      </c>
      <c r="L6499" t="s">
        <v>46</v>
      </c>
      <c r="M6499" t="s">
        <v>5606</v>
      </c>
      <c r="N6499" t="s">
        <v>5405</v>
      </c>
      <c r="O6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ihr)KeyPräsensKey</v>
      </c>
      <c r="P6499">
        <v>6498</v>
      </c>
    </row>
    <row r="6500" spans="1:16" ht="17">
      <c r="A6500" s="7" t="s">
        <v>9287</v>
      </c>
      <c r="B6500" s="7" t="s">
        <v>13278</v>
      </c>
      <c r="C6500" s="7" t="b">
        <f>COUNTIF(Table_Beispiel[relWort], Table_Nomen[[#This Row],[wortKey]]) &gt; 0</f>
        <v>0</v>
      </c>
      <c r="F6500" t="str">
        <f t="shared" si="94"/>
        <v/>
      </c>
      <c r="J6500" t="s">
        <v>11209</v>
      </c>
      <c r="K6500" t="s">
        <v>5454</v>
      </c>
      <c r="L6500" t="s">
        <v>46</v>
      </c>
      <c r="M6500" t="s">
        <v>5606</v>
      </c>
      <c r="N6500" t="s">
        <v>5405</v>
      </c>
      <c r="O6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ihr)KeyPräsensKey</v>
      </c>
      <c r="P6500">
        <v>6499</v>
      </c>
    </row>
    <row r="6501" spans="1:16" ht="17">
      <c r="A6501" s="7" t="s">
        <v>7776</v>
      </c>
      <c r="B6501" s="7" t="s">
        <v>13279</v>
      </c>
      <c r="C6501" s="7" t="b">
        <f>COUNTIF(Table_Beispiel[relWort], Table_Nomen[[#This Row],[wortKey]]) &gt; 0</f>
        <v>0</v>
      </c>
      <c r="F6501" t="str">
        <f t="shared" si="94"/>
        <v/>
      </c>
      <c r="J6501" t="s">
        <v>11209</v>
      </c>
      <c r="K6501" t="s">
        <v>5455</v>
      </c>
      <c r="L6501" t="s">
        <v>46</v>
      </c>
      <c r="M6501" t="s">
        <v>5606</v>
      </c>
      <c r="N6501" t="s">
        <v>5405</v>
      </c>
      <c r="O6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ihr)KeyPräsensKey</v>
      </c>
      <c r="P6501">
        <v>6500</v>
      </c>
    </row>
    <row r="6502" spans="1:16" ht="17">
      <c r="A6502" s="7" t="s">
        <v>9288</v>
      </c>
      <c r="B6502" s="7" t="s">
        <v>13280</v>
      </c>
      <c r="C6502" s="7" t="b">
        <f>COUNTIF(Table_Beispiel[relWort], Table_Nomen[[#This Row],[wortKey]]) &gt; 0</f>
        <v>0</v>
      </c>
      <c r="F6502" t="str">
        <f t="shared" si="94"/>
        <v/>
      </c>
      <c r="J6502" t="s">
        <v>11209</v>
      </c>
      <c r="K6502" t="s">
        <v>5406</v>
      </c>
      <c r="L6502" t="s">
        <v>45</v>
      </c>
      <c r="M6502" t="s">
        <v>5707</v>
      </c>
      <c r="N6502" t="s">
        <v>5405</v>
      </c>
      <c r="O6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Sie)KeyPräsensKey</v>
      </c>
      <c r="P6502">
        <v>6501</v>
      </c>
    </row>
    <row r="6503" spans="1:16" ht="17">
      <c r="A6503" s="7" t="s">
        <v>9289</v>
      </c>
      <c r="B6503" s="7" t="s">
        <v>13281</v>
      </c>
      <c r="C6503" s="7" t="b">
        <f>COUNTIF(Table_Beispiel[relWort], Table_Nomen[[#This Row],[wortKey]]) &gt; 0</f>
        <v>0</v>
      </c>
      <c r="F6503" t="str">
        <f t="shared" si="94"/>
        <v/>
      </c>
      <c r="J6503" t="s">
        <v>11209</v>
      </c>
      <c r="K6503" t="s">
        <v>5407</v>
      </c>
      <c r="L6503" t="s">
        <v>45</v>
      </c>
      <c r="M6503" t="s">
        <v>5707</v>
      </c>
      <c r="N6503" t="s">
        <v>5405</v>
      </c>
      <c r="O6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Sie)KeyPräsensKey</v>
      </c>
      <c r="P6503">
        <v>6502</v>
      </c>
    </row>
    <row r="6504" spans="1:16" ht="17">
      <c r="A6504" s="7" t="s">
        <v>9290</v>
      </c>
      <c r="B6504" s="7" t="s">
        <v>13282</v>
      </c>
      <c r="C6504" s="7" t="b">
        <f>COUNTIF(Table_Beispiel[relWort], Table_Nomen[[#This Row],[wortKey]]) &gt; 0</f>
        <v>0</v>
      </c>
      <c r="F6504" t="str">
        <f t="shared" si="94"/>
        <v/>
      </c>
      <c r="J6504" t="s">
        <v>11209</v>
      </c>
      <c r="K6504" t="s">
        <v>5408</v>
      </c>
      <c r="L6504" t="s">
        <v>45</v>
      </c>
      <c r="M6504" t="s">
        <v>5707</v>
      </c>
      <c r="N6504" t="s">
        <v>5405</v>
      </c>
      <c r="O6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Sie)KeyPräsensKey</v>
      </c>
      <c r="P6504">
        <v>6503</v>
      </c>
    </row>
    <row r="6505" spans="1:16" ht="17">
      <c r="A6505" s="7" t="s">
        <v>9291</v>
      </c>
      <c r="B6505" s="7" t="s">
        <v>13283</v>
      </c>
      <c r="C6505" s="7" t="b">
        <f>COUNTIF(Table_Beispiel[relWort], Table_Nomen[[#This Row],[wortKey]]) &gt; 0</f>
        <v>0</v>
      </c>
      <c r="F6505" t="str">
        <f t="shared" si="94"/>
        <v/>
      </c>
      <c r="J6505" t="s">
        <v>11209</v>
      </c>
      <c r="K6505" t="s">
        <v>5409</v>
      </c>
      <c r="L6505" t="s">
        <v>45</v>
      </c>
      <c r="M6505" t="s">
        <v>5707</v>
      </c>
      <c r="N6505" t="s">
        <v>5405</v>
      </c>
      <c r="O6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Sie)KeyPräsensKey</v>
      </c>
      <c r="P6505">
        <v>6504</v>
      </c>
    </row>
    <row r="6506" spans="1:16" ht="17">
      <c r="A6506" s="7" t="s">
        <v>9292</v>
      </c>
      <c r="B6506" s="7" t="s">
        <v>13284</v>
      </c>
      <c r="C6506" s="7" t="b">
        <f>COUNTIF(Table_Beispiel[relWort], Table_Nomen[[#This Row],[wortKey]]) &gt; 0</f>
        <v>0</v>
      </c>
      <c r="F6506" t="str">
        <f t="shared" si="94"/>
        <v/>
      </c>
      <c r="J6506" t="s">
        <v>11209</v>
      </c>
      <c r="K6506" t="s">
        <v>5410</v>
      </c>
      <c r="L6506" t="s">
        <v>45</v>
      </c>
      <c r="M6506" t="s">
        <v>5707</v>
      </c>
      <c r="N6506" t="s">
        <v>5405</v>
      </c>
      <c r="O6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Sie)KeyPräsensKey</v>
      </c>
      <c r="P6506">
        <v>6505</v>
      </c>
    </row>
    <row r="6507" spans="1:16" ht="17">
      <c r="A6507" s="7" t="s">
        <v>7622</v>
      </c>
      <c r="B6507" s="7" t="s">
        <v>13285</v>
      </c>
      <c r="C6507" s="7" t="b">
        <f>COUNTIF(Table_Beispiel[relWort], Table_Nomen[[#This Row],[wortKey]]) &gt; 0</f>
        <v>0</v>
      </c>
      <c r="F6507" t="str">
        <f t="shared" si="94"/>
        <v/>
      </c>
      <c r="J6507" t="s">
        <v>11209</v>
      </c>
      <c r="K6507" t="s">
        <v>5411</v>
      </c>
      <c r="L6507" t="s">
        <v>45</v>
      </c>
      <c r="M6507" t="s">
        <v>5707</v>
      </c>
      <c r="N6507" t="s">
        <v>5405</v>
      </c>
      <c r="O6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Sie)KeyPräsensKey</v>
      </c>
      <c r="P6507">
        <v>6506</v>
      </c>
    </row>
    <row r="6508" spans="1:16" ht="17">
      <c r="A6508" s="7" t="s">
        <v>7623</v>
      </c>
      <c r="B6508" s="7" t="s">
        <v>13286</v>
      </c>
      <c r="C6508" s="7" t="b">
        <f>COUNTIF(Table_Beispiel[relWort], Table_Nomen[[#This Row],[wortKey]]) &gt; 0</f>
        <v>0</v>
      </c>
      <c r="F6508" t="str">
        <f t="shared" si="94"/>
        <v/>
      </c>
      <c r="J6508" t="s">
        <v>11209</v>
      </c>
      <c r="K6508" t="s">
        <v>5412</v>
      </c>
      <c r="L6508" t="s">
        <v>45</v>
      </c>
      <c r="M6508" t="s">
        <v>5707</v>
      </c>
      <c r="N6508" t="s">
        <v>5405</v>
      </c>
      <c r="O6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Sie)KeyPräsensKey</v>
      </c>
      <c r="P6508">
        <v>6507</v>
      </c>
    </row>
    <row r="6509" spans="1:16" ht="17">
      <c r="A6509" s="7" t="s">
        <v>9293</v>
      </c>
      <c r="B6509" s="7" t="s">
        <v>13287</v>
      </c>
      <c r="C6509" s="7" t="b">
        <f>COUNTIF(Table_Beispiel[relWort], Table_Nomen[[#This Row],[wortKey]]) &gt; 0</f>
        <v>0</v>
      </c>
      <c r="F6509" t="str">
        <f t="shared" si="94"/>
        <v/>
      </c>
      <c r="J6509" t="s">
        <v>11209</v>
      </c>
      <c r="K6509" t="s">
        <v>5413</v>
      </c>
      <c r="L6509" t="s">
        <v>45</v>
      </c>
      <c r="M6509" t="s">
        <v>5707</v>
      </c>
      <c r="N6509" t="s">
        <v>5405</v>
      </c>
      <c r="O6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Sie)KeyPräsensKey</v>
      </c>
      <c r="P6509">
        <v>6508</v>
      </c>
    </row>
    <row r="6510" spans="1:16" ht="17">
      <c r="A6510" s="7" t="s">
        <v>9294</v>
      </c>
      <c r="B6510" s="7" t="s">
        <v>13288</v>
      </c>
      <c r="C6510" s="7" t="b">
        <f>COUNTIF(Table_Beispiel[relWort], Table_Nomen[[#This Row],[wortKey]]) &gt; 0</f>
        <v>0</v>
      </c>
      <c r="F6510" t="str">
        <f t="shared" si="94"/>
        <v/>
      </c>
      <c r="J6510" t="s">
        <v>11209</v>
      </c>
      <c r="K6510" t="s">
        <v>5414</v>
      </c>
      <c r="L6510" t="s">
        <v>45</v>
      </c>
      <c r="M6510" t="s">
        <v>5707</v>
      </c>
      <c r="N6510" t="s">
        <v>5405</v>
      </c>
      <c r="O6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Sie)KeyPräsensKey</v>
      </c>
      <c r="P6510">
        <v>6509</v>
      </c>
    </row>
    <row r="6511" spans="1:16" ht="17">
      <c r="A6511" s="7" t="s">
        <v>7626</v>
      </c>
      <c r="B6511" s="7" t="s">
        <v>13284</v>
      </c>
      <c r="C6511" s="7" t="b">
        <f>COUNTIF(Table_Beispiel[relWort], Table_Nomen[[#This Row],[wortKey]]) &gt; 0</f>
        <v>0</v>
      </c>
      <c r="F6511" t="str">
        <f t="shared" si="94"/>
        <v/>
      </c>
      <c r="J6511" t="s">
        <v>11209</v>
      </c>
      <c r="K6511" t="s">
        <v>5415</v>
      </c>
      <c r="L6511" t="s">
        <v>45</v>
      </c>
      <c r="M6511" t="s">
        <v>5707</v>
      </c>
      <c r="N6511" t="s">
        <v>5405</v>
      </c>
      <c r="O6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Sie)KeyPräsensKey</v>
      </c>
      <c r="P6511">
        <v>6510</v>
      </c>
    </row>
    <row r="6512" spans="1:16" ht="17">
      <c r="A6512" s="7" t="s">
        <v>7627</v>
      </c>
      <c r="B6512" s="7" t="s">
        <v>13289</v>
      </c>
      <c r="C6512" s="7" t="b">
        <f>COUNTIF(Table_Beispiel[relWort], Table_Nomen[[#This Row],[wortKey]]) &gt; 0</f>
        <v>0</v>
      </c>
      <c r="F6512" t="str">
        <f t="shared" si="94"/>
        <v/>
      </c>
      <c r="J6512" t="s">
        <v>11209</v>
      </c>
      <c r="K6512" t="s">
        <v>5416</v>
      </c>
      <c r="L6512" t="s">
        <v>45</v>
      </c>
      <c r="M6512" t="s">
        <v>5707</v>
      </c>
      <c r="N6512" t="s">
        <v>5405</v>
      </c>
      <c r="O6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Sie)KeyPräsensKey</v>
      </c>
      <c r="P6512">
        <v>6511</v>
      </c>
    </row>
    <row r="6513" spans="1:16" ht="17">
      <c r="A6513" s="7" t="s">
        <v>9295</v>
      </c>
      <c r="B6513" s="7" t="s">
        <v>13290</v>
      </c>
      <c r="C6513" s="7" t="b">
        <f>COUNTIF(Table_Beispiel[relWort], Table_Nomen[[#This Row],[wortKey]]) &gt; 0</f>
        <v>0</v>
      </c>
      <c r="F6513" t="str">
        <f t="shared" si="94"/>
        <v/>
      </c>
      <c r="J6513" t="s">
        <v>11209</v>
      </c>
      <c r="K6513" t="s">
        <v>5417</v>
      </c>
      <c r="L6513" t="s">
        <v>45</v>
      </c>
      <c r="M6513" t="s">
        <v>5707</v>
      </c>
      <c r="N6513" t="s">
        <v>5405</v>
      </c>
      <c r="O6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Sie)KeyPräsensKey</v>
      </c>
      <c r="P6513">
        <v>6512</v>
      </c>
    </row>
    <row r="6514" spans="1:16" ht="17">
      <c r="A6514" s="7" t="s">
        <v>9296</v>
      </c>
      <c r="B6514" s="7" t="s">
        <v>13291</v>
      </c>
      <c r="C6514" s="7" t="b">
        <f>COUNTIF(Table_Beispiel[relWort], Table_Nomen[[#This Row],[wortKey]]) &gt; 0</f>
        <v>0</v>
      </c>
      <c r="F6514" t="str">
        <f t="shared" si="94"/>
        <v/>
      </c>
      <c r="J6514" t="s">
        <v>11209</v>
      </c>
      <c r="K6514" t="s">
        <v>5418</v>
      </c>
      <c r="L6514" t="s">
        <v>45</v>
      </c>
      <c r="M6514" t="s">
        <v>5707</v>
      </c>
      <c r="N6514" t="s">
        <v>5405</v>
      </c>
      <c r="O6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Sie)KeyPräsensKey</v>
      </c>
      <c r="P6514">
        <v>6513</v>
      </c>
    </row>
    <row r="6515" spans="1:16" ht="17">
      <c r="A6515" s="7" t="s">
        <v>9297</v>
      </c>
      <c r="B6515" s="7" t="s">
        <v>13292</v>
      </c>
      <c r="C6515" s="7" t="b">
        <f>COUNTIF(Table_Beispiel[relWort], Table_Nomen[[#This Row],[wortKey]]) &gt; 0</f>
        <v>0</v>
      </c>
      <c r="F6515" t="str">
        <f t="shared" si="94"/>
        <v/>
      </c>
      <c r="J6515" t="s">
        <v>11209</v>
      </c>
      <c r="K6515" t="s">
        <v>5419</v>
      </c>
      <c r="L6515" t="s">
        <v>45</v>
      </c>
      <c r="M6515" t="s">
        <v>5707</v>
      </c>
      <c r="N6515" t="s">
        <v>5405</v>
      </c>
      <c r="O6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Sie)KeyPräsensKey</v>
      </c>
      <c r="P6515">
        <v>6514</v>
      </c>
    </row>
    <row r="6516" spans="1:16" ht="17">
      <c r="A6516" s="7" t="s">
        <v>9298</v>
      </c>
      <c r="B6516" s="7" t="s">
        <v>13293</v>
      </c>
      <c r="C6516" s="7" t="b">
        <f>COUNTIF(Table_Beispiel[relWort], Table_Nomen[[#This Row],[wortKey]]) &gt; 0</f>
        <v>0</v>
      </c>
      <c r="F6516" t="str">
        <f t="shared" si="94"/>
        <v/>
      </c>
      <c r="J6516" t="s">
        <v>11209</v>
      </c>
      <c r="K6516" t="s">
        <v>5420</v>
      </c>
      <c r="L6516" t="s">
        <v>45</v>
      </c>
      <c r="M6516" t="s">
        <v>5707</v>
      </c>
      <c r="N6516" t="s">
        <v>5405</v>
      </c>
      <c r="O6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Sie)KeyPräsensKey</v>
      </c>
      <c r="P6516">
        <v>6515</v>
      </c>
    </row>
    <row r="6517" spans="1:16" ht="17">
      <c r="A6517" s="7" t="s">
        <v>9299</v>
      </c>
      <c r="B6517" s="7" t="s">
        <v>13294</v>
      </c>
      <c r="C6517" s="7" t="b">
        <f>COUNTIF(Table_Beispiel[relWort], Table_Nomen[[#This Row],[wortKey]]) &gt; 0</f>
        <v>0</v>
      </c>
      <c r="F6517" t="str">
        <f t="shared" si="94"/>
        <v/>
      </c>
      <c r="J6517" t="s">
        <v>11209</v>
      </c>
      <c r="K6517" t="s">
        <v>5421</v>
      </c>
      <c r="L6517" t="s">
        <v>45</v>
      </c>
      <c r="M6517" t="s">
        <v>5707</v>
      </c>
      <c r="N6517" t="s">
        <v>5405</v>
      </c>
      <c r="O6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Sie)KeyPräsensKey</v>
      </c>
      <c r="P6517">
        <v>6516</v>
      </c>
    </row>
    <row r="6518" spans="1:16" ht="17">
      <c r="A6518" s="7" t="s">
        <v>9300</v>
      </c>
      <c r="B6518" s="7" t="s">
        <v>13295</v>
      </c>
      <c r="C6518" s="7" t="b">
        <f>COUNTIF(Table_Beispiel[relWort], Table_Nomen[[#This Row],[wortKey]]) &gt; 0</f>
        <v>0</v>
      </c>
      <c r="F6518" t="str">
        <f t="shared" si="94"/>
        <v/>
      </c>
      <c r="J6518" t="s">
        <v>11209</v>
      </c>
      <c r="K6518" t="s">
        <v>5422</v>
      </c>
      <c r="L6518" t="s">
        <v>45</v>
      </c>
      <c r="M6518" t="s">
        <v>5707</v>
      </c>
      <c r="N6518" t="s">
        <v>5405</v>
      </c>
      <c r="O6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Sie)KeyPräsensKey</v>
      </c>
      <c r="P6518">
        <v>6517</v>
      </c>
    </row>
    <row r="6519" spans="1:16" ht="17">
      <c r="A6519" s="7" t="s">
        <v>9301</v>
      </c>
      <c r="B6519" s="7" t="s">
        <v>13296</v>
      </c>
      <c r="C6519" s="7" t="b">
        <f>COUNTIF(Table_Beispiel[relWort], Table_Nomen[[#This Row],[wortKey]]) &gt; 0</f>
        <v>0</v>
      </c>
      <c r="F6519" t="str">
        <f t="shared" si="94"/>
        <v/>
      </c>
      <c r="J6519" t="s">
        <v>11209</v>
      </c>
      <c r="K6519" t="s">
        <v>5423</v>
      </c>
      <c r="L6519" t="s">
        <v>45</v>
      </c>
      <c r="M6519" t="s">
        <v>5707</v>
      </c>
      <c r="N6519" t="s">
        <v>5405</v>
      </c>
      <c r="O6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Sie)KeyPräsensKey</v>
      </c>
      <c r="P6519">
        <v>6518</v>
      </c>
    </row>
    <row r="6520" spans="1:16" ht="17">
      <c r="A6520" s="7" t="s">
        <v>9302</v>
      </c>
      <c r="B6520" s="7" t="s">
        <v>13297</v>
      </c>
      <c r="C6520" s="7" t="b">
        <f>COUNTIF(Table_Beispiel[relWort], Table_Nomen[[#This Row],[wortKey]]) &gt; 0</f>
        <v>0</v>
      </c>
      <c r="F6520" t="str">
        <f t="shared" si="94"/>
        <v/>
      </c>
      <c r="J6520" t="s">
        <v>11209</v>
      </c>
      <c r="K6520" t="s">
        <v>5424</v>
      </c>
      <c r="L6520" t="s">
        <v>45</v>
      </c>
      <c r="M6520" t="s">
        <v>5707</v>
      </c>
      <c r="N6520" t="s">
        <v>5405</v>
      </c>
      <c r="O6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Sie)KeyPräsensKey</v>
      </c>
      <c r="P6520">
        <v>6519</v>
      </c>
    </row>
    <row r="6521" spans="1:16" ht="17">
      <c r="A6521" s="7" t="s">
        <v>9303</v>
      </c>
      <c r="B6521" s="7" t="s">
        <v>13298</v>
      </c>
      <c r="C6521" s="7" t="b">
        <f>COUNTIF(Table_Beispiel[relWort], Table_Nomen[[#This Row],[wortKey]]) &gt; 0</f>
        <v>0</v>
      </c>
      <c r="F6521" t="str">
        <f t="shared" si="94"/>
        <v/>
      </c>
      <c r="J6521" t="s">
        <v>11209</v>
      </c>
      <c r="K6521" t="s">
        <v>5425</v>
      </c>
      <c r="L6521" t="s">
        <v>45</v>
      </c>
      <c r="M6521" t="s">
        <v>5707</v>
      </c>
      <c r="N6521" t="s">
        <v>5405</v>
      </c>
      <c r="O6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Sie)KeyPräsensKey</v>
      </c>
      <c r="P6521">
        <v>6520</v>
      </c>
    </row>
    <row r="6522" spans="1:16" ht="17">
      <c r="A6522" s="7" t="s">
        <v>9304</v>
      </c>
      <c r="B6522" s="7" t="s">
        <v>13299</v>
      </c>
      <c r="C6522" s="7" t="b">
        <f>COUNTIF(Table_Beispiel[relWort], Table_Nomen[[#This Row],[wortKey]]) &gt; 0</f>
        <v>0</v>
      </c>
      <c r="F6522" t="str">
        <f t="shared" si="94"/>
        <v/>
      </c>
      <c r="J6522" t="s">
        <v>11209</v>
      </c>
      <c r="K6522" t="s">
        <v>5426</v>
      </c>
      <c r="L6522" t="s">
        <v>45</v>
      </c>
      <c r="M6522" t="s">
        <v>5707</v>
      </c>
      <c r="N6522" t="s">
        <v>5405</v>
      </c>
      <c r="O6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Sie)KeyPräsensKey</v>
      </c>
      <c r="P6522">
        <v>6521</v>
      </c>
    </row>
    <row r="6523" spans="1:16" ht="17">
      <c r="A6523" s="7" t="s">
        <v>9305</v>
      </c>
      <c r="B6523" s="7" t="s">
        <v>13300</v>
      </c>
      <c r="C6523" s="7" t="b">
        <f>COUNTIF(Table_Beispiel[relWort], Table_Nomen[[#This Row],[wortKey]]) &gt; 0</f>
        <v>0</v>
      </c>
      <c r="F6523" t="str">
        <f t="shared" si="94"/>
        <v/>
      </c>
      <c r="J6523" t="s">
        <v>11209</v>
      </c>
      <c r="K6523" t="s">
        <v>5427</v>
      </c>
      <c r="L6523" t="s">
        <v>45</v>
      </c>
      <c r="M6523" t="s">
        <v>5707</v>
      </c>
      <c r="N6523" t="s">
        <v>5405</v>
      </c>
      <c r="O6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Sie)KeyPräsensKey</v>
      </c>
      <c r="P6523">
        <v>6522</v>
      </c>
    </row>
    <row r="6524" spans="1:16" ht="17">
      <c r="A6524" s="7" t="s">
        <v>9306</v>
      </c>
      <c r="B6524" s="7" t="s">
        <v>13286</v>
      </c>
      <c r="C6524" s="7" t="b">
        <f>COUNTIF(Table_Beispiel[relWort], Table_Nomen[[#This Row],[wortKey]]) &gt; 0</f>
        <v>0</v>
      </c>
      <c r="F6524" t="str">
        <f t="shared" si="94"/>
        <v/>
      </c>
      <c r="J6524" t="s">
        <v>11209</v>
      </c>
      <c r="K6524" t="s">
        <v>5428</v>
      </c>
      <c r="L6524" t="s">
        <v>45</v>
      </c>
      <c r="M6524" t="s">
        <v>5707</v>
      </c>
      <c r="N6524" t="s">
        <v>5405</v>
      </c>
      <c r="O6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Sie)KeyPräsensKey</v>
      </c>
      <c r="P6524">
        <v>6523</v>
      </c>
    </row>
    <row r="6525" spans="1:16" ht="17">
      <c r="A6525" s="7" t="s">
        <v>9307</v>
      </c>
      <c r="B6525" s="7" t="s">
        <v>13301</v>
      </c>
      <c r="C6525" s="7" t="b">
        <f>COUNTIF(Table_Beispiel[relWort], Table_Nomen[[#This Row],[wortKey]]) &gt; 0</f>
        <v>0</v>
      </c>
      <c r="F6525" t="str">
        <f t="shared" si="94"/>
        <v/>
      </c>
      <c r="J6525" t="s">
        <v>11209</v>
      </c>
      <c r="K6525" t="s">
        <v>5429</v>
      </c>
      <c r="L6525" t="s">
        <v>45</v>
      </c>
      <c r="M6525" t="s">
        <v>5707</v>
      </c>
      <c r="N6525" t="s">
        <v>5405</v>
      </c>
      <c r="O6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Sie)KeyPräsensKey</v>
      </c>
      <c r="P6525">
        <v>6524</v>
      </c>
    </row>
    <row r="6526" spans="1:16" ht="17">
      <c r="A6526" s="7" t="s">
        <v>7641</v>
      </c>
      <c r="B6526" s="7" t="s">
        <v>13302</v>
      </c>
      <c r="C6526" s="7" t="b">
        <f>COUNTIF(Table_Beispiel[relWort], Table_Nomen[[#This Row],[wortKey]]) &gt; 0</f>
        <v>0</v>
      </c>
      <c r="F6526" t="str">
        <f t="shared" si="94"/>
        <v/>
      </c>
      <c r="J6526" t="s">
        <v>11209</v>
      </c>
      <c r="K6526" t="s">
        <v>5430</v>
      </c>
      <c r="L6526" t="s">
        <v>45</v>
      </c>
      <c r="M6526" t="s">
        <v>5707</v>
      </c>
      <c r="N6526" t="s">
        <v>5405</v>
      </c>
      <c r="O6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Sie)KeyPräsensKey</v>
      </c>
      <c r="P6526">
        <v>6525</v>
      </c>
    </row>
    <row r="6527" spans="1:16" ht="17">
      <c r="A6527" s="7" t="s">
        <v>9308</v>
      </c>
      <c r="B6527" s="7" t="s">
        <v>13303</v>
      </c>
      <c r="C6527" s="7" t="b">
        <f>COUNTIF(Table_Beispiel[relWort], Table_Nomen[[#This Row],[wortKey]]) &gt; 0</f>
        <v>0</v>
      </c>
      <c r="F6527" t="str">
        <f t="shared" si="94"/>
        <v/>
      </c>
      <c r="J6527" t="s">
        <v>11209</v>
      </c>
      <c r="K6527" t="s">
        <v>5431</v>
      </c>
      <c r="L6527" t="s">
        <v>45</v>
      </c>
      <c r="M6527" t="s">
        <v>5707</v>
      </c>
      <c r="N6527" t="s">
        <v>5405</v>
      </c>
      <c r="O6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Sie)KeyPräsensKey</v>
      </c>
      <c r="P6527">
        <v>6526</v>
      </c>
    </row>
    <row r="6528" spans="1:16" ht="17">
      <c r="A6528" s="7" t="s">
        <v>9309</v>
      </c>
      <c r="B6528" s="7" t="s">
        <v>13304</v>
      </c>
      <c r="C6528" s="7" t="b">
        <f>COUNTIF(Table_Beispiel[relWort], Table_Nomen[[#This Row],[wortKey]]) &gt; 0</f>
        <v>0</v>
      </c>
      <c r="F6528" t="str">
        <f t="shared" si="94"/>
        <v/>
      </c>
      <c r="J6528" t="s">
        <v>11209</v>
      </c>
      <c r="K6528" t="s">
        <v>5432</v>
      </c>
      <c r="L6528" t="s">
        <v>45</v>
      </c>
      <c r="M6528" t="s">
        <v>5707</v>
      </c>
      <c r="N6528" t="s">
        <v>5405</v>
      </c>
      <c r="O6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Sie)KeyPräsensKey</v>
      </c>
      <c r="P6528">
        <v>6527</v>
      </c>
    </row>
    <row r="6529" spans="1:16" ht="17">
      <c r="A6529" s="7" t="s">
        <v>9310</v>
      </c>
      <c r="B6529" s="7" t="s">
        <v>13305</v>
      </c>
      <c r="C6529" s="7" t="b">
        <f>COUNTIF(Table_Beispiel[relWort], Table_Nomen[[#This Row],[wortKey]]) &gt; 0</f>
        <v>0</v>
      </c>
      <c r="F6529" t="str">
        <f t="shared" si="94"/>
        <v/>
      </c>
      <c r="J6529" t="s">
        <v>11209</v>
      </c>
      <c r="K6529" t="s">
        <v>5433</v>
      </c>
      <c r="L6529" t="s">
        <v>45</v>
      </c>
      <c r="M6529" t="s">
        <v>5707</v>
      </c>
      <c r="N6529" t="s">
        <v>5405</v>
      </c>
      <c r="O6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Sie)KeyPräsensKey</v>
      </c>
      <c r="P6529">
        <v>6528</v>
      </c>
    </row>
    <row r="6530" spans="1:16" ht="17">
      <c r="A6530" s="7" t="s">
        <v>7645</v>
      </c>
      <c r="B6530" s="7" t="s">
        <v>13306</v>
      </c>
      <c r="C6530" s="7" t="b">
        <f>COUNTIF(Table_Beispiel[relWort], Table_Nomen[[#This Row],[wortKey]]) &gt; 0</f>
        <v>0</v>
      </c>
      <c r="F6530" t="str">
        <f t="shared" si="94"/>
        <v/>
      </c>
      <c r="J6530" t="s">
        <v>11209</v>
      </c>
      <c r="K6530" t="s">
        <v>5434</v>
      </c>
      <c r="L6530" t="s">
        <v>45</v>
      </c>
      <c r="M6530" t="s">
        <v>5707</v>
      </c>
      <c r="N6530" t="s">
        <v>5405</v>
      </c>
      <c r="O6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Sie)KeyPräsensKey</v>
      </c>
      <c r="P6530">
        <v>6529</v>
      </c>
    </row>
    <row r="6531" spans="1:16" ht="17">
      <c r="A6531" s="7" t="s">
        <v>7646</v>
      </c>
      <c r="B6531" s="7" t="s">
        <v>13307</v>
      </c>
      <c r="C6531" s="7" t="b">
        <f>COUNTIF(Table_Beispiel[relWort], Table_Nomen[[#This Row],[wortKey]]) &gt; 0</f>
        <v>0</v>
      </c>
      <c r="F6531" t="str">
        <f t="shared" si="94"/>
        <v/>
      </c>
      <c r="J6531" t="s">
        <v>11209</v>
      </c>
      <c r="K6531" t="s">
        <v>5435</v>
      </c>
      <c r="L6531" t="s">
        <v>45</v>
      </c>
      <c r="M6531" t="s">
        <v>5707</v>
      </c>
      <c r="N6531" t="s">
        <v>5405</v>
      </c>
      <c r="O6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Sie)KeyPräsensKey</v>
      </c>
      <c r="P6531">
        <v>6530</v>
      </c>
    </row>
    <row r="6532" spans="1:16" ht="17">
      <c r="A6532" s="7" t="s">
        <v>9311</v>
      </c>
      <c r="B6532" s="7" t="s">
        <v>13308</v>
      </c>
      <c r="C6532" s="7" t="b">
        <f>COUNTIF(Table_Beispiel[relWort], Table_Nomen[[#This Row],[wortKey]]) &gt; 0</f>
        <v>0</v>
      </c>
      <c r="F6532" t="str">
        <f t="shared" si="94"/>
        <v/>
      </c>
      <c r="J6532" t="s">
        <v>11209</v>
      </c>
      <c r="K6532" t="s">
        <v>5436</v>
      </c>
      <c r="L6532" t="s">
        <v>45</v>
      </c>
      <c r="M6532" t="s">
        <v>5707</v>
      </c>
      <c r="N6532" t="s">
        <v>5405</v>
      </c>
      <c r="O6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Sie)KeyPräsensKey</v>
      </c>
      <c r="P6532">
        <v>6531</v>
      </c>
    </row>
    <row r="6533" spans="1:16" ht="17">
      <c r="A6533" s="7" t="s">
        <v>9312</v>
      </c>
      <c r="B6533" s="7" t="s">
        <v>13309</v>
      </c>
      <c r="C6533" s="7" t="b">
        <f>COUNTIF(Table_Beispiel[relWort], Table_Nomen[[#This Row],[wortKey]]) &gt; 0</f>
        <v>0</v>
      </c>
      <c r="F6533" t="str">
        <f t="shared" si="94"/>
        <v/>
      </c>
      <c r="J6533" t="s">
        <v>11209</v>
      </c>
      <c r="K6533" t="s">
        <v>5437</v>
      </c>
      <c r="L6533" t="s">
        <v>45</v>
      </c>
      <c r="M6533" t="s">
        <v>5707</v>
      </c>
      <c r="N6533" t="s">
        <v>5405</v>
      </c>
      <c r="O6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Sie)KeyPräsensKey</v>
      </c>
      <c r="P6533">
        <v>6532</v>
      </c>
    </row>
    <row r="6534" spans="1:16" ht="17">
      <c r="A6534" s="7" t="s">
        <v>7649</v>
      </c>
      <c r="B6534" s="7" t="s">
        <v>13310</v>
      </c>
      <c r="C6534" s="7" t="b">
        <f>COUNTIF(Table_Beispiel[relWort], Table_Nomen[[#This Row],[wortKey]]) &gt; 0</f>
        <v>0</v>
      </c>
      <c r="F6534" t="str">
        <f t="shared" si="94"/>
        <v/>
      </c>
      <c r="J6534" t="s">
        <v>11209</v>
      </c>
      <c r="K6534" t="s">
        <v>5438</v>
      </c>
      <c r="L6534" t="s">
        <v>45</v>
      </c>
      <c r="M6534" t="s">
        <v>5707</v>
      </c>
      <c r="N6534" t="s">
        <v>5405</v>
      </c>
      <c r="O6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Sie)KeyPräsensKey</v>
      </c>
      <c r="P6534">
        <v>6533</v>
      </c>
    </row>
    <row r="6535" spans="1:16" ht="17">
      <c r="A6535" s="7" t="s">
        <v>9155</v>
      </c>
      <c r="B6535" s="7" t="s">
        <v>13311</v>
      </c>
      <c r="C6535" s="7" t="b">
        <f>COUNTIF(Table_Beispiel[relWort], Table_Nomen[[#This Row],[wortKey]]) &gt; 0</f>
        <v>0</v>
      </c>
      <c r="F6535" t="str">
        <f t="shared" si="94"/>
        <v/>
      </c>
      <c r="J6535" t="s">
        <v>11209</v>
      </c>
      <c r="K6535" t="s">
        <v>5439</v>
      </c>
      <c r="L6535" t="s">
        <v>45</v>
      </c>
      <c r="M6535" t="s">
        <v>5707</v>
      </c>
      <c r="N6535" t="s">
        <v>5405</v>
      </c>
      <c r="O6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Sie)KeyPräsensKey</v>
      </c>
      <c r="P6535">
        <v>6534</v>
      </c>
    </row>
    <row r="6536" spans="1:16" ht="17">
      <c r="A6536" s="7" t="s">
        <v>7651</v>
      </c>
      <c r="B6536" s="7" t="s">
        <v>13312</v>
      </c>
      <c r="C6536" s="7" t="b">
        <f>COUNTIF(Table_Beispiel[relWort], Table_Nomen[[#This Row],[wortKey]]) &gt; 0</f>
        <v>0</v>
      </c>
      <c r="F6536" t="str">
        <f t="shared" si="94"/>
        <v/>
      </c>
      <c r="J6536" t="s">
        <v>11209</v>
      </c>
      <c r="K6536" t="s">
        <v>5440</v>
      </c>
      <c r="L6536" t="s">
        <v>45</v>
      </c>
      <c r="M6536" t="s">
        <v>5707</v>
      </c>
      <c r="N6536" t="s">
        <v>5405</v>
      </c>
      <c r="O6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Sie)KeyPräsensKey</v>
      </c>
      <c r="P6536">
        <v>6535</v>
      </c>
    </row>
    <row r="6537" spans="1:16" ht="17">
      <c r="A6537" s="7" t="s">
        <v>7652</v>
      </c>
      <c r="B6537" s="7" t="s">
        <v>13313</v>
      </c>
      <c r="C6537" s="7" t="b">
        <f>COUNTIF(Table_Beispiel[relWort], Table_Nomen[[#This Row],[wortKey]]) &gt; 0</f>
        <v>0</v>
      </c>
      <c r="F6537" t="str">
        <f t="shared" si="94"/>
        <v/>
      </c>
      <c r="J6537" t="s">
        <v>11209</v>
      </c>
      <c r="K6537" t="s">
        <v>5441</v>
      </c>
      <c r="L6537" t="s">
        <v>45</v>
      </c>
      <c r="M6537" t="s">
        <v>5707</v>
      </c>
      <c r="N6537" t="s">
        <v>5405</v>
      </c>
      <c r="O6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Sie)KeyPräsensKey</v>
      </c>
      <c r="P6537">
        <v>6536</v>
      </c>
    </row>
    <row r="6538" spans="1:16" ht="17">
      <c r="A6538" s="7" t="s">
        <v>9313</v>
      </c>
      <c r="B6538" s="7" t="s">
        <v>13314</v>
      </c>
      <c r="C6538" s="7" t="b">
        <f>COUNTIF(Table_Beispiel[relWort], Table_Nomen[[#This Row],[wortKey]]) &gt; 0</f>
        <v>0</v>
      </c>
      <c r="F6538" t="str">
        <f t="shared" si="94"/>
        <v/>
      </c>
      <c r="J6538" t="s">
        <v>11209</v>
      </c>
      <c r="K6538" t="s">
        <v>5442</v>
      </c>
      <c r="L6538" t="s">
        <v>45</v>
      </c>
      <c r="M6538" t="s">
        <v>5707</v>
      </c>
      <c r="N6538" t="s">
        <v>5405</v>
      </c>
      <c r="O6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Sie)KeyPräsensKey</v>
      </c>
      <c r="P6538">
        <v>6537</v>
      </c>
    </row>
    <row r="6539" spans="1:16" ht="17">
      <c r="A6539" s="7" t="s">
        <v>9314</v>
      </c>
      <c r="B6539" s="7" t="s">
        <v>13315</v>
      </c>
      <c r="C6539" s="7" t="b">
        <f>COUNTIF(Table_Beispiel[relWort], Table_Nomen[[#This Row],[wortKey]]) &gt; 0</f>
        <v>0</v>
      </c>
      <c r="F6539" t="str">
        <f t="shared" si="94"/>
        <v/>
      </c>
      <c r="J6539" t="s">
        <v>11209</v>
      </c>
      <c r="K6539" t="s">
        <v>5443</v>
      </c>
      <c r="L6539" t="s">
        <v>45</v>
      </c>
      <c r="M6539" t="s">
        <v>5707</v>
      </c>
      <c r="N6539" t="s">
        <v>5405</v>
      </c>
      <c r="O6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Sie)KeyPräsensKey</v>
      </c>
      <c r="P6539">
        <v>6538</v>
      </c>
    </row>
    <row r="6540" spans="1:16" ht="17">
      <c r="A6540" s="7" t="s">
        <v>7655</v>
      </c>
      <c r="B6540" s="7" t="s">
        <v>13316</v>
      </c>
      <c r="C6540" s="7" t="b">
        <f>COUNTIF(Table_Beispiel[relWort], Table_Nomen[[#This Row],[wortKey]]) &gt; 0</f>
        <v>0</v>
      </c>
      <c r="F6540" t="str">
        <f t="shared" si="94"/>
        <v/>
      </c>
      <c r="J6540" t="s">
        <v>11209</v>
      </c>
      <c r="K6540" t="s">
        <v>5444</v>
      </c>
      <c r="L6540" t="s">
        <v>45</v>
      </c>
      <c r="M6540" t="s">
        <v>5707</v>
      </c>
      <c r="N6540" t="s">
        <v>5405</v>
      </c>
      <c r="O6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Sie)KeyPräsensKey</v>
      </c>
      <c r="P6540">
        <v>6539</v>
      </c>
    </row>
    <row r="6541" spans="1:16" ht="17">
      <c r="A6541" s="7" t="s">
        <v>7656</v>
      </c>
      <c r="B6541" s="7" t="s">
        <v>13317</v>
      </c>
      <c r="C6541" s="7" t="b">
        <f>COUNTIF(Table_Beispiel[relWort], Table_Nomen[[#This Row],[wortKey]]) &gt; 0</f>
        <v>0</v>
      </c>
      <c r="F6541" t="str">
        <f t="shared" si="94"/>
        <v/>
      </c>
      <c r="J6541" t="s">
        <v>11209</v>
      </c>
      <c r="K6541" t="s">
        <v>5445</v>
      </c>
      <c r="L6541" t="s">
        <v>45</v>
      </c>
      <c r="M6541" t="s">
        <v>5707</v>
      </c>
      <c r="N6541" t="s">
        <v>5405</v>
      </c>
      <c r="O6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Sie)KeyPräsensKey</v>
      </c>
      <c r="P6541">
        <v>6540</v>
      </c>
    </row>
    <row r="6542" spans="1:16" ht="17">
      <c r="A6542" s="7" t="s">
        <v>7657</v>
      </c>
      <c r="B6542" s="7" t="s">
        <v>13318</v>
      </c>
      <c r="C6542" s="7" t="b">
        <f>COUNTIF(Table_Beispiel[relWort], Table_Nomen[[#This Row],[wortKey]]) &gt; 0</f>
        <v>0</v>
      </c>
      <c r="F6542" t="str">
        <f t="shared" si="94"/>
        <v/>
      </c>
      <c r="J6542" t="s">
        <v>11209</v>
      </c>
      <c r="K6542" t="s">
        <v>5446</v>
      </c>
      <c r="L6542" t="s">
        <v>45</v>
      </c>
      <c r="M6542" t="s">
        <v>5707</v>
      </c>
      <c r="N6542" t="s">
        <v>5405</v>
      </c>
      <c r="O6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Sie)KeyPräsensKey</v>
      </c>
      <c r="P6542">
        <v>6541</v>
      </c>
    </row>
    <row r="6543" spans="1:16" ht="17">
      <c r="A6543" s="7" t="s">
        <v>9315</v>
      </c>
      <c r="B6543" s="7" t="s">
        <v>13319</v>
      </c>
      <c r="C6543" s="7" t="b">
        <f>COUNTIF(Table_Beispiel[relWort], Table_Nomen[[#This Row],[wortKey]]) &gt; 0</f>
        <v>0</v>
      </c>
      <c r="F6543" t="str">
        <f t="shared" si="94"/>
        <v/>
      </c>
      <c r="J6543" t="s">
        <v>11209</v>
      </c>
      <c r="K6543" t="s">
        <v>5447</v>
      </c>
      <c r="L6543" t="s">
        <v>45</v>
      </c>
      <c r="M6543" t="s">
        <v>5707</v>
      </c>
      <c r="N6543" t="s">
        <v>5405</v>
      </c>
      <c r="O6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Sie)KeyPräsensKey</v>
      </c>
      <c r="P6543">
        <v>6542</v>
      </c>
    </row>
    <row r="6544" spans="1:16" ht="17">
      <c r="A6544" s="7" t="s">
        <v>7659</v>
      </c>
      <c r="B6544" s="7" t="s">
        <v>13320</v>
      </c>
      <c r="C6544" s="7" t="b">
        <f>COUNTIF(Table_Beispiel[relWort], Table_Nomen[[#This Row],[wortKey]]) &gt; 0</f>
        <v>0</v>
      </c>
      <c r="F6544" t="str">
        <f t="shared" si="94"/>
        <v/>
      </c>
      <c r="J6544" t="s">
        <v>11209</v>
      </c>
      <c r="K6544" t="s">
        <v>5448</v>
      </c>
      <c r="L6544" t="s">
        <v>45</v>
      </c>
      <c r="M6544" t="s">
        <v>5707</v>
      </c>
      <c r="N6544" t="s">
        <v>5405</v>
      </c>
      <c r="O6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Sie)KeyPräsensKey</v>
      </c>
      <c r="P6544">
        <v>6543</v>
      </c>
    </row>
    <row r="6545" spans="1:16" ht="17">
      <c r="A6545" s="7" t="s">
        <v>7660</v>
      </c>
      <c r="B6545" s="7" t="s">
        <v>13321</v>
      </c>
      <c r="C6545" s="7" t="b">
        <f>COUNTIF(Table_Beispiel[relWort], Table_Nomen[[#This Row],[wortKey]]) &gt; 0</f>
        <v>0</v>
      </c>
      <c r="F6545" t="str">
        <f t="shared" si="94"/>
        <v/>
      </c>
      <c r="J6545" t="s">
        <v>11209</v>
      </c>
      <c r="K6545" t="s">
        <v>5449</v>
      </c>
      <c r="L6545" t="s">
        <v>45</v>
      </c>
      <c r="M6545" t="s">
        <v>5707</v>
      </c>
      <c r="N6545" t="s">
        <v>5405</v>
      </c>
      <c r="O6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Sie)KeyPräsensKey</v>
      </c>
      <c r="P6545">
        <v>6544</v>
      </c>
    </row>
    <row r="6546" spans="1:16" ht="17">
      <c r="A6546" s="7" t="s">
        <v>9316</v>
      </c>
      <c r="B6546" s="7" t="s">
        <v>13322</v>
      </c>
      <c r="C6546" s="7" t="b">
        <f>COUNTIF(Table_Beispiel[relWort], Table_Nomen[[#This Row],[wortKey]]) &gt; 0</f>
        <v>0</v>
      </c>
      <c r="F6546" t="str">
        <f t="shared" si="94"/>
        <v/>
      </c>
      <c r="J6546" t="s">
        <v>11209</v>
      </c>
      <c r="K6546" t="s">
        <v>5450</v>
      </c>
      <c r="L6546" t="s">
        <v>45</v>
      </c>
      <c r="M6546" t="s">
        <v>5707</v>
      </c>
      <c r="N6546" t="s">
        <v>5405</v>
      </c>
      <c r="O6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Sie)KeyPräsensKey</v>
      </c>
      <c r="P6546">
        <v>6545</v>
      </c>
    </row>
    <row r="6547" spans="1:16" ht="17">
      <c r="A6547" s="7" t="s">
        <v>9317</v>
      </c>
      <c r="B6547" s="7" t="s">
        <v>13323</v>
      </c>
      <c r="C6547" s="7" t="b">
        <f>COUNTIF(Table_Beispiel[relWort], Table_Nomen[[#This Row],[wortKey]]) &gt; 0</f>
        <v>0</v>
      </c>
      <c r="F6547" t="str">
        <f t="shared" si="94"/>
        <v/>
      </c>
      <c r="J6547" t="s">
        <v>11209</v>
      </c>
      <c r="K6547" t="s">
        <v>5451</v>
      </c>
      <c r="L6547" t="s">
        <v>45</v>
      </c>
      <c r="M6547" t="s">
        <v>5707</v>
      </c>
      <c r="N6547" t="s">
        <v>5405</v>
      </c>
      <c r="O6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Sie)KeyPräsensKey</v>
      </c>
      <c r="P6547">
        <v>6546</v>
      </c>
    </row>
    <row r="6548" spans="1:16" ht="17">
      <c r="A6548" s="7" t="s">
        <v>7663</v>
      </c>
      <c r="B6548" s="7" t="s">
        <v>13324</v>
      </c>
      <c r="C6548" s="7" t="b">
        <f>COUNTIF(Table_Beispiel[relWort], Table_Nomen[[#This Row],[wortKey]]) &gt; 0</f>
        <v>0</v>
      </c>
      <c r="F6548" t="str">
        <f t="shared" si="94"/>
        <v/>
      </c>
      <c r="J6548" t="s">
        <v>11209</v>
      </c>
      <c r="K6548" t="s">
        <v>5452</v>
      </c>
      <c r="L6548" t="s">
        <v>45</v>
      </c>
      <c r="M6548" t="s">
        <v>5707</v>
      </c>
      <c r="N6548" t="s">
        <v>5405</v>
      </c>
      <c r="O6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Sie)KeyPräsensKey</v>
      </c>
      <c r="P6548">
        <v>6547</v>
      </c>
    </row>
    <row r="6549" spans="1:16" ht="17">
      <c r="A6549" s="7" t="s">
        <v>9318</v>
      </c>
      <c r="B6549" s="7" t="s">
        <v>13325</v>
      </c>
      <c r="C6549" s="7" t="b">
        <f>COUNTIF(Table_Beispiel[relWort], Table_Nomen[[#This Row],[wortKey]]) &gt; 0</f>
        <v>0</v>
      </c>
      <c r="F6549" t="str">
        <f t="shared" si="94"/>
        <v/>
      </c>
      <c r="J6549" t="s">
        <v>11209</v>
      </c>
      <c r="K6549" t="s">
        <v>5453</v>
      </c>
      <c r="L6549" t="s">
        <v>45</v>
      </c>
      <c r="M6549" t="s">
        <v>5707</v>
      </c>
      <c r="N6549" t="s">
        <v>5405</v>
      </c>
      <c r="O6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Sie)KeyPräsensKey</v>
      </c>
      <c r="P6549">
        <v>6548</v>
      </c>
    </row>
    <row r="6550" spans="1:16" ht="17">
      <c r="A6550" s="7" t="s">
        <v>9319</v>
      </c>
      <c r="B6550" s="7" t="s">
        <v>13326</v>
      </c>
      <c r="C6550" s="7" t="b">
        <f>COUNTIF(Table_Beispiel[relWort], Table_Nomen[[#This Row],[wortKey]]) &gt; 0</f>
        <v>0</v>
      </c>
      <c r="F6550" t="str">
        <f t="shared" si="94"/>
        <v/>
      </c>
      <c r="J6550" t="s">
        <v>11209</v>
      </c>
      <c r="K6550" t="s">
        <v>5454</v>
      </c>
      <c r="L6550" t="s">
        <v>45</v>
      </c>
      <c r="M6550" t="s">
        <v>5707</v>
      </c>
      <c r="N6550" t="s">
        <v>5405</v>
      </c>
      <c r="O6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Sie)KeyPräsensKey</v>
      </c>
      <c r="P6550">
        <v>6549</v>
      </c>
    </row>
    <row r="6551" spans="1:16" ht="17">
      <c r="A6551" s="7" t="s">
        <v>7666</v>
      </c>
      <c r="B6551" s="7" t="s">
        <v>13327</v>
      </c>
      <c r="C6551" s="7" t="b">
        <f>COUNTIF(Table_Beispiel[relWort], Table_Nomen[[#This Row],[wortKey]]) &gt; 0</f>
        <v>0</v>
      </c>
      <c r="F6551" t="str">
        <f t="shared" si="94"/>
        <v/>
      </c>
      <c r="J6551" t="s">
        <v>11209</v>
      </c>
      <c r="K6551" t="s">
        <v>5455</v>
      </c>
      <c r="L6551" t="s">
        <v>45</v>
      </c>
      <c r="M6551" t="s">
        <v>5707</v>
      </c>
      <c r="N6551" t="s">
        <v>5405</v>
      </c>
      <c r="O6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Sie)KeyPräsensKey</v>
      </c>
      <c r="P6551">
        <v>6550</v>
      </c>
    </row>
    <row r="6552" spans="1:16" ht="17">
      <c r="A6552" s="7" t="s">
        <v>9320</v>
      </c>
      <c r="B6552" s="7" t="s">
        <v>13328</v>
      </c>
      <c r="C6552" s="7" t="b">
        <f>COUNTIF(Table_Beispiel[relWort], Table_Nomen[[#This Row],[wortKey]]) &gt; 0</f>
        <v>0</v>
      </c>
      <c r="F6552" t="str">
        <f t="shared" si="94"/>
        <v/>
      </c>
      <c r="J6552" t="s">
        <v>11209</v>
      </c>
      <c r="K6552" t="s">
        <v>5406</v>
      </c>
      <c r="L6552" t="s">
        <v>46</v>
      </c>
      <c r="M6552" t="s">
        <v>5707</v>
      </c>
      <c r="N6552" t="s">
        <v>5405</v>
      </c>
      <c r="O6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Sie)KeyPräsensKey</v>
      </c>
      <c r="P6552">
        <v>6551</v>
      </c>
    </row>
    <row r="6553" spans="1:16" ht="17">
      <c r="A6553" s="7" t="s">
        <v>9321</v>
      </c>
      <c r="B6553" s="7" t="s">
        <v>13329</v>
      </c>
      <c r="C6553" s="7" t="b">
        <f>COUNTIF(Table_Beispiel[relWort], Table_Nomen[[#This Row],[wortKey]]) &gt; 0</f>
        <v>0</v>
      </c>
      <c r="F6553" t="str">
        <f t="shared" si="94"/>
        <v/>
      </c>
      <c r="J6553" t="s">
        <v>11209</v>
      </c>
      <c r="K6553" t="s">
        <v>5407</v>
      </c>
      <c r="L6553" t="s">
        <v>46</v>
      </c>
      <c r="M6553" t="s">
        <v>5707</v>
      </c>
      <c r="N6553" t="s">
        <v>5405</v>
      </c>
      <c r="O6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Sie)KeyPräsensKey</v>
      </c>
      <c r="P6553">
        <v>6552</v>
      </c>
    </row>
    <row r="6554" spans="1:16" ht="17">
      <c r="A6554" s="7" t="s">
        <v>9322</v>
      </c>
      <c r="B6554" s="7" t="s">
        <v>13330</v>
      </c>
      <c r="C6554" s="7" t="b">
        <f>COUNTIF(Table_Beispiel[relWort], Table_Nomen[[#This Row],[wortKey]]) &gt; 0</f>
        <v>0</v>
      </c>
      <c r="F6554" t="str">
        <f t="shared" si="94"/>
        <v/>
      </c>
      <c r="J6554" t="s">
        <v>11209</v>
      </c>
      <c r="K6554" t="s">
        <v>5408</v>
      </c>
      <c r="L6554" t="s">
        <v>46</v>
      </c>
      <c r="M6554" t="s">
        <v>5707</v>
      </c>
      <c r="N6554" t="s">
        <v>5405</v>
      </c>
      <c r="O6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Sie)KeyPräsensKey</v>
      </c>
      <c r="P6554">
        <v>6553</v>
      </c>
    </row>
    <row r="6555" spans="1:16" ht="17">
      <c r="A6555" s="7" t="s">
        <v>9323</v>
      </c>
      <c r="B6555" s="7" t="s">
        <v>13331</v>
      </c>
      <c r="C6555" s="7" t="b">
        <f>COUNTIF(Table_Beispiel[relWort], Table_Nomen[[#This Row],[wortKey]]) &gt; 0</f>
        <v>0</v>
      </c>
      <c r="F6555" t="str">
        <f t="shared" ref="F6555:F6618" si="95">IF(OR(LEFT(A6555,4)="der ", ISNUMBER(SEARCH("/der",A6555))),"mannlichGenus",
 IF(OR(LEFT(A6555,4)="das ", ISNUMBER(SEARCH("/das",A6555))),"sachlichGenus",
 IF(OR(LEFT(A6555,4)="die ", ISNUMBER(SEARCH("/die",A6555))),"weiblichGenus",
 "")))</f>
        <v/>
      </c>
      <c r="J6555" t="s">
        <v>11209</v>
      </c>
      <c r="K6555" t="s">
        <v>5409</v>
      </c>
      <c r="L6555" t="s">
        <v>46</v>
      </c>
      <c r="M6555" t="s">
        <v>5707</v>
      </c>
      <c r="N6555" t="s">
        <v>5405</v>
      </c>
      <c r="O6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Sie)KeyPräsensKey</v>
      </c>
      <c r="P6555">
        <v>6554</v>
      </c>
    </row>
    <row r="6556" spans="1:16" ht="17">
      <c r="A6556" s="7" t="s">
        <v>9324</v>
      </c>
      <c r="B6556" s="7" t="s">
        <v>13332</v>
      </c>
      <c r="C6556" s="7" t="b">
        <f>COUNTIF(Table_Beispiel[relWort], Table_Nomen[[#This Row],[wortKey]]) &gt; 0</f>
        <v>0</v>
      </c>
      <c r="F6556" t="str">
        <f t="shared" si="95"/>
        <v/>
      </c>
      <c r="J6556" t="s">
        <v>11209</v>
      </c>
      <c r="K6556" t="s">
        <v>5410</v>
      </c>
      <c r="L6556" t="s">
        <v>46</v>
      </c>
      <c r="M6556" t="s">
        <v>5707</v>
      </c>
      <c r="N6556" t="s">
        <v>5405</v>
      </c>
      <c r="O6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Sie)KeyPräsensKey</v>
      </c>
      <c r="P6556">
        <v>6555</v>
      </c>
    </row>
    <row r="6557" spans="1:16" ht="17">
      <c r="A6557" s="7" t="s">
        <v>7782</v>
      </c>
      <c r="B6557" s="7" t="s">
        <v>13333</v>
      </c>
      <c r="C6557" s="7" t="b">
        <f>COUNTIF(Table_Beispiel[relWort], Table_Nomen[[#This Row],[wortKey]]) &gt; 0</f>
        <v>0</v>
      </c>
      <c r="F6557" t="str">
        <f t="shared" si="95"/>
        <v/>
      </c>
      <c r="J6557" t="s">
        <v>11209</v>
      </c>
      <c r="K6557" t="s">
        <v>5411</v>
      </c>
      <c r="L6557" t="s">
        <v>46</v>
      </c>
      <c r="M6557" t="s">
        <v>5707</v>
      </c>
      <c r="N6557" t="s">
        <v>5405</v>
      </c>
      <c r="O6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Sie)KeyPräsensKey</v>
      </c>
      <c r="P6557">
        <v>6556</v>
      </c>
    </row>
    <row r="6558" spans="1:16" ht="17">
      <c r="A6558" s="7" t="s">
        <v>7783</v>
      </c>
      <c r="B6558" s="7" t="s">
        <v>13334</v>
      </c>
      <c r="C6558" s="7" t="b">
        <f>COUNTIF(Table_Beispiel[relWort], Table_Nomen[[#This Row],[wortKey]]) &gt; 0</f>
        <v>0</v>
      </c>
      <c r="F6558" t="str">
        <f t="shared" si="95"/>
        <v/>
      </c>
      <c r="J6558" t="s">
        <v>11209</v>
      </c>
      <c r="K6558" t="s">
        <v>5412</v>
      </c>
      <c r="L6558" t="s">
        <v>46</v>
      </c>
      <c r="M6558" t="s">
        <v>5707</v>
      </c>
      <c r="N6558" t="s">
        <v>5405</v>
      </c>
      <c r="O6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Sie)KeyPräsensKey</v>
      </c>
      <c r="P6558">
        <v>6557</v>
      </c>
    </row>
    <row r="6559" spans="1:16" ht="17">
      <c r="A6559" s="7" t="s">
        <v>9325</v>
      </c>
      <c r="B6559" s="7" t="s">
        <v>13335</v>
      </c>
      <c r="C6559" s="7" t="b">
        <f>COUNTIF(Table_Beispiel[relWort], Table_Nomen[[#This Row],[wortKey]]) &gt; 0</f>
        <v>0</v>
      </c>
      <c r="F6559" t="str">
        <f t="shared" si="95"/>
        <v/>
      </c>
      <c r="J6559" t="s">
        <v>11209</v>
      </c>
      <c r="K6559" t="s">
        <v>5413</v>
      </c>
      <c r="L6559" t="s">
        <v>46</v>
      </c>
      <c r="M6559" t="s">
        <v>5707</v>
      </c>
      <c r="N6559" t="s">
        <v>5405</v>
      </c>
      <c r="O6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Sie)KeyPräsensKey</v>
      </c>
      <c r="P6559">
        <v>6558</v>
      </c>
    </row>
    <row r="6560" spans="1:16" ht="17">
      <c r="A6560" s="7" t="s">
        <v>9326</v>
      </c>
      <c r="B6560" s="7" t="s">
        <v>13336</v>
      </c>
      <c r="C6560" s="7" t="b">
        <f>COUNTIF(Table_Beispiel[relWort], Table_Nomen[[#This Row],[wortKey]]) &gt; 0</f>
        <v>0</v>
      </c>
      <c r="F6560" t="str">
        <f t="shared" si="95"/>
        <v/>
      </c>
      <c r="J6560" t="s">
        <v>11209</v>
      </c>
      <c r="K6560" t="s">
        <v>5414</v>
      </c>
      <c r="L6560" t="s">
        <v>46</v>
      </c>
      <c r="M6560" t="s">
        <v>5707</v>
      </c>
      <c r="N6560" t="s">
        <v>5405</v>
      </c>
      <c r="O6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Sie)KeyPräsensKey</v>
      </c>
      <c r="P6560">
        <v>6559</v>
      </c>
    </row>
    <row r="6561" spans="1:16" ht="17">
      <c r="A6561" s="7" t="s">
        <v>7786</v>
      </c>
      <c r="B6561" s="7" t="s">
        <v>13332</v>
      </c>
      <c r="C6561" s="7" t="b">
        <f>COUNTIF(Table_Beispiel[relWort], Table_Nomen[[#This Row],[wortKey]]) &gt; 0</f>
        <v>0</v>
      </c>
      <c r="F6561" t="str">
        <f t="shared" si="95"/>
        <v/>
      </c>
      <c r="J6561" t="s">
        <v>11209</v>
      </c>
      <c r="K6561" t="s">
        <v>5415</v>
      </c>
      <c r="L6561" t="s">
        <v>46</v>
      </c>
      <c r="M6561" t="s">
        <v>5707</v>
      </c>
      <c r="N6561" t="s">
        <v>5405</v>
      </c>
      <c r="O6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Sie)KeyPräsensKey</v>
      </c>
      <c r="P6561">
        <v>6560</v>
      </c>
    </row>
    <row r="6562" spans="1:16" ht="17">
      <c r="A6562" s="7" t="s">
        <v>7787</v>
      </c>
      <c r="B6562" s="7" t="s">
        <v>13337</v>
      </c>
      <c r="C6562" s="7" t="b">
        <f>COUNTIF(Table_Beispiel[relWort], Table_Nomen[[#This Row],[wortKey]]) &gt; 0</f>
        <v>0</v>
      </c>
      <c r="F6562" t="str">
        <f t="shared" si="95"/>
        <v/>
      </c>
      <c r="J6562" t="s">
        <v>11209</v>
      </c>
      <c r="K6562" t="s">
        <v>5416</v>
      </c>
      <c r="L6562" t="s">
        <v>46</v>
      </c>
      <c r="M6562" t="s">
        <v>5707</v>
      </c>
      <c r="N6562" t="s">
        <v>5405</v>
      </c>
      <c r="O6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Sie)KeyPräsensKey</v>
      </c>
      <c r="P6562">
        <v>6561</v>
      </c>
    </row>
    <row r="6563" spans="1:16" ht="17">
      <c r="A6563" s="7" t="s">
        <v>7788</v>
      </c>
      <c r="B6563" s="7" t="s">
        <v>13338</v>
      </c>
      <c r="C6563" s="7" t="b">
        <f>COUNTIF(Table_Beispiel[relWort], Table_Nomen[[#This Row],[wortKey]]) &gt; 0</f>
        <v>0</v>
      </c>
      <c r="F6563" t="str">
        <f t="shared" si="95"/>
        <v/>
      </c>
      <c r="J6563" t="s">
        <v>11209</v>
      </c>
      <c r="K6563" t="s">
        <v>5417</v>
      </c>
      <c r="L6563" t="s">
        <v>46</v>
      </c>
      <c r="M6563" t="s">
        <v>5707</v>
      </c>
      <c r="N6563" t="s">
        <v>5405</v>
      </c>
      <c r="O6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Sie)KeyPräsensKey</v>
      </c>
      <c r="P6563">
        <v>6562</v>
      </c>
    </row>
    <row r="6564" spans="1:16" ht="17">
      <c r="A6564" s="7" t="s">
        <v>9327</v>
      </c>
      <c r="B6564" s="7" t="s">
        <v>13339</v>
      </c>
      <c r="C6564" s="7" t="b">
        <f>COUNTIF(Table_Beispiel[relWort], Table_Nomen[[#This Row],[wortKey]]) &gt; 0</f>
        <v>0</v>
      </c>
      <c r="F6564" t="str">
        <f t="shared" si="95"/>
        <v/>
      </c>
      <c r="J6564" t="s">
        <v>11209</v>
      </c>
      <c r="K6564" t="s">
        <v>5418</v>
      </c>
      <c r="L6564" t="s">
        <v>46</v>
      </c>
      <c r="M6564" t="s">
        <v>5707</v>
      </c>
      <c r="N6564" t="s">
        <v>5405</v>
      </c>
      <c r="O6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Sie)KeyPräsensKey</v>
      </c>
      <c r="P6564">
        <v>6563</v>
      </c>
    </row>
    <row r="6565" spans="1:16" ht="17">
      <c r="A6565" s="7" t="s">
        <v>9328</v>
      </c>
      <c r="B6565" s="7" t="s">
        <v>13340</v>
      </c>
      <c r="C6565" s="7" t="b">
        <f>COUNTIF(Table_Beispiel[relWort], Table_Nomen[[#This Row],[wortKey]]) &gt; 0</f>
        <v>0</v>
      </c>
      <c r="F6565" t="str">
        <f t="shared" si="95"/>
        <v/>
      </c>
      <c r="J6565" t="s">
        <v>11209</v>
      </c>
      <c r="K6565" t="s">
        <v>5419</v>
      </c>
      <c r="L6565" t="s">
        <v>46</v>
      </c>
      <c r="M6565" t="s">
        <v>5707</v>
      </c>
      <c r="N6565" t="s">
        <v>5405</v>
      </c>
      <c r="O6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Sie)KeyPräsensKey</v>
      </c>
      <c r="P6565">
        <v>6564</v>
      </c>
    </row>
    <row r="6566" spans="1:16" ht="17">
      <c r="A6566" s="7" t="s">
        <v>7791</v>
      </c>
      <c r="B6566" s="7" t="s">
        <v>13341</v>
      </c>
      <c r="C6566" s="7" t="b">
        <f>COUNTIF(Table_Beispiel[relWort], Table_Nomen[[#This Row],[wortKey]]) &gt; 0</f>
        <v>0</v>
      </c>
      <c r="F6566" t="str">
        <f t="shared" si="95"/>
        <v/>
      </c>
      <c r="J6566" t="s">
        <v>11209</v>
      </c>
      <c r="K6566" t="s">
        <v>5420</v>
      </c>
      <c r="L6566" t="s">
        <v>46</v>
      </c>
      <c r="M6566" t="s">
        <v>5707</v>
      </c>
      <c r="N6566" t="s">
        <v>5405</v>
      </c>
      <c r="O6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Sie)KeyPräsensKey</v>
      </c>
      <c r="P6566">
        <v>6565</v>
      </c>
    </row>
    <row r="6567" spans="1:16" ht="17">
      <c r="A6567" s="7" t="s">
        <v>9329</v>
      </c>
      <c r="B6567" s="7" t="s">
        <v>13342</v>
      </c>
      <c r="C6567" s="7" t="b">
        <f>COUNTIF(Table_Beispiel[relWort], Table_Nomen[[#This Row],[wortKey]]) &gt; 0</f>
        <v>0</v>
      </c>
      <c r="F6567" t="str">
        <f t="shared" si="95"/>
        <v/>
      </c>
      <c r="J6567" t="s">
        <v>11209</v>
      </c>
      <c r="K6567" t="s">
        <v>5421</v>
      </c>
      <c r="L6567" t="s">
        <v>46</v>
      </c>
      <c r="M6567" t="s">
        <v>5707</v>
      </c>
      <c r="N6567" t="s">
        <v>5405</v>
      </c>
      <c r="O6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Sie)KeyPräsensKey</v>
      </c>
      <c r="P6567">
        <v>6566</v>
      </c>
    </row>
    <row r="6568" spans="1:16" ht="17">
      <c r="A6568" s="7" t="s">
        <v>9330</v>
      </c>
      <c r="B6568" s="7" t="s">
        <v>13343</v>
      </c>
      <c r="C6568" s="7" t="b">
        <f>COUNTIF(Table_Beispiel[relWort], Table_Nomen[[#This Row],[wortKey]]) &gt; 0</f>
        <v>0</v>
      </c>
      <c r="F6568" t="str">
        <f t="shared" si="95"/>
        <v/>
      </c>
      <c r="J6568" t="s">
        <v>11209</v>
      </c>
      <c r="K6568" t="s">
        <v>5422</v>
      </c>
      <c r="L6568" t="s">
        <v>46</v>
      </c>
      <c r="M6568" t="s">
        <v>5707</v>
      </c>
      <c r="N6568" t="s">
        <v>5405</v>
      </c>
      <c r="O6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Sie)KeyPräsensKey</v>
      </c>
      <c r="P6568">
        <v>6567</v>
      </c>
    </row>
    <row r="6569" spans="1:16" ht="17">
      <c r="A6569" s="7" t="s">
        <v>7794</v>
      </c>
      <c r="B6569" s="7" t="s">
        <v>13344</v>
      </c>
      <c r="C6569" s="7" t="b">
        <f>COUNTIF(Table_Beispiel[relWort], Table_Nomen[[#This Row],[wortKey]]) &gt; 0</f>
        <v>0</v>
      </c>
      <c r="F6569" t="str">
        <f t="shared" si="95"/>
        <v/>
      </c>
      <c r="J6569" t="s">
        <v>11209</v>
      </c>
      <c r="K6569" t="s">
        <v>5423</v>
      </c>
      <c r="L6569" t="s">
        <v>46</v>
      </c>
      <c r="M6569" t="s">
        <v>5707</v>
      </c>
      <c r="N6569" t="s">
        <v>5405</v>
      </c>
      <c r="O6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Sie)KeyPräsensKey</v>
      </c>
      <c r="P6569">
        <v>6568</v>
      </c>
    </row>
    <row r="6570" spans="1:16" ht="17">
      <c r="A6570" s="7" t="s">
        <v>9331</v>
      </c>
      <c r="B6570" s="7" t="s">
        <v>13345</v>
      </c>
      <c r="C6570" s="7" t="b">
        <f>COUNTIF(Table_Beispiel[relWort], Table_Nomen[[#This Row],[wortKey]]) &gt; 0</f>
        <v>0</v>
      </c>
      <c r="F6570" t="str">
        <f t="shared" si="95"/>
        <v/>
      </c>
      <c r="J6570" t="s">
        <v>11209</v>
      </c>
      <c r="K6570" t="s">
        <v>5424</v>
      </c>
      <c r="L6570" t="s">
        <v>46</v>
      </c>
      <c r="M6570" t="s">
        <v>5707</v>
      </c>
      <c r="N6570" t="s">
        <v>5405</v>
      </c>
      <c r="O6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Sie)KeyPräsensKey</v>
      </c>
      <c r="P6570">
        <v>6569</v>
      </c>
    </row>
    <row r="6571" spans="1:16" ht="17">
      <c r="A6571" s="7" t="s">
        <v>7796</v>
      </c>
      <c r="B6571" s="7" t="s">
        <v>13346</v>
      </c>
      <c r="C6571" s="7" t="b">
        <f>COUNTIF(Table_Beispiel[relWort], Table_Nomen[[#This Row],[wortKey]]) &gt; 0</f>
        <v>0</v>
      </c>
      <c r="F6571" t="str">
        <f t="shared" si="95"/>
        <v/>
      </c>
      <c r="J6571" t="s">
        <v>11209</v>
      </c>
      <c r="K6571" t="s">
        <v>5425</v>
      </c>
      <c r="L6571" t="s">
        <v>46</v>
      </c>
      <c r="M6571" t="s">
        <v>5707</v>
      </c>
      <c r="N6571" t="s">
        <v>5405</v>
      </c>
      <c r="O6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Sie)KeyPräsensKey</v>
      </c>
      <c r="P6571">
        <v>6570</v>
      </c>
    </row>
    <row r="6572" spans="1:16" ht="17">
      <c r="A6572" s="7" t="s">
        <v>9332</v>
      </c>
      <c r="B6572" s="7" t="s">
        <v>13347</v>
      </c>
      <c r="C6572" s="7" t="b">
        <f>COUNTIF(Table_Beispiel[relWort], Table_Nomen[[#This Row],[wortKey]]) &gt; 0</f>
        <v>0</v>
      </c>
      <c r="F6572" t="str">
        <f t="shared" si="95"/>
        <v/>
      </c>
      <c r="J6572" t="s">
        <v>11209</v>
      </c>
      <c r="K6572" t="s">
        <v>5426</v>
      </c>
      <c r="L6572" t="s">
        <v>46</v>
      </c>
      <c r="M6572" t="s">
        <v>5707</v>
      </c>
      <c r="N6572" t="s">
        <v>5405</v>
      </c>
      <c r="O6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Sie)KeyPräsensKey</v>
      </c>
      <c r="P6572">
        <v>6571</v>
      </c>
    </row>
    <row r="6573" spans="1:16" ht="17">
      <c r="A6573" s="7" t="s">
        <v>9333</v>
      </c>
      <c r="B6573" s="7" t="s">
        <v>13348</v>
      </c>
      <c r="C6573" s="7" t="b">
        <f>COUNTIF(Table_Beispiel[relWort], Table_Nomen[[#This Row],[wortKey]]) &gt; 0</f>
        <v>0</v>
      </c>
      <c r="F6573" t="str">
        <f t="shared" si="95"/>
        <v/>
      </c>
      <c r="J6573" t="s">
        <v>11209</v>
      </c>
      <c r="K6573" t="s">
        <v>5427</v>
      </c>
      <c r="L6573" t="s">
        <v>46</v>
      </c>
      <c r="M6573" t="s">
        <v>5707</v>
      </c>
      <c r="N6573" t="s">
        <v>5405</v>
      </c>
      <c r="O6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Sie)KeyPräsensKey</v>
      </c>
      <c r="P6573">
        <v>6572</v>
      </c>
    </row>
    <row r="6574" spans="1:16" ht="17">
      <c r="A6574" s="7" t="s">
        <v>9334</v>
      </c>
      <c r="B6574" s="7" t="s">
        <v>13334</v>
      </c>
      <c r="C6574" s="7" t="b">
        <f>COUNTIF(Table_Beispiel[relWort], Table_Nomen[[#This Row],[wortKey]]) &gt; 0</f>
        <v>0</v>
      </c>
      <c r="F6574" t="str">
        <f t="shared" si="95"/>
        <v/>
      </c>
      <c r="J6574" t="s">
        <v>11209</v>
      </c>
      <c r="K6574" t="s">
        <v>5428</v>
      </c>
      <c r="L6574" t="s">
        <v>46</v>
      </c>
      <c r="M6574" t="s">
        <v>5707</v>
      </c>
      <c r="N6574" t="s">
        <v>5405</v>
      </c>
      <c r="O6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Sie)KeyPräsensKey</v>
      </c>
      <c r="P6574">
        <v>6573</v>
      </c>
    </row>
    <row r="6575" spans="1:16" ht="17">
      <c r="A6575" s="7" t="s">
        <v>9335</v>
      </c>
      <c r="B6575" s="7" t="s">
        <v>13349</v>
      </c>
      <c r="C6575" s="7" t="b">
        <f>COUNTIF(Table_Beispiel[relWort], Table_Nomen[[#This Row],[wortKey]]) &gt; 0</f>
        <v>0</v>
      </c>
      <c r="F6575" t="str">
        <f t="shared" si="95"/>
        <v/>
      </c>
      <c r="J6575" t="s">
        <v>11209</v>
      </c>
      <c r="K6575" t="s">
        <v>5429</v>
      </c>
      <c r="L6575" t="s">
        <v>46</v>
      </c>
      <c r="M6575" t="s">
        <v>5707</v>
      </c>
      <c r="N6575" t="s">
        <v>5405</v>
      </c>
      <c r="O6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Sie)KeyPräsensKey</v>
      </c>
      <c r="P6575">
        <v>6574</v>
      </c>
    </row>
    <row r="6576" spans="1:16" ht="17">
      <c r="A6576" s="7" t="s">
        <v>7801</v>
      </c>
      <c r="B6576" s="7" t="s">
        <v>13350</v>
      </c>
      <c r="C6576" s="7" t="b">
        <f>COUNTIF(Table_Beispiel[relWort], Table_Nomen[[#This Row],[wortKey]]) &gt; 0</f>
        <v>0</v>
      </c>
      <c r="F6576" t="str">
        <f t="shared" si="95"/>
        <v/>
      </c>
      <c r="J6576" t="s">
        <v>11209</v>
      </c>
      <c r="K6576" t="s">
        <v>5430</v>
      </c>
      <c r="L6576" t="s">
        <v>46</v>
      </c>
      <c r="M6576" t="s">
        <v>5707</v>
      </c>
      <c r="N6576" t="s">
        <v>5405</v>
      </c>
      <c r="O6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Sie)KeyPräsensKey</v>
      </c>
      <c r="P6576">
        <v>6575</v>
      </c>
    </row>
    <row r="6577" spans="1:16" ht="17">
      <c r="A6577" s="7" t="s">
        <v>7802</v>
      </c>
      <c r="B6577" s="7" t="s">
        <v>13351</v>
      </c>
      <c r="C6577" s="7" t="b">
        <f>COUNTIF(Table_Beispiel[relWort], Table_Nomen[[#This Row],[wortKey]]) &gt; 0</f>
        <v>0</v>
      </c>
      <c r="F6577" t="str">
        <f t="shared" si="95"/>
        <v/>
      </c>
      <c r="J6577" t="s">
        <v>11209</v>
      </c>
      <c r="K6577" t="s">
        <v>5431</v>
      </c>
      <c r="L6577" t="s">
        <v>46</v>
      </c>
      <c r="M6577" t="s">
        <v>5707</v>
      </c>
      <c r="N6577" t="s">
        <v>5405</v>
      </c>
      <c r="O6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Sie)KeyPräsensKey</v>
      </c>
      <c r="P6577">
        <v>6576</v>
      </c>
    </row>
    <row r="6578" spans="1:16" ht="17">
      <c r="A6578" s="7" t="s">
        <v>11324</v>
      </c>
      <c r="B6578" s="7" t="s">
        <v>13352</v>
      </c>
      <c r="C6578" s="7" t="b">
        <f>COUNTIF(Table_Beispiel[relWort], Table_Nomen[[#This Row],[wortKey]]) &gt; 0</f>
        <v>0</v>
      </c>
      <c r="F6578" t="str">
        <f t="shared" si="95"/>
        <v/>
      </c>
      <c r="J6578" t="s">
        <v>11209</v>
      </c>
      <c r="K6578" t="s">
        <v>5432</v>
      </c>
      <c r="L6578" t="s">
        <v>46</v>
      </c>
      <c r="M6578" t="s">
        <v>5707</v>
      </c>
      <c r="N6578" t="s">
        <v>5405</v>
      </c>
      <c r="O6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Sie)KeyPräsensKey</v>
      </c>
      <c r="P6578">
        <v>6577</v>
      </c>
    </row>
    <row r="6579" spans="1:16" ht="17">
      <c r="A6579" s="7" t="s">
        <v>9336</v>
      </c>
      <c r="B6579" s="7" t="s">
        <v>13353</v>
      </c>
      <c r="C6579" s="7" t="b">
        <f>COUNTIF(Table_Beispiel[relWort], Table_Nomen[[#This Row],[wortKey]]) &gt; 0</f>
        <v>0</v>
      </c>
      <c r="F6579" t="str">
        <f t="shared" si="95"/>
        <v/>
      </c>
      <c r="J6579" t="s">
        <v>11209</v>
      </c>
      <c r="K6579" t="s">
        <v>5433</v>
      </c>
      <c r="L6579" t="s">
        <v>46</v>
      </c>
      <c r="M6579" t="s">
        <v>5707</v>
      </c>
      <c r="N6579" t="s">
        <v>5405</v>
      </c>
      <c r="O6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Sie)KeyPräsensKey</v>
      </c>
      <c r="P6579">
        <v>6578</v>
      </c>
    </row>
    <row r="6580" spans="1:16" ht="17">
      <c r="A6580" s="7" t="s">
        <v>7805</v>
      </c>
      <c r="B6580" s="7" t="s">
        <v>13354</v>
      </c>
      <c r="C6580" s="7" t="b">
        <f>COUNTIF(Table_Beispiel[relWort], Table_Nomen[[#This Row],[wortKey]]) &gt; 0</f>
        <v>0</v>
      </c>
      <c r="F6580" t="str">
        <f t="shared" si="95"/>
        <v/>
      </c>
      <c r="J6580" t="s">
        <v>11209</v>
      </c>
      <c r="K6580" t="s">
        <v>5434</v>
      </c>
      <c r="L6580" t="s">
        <v>46</v>
      </c>
      <c r="M6580" t="s">
        <v>5707</v>
      </c>
      <c r="N6580" t="s">
        <v>5405</v>
      </c>
      <c r="O6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Sie)KeyPräsensKey</v>
      </c>
      <c r="P6580">
        <v>6579</v>
      </c>
    </row>
    <row r="6581" spans="1:16" ht="17">
      <c r="A6581" s="7" t="s">
        <v>7806</v>
      </c>
      <c r="B6581" s="7" t="s">
        <v>13355</v>
      </c>
      <c r="C6581" s="7" t="b">
        <f>COUNTIF(Table_Beispiel[relWort], Table_Nomen[[#This Row],[wortKey]]) &gt; 0</f>
        <v>0</v>
      </c>
      <c r="F6581" t="str">
        <f t="shared" si="95"/>
        <v/>
      </c>
      <c r="J6581" t="s">
        <v>11209</v>
      </c>
      <c r="K6581" t="s">
        <v>5435</v>
      </c>
      <c r="L6581" t="s">
        <v>46</v>
      </c>
      <c r="M6581" t="s">
        <v>5707</v>
      </c>
      <c r="N6581" t="s">
        <v>5405</v>
      </c>
      <c r="O6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Sie)KeyPräsensKey</v>
      </c>
      <c r="P6581">
        <v>6580</v>
      </c>
    </row>
    <row r="6582" spans="1:16" ht="17">
      <c r="A6582" s="7" t="s">
        <v>9337</v>
      </c>
      <c r="B6582" s="7" t="s">
        <v>13356</v>
      </c>
      <c r="C6582" s="7" t="b">
        <f>COUNTIF(Table_Beispiel[relWort], Table_Nomen[[#This Row],[wortKey]]) &gt; 0</f>
        <v>0</v>
      </c>
      <c r="F6582" t="str">
        <f t="shared" si="95"/>
        <v/>
      </c>
      <c r="J6582" t="s">
        <v>11209</v>
      </c>
      <c r="K6582" t="s">
        <v>5436</v>
      </c>
      <c r="L6582" t="s">
        <v>46</v>
      </c>
      <c r="M6582" t="s">
        <v>5707</v>
      </c>
      <c r="N6582" t="s">
        <v>5405</v>
      </c>
      <c r="O6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Sie)KeyPräsensKey</v>
      </c>
      <c r="P6582">
        <v>6581</v>
      </c>
    </row>
    <row r="6583" spans="1:16" ht="17">
      <c r="A6583" s="7" t="s">
        <v>9338</v>
      </c>
      <c r="B6583" s="7" t="s">
        <v>13357</v>
      </c>
      <c r="C6583" s="7" t="b">
        <f>COUNTIF(Table_Beispiel[relWort], Table_Nomen[[#This Row],[wortKey]]) &gt; 0</f>
        <v>0</v>
      </c>
      <c r="F6583" t="str">
        <f t="shared" si="95"/>
        <v/>
      </c>
      <c r="J6583" t="s">
        <v>11209</v>
      </c>
      <c r="K6583" t="s">
        <v>5437</v>
      </c>
      <c r="L6583" t="s">
        <v>46</v>
      </c>
      <c r="M6583" t="s">
        <v>5707</v>
      </c>
      <c r="N6583" t="s">
        <v>5405</v>
      </c>
      <c r="O6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Sie)KeyPräsensKey</v>
      </c>
      <c r="P6583">
        <v>6582</v>
      </c>
    </row>
    <row r="6584" spans="1:16" ht="17">
      <c r="A6584" s="7" t="s">
        <v>7809</v>
      </c>
      <c r="B6584" s="7" t="s">
        <v>13358</v>
      </c>
      <c r="C6584" s="7" t="b">
        <f>COUNTIF(Table_Beispiel[relWort], Table_Nomen[[#This Row],[wortKey]]) &gt; 0</f>
        <v>0</v>
      </c>
      <c r="F6584" t="str">
        <f t="shared" si="95"/>
        <v/>
      </c>
      <c r="J6584" t="s">
        <v>11209</v>
      </c>
      <c r="K6584" t="s">
        <v>5438</v>
      </c>
      <c r="L6584" t="s">
        <v>46</v>
      </c>
      <c r="M6584" t="s">
        <v>5707</v>
      </c>
      <c r="N6584" t="s">
        <v>5405</v>
      </c>
      <c r="O6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Sie)KeyPräsensKey</v>
      </c>
      <c r="P6584">
        <v>6583</v>
      </c>
    </row>
    <row r="6585" spans="1:16" ht="17">
      <c r="A6585" s="7" t="s">
        <v>5686</v>
      </c>
      <c r="B6585" s="7" t="s">
        <v>13359</v>
      </c>
      <c r="C6585" s="7" t="b">
        <f>COUNTIF(Table_Beispiel[relWort], Table_Nomen[[#This Row],[wortKey]]) &gt; 0</f>
        <v>0</v>
      </c>
      <c r="F6585" t="str">
        <f t="shared" si="95"/>
        <v/>
      </c>
      <c r="J6585" t="s">
        <v>11209</v>
      </c>
      <c r="K6585" t="s">
        <v>5439</v>
      </c>
      <c r="L6585" t="s">
        <v>46</v>
      </c>
      <c r="M6585" t="s">
        <v>5707</v>
      </c>
      <c r="N6585" t="s">
        <v>5405</v>
      </c>
      <c r="O6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Sie)KeyPräsensKey</v>
      </c>
      <c r="P6585">
        <v>6584</v>
      </c>
    </row>
    <row r="6586" spans="1:16" ht="17">
      <c r="A6586" s="7" t="s">
        <v>7811</v>
      </c>
      <c r="B6586" s="7" t="s">
        <v>13360</v>
      </c>
      <c r="C6586" s="7" t="b">
        <f>COUNTIF(Table_Beispiel[relWort], Table_Nomen[[#This Row],[wortKey]]) &gt; 0</f>
        <v>0</v>
      </c>
      <c r="F6586" t="str">
        <f t="shared" si="95"/>
        <v/>
      </c>
      <c r="J6586" t="s">
        <v>11209</v>
      </c>
      <c r="K6586" t="s">
        <v>5440</v>
      </c>
      <c r="L6586" t="s">
        <v>46</v>
      </c>
      <c r="M6586" t="s">
        <v>5707</v>
      </c>
      <c r="N6586" t="s">
        <v>5405</v>
      </c>
      <c r="O6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Sie)KeyPräsensKey</v>
      </c>
      <c r="P6586">
        <v>6585</v>
      </c>
    </row>
    <row r="6587" spans="1:16" ht="17">
      <c r="A6587" s="7" t="s">
        <v>7812</v>
      </c>
      <c r="B6587" s="7" t="s">
        <v>13361</v>
      </c>
      <c r="C6587" s="7" t="b">
        <f>COUNTIF(Table_Beispiel[relWort], Table_Nomen[[#This Row],[wortKey]]) &gt; 0</f>
        <v>0</v>
      </c>
      <c r="F6587" t="str">
        <f t="shared" si="95"/>
        <v/>
      </c>
      <c r="J6587" t="s">
        <v>11209</v>
      </c>
      <c r="K6587" t="s">
        <v>5441</v>
      </c>
      <c r="L6587" t="s">
        <v>46</v>
      </c>
      <c r="M6587" t="s">
        <v>5707</v>
      </c>
      <c r="N6587" t="s">
        <v>5405</v>
      </c>
      <c r="O6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Sie)KeyPräsensKey</v>
      </c>
      <c r="P6587">
        <v>6586</v>
      </c>
    </row>
    <row r="6588" spans="1:16" ht="17">
      <c r="A6588" s="7" t="s">
        <v>9339</v>
      </c>
      <c r="B6588" s="7" t="s">
        <v>13362</v>
      </c>
      <c r="C6588" s="7" t="b">
        <f>COUNTIF(Table_Beispiel[relWort], Table_Nomen[[#This Row],[wortKey]]) &gt; 0</f>
        <v>0</v>
      </c>
      <c r="F6588" t="str">
        <f t="shared" si="95"/>
        <v/>
      </c>
      <c r="J6588" t="s">
        <v>11209</v>
      </c>
      <c r="K6588" t="s">
        <v>5442</v>
      </c>
      <c r="L6588" t="s">
        <v>46</v>
      </c>
      <c r="M6588" t="s">
        <v>5707</v>
      </c>
      <c r="N6588" t="s">
        <v>5405</v>
      </c>
      <c r="O6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Sie)KeyPräsensKey</v>
      </c>
      <c r="P6588">
        <v>6587</v>
      </c>
    </row>
    <row r="6589" spans="1:16" ht="17">
      <c r="A6589" s="7" t="s">
        <v>9340</v>
      </c>
      <c r="B6589" s="7" t="s">
        <v>13363</v>
      </c>
      <c r="C6589" s="7" t="b">
        <f>COUNTIF(Table_Beispiel[relWort], Table_Nomen[[#This Row],[wortKey]]) &gt; 0</f>
        <v>0</v>
      </c>
      <c r="F6589" t="str">
        <f t="shared" si="95"/>
        <v/>
      </c>
      <c r="J6589" t="s">
        <v>11209</v>
      </c>
      <c r="K6589" t="s">
        <v>5443</v>
      </c>
      <c r="L6589" t="s">
        <v>46</v>
      </c>
      <c r="M6589" t="s">
        <v>5707</v>
      </c>
      <c r="N6589" t="s">
        <v>5405</v>
      </c>
      <c r="O6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Sie)KeyPräsensKey</v>
      </c>
      <c r="P6589">
        <v>6588</v>
      </c>
    </row>
    <row r="6590" spans="1:16" ht="17">
      <c r="A6590" s="7" t="s">
        <v>7815</v>
      </c>
      <c r="B6590" s="7" t="s">
        <v>13364</v>
      </c>
      <c r="C6590" s="7" t="b">
        <f>COUNTIF(Table_Beispiel[relWort], Table_Nomen[[#This Row],[wortKey]]) &gt; 0</f>
        <v>0</v>
      </c>
      <c r="F6590" t="str">
        <f t="shared" si="95"/>
        <v/>
      </c>
      <c r="J6590" t="s">
        <v>11209</v>
      </c>
      <c r="K6590" t="s">
        <v>5444</v>
      </c>
      <c r="L6590" t="s">
        <v>46</v>
      </c>
      <c r="M6590" t="s">
        <v>5707</v>
      </c>
      <c r="N6590" t="s">
        <v>5405</v>
      </c>
      <c r="O6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Sie)KeyPräsensKey</v>
      </c>
      <c r="P6590">
        <v>6589</v>
      </c>
    </row>
    <row r="6591" spans="1:16" ht="17">
      <c r="A6591" s="7" t="s">
        <v>7816</v>
      </c>
      <c r="B6591" s="7" t="s">
        <v>13365</v>
      </c>
      <c r="C6591" s="7" t="b">
        <f>COUNTIF(Table_Beispiel[relWort], Table_Nomen[[#This Row],[wortKey]]) &gt; 0</f>
        <v>0</v>
      </c>
      <c r="F6591" t="str">
        <f t="shared" si="95"/>
        <v/>
      </c>
      <c r="J6591" t="s">
        <v>11209</v>
      </c>
      <c r="K6591" t="s">
        <v>5445</v>
      </c>
      <c r="L6591" t="s">
        <v>46</v>
      </c>
      <c r="M6591" t="s">
        <v>5707</v>
      </c>
      <c r="N6591" t="s">
        <v>5405</v>
      </c>
      <c r="O6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Sie)KeyPräsensKey</v>
      </c>
      <c r="P6591">
        <v>6590</v>
      </c>
    </row>
    <row r="6592" spans="1:16" ht="17">
      <c r="A6592" s="7" t="s">
        <v>7817</v>
      </c>
      <c r="B6592" s="7" t="s">
        <v>13366</v>
      </c>
      <c r="C6592" s="7" t="b">
        <f>COUNTIF(Table_Beispiel[relWort], Table_Nomen[[#This Row],[wortKey]]) &gt; 0</f>
        <v>0</v>
      </c>
      <c r="F6592" t="str">
        <f t="shared" si="95"/>
        <v/>
      </c>
      <c r="J6592" t="s">
        <v>11209</v>
      </c>
      <c r="K6592" t="s">
        <v>5446</v>
      </c>
      <c r="L6592" t="s">
        <v>46</v>
      </c>
      <c r="M6592" t="s">
        <v>5707</v>
      </c>
      <c r="N6592" t="s">
        <v>5405</v>
      </c>
      <c r="O6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Sie)KeyPräsensKey</v>
      </c>
      <c r="P6592">
        <v>6591</v>
      </c>
    </row>
    <row r="6593" spans="1:16" ht="17">
      <c r="A6593" s="7" t="s">
        <v>9341</v>
      </c>
      <c r="B6593" s="7" t="s">
        <v>13367</v>
      </c>
      <c r="C6593" s="7" t="b">
        <f>COUNTIF(Table_Beispiel[relWort], Table_Nomen[[#This Row],[wortKey]]) &gt; 0</f>
        <v>0</v>
      </c>
      <c r="F6593" t="str">
        <f t="shared" si="95"/>
        <v/>
      </c>
      <c r="J6593" t="s">
        <v>11209</v>
      </c>
      <c r="K6593" t="s">
        <v>5447</v>
      </c>
      <c r="L6593" t="s">
        <v>46</v>
      </c>
      <c r="M6593" t="s">
        <v>5707</v>
      </c>
      <c r="N6593" t="s">
        <v>5405</v>
      </c>
      <c r="O6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Sie)KeyPräsensKey</v>
      </c>
      <c r="P6593">
        <v>6592</v>
      </c>
    </row>
    <row r="6594" spans="1:16" ht="17">
      <c r="A6594" s="7" t="s">
        <v>7819</v>
      </c>
      <c r="B6594" s="7" t="s">
        <v>13368</v>
      </c>
      <c r="C6594" s="7" t="b">
        <f>COUNTIF(Table_Beispiel[relWort], Table_Nomen[[#This Row],[wortKey]]) &gt; 0</f>
        <v>0</v>
      </c>
      <c r="F6594" t="str">
        <f t="shared" si="95"/>
        <v/>
      </c>
      <c r="J6594" t="s">
        <v>11209</v>
      </c>
      <c r="K6594" t="s">
        <v>5448</v>
      </c>
      <c r="L6594" t="s">
        <v>46</v>
      </c>
      <c r="M6594" t="s">
        <v>5707</v>
      </c>
      <c r="N6594" t="s">
        <v>5405</v>
      </c>
      <c r="O6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Sie)KeyPräsensKey</v>
      </c>
      <c r="P6594">
        <v>6593</v>
      </c>
    </row>
    <row r="6595" spans="1:16" ht="17">
      <c r="A6595" s="7" t="s">
        <v>7820</v>
      </c>
      <c r="B6595" s="7" t="s">
        <v>13369</v>
      </c>
      <c r="C6595" s="7" t="b">
        <f>COUNTIF(Table_Beispiel[relWort], Table_Nomen[[#This Row],[wortKey]]) &gt; 0</f>
        <v>0</v>
      </c>
      <c r="F6595" t="str">
        <f t="shared" si="95"/>
        <v/>
      </c>
      <c r="J6595" t="s">
        <v>11209</v>
      </c>
      <c r="K6595" t="s">
        <v>5449</v>
      </c>
      <c r="L6595" t="s">
        <v>46</v>
      </c>
      <c r="M6595" t="s">
        <v>5707</v>
      </c>
      <c r="N6595" t="s">
        <v>5405</v>
      </c>
      <c r="O6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Sie)KeyPräsensKey</v>
      </c>
      <c r="P6595">
        <v>6594</v>
      </c>
    </row>
    <row r="6596" spans="1:16" ht="17">
      <c r="A6596" s="7" t="s">
        <v>9342</v>
      </c>
      <c r="B6596" s="7" t="s">
        <v>13370</v>
      </c>
      <c r="C6596" s="7" t="b">
        <f>COUNTIF(Table_Beispiel[relWort], Table_Nomen[[#This Row],[wortKey]]) &gt; 0</f>
        <v>0</v>
      </c>
      <c r="F6596" t="str">
        <f t="shared" si="95"/>
        <v/>
      </c>
      <c r="J6596" t="s">
        <v>11209</v>
      </c>
      <c r="K6596" t="s">
        <v>5450</v>
      </c>
      <c r="L6596" t="s">
        <v>46</v>
      </c>
      <c r="M6596" t="s">
        <v>5707</v>
      </c>
      <c r="N6596" t="s">
        <v>5405</v>
      </c>
      <c r="O6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Sie)KeyPräsensKey</v>
      </c>
      <c r="P6596">
        <v>6595</v>
      </c>
    </row>
    <row r="6597" spans="1:16" ht="17">
      <c r="A6597" s="7" t="s">
        <v>11325</v>
      </c>
      <c r="B6597" s="7" t="s">
        <v>13371</v>
      </c>
      <c r="C6597" s="7" t="b">
        <f>COUNTIF(Table_Beispiel[relWort], Table_Nomen[[#This Row],[wortKey]]) &gt; 0</f>
        <v>0</v>
      </c>
      <c r="F6597" t="str">
        <f t="shared" si="95"/>
        <v/>
      </c>
      <c r="J6597" t="s">
        <v>11209</v>
      </c>
      <c r="K6597" t="s">
        <v>5451</v>
      </c>
      <c r="L6597" t="s">
        <v>46</v>
      </c>
      <c r="M6597" t="s">
        <v>5707</v>
      </c>
      <c r="N6597" t="s">
        <v>5405</v>
      </c>
      <c r="O6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Sie)KeyPräsensKey</v>
      </c>
      <c r="P6597">
        <v>6596</v>
      </c>
    </row>
    <row r="6598" spans="1:16" ht="17">
      <c r="A6598" s="7" t="s">
        <v>7823</v>
      </c>
      <c r="B6598" s="7" t="s">
        <v>13372</v>
      </c>
      <c r="C6598" s="7" t="b">
        <f>COUNTIF(Table_Beispiel[relWort], Table_Nomen[[#This Row],[wortKey]]) &gt; 0</f>
        <v>0</v>
      </c>
      <c r="F6598" t="str">
        <f t="shared" si="95"/>
        <v/>
      </c>
      <c r="J6598" t="s">
        <v>11209</v>
      </c>
      <c r="K6598" t="s">
        <v>5452</v>
      </c>
      <c r="L6598" t="s">
        <v>46</v>
      </c>
      <c r="M6598" t="s">
        <v>5707</v>
      </c>
      <c r="N6598" t="s">
        <v>5405</v>
      </c>
      <c r="O6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Sie)KeyPräsensKey</v>
      </c>
      <c r="P6598">
        <v>6597</v>
      </c>
    </row>
    <row r="6599" spans="1:16" ht="17">
      <c r="A6599" s="7" t="s">
        <v>9344</v>
      </c>
      <c r="B6599" s="7" t="s">
        <v>13373</v>
      </c>
      <c r="C6599" s="7" t="b">
        <f>COUNTIF(Table_Beispiel[relWort], Table_Nomen[[#This Row],[wortKey]]) &gt; 0</f>
        <v>0</v>
      </c>
      <c r="F6599" t="str">
        <f t="shared" si="95"/>
        <v/>
      </c>
      <c r="J6599" t="s">
        <v>11209</v>
      </c>
      <c r="K6599" t="s">
        <v>5453</v>
      </c>
      <c r="L6599" t="s">
        <v>46</v>
      </c>
      <c r="M6599" t="s">
        <v>5707</v>
      </c>
      <c r="N6599" t="s">
        <v>5405</v>
      </c>
      <c r="O6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Sie)KeyPräsensKey</v>
      </c>
      <c r="P6599">
        <v>6598</v>
      </c>
    </row>
    <row r="6600" spans="1:16" ht="17">
      <c r="A6600" s="7" t="s">
        <v>9345</v>
      </c>
      <c r="B6600" s="7" t="s">
        <v>13374</v>
      </c>
      <c r="C6600" s="7" t="b">
        <f>COUNTIF(Table_Beispiel[relWort], Table_Nomen[[#This Row],[wortKey]]) &gt; 0</f>
        <v>0</v>
      </c>
      <c r="F6600" t="str">
        <f t="shared" si="95"/>
        <v/>
      </c>
      <c r="J6600" t="s">
        <v>11209</v>
      </c>
      <c r="K6600" t="s">
        <v>5454</v>
      </c>
      <c r="L6600" t="s">
        <v>46</v>
      </c>
      <c r="M6600" t="s">
        <v>5707</v>
      </c>
      <c r="N6600" t="s">
        <v>5405</v>
      </c>
      <c r="O6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Sie)KeyPräsensKey</v>
      </c>
      <c r="P6600">
        <v>6599</v>
      </c>
    </row>
    <row r="6601" spans="1:16" ht="17">
      <c r="A6601" s="7" t="s">
        <v>7826</v>
      </c>
      <c r="B6601" s="7" t="s">
        <v>13375</v>
      </c>
      <c r="C6601" s="7" t="b">
        <f>COUNTIF(Table_Beispiel[relWort], Table_Nomen[[#This Row],[wortKey]]) &gt; 0</f>
        <v>0</v>
      </c>
      <c r="F6601" t="str">
        <f t="shared" si="95"/>
        <v/>
      </c>
      <c r="J6601" t="s">
        <v>11209</v>
      </c>
      <c r="K6601" t="s">
        <v>5455</v>
      </c>
      <c r="L6601" t="s">
        <v>46</v>
      </c>
      <c r="M6601" t="s">
        <v>5707</v>
      </c>
      <c r="N6601" t="s">
        <v>5405</v>
      </c>
      <c r="O6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Sie)KeyPräsensKey</v>
      </c>
      <c r="P6601">
        <v>6600</v>
      </c>
    </row>
    <row r="6602" spans="1:16" ht="17">
      <c r="A6602" s="7" t="s">
        <v>9177</v>
      </c>
      <c r="B6602" s="7" t="s">
        <v>13376</v>
      </c>
      <c r="C6602" s="7" t="b">
        <f>COUNTIF(Table_Beispiel[relWort], Table_Nomen[[#This Row],[wortKey]]) &gt; 0</f>
        <v>0</v>
      </c>
      <c r="F6602" t="str">
        <f t="shared" si="95"/>
        <v/>
      </c>
      <c r="J6602" t="s">
        <v>11209</v>
      </c>
      <c r="K6602" t="s">
        <v>5406</v>
      </c>
      <c r="L6602" t="s">
        <v>45</v>
      </c>
      <c r="M6602" t="s">
        <v>5404</v>
      </c>
      <c r="N6602" t="s">
        <v>7520</v>
      </c>
      <c r="O6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wir)KeyPräteritumKey</v>
      </c>
      <c r="P6602">
        <v>6601</v>
      </c>
    </row>
    <row r="6603" spans="1:16" ht="17">
      <c r="A6603" s="7" t="s">
        <v>9178</v>
      </c>
      <c r="B6603" s="7" t="s">
        <v>13377</v>
      </c>
      <c r="C6603" s="7" t="b">
        <f>COUNTIF(Table_Beispiel[relWort], Table_Nomen[[#This Row],[wortKey]]) &gt; 0</f>
        <v>0</v>
      </c>
      <c r="F6603" t="str">
        <f t="shared" si="95"/>
        <v/>
      </c>
      <c r="J6603" t="s">
        <v>11209</v>
      </c>
      <c r="K6603" t="s">
        <v>5407</v>
      </c>
      <c r="L6603" t="s">
        <v>45</v>
      </c>
      <c r="M6603" t="s">
        <v>5404</v>
      </c>
      <c r="N6603" t="s">
        <v>7520</v>
      </c>
      <c r="O6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wir)KeyPräteritumKey</v>
      </c>
      <c r="P6603">
        <v>6602</v>
      </c>
    </row>
    <row r="6604" spans="1:16" ht="17">
      <c r="A6604" s="7" t="s">
        <v>9179</v>
      </c>
      <c r="B6604" s="7" t="s">
        <v>13090</v>
      </c>
      <c r="C6604" s="7" t="b">
        <f>COUNTIF(Table_Beispiel[relWort], Table_Nomen[[#This Row],[wortKey]]) &gt; 0</f>
        <v>0</v>
      </c>
      <c r="F6604" t="str">
        <f t="shared" si="95"/>
        <v/>
      </c>
      <c r="J6604" t="s">
        <v>11209</v>
      </c>
      <c r="K6604" t="s">
        <v>5408</v>
      </c>
      <c r="L6604" t="s">
        <v>45</v>
      </c>
      <c r="M6604" t="s">
        <v>5404</v>
      </c>
      <c r="N6604" t="s">
        <v>7520</v>
      </c>
      <c r="O6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wir)KeyPräteritumKey</v>
      </c>
      <c r="P6604">
        <v>6603</v>
      </c>
    </row>
    <row r="6605" spans="1:16" ht="17">
      <c r="A6605" s="7" t="s">
        <v>9180</v>
      </c>
      <c r="B6605" s="7" t="s">
        <v>13378</v>
      </c>
      <c r="C6605" s="7" t="b">
        <f>COUNTIF(Table_Beispiel[relWort], Table_Nomen[[#This Row],[wortKey]]) &gt; 0</f>
        <v>0</v>
      </c>
      <c r="F6605" t="str">
        <f t="shared" si="95"/>
        <v/>
      </c>
      <c r="J6605" t="s">
        <v>11209</v>
      </c>
      <c r="K6605" t="s">
        <v>5409</v>
      </c>
      <c r="L6605" t="s">
        <v>45</v>
      </c>
      <c r="M6605" t="s">
        <v>5404</v>
      </c>
      <c r="N6605" t="s">
        <v>7520</v>
      </c>
      <c r="O6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wir)KeyPräteritumKey</v>
      </c>
      <c r="P6605">
        <v>6604</v>
      </c>
    </row>
    <row r="6606" spans="1:16" ht="17">
      <c r="A6606" s="7" t="s">
        <v>9181</v>
      </c>
      <c r="B6606" s="7" t="s">
        <v>13379</v>
      </c>
      <c r="C6606" s="7" t="b">
        <f>COUNTIF(Table_Beispiel[relWort], Table_Nomen[[#This Row],[wortKey]]) &gt; 0</f>
        <v>0</v>
      </c>
      <c r="F6606" t="str">
        <f t="shared" si="95"/>
        <v/>
      </c>
      <c r="J6606" t="s">
        <v>11209</v>
      </c>
      <c r="K6606" t="s">
        <v>5410</v>
      </c>
      <c r="L6606" t="s">
        <v>45</v>
      </c>
      <c r="M6606" t="s">
        <v>5404</v>
      </c>
      <c r="N6606" t="s">
        <v>7520</v>
      </c>
      <c r="O6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wir)KeyPräteritumKey</v>
      </c>
      <c r="P6606">
        <v>6605</v>
      </c>
    </row>
    <row r="6607" spans="1:16" ht="17">
      <c r="A6607" s="7" t="s">
        <v>7526</v>
      </c>
      <c r="B6607" s="7" t="s">
        <v>13380</v>
      </c>
      <c r="C6607" s="7" t="b">
        <f>COUNTIF(Table_Beispiel[relWort], Table_Nomen[[#This Row],[wortKey]]) &gt; 0</f>
        <v>0</v>
      </c>
      <c r="F6607" t="str">
        <f t="shared" si="95"/>
        <v/>
      </c>
      <c r="J6607" t="s">
        <v>11209</v>
      </c>
      <c r="K6607" t="s">
        <v>5411</v>
      </c>
      <c r="L6607" t="s">
        <v>45</v>
      </c>
      <c r="M6607" t="s">
        <v>5404</v>
      </c>
      <c r="N6607" t="s">
        <v>7520</v>
      </c>
      <c r="O6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wir)KeyPräteritumKey</v>
      </c>
      <c r="P6607">
        <v>6606</v>
      </c>
    </row>
    <row r="6608" spans="1:16" ht="17">
      <c r="A6608" s="7" t="s">
        <v>7527</v>
      </c>
      <c r="B6608" s="7" t="s">
        <v>13381</v>
      </c>
      <c r="C6608" s="7" t="b">
        <f>COUNTIF(Table_Beispiel[relWort], Table_Nomen[[#This Row],[wortKey]]) &gt; 0</f>
        <v>0</v>
      </c>
      <c r="F6608" t="str">
        <f t="shared" si="95"/>
        <v/>
      </c>
      <c r="J6608" t="s">
        <v>11209</v>
      </c>
      <c r="K6608" t="s">
        <v>5412</v>
      </c>
      <c r="L6608" t="s">
        <v>45</v>
      </c>
      <c r="M6608" t="s">
        <v>5404</v>
      </c>
      <c r="N6608" t="s">
        <v>7520</v>
      </c>
      <c r="O6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wir)KeyPräteritumKey</v>
      </c>
      <c r="P6608">
        <v>6607</v>
      </c>
    </row>
    <row r="6609" spans="1:16" ht="17">
      <c r="A6609" s="7" t="s">
        <v>9182</v>
      </c>
      <c r="B6609" s="7" t="s">
        <v>13382</v>
      </c>
      <c r="C6609" s="7" t="b">
        <f>COUNTIF(Table_Beispiel[relWort], Table_Nomen[[#This Row],[wortKey]]) &gt; 0</f>
        <v>0</v>
      </c>
      <c r="F6609" t="str">
        <f t="shared" si="95"/>
        <v/>
      </c>
      <c r="J6609" t="s">
        <v>11209</v>
      </c>
      <c r="K6609" t="s">
        <v>5413</v>
      </c>
      <c r="L6609" t="s">
        <v>45</v>
      </c>
      <c r="M6609" t="s">
        <v>5404</v>
      </c>
      <c r="N6609" t="s">
        <v>7520</v>
      </c>
      <c r="O6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wir)KeyPräteritumKey</v>
      </c>
      <c r="P6609">
        <v>6608</v>
      </c>
    </row>
    <row r="6610" spans="1:16" ht="17">
      <c r="A6610" s="7" t="s">
        <v>9183</v>
      </c>
      <c r="B6610" s="7" t="s">
        <v>13383</v>
      </c>
      <c r="C6610" s="7" t="b">
        <f>COUNTIF(Table_Beispiel[relWort], Table_Nomen[[#This Row],[wortKey]]) &gt; 0</f>
        <v>0</v>
      </c>
      <c r="F6610" t="str">
        <f t="shared" si="95"/>
        <v/>
      </c>
      <c r="J6610" t="s">
        <v>11209</v>
      </c>
      <c r="K6610" t="s">
        <v>5414</v>
      </c>
      <c r="L6610" t="s">
        <v>45</v>
      </c>
      <c r="M6610" t="s">
        <v>5404</v>
      </c>
      <c r="N6610" t="s">
        <v>7520</v>
      </c>
      <c r="O6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wir)KeyPräteritumKey</v>
      </c>
      <c r="P6610">
        <v>6609</v>
      </c>
    </row>
    <row r="6611" spans="1:16" ht="17">
      <c r="A6611" s="7" t="s">
        <v>7530</v>
      </c>
      <c r="B6611" s="7" t="s">
        <v>13379</v>
      </c>
      <c r="C6611" s="7" t="b">
        <f>COUNTIF(Table_Beispiel[relWort], Table_Nomen[[#This Row],[wortKey]]) &gt; 0</f>
        <v>0</v>
      </c>
      <c r="F6611" t="str">
        <f t="shared" si="95"/>
        <v/>
      </c>
      <c r="J6611" t="s">
        <v>11209</v>
      </c>
      <c r="K6611" t="s">
        <v>5415</v>
      </c>
      <c r="L6611" t="s">
        <v>45</v>
      </c>
      <c r="M6611" t="s">
        <v>5404</v>
      </c>
      <c r="N6611" t="s">
        <v>7520</v>
      </c>
      <c r="O6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wir)KeyPräteritumKey</v>
      </c>
      <c r="P6611">
        <v>6610</v>
      </c>
    </row>
    <row r="6612" spans="1:16" ht="17">
      <c r="A6612" s="7" t="s">
        <v>7531</v>
      </c>
      <c r="B6612" s="7" t="s">
        <v>13384</v>
      </c>
      <c r="C6612" s="7" t="b">
        <f>COUNTIF(Table_Beispiel[relWort], Table_Nomen[[#This Row],[wortKey]]) &gt; 0</f>
        <v>0</v>
      </c>
      <c r="F6612" t="str">
        <f t="shared" si="95"/>
        <v/>
      </c>
      <c r="J6612" t="s">
        <v>11209</v>
      </c>
      <c r="K6612" t="s">
        <v>5416</v>
      </c>
      <c r="L6612" t="s">
        <v>45</v>
      </c>
      <c r="M6612" t="s">
        <v>5404</v>
      </c>
      <c r="N6612" t="s">
        <v>7520</v>
      </c>
      <c r="O6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wir)KeyPräteritumKey</v>
      </c>
      <c r="P6612">
        <v>6611</v>
      </c>
    </row>
    <row r="6613" spans="1:16" ht="17">
      <c r="A6613" s="7" t="s">
        <v>9184</v>
      </c>
      <c r="B6613" s="7" t="s">
        <v>13385</v>
      </c>
      <c r="C6613" s="7" t="b">
        <f>COUNTIF(Table_Beispiel[relWort], Table_Nomen[[#This Row],[wortKey]]) &gt; 0</f>
        <v>0</v>
      </c>
      <c r="F6613" t="str">
        <f t="shared" si="95"/>
        <v/>
      </c>
      <c r="J6613" t="s">
        <v>11209</v>
      </c>
      <c r="K6613" t="s">
        <v>5417</v>
      </c>
      <c r="L6613" t="s">
        <v>45</v>
      </c>
      <c r="M6613" t="s">
        <v>5404</v>
      </c>
      <c r="N6613" t="s">
        <v>7520</v>
      </c>
      <c r="O6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wir)KeyPräteritumKey</v>
      </c>
      <c r="P6613">
        <v>6612</v>
      </c>
    </row>
    <row r="6614" spans="1:16" ht="17">
      <c r="A6614" s="7" t="s">
        <v>9185</v>
      </c>
      <c r="B6614" s="7" t="s">
        <v>13386</v>
      </c>
      <c r="C6614" s="7" t="b">
        <f>COUNTIF(Table_Beispiel[relWort], Table_Nomen[[#This Row],[wortKey]]) &gt; 0</f>
        <v>0</v>
      </c>
      <c r="F6614" t="str">
        <f t="shared" si="95"/>
        <v/>
      </c>
      <c r="J6614" t="s">
        <v>11209</v>
      </c>
      <c r="K6614" t="s">
        <v>5418</v>
      </c>
      <c r="L6614" t="s">
        <v>45</v>
      </c>
      <c r="M6614" t="s">
        <v>5404</v>
      </c>
      <c r="N6614" t="s">
        <v>7520</v>
      </c>
      <c r="O6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wir)KeyPräteritumKey</v>
      </c>
      <c r="P6614">
        <v>6613</v>
      </c>
    </row>
    <row r="6615" spans="1:16" ht="17">
      <c r="A6615" s="7" t="s">
        <v>9186</v>
      </c>
      <c r="B6615" s="7" t="s">
        <v>13387</v>
      </c>
      <c r="C6615" s="7" t="b">
        <f>COUNTIF(Table_Beispiel[relWort], Table_Nomen[[#This Row],[wortKey]]) &gt; 0</f>
        <v>0</v>
      </c>
      <c r="F6615" t="str">
        <f t="shared" si="95"/>
        <v/>
      </c>
      <c r="J6615" t="s">
        <v>11209</v>
      </c>
      <c r="K6615" t="s">
        <v>5419</v>
      </c>
      <c r="L6615" t="s">
        <v>45</v>
      </c>
      <c r="M6615" t="s">
        <v>5404</v>
      </c>
      <c r="N6615" t="s">
        <v>7520</v>
      </c>
      <c r="O6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wir)KeyPräteritumKey</v>
      </c>
      <c r="P6615">
        <v>6614</v>
      </c>
    </row>
    <row r="6616" spans="1:16" ht="17">
      <c r="A6616" s="7" t="s">
        <v>9187</v>
      </c>
      <c r="B6616" s="7" t="s">
        <v>13388</v>
      </c>
      <c r="C6616" s="7" t="b">
        <f>COUNTIF(Table_Beispiel[relWort], Table_Nomen[[#This Row],[wortKey]]) &gt; 0</f>
        <v>0</v>
      </c>
      <c r="F6616" t="str">
        <f t="shared" si="95"/>
        <v/>
      </c>
      <c r="J6616" t="s">
        <v>11209</v>
      </c>
      <c r="K6616" t="s">
        <v>5420</v>
      </c>
      <c r="L6616" t="s">
        <v>45</v>
      </c>
      <c r="M6616" t="s">
        <v>5404</v>
      </c>
      <c r="N6616" t="s">
        <v>7520</v>
      </c>
      <c r="O6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wir)KeyPräteritumKey</v>
      </c>
      <c r="P6616">
        <v>6615</v>
      </c>
    </row>
    <row r="6617" spans="1:16" ht="17">
      <c r="A6617" s="7" t="s">
        <v>11326</v>
      </c>
      <c r="B6617" s="7" t="s">
        <v>13389</v>
      </c>
      <c r="C6617" s="7" t="b">
        <f>COUNTIF(Table_Beispiel[relWort], Table_Nomen[[#This Row],[wortKey]]) &gt; 0</f>
        <v>0</v>
      </c>
      <c r="F6617" t="str">
        <f t="shared" si="95"/>
        <v/>
      </c>
      <c r="J6617" t="s">
        <v>11209</v>
      </c>
      <c r="K6617" t="s">
        <v>5421</v>
      </c>
      <c r="L6617" t="s">
        <v>45</v>
      </c>
      <c r="M6617" t="s">
        <v>5404</v>
      </c>
      <c r="N6617" t="s">
        <v>7520</v>
      </c>
      <c r="O6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wir)KeyPräteritumKey</v>
      </c>
      <c r="P6617">
        <v>6616</v>
      </c>
    </row>
    <row r="6618" spans="1:16" ht="17">
      <c r="A6618" s="7" t="s">
        <v>9189</v>
      </c>
      <c r="B6618" s="7" t="s">
        <v>13390</v>
      </c>
      <c r="C6618" s="7" t="b">
        <f>COUNTIF(Table_Beispiel[relWort], Table_Nomen[[#This Row],[wortKey]]) &gt; 0</f>
        <v>0</v>
      </c>
      <c r="F6618" t="str">
        <f t="shared" si="95"/>
        <v/>
      </c>
      <c r="J6618" t="s">
        <v>11209</v>
      </c>
      <c r="K6618" t="s">
        <v>5422</v>
      </c>
      <c r="L6618" t="s">
        <v>45</v>
      </c>
      <c r="M6618" t="s">
        <v>5404</v>
      </c>
      <c r="N6618" t="s">
        <v>7520</v>
      </c>
      <c r="O6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wir)KeyPräteritumKey</v>
      </c>
      <c r="P6618">
        <v>6617</v>
      </c>
    </row>
    <row r="6619" spans="1:16" ht="17">
      <c r="A6619" s="7" t="s">
        <v>9190</v>
      </c>
      <c r="B6619" s="7" t="s">
        <v>13391</v>
      </c>
      <c r="C6619" s="7" t="b">
        <f>COUNTIF(Table_Beispiel[relWort], Table_Nomen[[#This Row],[wortKey]]) &gt; 0</f>
        <v>0</v>
      </c>
      <c r="F6619" t="str">
        <f t="shared" ref="F6619:F6682" si="96">IF(OR(LEFT(A6619,4)="der ", ISNUMBER(SEARCH("/der",A6619))),"mannlichGenus",
 IF(OR(LEFT(A6619,4)="das ", ISNUMBER(SEARCH("/das",A6619))),"sachlichGenus",
 IF(OR(LEFT(A6619,4)="die ", ISNUMBER(SEARCH("/die",A6619))),"weiblichGenus",
 "")))</f>
        <v/>
      </c>
      <c r="J6619" t="s">
        <v>11209</v>
      </c>
      <c r="K6619" t="s">
        <v>5423</v>
      </c>
      <c r="L6619" t="s">
        <v>45</v>
      </c>
      <c r="M6619" t="s">
        <v>5404</v>
      </c>
      <c r="N6619" t="s">
        <v>7520</v>
      </c>
      <c r="O6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wir)KeyPräteritumKey</v>
      </c>
      <c r="P6619">
        <v>6618</v>
      </c>
    </row>
    <row r="6620" spans="1:16" ht="17">
      <c r="A6620" s="7" t="s">
        <v>9191</v>
      </c>
      <c r="B6620" s="7" t="s">
        <v>13392</v>
      </c>
      <c r="C6620" s="7" t="b">
        <f>COUNTIF(Table_Beispiel[relWort], Table_Nomen[[#This Row],[wortKey]]) &gt; 0</f>
        <v>0</v>
      </c>
      <c r="F6620" t="str">
        <f t="shared" si="96"/>
        <v/>
      </c>
      <c r="J6620" t="s">
        <v>11209</v>
      </c>
      <c r="K6620" t="s">
        <v>5424</v>
      </c>
      <c r="L6620" t="s">
        <v>45</v>
      </c>
      <c r="M6620" t="s">
        <v>5404</v>
      </c>
      <c r="N6620" t="s">
        <v>7520</v>
      </c>
      <c r="O6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wir)KeyPräteritumKey</v>
      </c>
      <c r="P6620">
        <v>6619</v>
      </c>
    </row>
    <row r="6621" spans="1:16" ht="17">
      <c r="A6621" s="7" t="s">
        <v>9192</v>
      </c>
      <c r="B6621" s="7" t="s">
        <v>13393</v>
      </c>
      <c r="C6621" s="7" t="b">
        <f>COUNTIF(Table_Beispiel[relWort], Table_Nomen[[#This Row],[wortKey]]) &gt; 0</f>
        <v>0</v>
      </c>
      <c r="F6621" t="str">
        <f t="shared" si="96"/>
        <v/>
      </c>
      <c r="J6621" t="s">
        <v>11209</v>
      </c>
      <c r="K6621" t="s">
        <v>5425</v>
      </c>
      <c r="L6621" t="s">
        <v>45</v>
      </c>
      <c r="M6621" t="s">
        <v>5404</v>
      </c>
      <c r="N6621" t="s">
        <v>7520</v>
      </c>
      <c r="O6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wir)KeyPräteritumKey</v>
      </c>
      <c r="P6621">
        <v>6620</v>
      </c>
    </row>
    <row r="6622" spans="1:16" ht="17">
      <c r="A6622" s="7" t="s">
        <v>9193</v>
      </c>
      <c r="B6622" s="7" t="s">
        <v>13394</v>
      </c>
      <c r="C6622" s="7" t="b">
        <f>COUNTIF(Table_Beispiel[relWort], Table_Nomen[[#This Row],[wortKey]]) &gt; 0</f>
        <v>0</v>
      </c>
      <c r="F6622" t="str">
        <f t="shared" si="96"/>
        <v/>
      </c>
      <c r="J6622" t="s">
        <v>11209</v>
      </c>
      <c r="K6622" t="s">
        <v>5426</v>
      </c>
      <c r="L6622" t="s">
        <v>45</v>
      </c>
      <c r="M6622" t="s">
        <v>5404</v>
      </c>
      <c r="N6622" t="s">
        <v>7520</v>
      </c>
      <c r="O6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wir)KeyPräteritumKey</v>
      </c>
      <c r="P6622">
        <v>6621</v>
      </c>
    </row>
    <row r="6623" spans="1:16" ht="17">
      <c r="A6623" s="7" t="s">
        <v>9194</v>
      </c>
      <c r="B6623" s="7" t="s">
        <v>13395</v>
      </c>
      <c r="C6623" s="7" t="b">
        <f>COUNTIF(Table_Beispiel[relWort], Table_Nomen[[#This Row],[wortKey]]) &gt; 0</f>
        <v>0</v>
      </c>
      <c r="F6623" t="str">
        <f t="shared" si="96"/>
        <v/>
      </c>
      <c r="J6623" t="s">
        <v>11209</v>
      </c>
      <c r="K6623" t="s">
        <v>5427</v>
      </c>
      <c r="L6623" t="s">
        <v>45</v>
      </c>
      <c r="M6623" t="s">
        <v>5404</v>
      </c>
      <c r="N6623" t="s">
        <v>7520</v>
      </c>
      <c r="O6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wir)KeyPräteritumKey</v>
      </c>
      <c r="P6623">
        <v>6622</v>
      </c>
    </row>
    <row r="6624" spans="1:16" ht="17">
      <c r="A6624" s="7" t="s">
        <v>9195</v>
      </c>
      <c r="B6624" s="7" t="s">
        <v>13381</v>
      </c>
      <c r="C6624" s="7" t="b">
        <f>COUNTIF(Table_Beispiel[relWort], Table_Nomen[[#This Row],[wortKey]]) &gt; 0</f>
        <v>0</v>
      </c>
      <c r="F6624" t="str">
        <f t="shared" si="96"/>
        <v/>
      </c>
      <c r="J6624" t="s">
        <v>11209</v>
      </c>
      <c r="K6624" t="s">
        <v>5428</v>
      </c>
      <c r="L6624" t="s">
        <v>45</v>
      </c>
      <c r="M6624" t="s">
        <v>5404</v>
      </c>
      <c r="N6624" t="s">
        <v>7520</v>
      </c>
      <c r="O6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wir)KeyPräteritumKey</v>
      </c>
      <c r="P6624">
        <v>6623</v>
      </c>
    </row>
    <row r="6625" spans="1:16" ht="17">
      <c r="A6625" s="7" t="s">
        <v>9196</v>
      </c>
      <c r="B6625" s="7" t="s">
        <v>13396</v>
      </c>
      <c r="C6625" s="7" t="b">
        <f>COUNTIF(Table_Beispiel[relWort], Table_Nomen[[#This Row],[wortKey]]) &gt; 0</f>
        <v>0</v>
      </c>
      <c r="F6625" t="str">
        <f t="shared" si="96"/>
        <v/>
      </c>
      <c r="J6625" t="s">
        <v>11209</v>
      </c>
      <c r="K6625" t="s">
        <v>5429</v>
      </c>
      <c r="L6625" t="s">
        <v>45</v>
      </c>
      <c r="M6625" t="s">
        <v>5404</v>
      </c>
      <c r="N6625" t="s">
        <v>7520</v>
      </c>
      <c r="O6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wir)KeyPräteritumKey</v>
      </c>
      <c r="P6625">
        <v>6624</v>
      </c>
    </row>
    <row r="6626" spans="1:16" ht="17">
      <c r="A6626" s="7" t="s">
        <v>7545</v>
      </c>
      <c r="B6626" s="7" t="s">
        <v>13397</v>
      </c>
      <c r="C6626" s="7" t="b">
        <f>COUNTIF(Table_Beispiel[relWort], Table_Nomen[[#This Row],[wortKey]]) &gt; 0</f>
        <v>0</v>
      </c>
      <c r="F6626" t="str">
        <f t="shared" si="96"/>
        <v/>
      </c>
      <c r="J6626" t="s">
        <v>11209</v>
      </c>
      <c r="K6626" t="s">
        <v>5430</v>
      </c>
      <c r="L6626" t="s">
        <v>45</v>
      </c>
      <c r="M6626" t="s">
        <v>5404</v>
      </c>
      <c r="N6626" t="s">
        <v>7520</v>
      </c>
      <c r="O6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wir)KeyPräteritumKey</v>
      </c>
      <c r="P6626">
        <v>6625</v>
      </c>
    </row>
    <row r="6627" spans="1:16" ht="17">
      <c r="A6627" s="7" t="s">
        <v>9197</v>
      </c>
      <c r="B6627" s="7" t="s">
        <v>13398</v>
      </c>
      <c r="C6627" s="7" t="b">
        <f>COUNTIF(Table_Beispiel[relWort], Table_Nomen[[#This Row],[wortKey]]) &gt; 0</f>
        <v>0</v>
      </c>
      <c r="F6627" t="str">
        <f t="shared" si="96"/>
        <v/>
      </c>
      <c r="J6627" t="s">
        <v>11209</v>
      </c>
      <c r="K6627" t="s">
        <v>5431</v>
      </c>
      <c r="L6627" t="s">
        <v>45</v>
      </c>
      <c r="M6627" t="s">
        <v>5404</v>
      </c>
      <c r="N6627" t="s">
        <v>7520</v>
      </c>
      <c r="O6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wir)KeyPräteritumKey</v>
      </c>
      <c r="P6627">
        <v>6626</v>
      </c>
    </row>
    <row r="6628" spans="1:16" ht="17">
      <c r="A6628" s="7" t="s">
        <v>9198</v>
      </c>
      <c r="B6628" s="7" t="s">
        <v>13399</v>
      </c>
      <c r="C6628" s="7" t="b">
        <f>COUNTIF(Table_Beispiel[relWort], Table_Nomen[[#This Row],[wortKey]]) &gt; 0</f>
        <v>0</v>
      </c>
      <c r="F6628" t="str">
        <f t="shared" si="96"/>
        <v/>
      </c>
      <c r="J6628" t="s">
        <v>11209</v>
      </c>
      <c r="K6628" t="s">
        <v>5432</v>
      </c>
      <c r="L6628" t="s">
        <v>45</v>
      </c>
      <c r="M6628" t="s">
        <v>5404</v>
      </c>
      <c r="N6628" t="s">
        <v>7520</v>
      </c>
      <c r="O6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wir)KeyPräteritumKey</v>
      </c>
      <c r="P6628">
        <v>6627</v>
      </c>
    </row>
    <row r="6629" spans="1:16" ht="17">
      <c r="A6629" s="7" t="s">
        <v>9199</v>
      </c>
      <c r="B6629" s="7" t="s">
        <v>13400</v>
      </c>
      <c r="C6629" s="7" t="b">
        <f>COUNTIF(Table_Beispiel[relWort], Table_Nomen[[#This Row],[wortKey]]) &gt; 0</f>
        <v>0</v>
      </c>
      <c r="F6629" t="str">
        <f t="shared" si="96"/>
        <v/>
      </c>
      <c r="J6629" t="s">
        <v>11209</v>
      </c>
      <c r="K6629" t="s">
        <v>5433</v>
      </c>
      <c r="L6629" t="s">
        <v>45</v>
      </c>
      <c r="M6629" t="s">
        <v>5404</v>
      </c>
      <c r="N6629" t="s">
        <v>7520</v>
      </c>
      <c r="O6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wir)KeyPräteritumKey</v>
      </c>
      <c r="P6629">
        <v>6628</v>
      </c>
    </row>
    <row r="6630" spans="1:16" ht="17">
      <c r="A6630" s="7" t="s">
        <v>7549</v>
      </c>
      <c r="B6630" s="7" t="s">
        <v>13401</v>
      </c>
      <c r="C6630" s="7" t="b">
        <f>COUNTIF(Table_Beispiel[relWort], Table_Nomen[[#This Row],[wortKey]]) &gt; 0</f>
        <v>0</v>
      </c>
      <c r="F6630" t="str">
        <f t="shared" si="96"/>
        <v/>
      </c>
      <c r="J6630" t="s">
        <v>11209</v>
      </c>
      <c r="K6630" t="s">
        <v>5434</v>
      </c>
      <c r="L6630" t="s">
        <v>45</v>
      </c>
      <c r="M6630" t="s">
        <v>5404</v>
      </c>
      <c r="N6630" t="s">
        <v>7520</v>
      </c>
      <c r="O6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wir)KeyPräteritumKey</v>
      </c>
      <c r="P6630">
        <v>6629</v>
      </c>
    </row>
    <row r="6631" spans="1:16" ht="17">
      <c r="A6631" s="7" t="s">
        <v>7550</v>
      </c>
      <c r="B6631" s="7" t="s">
        <v>13402</v>
      </c>
      <c r="C6631" s="7" t="b">
        <f>COUNTIF(Table_Beispiel[relWort], Table_Nomen[[#This Row],[wortKey]]) &gt; 0</f>
        <v>0</v>
      </c>
      <c r="F6631" t="str">
        <f t="shared" si="96"/>
        <v/>
      </c>
      <c r="J6631" t="s">
        <v>11209</v>
      </c>
      <c r="K6631" t="s">
        <v>5435</v>
      </c>
      <c r="L6631" t="s">
        <v>45</v>
      </c>
      <c r="M6631" t="s">
        <v>5404</v>
      </c>
      <c r="N6631" t="s">
        <v>7520</v>
      </c>
      <c r="O6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wir)KeyPräteritumKey</v>
      </c>
      <c r="P6631">
        <v>6630</v>
      </c>
    </row>
    <row r="6632" spans="1:16" ht="17">
      <c r="A6632" s="7" t="s">
        <v>9200</v>
      </c>
      <c r="B6632" s="7" t="s">
        <v>13403</v>
      </c>
      <c r="C6632" s="7" t="b">
        <f>COUNTIF(Table_Beispiel[relWort], Table_Nomen[[#This Row],[wortKey]]) &gt; 0</f>
        <v>0</v>
      </c>
      <c r="F6632" t="str">
        <f t="shared" si="96"/>
        <v/>
      </c>
      <c r="J6632" t="s">
        <v>11209</v>
      </c>
      <c r="K6632" t="s">
        <v>5436</v>
      </c>
      <c r="L6632" t="s">
        <v>45</v>
      </c>
      <c r="M6632" t="s">
        <v>5404</v>
      </c>
      <c r="N6632" t="s">
        <v>7520</v>
      </c>
      <c r="O6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wir)KeyPräteritumKey</v>
      </c>
      <c r="P6632">
        <v>6631</v>
      </c>
    </row>
    <row r="6633" spans="1:16" ht="17">
      <c r="A6633" s="7" t="s">
        <v>9201</v>
      </c>
      <c r="B6633" s="7" t="s">
        <v>13404</v>
      </c>
      <c r="C6633" s="7" t="b">
        <f>COUNTIF(Table_Beispiel[relWort], Table_Nomen[[#This Row],[wortKey]]) &gt; 0</f>
        <v>0</v>
      </c>
      <c r="F6633" t="str">
        <f t="shared" si="96"/>
        <v/>
      </c>
      <c r="J6633" t="s">
        <v>11209</v>
      </c>
      <c r="K6633" t="s">
        <v>5437</v>
      </c>
      <c r="L6633" t="s">
        <v>45</v>
      </c>
      <c r="M6633" t="s">
        <v>5404</v>
      </c>
      <c r="N6633" t="s">
        <v>7520</v>
      </c>
      <c r="O6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wir)KeyPräteritumKey</v>
      </c>
      <c r="P6633">
        <v>6632</v>
      </c>
    </row>
    <row r="6634" spans="1:16" ht="17">
      <c r="A6634" s="7" t="s">
        <v>7553</v>
      </c>
      <c r="B6634" s="7" t="s">
        <v>13405</v>
      </c>
      <c r="C6634" s="7" t="b">
        <f>COUNTIF(Table_Beispiel[relWort], Table_Nomen[[#This Row],[wortKey]]) &gt; 0</f>
        <v>0</v>
      </c>
      <c r="F6634" t="str">
        <f t="shared" si="96"/>
        <v/>
      </c>
      <c r="J6634" t="s">
        <v>11209</v>
      </c>
      <c r="K6634" t="s">
        <v>5438</v>
      </c>
      <c r="L6634" t="s">
        <v>45</v>
      </c>
      <c r="M6634" t="s">
        <v>5404</v>
      </c>
      <c r="N6634" t="s">
        <v>7520</v>
      </c>
      <c r="O6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wir)KeyPräteritumKey</v>
      </c>
      <c r="P6634">
        <v>6633</v>
      </c>
    </row>
    <row r="6635" spans="1:16" ht="17">
      <c r="A6635" s="7" t="s">
        <v>5382</v>
      </c>
      <c r="B6635" s="7" t="s">
        <v>13406</v>
      </c>
      <c r="C6635" s="7" t="b">
        <f>COUNTIF(Table_Beispiel[relWort], Table_Nomen[[#This Row],[wortKey]]) &gt; 0</f>
        <v>0</v>
      </c>
      <c r="F6635" t="str">
        <f t="shared" si="96"/>
        <v/>
      </c>
      <c r="J6635" t="s">
        <v>11209</v>
      </c>
      <c r="K6635" t="s">
        <v>5439</v>
      </c>
      <c r="L6635" t="s">
        <v>45</v>
      </c>
      <c r="M6635" t="s">
        <v>5404</v>
      </c>
      <c r="N6635" t="s">
        <v>7520</v>
      </c>
      <c r="O6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wir)KeyPräteritumKey</v>
      </c>
      <c r="P6635">
        <v>6634</v>
      </c>
    </row>
    <row r="6636" spans="1:16" ht="17">
      <c r="A6636" s="7" t="s">
        <v>7555</v>
      </c>
      <c r="B6636" s="7" t="s">
        <v>13407</v>
      </c>
      <c r="C6636" s="7" t="b">
        <f>COUNTIF(Table_Beispiel[relWort], Table_Nomen[[#This Row],[wortKey]]) &gt; 0</f>
        <v>0</v>
      </c>
      <c r="F6636" t="str">
        <f t="shared" si="96"/>
        <v/>
      </c>
      <c r="J6636" t="s">
        <v>11209</v>
      </c>
      <c r="K6636" t="s">
        <v>5440</v>
      </c>
      <c r="L6636" t="s">
        <v>45</v>
      </c>
      <c r="M6636" t="s">
        <v>5404</v>
      </c>
      <c r="N6636" t="s">
        <v>7520</v>
      </c>
      <c r="O6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wir)KeyPräteritumKey</v>
      </c>
      <c r="P6636">
        <v>6635</v>
      </c>
    </row>
    <row r="6637" spans="1:16" ht="17">
      <c r="A6637" s="7" t="s">
        <v>7556</v>
      </c>
      <c r="B6637" s="7" t="s">
        <v>13408</v>
      </c>
      <c r="C6637" s="7" t="b">
        <f>COUNTIF(Table_Beispiel[relWort], Table_Nomen[[#This Row],[wortKey]]) &gt; 0</f>
        <v>0</v>
      </c>
      <c r="F6637" t="str">
        <f t="shared" si="96"/>
        <v/>
      </c>
      <c r="J6637" t="s">
        <v>11209</v>
      </c>
      <c r="K6637" t="s">
        <v>5441</v>
      </c>
      <c r="L6637" t="s">
        <v>45</v>
      </c>
      <c r="M6637" t="s">
        <v>5404</v>
      </c>
      <c r="N6637" t="s">
        <v>7520</v>
      </c>
      <c r="O6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wir)KeyPräteritumKey</v>
      </c>
      <c r="P6637">
        <v>6636</v>
      </c>
    </row>
    <row r="6638" spans="1:16" ht="17">
      <c r="A6638" s="7" t="s">
        <v>9202</v>
      </c>
      <c r="B6638" s="7" t="s">
        <v>13409</v>
      </c>
      <c r="C6638" s="7" t="b">
        <f>COUNTIF(Table_Beispiel[relWort], Table_Nomen[[#This Row],[wortKey]]) &gt; 0</f>
        <v>0</v>
      </c>
      <c r="F6638" t="str">
        <f t="shared" si="96"/>
        <v/>
      </c>
      <c r="J6638" t="s">
        <v>11209</v>
      </c>
      <c r="K6638" t="s">
        <v>5442</v>
      </c>
      <c r="L6638" t="s">
        <v>45</v>
      </c>
      <c r="M6638" t="s">
        <v>5404</v>
      </c>
      <c r="N6638" t="s">
        <v>7520</v>
      </c>
      <c r="O6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wir)KeyPräteritumKey</v>
      </c>
      <c r="P6638">
        <v>6637</v>
      </c>
    </row>
    <row r="6639" spans="1:16" ht="17">
      <c r="A6639" s="7" t="s">
        <v>9203</v>
      </c>
      <c r="B6639" s="7" t="s">
        <v>13410</v>
      </c>
      <c r="C6639" s="7" t="b">
        <f>COUNTIF(Table_Beispiel[relWort], Table_Nomen[[#This Row],[wortKey]]) &gt; 0</f>
        <v>0</v>
      </c>
      <c r="F6639" t="str">
        <f t="shared" si="96"/>
        <v/>
      </c>
      <c r="J6639" t="s">
        <v>11209</v>
      </c>
      <c r="K6639" t="s">
        <v>5443</v>
      </c>
      <c r="L6639" t="s">
        <v>45</v>
      </c>
      <c r="M6639" t="s">
        <v>5404</v>
      </c>
      <c r="N6639" t="s">
        <v>7520</v>
      </c>
      <c r="O6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wir)KeyPräteritumKey</v>
      </c>
      <c r="P6639">
        <v>6638</v>
      </c>
    </row>
    <row r="6640" spans="1:16" ht="17">
      <c r="A6640" s="7" t="s">
        <v>7559</v>
      </c>
      <c r="B6640" s="7" t="s">
        <v>13411</v>
      </c>
      <c r="C6640" s="7" t="b">
        <f>COUNTIF(Table_Beispiel[relWort], Table_Nomen[[#This Row],[wortKey]]) &gt; 0</f>
        <v>0</v>
      </c>
      <c r="F6640" t="str">
        <f t="shared" si="96"/>
        <v/>
      </c>
      <c r="J6640" t="s">
        <v>11209</v>
      </c>
      <c r="K6640" t="s">
        <v>5444</v>
      </c>
      <c r="L6640" t="s">
        <v>45</v>
      </c>
      <c r="M6640" t="s">
        <v>5404</v>
      </c>
      <c r="N6640" t="s">
        <v>7520</v>
      </c>
      <c r="O6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wir)KeyPräteritumKey</v>
      </c>
      <c r="P6640">
        <v>6639</v>
      </c>
    </row>
    <row r="6641" spans="1:16" ht="17">
      <c r="A6641" s="7" t="s">
        <v>7560</v>
      </c>
      <c r="B6641" s="7" t="s">
        <v>13412</v>
      </c>
      <c r="C6641" s="7" t="b">
        <f>COUNTIF(Table_Beispiel[relWort], Table_Nomen[[#This Row],[wortKey]]) &gt; 0</f>
        <v>0</v>
      </c>
      <c r="F6641" t="str">
        <f t="shared" si="96"/>
        <v/>
      </c>
      <c r="J6641" t="s">
        <v>11209</v>
      </c>
      <c r="K6641" t="s">
        <v>5445</v>
      </c>
      <c r="L6641" t="s">
        <v>45</v>
      </c>
      <c r="M6641" t="s">
        <v>5404</v>
      </c>
      <c r="N6641" t="s">
        <v>7520</v>
      </c>
      <c r="O6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wir)KeyPräteritumKey</v>
      </c>
      <c r="P6641">
        <v>6640</v>
      </c>
    </row>
    <row r="6642" spans="1:16" ht="17">
      <c r="A6642" s="7" t="s">
        <v>7561</v>
      </c>
      <c r="B6642" s="7" t="s">
        <v>13413</v>
      </c>
      <c r="C6642" s="7" t="b">
        <f>COUNTIF(Table_Beispiel[relWort], Table_Nomen[[#This Row],[wortKey]]) &gt; 0</f>
        <v>0</v>
      </c>
      <c r="F6642" t="str">
        <f t="shared" si="96"/>
        <v/>
      </c>
      <c r="J6642" t="s">
        <v>11209</v>
      </c>
      <c r="K6642" t="s">
        <v>5446</v>
      </c>
      <c r="L6642" t="s">
        <v>45</v>
      </c>
      <c r="M6642" t="s">
        <v>5404</v>
      </c>
      <c r="N6642" t="s">
        <v>7520</v>
      </c>
      <c r="O6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wir)KeyPräteritumKey</v>
      </c>
      <c r="P6642">
        <v>6641</v>
      </c>
    </row>
    <row r="6643" spans="1:16" ht="17">
      <c r="A6643" s="7" t="s">
        <v>9204</v>
      </c>
      <c r="B6643" s="7" t="s">
        <v>13414</v>
      </c>
      <c r="C6643" s="7" t="b">
        <f>COUNTIF(Table_Beispiel[relWort], Table_Nomen[[#This Row],[wortKey]]) &gt; 0</f>
        <v>0</v>
      </c>
      <c r="F6643" t="str">
        <f t="shared" si="96"/>
        <v/>
      </c>
      <c r="J6643" t="s">
        <v>11209</v>
      </c>
      <c r="K6643" t="s">
        <v>5447</v>
      </c>
      <c r="L6643" t="s">
        <v>45</v>
      </c>
      <c r="M6643" t="s">
        <v>5404</v>
      </c>
      <c r="N6643" t="s">
        <v>7520</v>
      </c>
      <c r="O6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wir)KeyPräteritumKey</v>
      </c>
      <c r="P6643">
        <v>6642</v>
      </c>
    </row>
    <row r="6644" spans="1:16" ht="17">
      <c r="A6644" s="7" t="s">
        <v>7563</v>
      </c>
      <c r="B6644" s="7" t="s">
        <v>13415</v>
      </c>
      <c r="C6644" s="7" t="b">
        <f>COUNTIF(Table_Beispiel[relWort], Table_Nomen[[#This Row],[wortKey]]) &gt; 0</f>
        <v>0</v>
      </c>
      <c r="F6644" t="str">
        <f t="shared" si="96"/>
        <v/>
      </c>
      <c r="J6644" t="s">
        <v>11209</v>
      </c>
      <c r="K6644" t="s">
        <v>5448</v>
      </c>
      <c r="L6644" t="s">
        <v>45</v>
      </c>
      <c r="M6644" t="s">
        <v>5404</v>
      </c>
      <c r="N6644" t="s">
        <v>7520</v>
      </c>
      <c r="O6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wir)KeyPräteritumKey</v>
      </c>
      <c r="P6644">
        <v>6643</v>
      </c>
    </row>
    <row r="6645" spans="1:16" ht="17">
      <c r="A6645" s="7" t="s">
        <v>7564</v>
      </c>
      <c r="B6645" s="7" t="s">
        <v>13416</v>
      </c>
      <c r="C6645" s="7" t="b">
        <f>COUNTIF(Table_Beispiel[relWort], Table_Nomen[[#This Row],[wortKey]]) &gt; 0</f>
        <v>0</v>
      </c>
      <c r="F6645" t="str">
        <f t="shared" si="96"/>
        <v/>
      </c>
      <c r="J6645" t="s">
        <v>11209</v>
      </c>
      <c r="K6645" t="s">
        <v>5449</v>
      </c>
      <c r="L6645" t="s">
        <v>45</v>
      </c>
      <c r="M6645" t="s">
        <v>5404</v>
      </c>
      <c r="N6645" t="s">
        <v>7520</v>
      </c>
      <c r="O6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wir)KeyPräteritumKey</v>
      </c>
      <c r="P6645">
        <v>6644</v>
      </c>
    </row>
    <row r="6646" spans="1:16" ht="17">
      <c r="A6646" s="7" t="s">
        <v>9205</v>
      </c>
      <c r="B6646" s="7" t="s">
        <v>13417</v>
      </c>
      <c r="C6646" s="7" t="b">
        <f>COUNTIF(Table_Beispiel[relWort], Table_Nomen[[#This Row],[wortKey]]) &gt; 0</f>
        <v>0</v>
      </c>
      <c r="F6646" t="str">
        <f t="shared" si="96"/>
        <v/>
      </c>
      <c r="J6646" t="s">
        <v>11209</v>
      </c>
      <c r="K6646" t="s">
        <v>5450</v>
      </c>
      <c r="L6646" t="s">
        <v>45</v>
      </c>
      <c r="M6646" t="s">
        <v>5404</v>
      </c>
      <c r="N6646" t="s">
        <v>7520</v>
      </c>
      <c r="O6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wir)KeyPräteritumKey</v>
      </c>
      <c r="P6646">
        <v>6645</v>
      </c>
    </row>
    <row r="6647" spans="1:16" ht="17">
      <c r="A6647" s="7" t="s">
        <v>9206</v>
      </c>
      <c r="B6647" s="7" t="s">
        <v>13418</v>
      </c>
      <c r="C6647" s="7" t="b">
        <f>COUNTIF(Table_Beispiel[relWort], Table_Nomen[[#This Row],[wortKey]]) &gt; 0</f>
        <v>0</v>
      </c>
      <c r="F6647" t="str">
        <f t="shared" si="96"/>
        <v/>
      </c>
      <c r="J6647" t="s">
        <v>11209</v>
      </c>
      <c r="K6647" t="s">
        <v>5451</v>
      </c>
      <c r="L6647" t="s">
        <v>45</v>
      </c>
      <c r="M6647" t="s">
        <v>5404</v>
      </c>
      <c r="N6647" t="s">
        <v>7520</v>
      </c>
      <c r="O6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wir)KeyPräteritumKey</v>
      </c>
      <c r="P6647">
        <v>6646</v>
      </c>
    </row>
    <row r="6648" spans="1:16" ht="17">
      <c r="A6648" s="7" t="s">
        <v>7567</v>
      </c>
      <c r="B6648" s="7" t="s">
        <v>13419</v>
      </c>
      <c r="C6648" s="7" t="b">
        <f>COUNTIF(Table_Beispiel[relWort], Table_Nomen[[#This Row],[wortKey]]) &gt; 0</f>
        <v>0</v>
      </c>
      <c r="F6648" t="str">
        <f t="shared" si="96"/>
        <v/>
      </c>
      <c r="J6648" t="s">
        <v>11209</v>
      </c>
      <c r="K6648" t="s">
        <v>5452</v>
      </c>
      <c r="L6648" t="s">
        <v>45</v>
      </c>
      <c r="M6648" t="s">
        <v>5404</v>
      </c>
      <c r="N6648" t="s">
        <v>7520</v>
      </c>
      <c r="O6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wir)KeyPräteritumKey</v>
      </c>
      <c r="P6648">
        <v>6647</v>
      </c>
    </row>
    <row r="6649" spans="1:16" ht="17">
      <c r="A6649" s="7" t="s">
        <v>9207</v>
      </c>
      <c r="B6649" s="7" t="s">
        <v>13420</v>
      </c>
      <c r="C6649" s="7" t="b">
        <f>COUNTIF(Table_Beispiel[relWort], Table_Nomen[[#This Row],[wortKey]]) &gt; 0</f>
        <v>0</v>
      </c>
      <c r="F6649" t="str">
        <f t="shared" si="96"/>
        <v/>
      </c>
      <c r="J6649" t="s">
        <v>11209</v>
      </c>
      <c r="K6649" t="s">
        <v>5453</v>
      </c>
      <c r="L6649" t="s">
        <v>45</v>
      </c>
      <c r="M6649" t="s">
        <v>5404</v>
      </c>
      <c r="N6649" t="s">
        <v>7520</v>
      </c>
      <c r="O6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wir)KeyPräteritumKey</v>
      </c>
      <c r="P6649">
        <v>6648</v>
      </c>
    </row>
    <row r="6650" spans="1:16" ht="17">
      <c r="A6650" s="7" t="s">
        <v>9208</v>
      </c>
      <c r="B6650" s="7" t="s">
        <v>13421</v>
      </c>
      <c r="C6650" s="7" t="b">
        <f>COUNTIF(Table_Beispiel[relWort], Table_Nomen[[#This Row],[wortKey]]) &gt; 0</f>
        <v>0</v>
      </c>
      <c r="F6650" t="str">
        <f t="shared" si="96"/>
        <v/>
      </c>
      <c r="J6650" t="s">
        <v>11209</v>
      </c>
      <c r="K6650" t="s">
        <v>5454</v>
      </c>
      <c r="L6650" t="s">
        <v>45</v>
      </c>
      <c r="M6650" t="s">
        <v>5404</v>
      </c>
      <c r="N6650" t="s">
        <v>7520</v>
      </c>
      <c r="O6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wir)KeyPräteritumKey</v>
      </c>
      <c r="P6650">
        <v>6649</v>
      </c>
    </row>
    <row r="6651" spans="1:16" ht="17">
      <c r="A6651" s="7" t="s">
        <v>7570</v>
      </c>
      <c r="B6651" s="7" t="s">
        <v>13422</v>
      </c>
      <c r="C6651" s="7" t="b">
        <f>COUNTIF(Table_Beispiel[relWort], Table_Nomen[[#This Row],[wortKey]]) &gt; 0</f>
        <v>0</v>
      </c>
      <c r="F6651" t="str">
        <f t="shared" si="96"/>
        <v/>
      </c>
      <c r="J6651" t="s">
        <v>11209</v>
      </c>
      <c r="K6651" t="s">
        <v>5455</v>
      </c>
      <c r="L6651" t="s">
        <v>45</v>
      </c>
      <c r="M6651" t="s">
        <v>5404</v>
      </c>
      <c r="N6651" t="s">
        <v>7520</v>
      </c>
      <c r="O6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wir)KeyPräteritumKey</v>
      </c>
      <c r="P6651">
        <v>6650</v>
      </c>
    </row>
    <row r="6652" spans="1:16" ht="17">
      <c r="A6652" s="7" t="s">
        <v>9209</v>
      </c>
      <c r="B6652" s="7" t="s">
        <v>13423</v>
      </c>
      <c r="C6652" s="7" t="b">
        <f>COUNTIF(Table_Beispiel[relWort], Table_Nomen[[#This Row],[wortKey]]) &gt; 0</f>
        <v>0</v>
      </c>
      <c r="F6652" t="str">
        <f t="shared" si="96"/>
        <v/>
      </c>
      <c r="J6652" t="s">
        <v>11209</v>
      </c>
      <c r="K6652" t="s">
        <v>5406</v>
      </c>
      <c r="L6652" t="s">
        <v>46</v>
      </c>
      <c r="M6652" t="s">
        <v>5404</v>
      </c>
      <c r="N6652" t="s">
        <v>7520</v>
      </c>
      <c r="O6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wir)KeyPräteritumKey</v>
      </c>
      <c r="P6652">
        <v>6651</v>
      </c>
    </row>
    <row r="6653" spans="1:16" ht="17">
      <c r="A6653" s="7" t="s">
        <v>9210</v>
      </c>
      <c r="B6653" s="7" t="s">
        <v>13424</v>
      </c>
      <c r="C6653" s="7" t="b">
        <f>COUNTIF(Table_Beispiel[relWort], Table_Nomen[[#This Row],[wortKey]]) &gt; 0</f>
        <v>0</v>
      </c>
      <c r="F6653" t="str">
        <f t="shared" si="96"/>
        <v/>
      </c>
      <c r="J6653" t="s">
        <v>11209</v>
      </c>
      <c r="K6653" t="s">
        <v>5407</v>
      </c>
      <c r="L6653" t="s">
        <v>46</v>
      </c>
      <c r="M6653" t="s">
        <v>5404</v>
      </c>
      <c r="N6653" t="s">
        <v>7520</v>
      </c>
      <c r="O6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wir)KeyPräteritumKey</v>
      </c>
      <c r="P6653">
        <v>6652</v>
      </c>
    </row>
    <row r="6654" spans="1:16" ht="17">
      <c r="A6654" s="7" t="s">
        <v>9211</v>
      </c>
      <c r="B6654" s="7" t="s">
        <v>13138</v>
      </c>
      <c r="C6654" s="7" t="b">
        <f>COUNTIF(Table_Beispiel[relWort], Table_Nomen[[#This Row],[wortKey]]) &gt; 0</f>
        <v>0</v>
      </c>
      <c r="F6654" t="str">
        <f t="shared" si="96"/>
        <v/>
      </c>
      <c r="J6654" t="s">
        <v>11209</v>
      </c>
      <c r="K6654" t="s">
        <v>5408</v>
      </c>
      <c r="L6654" t="s">
        <v>46</v>
      </c>
      <c r="M6654" t="s">
        <v>5404</v>
      </c>
      <c r="N6654" t="s">
        <v>7520</v>
      </c>
      <c r="O6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wir)KeyPräteritumKey</v>
      </c>
      <c r="P6654">
        <v>6653</v>
      </c>
    </row>
    <row r="6655" spans="1:16" ht="17">
      <c r="A6655" s="7" t="s">
        <v>9212</v>
      </c>
      <c r="B6655" s="7" t="s">
        <v>13425</v>
      </c>
      <c r="C6655" s="7" t="b">
        <f>COUNTIF(Table_Beispiel[relWort], Table_Nomen[[#This Row],[wortKey]]) &gt; 0</f>
        <v>0</v>
      </c>
      <c r="F6655" t="str">
        <f t="shared" si="96"/>
        <v/>
      </c>
      <c r="J6655" t="s">
        <v>11209</v>
      </c>
      <c r="K6655" t="s">
        <v>5409</v>
      </c>
      <c r="L6655" t="s">
        <v>46</v>
      </c>
      <c r="M6655" t="s">
        <v>5404</v>
      </c>
      <c r="N6655" t="s">
        <v>7520</v>
      </c>
      <c r="O6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wir)KeyPräteritumKey</v>
      </c>
      <c r="P6655">
        <v>6654</v>
      </c>
    </row>
    <row r="6656" spans="1:16" ht="17">
      <c r="A6656" s="7" t="s">
        <v>9213</v>
      </c>
      <c r="B6656" s="7" t="s">
        <v>13426</v>
      </c>
      <c r="C6656" s="7" t="b">
        <f>COUNTIF(Table_Beispiel[relWort], Table_Nomen[[#This Row],[wortKey]]) &gt; 0</f>
        <v>0</v>
      </c>
      <c r="F6656" t="str">
        <f t="shared" si="96"/>
        <v/>
      </c>
      <c r="J6656" t="s">
        <v>11209</v>
      </c>
      <c r="K6656" t="s">
        <v>5410</v>
      </c>
      <c r="L6656" t="s">
        <v>46</v>
      </c>
      <c r="M6656" t="s">
        <v>5404</v>
      </c>
      <c r="N6656" t="s">
        <v>7520</v>
      </c>
      <c r="O6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wir)KeyPräteritumKey</v>
      </c>
      <c r="P6656">
        <v>6655</v>
      </c>
    </row>
    <row r="6657" spans="1:16" ht="17">
      <c r="A6657" s="7" t="s">
        <v>7672</v>
      </c>
      <c r="B6657" s="7" t="s">
        <v>13427</v>
      </c>
      <c r="C6657" s="7" t="b">
        <f>COUNTIF(Table_Beispiel[relWort], Table_Nomen[[#This Row],[wortKey]]) &gt; 0</f>
        <v>0</v>
      </c>
      <c r="F6657" t="str">
        <f t="shared" si="96"/>
        <v/>
      </c>
      <c r="J6657" t="s">
        <v>11209</v>
      </c>
      <c r="K6657" t="s">
        <v>5411</v>
      </c>
      <c r="L6657" t="s">
        <v>46</v>
      </c>
      <c r="M6657" t="s">
        <v>5404</v>
      </c>
      <c r="N6657" t="s">
        <v>7520</v>
      </c>
      <c r="O6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wir)KeyPräteritumKey</v>
      </c>
      <c r="P6657">
        <v>6656</v>
      </c>
    </row>
    <row r="6658" spans="1:16" ht="17">
      <c r="A6658" s="7" t="s">
        <v>7673</v>
      </c>
      <c r="B6658" s="7" t="s">
        <v>13428</v>
      </c>
      <c r="C6658" s="7" t="b">
        <f>COUNTIF(Table_Beispiel[relWort], Table_Nomen[[#This Row],[wortKey]]) &gt; 0</f>
        <v>0</v>
      </c>
      <c r="F6658" t="str">
        <f t="shared" si="96"/>
        <v/>
      </c>
      <c r="J6658" t="s">
        <v>11209</v>
      </c>
      <c r="K6658" t="s">
        <v>5412</v>
      </c>
      <c r="L6658" t="s">
        <v>46</v>
      </c>
      <c r="M6658" t="s">
        <v>5404</v>
      </c>
      <c r="N6658" t="s">
        <v>7520</v>
      </c>
      <c r="O6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wir)KeyPräteritumKey</v>
      </c>
      <c r="P6658">
        <v>6657</v>
      </c>
    </row>
    <row r="6659" spans="1:16" ht="17">
      <c r="A6659" s="7" t="s">
        <v>9214</v>
      </c>
      <c r="B6659" s="7" t="s">
        <v>13429</v>
      </c>
      <c r="C6659" s="7" t="b">
        <f>COUNTIF(Table_Beispiel[relWort], Table_Nomen[[#This Row],[wortKey]]) &gt; 0</f>
        <v>0</v>
      </c>
      <c r="F6659" t="str">
        <f t="shared" si="96"/>
        <v/>
      </c>
      <c r="J6659" t="s">
        <v>11209</v>
      </c>
      <c r="K6659" t="s">
        <v>5413</v>
      </c>
      <c r="L6659" t="s">
        <v>46</v>
      </c>
      <c r="M6659" t="s">
        <v>5404</v>
      </c>
      <c r="N6659" t="s">
        <v>7520</v>
      </c>
      <c r="O6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wir)KeyPräteritumKey</v>
      </c>
      <c r="P6659">
        <v>6658</v>
      </c>
    </row>
    <row r="6660" spans="1:16" ht="17">
      <c r="A6660" s="7" t="s">
        <v>9215</v>
      </c>
      <c r="B6660" s="7" t="s">
        <v>13430</v>
      </c>
      <c r="C6660" s="7" t="b">
        <f>COUNTIF(Table_Beispiel[relWort], Table_Nomen[[#This Row],[wortKey]]) &gt; 0</f>
        <v>0</v>
      </c>
      <c r="F6660" t="str">
        <f t="shared" si="96"/>
        <v/>
      </c>
      <c r="J6660" t="s">
        <v>11209</v>
      </c>
      <c r="K6660" t="s">
        <v>5414</v>
      </c>
      <c r="L6660" t="s">
        <v>46</v>
      </c>
      <c r="M6660" t="s">
        <v>5404</v>
      </c>
      <c r="N6660" t="s">
        <v>7520</v>
      </c>
      <c r="O6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wir)KeyPräteritumKey</v>
      </c>
      <c r="P6660">
        <v>6659</v>
      </c>
    </row>
    <row r="6661" spans="1:16" ht="17">
      <c r="A6661" s="7" t="s">
        <v>7676</v>
      </c>
      <c r="B6661" s="7" t="s">
        <v>13426</v>
      </c>
      <c r="C6661" s="7" t="b">
        <f>COUNTIF(Table_Beispiel[relWort], Table_Nomen[[#This Row],[wortKey]]) &gt; 0</f>
        <v>0</v>
      </c>
      <c r="F6661" t="str">
        <f t="shared" si="96"/>
        <v/>
      </c>
      <c r="J6661" t="s">
        <v>11209</v>
      </c>
      <c r="K6661" t="s">
        <v>5415</v>
      </c>
      <c r="L6661" t="s">
        <v>46</v>
      </c>
      <c r="M6661" t="s">
        <v>5404</v>
      </c>
      <c r="N6661" t="s">
        <v>7520</v>
      </c>
      <c r="O6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wir)KeyPräteritumKey</v>
      </c>
      <c r="P6661">
        <v>6660</v>
      </c>
    </row>
    <row r="6662" spans="1:16" ht="17">
      <c r="A6662" s="7" t="s">
        <v>7677</v>
      </c>
      <c r="B6662" s="7" t="s">
        <v>13431</v>
      </c>
      <c r="C6662" s="7" t="b">
        <f>COUNTIF(Table_Beispiel[relWort], Table_Nomen[[#This Row],[wortKey]]) &gt; 0</f>
        <v>0</v>
      </c>
      <c r="F6662" t="str">
        <f t="shared" si="96"/>
        <v/>
      </c>
      <c r="J6662" t="s">
        <v>11209</v>
      </c>
      <c r="K6662" t="s">
        <v>5416</v>
      </c>
      <c r="L6662" t="s">
        <v>46</v>
      </c>
      <c r="M6662" t="s">
        <v>5404</v>
      </c>
      <c r="N6662" t="s">
        <v>7520</v>
      </c>
      <c r="O6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wir)KeyPräteritumKey</v>
      </c>
      <c r="P6662">
        <v>6661</v>
      </c>
    </row>
    <row r="6663" spans="1:16" ht="17">
      <c r="A6663" s="7" t="s">
        <v>7678</v>
      </c>
      <c r="B6663" s="7" t="s">
        <v>13432</v>
      </c>
      <c r="C6663" s="7" t="b">
        <f>COUNTIF(Table_Beispiel[relWort], Table_Nomen[[#This Row],[wortKey]]) &gt; 0</f>
        <v>0</v>
      </c>
      <c r="F6663" t="str">
        <f t="shared" si="96"/>
        <v/>
      </c>
      <c r="J6663" t="s">
        <v>11209</v>
      </c>
      <c r="K6663" t="s">
        <v>5417</v>
      </c>
      <c r="L6663" t="s">
        <v>46</v>
      </c>
      <c r="M6663" t="s">
        <v>5404</v>
      </c>
      <c r="N6663" t="s">
        <v>7520</v>
      </c>
      <c r="O6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wir)KeyPräteritumKey</v>
      </c>
      <c r="P6663">
        <v>6662</v>
      </c>
    </row>
    <row r="6664" spans="1:16" ht="17">
      <c r="A6664" s="7" t="s">
        <v>9216</v>
      </c>
      <c r="B6664" s="7" t="s">
        <v>13433</v>
      </c>
      <c r="C6664" s="7" t="b">
        <f>COUNTIF(Table_Beispiel[relWort], Table_Nomen[[#This Row],[wortKey]]) &gt; 0</f>
        <v>0</v>
      </c>
      <c r="F6664" t="str">
        <f t="shared" si="96"/>
        <v/>
      </c>
      <c r="J6664" t="s">
        <v>11209</v>
      </c>
      <c r="K6664" t="s">
        <v>5418</v>
      </c>
      <c r="L6664" t="s">
        <v>46</v>
      </c>
      <c r="M6664" t="s">
        <v>5404</v>
      </c>
      <c r="N6664" t="s">
        <v>7520</v>
      </c>
      <c r="O6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wir)KeyPräteritumKey</v>
      </c>
      <c r="P6664">
        <v>6663</v>
      </c>
    </row>
    <row r="6665" spans="1:16" ht="17">
      <c r="A6665" s="7" t="s">
        <v>9217</v>
      </c>
      <c r="B6665" s="7" t="s">
        <v>13434</v>
      </c>
      <c r="C6665" s="7" t="b">
        <f>COUNTIF(Table_Beispiel[relWort], Table_Nomen[[#This Row],[wortKey]]) &gt; 0</f>
        <v>0</v>
      </c>
      <c r="F6665" t="str">
        <f t="shared" si="96"/>
        <v/>
      </c>
      <c r="J6665" t="s">
        <v>11209</v>
      </c>
      <c r="K6665" t="s">
        <v>5419</v>
      </c>
      <c r="L6665" t="s">
        <v>46</v>
      </c>
      <c r="M6665" t="s">
        <v>5404</v>
      </c>
      <c r="N6665" t="s">
        <v>7520</v>
      </c>
      <c r="O6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wir)KeyPräteritumKey</v>
      </c>
      <c r="P6665">
        <v>6664</v>
      </c>
    </row>
    <row r="6666" spans="1:16" ht="17">
      <c r="A6666" s="7" t="s">
        <v>7681</v>
      </c>
      <c r="B6666" s="7" t="s">
        <v>13435</v>
      </c>
      <c r="C6666" s="7" t="b">
        <f>COUNTIF(Table_Beispiel[relWort], Table_Nomen[[#This Row],[wortKey]]) &gt; 0</f>
        <v>0</v>
      </c>
      <c r="F6666" t="str">
        <f t="shared" si="96"/>
        <v/>
      </c>
      <c r="J6666" t="s">
        <v>11209</v>
      </c>
      <c r="K6666" t="s">
        <v>5420</v>
      </c>
      <c r="L6666" t="s">
        <v>46</v>
      </c>
      <c r="M6666" t="s">
        <v>5404</v>
      </c>
      <c r="N6666" t="s">
        <v>7520</v>
      </c>
      <c r="O6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wir)KeyPräteritumKey</v>
      </c>
      <c r="P6666">
        <v>6665</v>
      </c>
    </row>
    <row r="6667" spans="1:16" ht="17">
      <c r="A6667" s="7" t="s">
        <v>11327</v>
      </c>
      <c r="B6667" s="7" t="s">
        <v>13436</v>
      </c>
      <c r="C6667" s="7" t="b">
        <f>COUNTIF(Table_Beispiel[relWort], Table_Nomen[[#This Row],[wortKey]]) &gt; 0</f>
        <v>0</v>
      </c>
      <c r="F6667" t="str">
        <f t="shared" si="96"/>
        <v/>
      </c>
      <c r="J6667" t="s">
        <v>11209</v>
      </c>
      <c r="K6667" t="s">
        <v>5421</v>
      </c>
      <c r="L6667" t="s">
        <v>46</v>
      </c>
      <c r="M6667" t="s">
        <v>5404</v>
      </c>
      <c r="N6667" t="s">
        <v>7520</v>
      </c>
      <c r="O6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wir)KeyPräteritumKey</v>
      </c>
      <c r="P6667">
        <v>6666</v>
      </c>
    </row>
    <row r="6668" spans="1:16" ht="17">
      <c r="A6668" s="7" t="s">
        <v>9219</v>
      </c>
      <c r="B6668" s="7" t="s">
        <v>13437</v>
      </c>
      <c r="C6668" s="7" t="b">
        <f>COUNTIF(Table_Beispiel[relWort], Table_Nomen[[#This Row],[wortKey]]) &gt; 0</f>
        <v>0</v>
      </c>
      <c r="F6668" t="str">
        <f t="shared" si="96"/>
        <v/>
      </c>
      <c r="J6668" t="s">
        <v>11209</v>
      </c>
      <c r="K6668" t="s">
        <v>5422</v>
      </c>
      <c r="L6668" t="s">
        <v>46</v>
      </c>
      <c r="M6668" t="s">
        <v>5404</v>
      </c>
      <c r="N6668" t="s">
        <v>7520</v>
      </c>
      <c r="O6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wir)KeyPräteritumKey</v>
      </c>
      <c r="P6668">
        <v>6667</v>
      </c>
    </row>
    <row r="6669" spans="1:16" ht="17">
      <c r="A6669" s="7" t="s">
        <v>7684</v>
      </c>
      <c r="B6669" s="7" t="s">
        <v>13438</v>
      </c>
      <c r="C6669" s="7" t="b">
        <f>COUNTIF(Table_Beispiel[relWort], Table_Nomen[[#This Row],[wortKey]]) &gt; 0</f>
        <v>0</v>
      </c>
      <c r="F6669" t="str">
        <f t="shared" si="96"/>
        <v/>
      </c>
      <c r="J6669" t="s">
        <v>11209</v>
      </c>
      <c r="K6669" t="s">
        <v>5423</v>
      </c>
      <c r="L6669" t="s">
        <v>46</v>
      </c>
      <c r="M6669" t="s">
        <v>5404</v>
      </c>
      <c r="N6669" t="s">
        <v>7520</v>
      </c>
      <c r="O6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wir)KeyPräteritumKey</v>
      </c>
      <c r="P6669">
        <v>6668</v>
      </c>
    </row>
    <row r="6670" spans="1:16" ht="17">
      <c r="A6670" s="7" t="s">
        <v>9220</v>
      </c>
      <c r="B6670" s="7" t="s">
        <v>13439</v>
      </c>
      <c r="C6670" s="7" t="b">
        <f>COUNTIF(Table_Beispiel[relWort], Table_Nomen[[#This Row],[wortKey]]) &gt; 0</f>
        <v>0</v>
      </c>
      <c r="F6670" t="str">
        <f t="shared" si="96"/>
        <v/>
      </c>
      <c r="J6670" t="s">
        <v>11209</v>
      </c>
      <c r="K6670" t="s">
        <v>5424</v>
      </c>
      <c r="L6670" t="s">
        <v>46</v>
      </c>
      <c r="M6670" t="s">
        <v>5404</v>
      </c>
      <c r="N6670" t="s">
        <v>7520</v>
      </c>
      <c r="O6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wir)KeyPräteritumKey</v>
      </c>
      <c r="P6670">
        <v>6669</v>
      </c>
    </row>
    <row r="6671" spans="1:16" ht="17">
      <c r="A6671" s="7" t="s">
        <v>7686</v>
      </c>
      <c r="B6671" s="7" t="s">
        <v>13440</v>
      </c>
      <c r="C6671" s="7" t="b">
        <f>COUNTIF(Table_Beispiel[relWort], Table_Nomen[[#This Row],[wortKey]]) &gt; 0</f>
        <v>0</v>
      </c>
      <c r="F6671" t="str">
        <f t="shared" si="96"/>
        <v/>
      </c>
      <c r="J6671" t="s">
        <v>11209</v>
      </c>
      <c r="K6671" t="s">
        <v>5425</v>
      </c>
      <c r="L6671" t="s">
        <v>46</v>
      </c>
      <c r="M6671" t="s">
        <v>5404</v>
      </c>
      <c r="N6671" t="s">
        <v>7520</v>
      </c>
      <c r="O6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wir)KeyPräteritumKey</v>
      </c>
      <c r="P6671">
        <v>6670</v>
      </c>
    </row>
    <row r="6672" spans="1:16" ht="17">
      <c r="A6672" s="7" t="s">
        <v>9221</v>
      </c>
      <c r="B6672" s="7" t="s">
        <v>13441</v>
      </c>
      <c r="C6672" s="7" t="b">
        <f>COUNTIF(Table_Beispiel[relWort], Table_Nomen[[#This Row],[wortKey]]) &gt; 0</f>
        <v>0</v>
      </c>
      <c r="F6672" t="str">
        <f t="shared" si="96"/>
        <v/>
      </c>
      <c r="J6672" t="s">
        <v>11209</v>
      </c>
      <c r="K6672" t="s">
        <v>5426</v>
      </c>
      <c r="L6672" t="s">
        <v>46</v>
      </c>
      <c r="M6672" t="s">
        <v>5404</v>
      </c>
      <c r="N6672" t="s">
        <v>7520</v>
      </c>
      <c r="O6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wir)KeyPräteritumKey</v>
      </c>
      <c r="P6672">
        <v>6671</v>
      </c>
    </row>
    <row r="6673" spans="1:16" ht="17">
      <c r="A6673" s="7" t="s">
        <v>9222</v>
      </c>
      <c r="B6673" s="7" t="s">
        <v>13442</v>
      </c>
      <c r="C6673" s="7" t="b">
        <f>COUNTIF(Table_Beispiel[relWort], Table_Nomen[[#This Row],[wortKey]]) &gt; 0</f>
        <v>0</v>
      </c>
      <c r="F6673" t="str">
        <f t="shared" si="96"/>
        <v/>
      </c>
      <c r="J6673" t="s">
        <v>11209</v>
      </c>
      <c r="K6673" t="s">
        <v>5427</v>
      </c>
      <c r="L6673" t="s">
        <v>46</v>
      </c>
      <c r="M6673" t="s">
        <v>5404</v>
      </c>
      <c r="N6673" t="s">
        <v>7520</v>
      </c>
      <c r="O6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wir)KeyPräteritumKey</v>
      </c>
      <c r="P6673">
        <v>6672</v>
      </c>
    </row>
    <row r="6674" spans="1:16" ht="17">
      <c r="A6674" s="7" t="s">
        <v>9223</v>
      </c>
      <c r="B6674" s="7" t="s">
        <v>13428</v>
      </c>
      <c r="C6674" s="7" t="b">
        <f>COUNTIF(Table_Beispiel[relWort], Table_Nomen[[#This Row],[wortKey]]) &gt; 0</f>
        <v>0</v>
      </c>
      <c r="F6674" t="str">
        <f t="shared" si="96"/>
        <v/>
      </c>
      <c r="J6674" t="s">
        <v>11209</v>
      </c>
      <c r="K6674" t="s">
        <v>5428</v>
      </c>
      <c r="L6674" t="s">
        <v>46</v>
      </c>
      <c r="M6674" t="s">
        <v>5404</v>
      </c>
      <c r="N6674" t="s">
        <v>7520</v>
      </c>
      <c r="O6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wir)KeyPräteritumKey</v>
      </c>
      <c r="P6674">
        <v>6673</v>
      </c>
    </row>
    <row r="6675" spans="1:16" ht="17">
      <c r="A6675" s="7" t="s">
        <v>9224</v>
      </c>
      <c r="B6675" s="7" t="s">
        <v>13443</v>
      </c>
      <c r="C6675" s="7" t="b">
        <f>COUNTIF(Table_Beispiel[relWort], Table_Nomen[[#This Row],[wortKey]]) &gt; 0</f>
        <v>0</v>
      </c>
      <c r="F6675" t="str">
        <f t="shared" si="96"/>
        <v/>
      </c>
      <c r="J6675" t="s">
        <v>11209</v>
      </c>
      <c r="K6675" t="s">
        <v>5429</v>
      </c>
      <c r="L6675" t="s">
        <v>46</v>
      </c>
      <c r="M6675" t="s">
        <v>5404</v>
      </c>
      <c r="N6675" t="s">
        <v>7520</v>
      </c>
      <c r="O6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wir)KeyPräteritumKey</v>
      </c>
      <c r="P6675">
        <v>6674</v>
      </c>
    </row>
    <row r="6676" spans="1:16" ht="17">
      <c r="A6676" s="7" t="s">
        <v>7691</v>
      </c>
      <c r="B6676" s="7" t="s">
        <v>13444</v>
      </c>
      <c r="C6676" s="7" t="b">
        <f>COUNTIF(Table_Beispiel[relWort], Table_Nomen[[#This Row],[wortKey]]) &gt; 0</f>
        <v>0</v>
      </c>
      <c r="F6676" t="str">
        <f t="shared" si="96"/>
        <v/>
      </c>
      <c r="J6676" t="s">
        <v>11209</v>
      </c>
      <c r="K6676" t="s">
        <v>5430</v>
      </c>
      <c r="L6676" t="s">
        <v>46</v>
      </c>
      <c r="M6676" t="s">
        <v>5404</v>
      </c>
      <c r="N6676" t="s">
        <v>7520</v>
      </c>
      <c r="O6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wir)KeyPräteritumKey</v>
      </c>
      <c r="P6676">
        <v>6675</v>
      </c>
    </row>
    <row r="6677" spans="1:16" ht="17">
      <c r="A6677" s="7" t="s">
        <v>7692</v>
      </c>
      <c r="B6677" s="7" t="s">
        <v>13445</v>
      </c>
      <c r="C6677" s="7" t="b">
        <f>COUNTIF(Table_Beispiel[relWort], Table_Nomen[[#This Row],[wortKey]]) &gt; 0</f>
        <v>0</v>
      </c>
      <c r="F6677" t="str">
        <f t="shared" si="96"/>
        <v/>
      </c>
      <c r="J6677" t="s">
        <v>11209</v>
      </c>
      <c r="K6677" t="s">
        <v>5431</v>
      </c>
      <c r="L6677" t="s">
        <v>46</v>
      </c>
      <c r="M6677" t="s">
        <v>5404</v>
      </c>
      <c r="N6677" t="s">
        <v>7520</v>
      </c>
      <c r="O6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wir)KeyPräteritumKey</v>
      </c>
      <c r="P6677">
        <v>6676</v>
      </c>
    </row>
    <row r="6678" spans="1:16" ht="17">
      <c r="A6678" s="7" t="s">
        <v>11328</v>
      </c>
      <c r="B6678" s="7" t="s">
        <v>13446</v>
      </c>
      <c r="C6678" s="7" t="b">
        <f>COUNTIF(Table_Beispiel[relWort], Table_Nomen[[#This Row],[wortKey]]) &gt; 0</f>
        <v>0</v>
      </c>
      <c r="F6678" t="str">
        <f t="shared" si="96"/>
        <v/>
      </c>
      <c r="J6678" t="s">
        <v>11209</v>
      </c>
      <c r="K6678" t="s">
        <v>5432</v>
      </c>
      <c r="L6678" t="s">
        <v>46</v>
      </c>
      <c r="M6678" t="s">
        <v>5404</v>
      </c>
      <c r="N6678" t="s">
        <v>7520</v>
      </c>
      <c r="O6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wir)KeyPräteritumKey</v>
      </c>
      <c r="P6678">
        <v>6677</v>
      </c>
    </row>
    <row r="6679" spans="1:16" ht="17">
      <c r="A6679" s="7" t="s">
        <v>9225</v>
      </c>
      <c r="B6679" s="7" t="s">
        <v>13447</v>
      </c>
      <c r="C6679" s="7" t="b">
        <f>COUNTIF(Table_Beispiel[relWort], Table_Nomen[[#This Row],[wortKey]]) &gt; 0</f>
        <v>0</v>
      </c>
      <c r="F6679" t="str">
        <f t="shared" si="96"/>
        <v/>
      </c>
      <c r="J6679" t="s">
        <v>11209</v>
      </c>
      <c r="K6679" t="s">
        <v>5433</v>
      </c>
      <c r="L6679" t="s">
        <v>46</v>
      </c>
      <c r="M6679" t="s">
        <v>5404</v>
      </c>
      <c r="N6679" t="s">
        <v>7520</v>
      </c>
      <c r="O6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wir)KeyPräteritumKey</v>
      </c>
      <c r="P6679">
        <v>6678</v>
      </c>
    </row>
    <row r="6680" spans="1:16" ht="17">
      <c r="A6680" s="7" t="s">
        <v>7695</v>
      </c>
      <c r="B6680" s="7" t="s">
        <v>13448</v>
      </c>
      <c r="C6680" s="7" t="b">
        <f>COUNTIF(Table_Beispiel[relWort], Table_Nomen[[#This Row],[wortKey]]) &gt; 0</f>
        <v>0</v>
      </c>
      <c r="F6680" t="str">
        <f t="shared" si="96"/>
        <v/>
      </c>
      <c r="J6680" t="s">
        <v>11209</v>
      </c>
      <c r="K6680" t="s">
        <v>5434</v>
      </c>
      <c r="L6680" t="s">
        <v>46</v>
      </c>
      <c r="M6680" t="s">
        <v>5404</v>
      </c>
      <c r="N6680" t="s">
        <v>7520</v>
      </c>
      <c r="O6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wir)KeyPräteritumKey</v>
      </c>
      <c r="P6680">
        <v>6679</v>
      </c>
    </row>
    <row r="6681" spans="1:16" ht="17">
      <c r="A6681" s="7" t="s">
        <v>7696</v>
      </c>
      <c r="B6681" s="7" t="s">
        <v>13449</v>
      </c>
      <c r="C6681" s="7" t="b">
        <f>COUNTIF(Table_Beispiel[relWort], Table_Nomen[[#This Row],[wortKey]]) &gt; 0</f>
        <v>0</v>
      </c>
      <c r="F6681" t="str">
        <f t="shared" si="96"/>
        <v/>
      </c>
      <c r="J6681" t="s">
        <v>11209</v>
      </c>
      <c r="K6681" t="s">
        <v>5435</v>
      </c>
      <c r="L6681" t="s">
        <v>46</v>
      </c>
      <c r="M6681" t="s">
        <v>5404</v>
      </c>
      <c r="N6681" t="s">
        <v>7520</v>
      </c>
      <c r="O6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wir)KeyPräteritumKey</v>
      </c>
      <c r="P6681">
        <v>6680</v>
      </c>
    </row>
    <row r="6682" spans="1:16" ht="17">
      <c r="A6682" s="7" t="s">
        <v>9226</v>
      </c>
      <c r="B6682" s="7" t="s">
        <v>13450</v>
      </c>
      <c r="C6682" s="7" t="b">
        <f>COUNTIF(Table_Beispiel[relWort], Table_Nomen[[#This Row],[wortKey]]) &gt; 0</f>
        <v>0</v>
      </c>
      <c r="F6682" t="str">
        <f t="shared" si="96"/>
        <v/>
      </c>
      <c r="J6682" t="s">
        <v>11209</v>
      </c>
      <c r="K6682" t="s">
        <v>5436</v>
      </c>
      <c r="L6682" t="s">
        <v>46</v>
      </c>
      <c r="M6682" t="s">
        <v>5404</v>
      </c>
      <c r="N6682" t="s">
        <v>7520</v>
      </c>
      <c r="O6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wir)KeyPräteritumKey</v>
      </c>
      <c r="P6682">
        <v>6681</v>
      </c>
    </row>
    <row r="6683" spans="1:16" ht="17">
      <c r="A6683" s="7" t="s">
        <v>9227</v>
      </c>
      <c r="B6683" s="7" t="s">
        <v>13451</v>
      </c>
      <c r="C6683" s="7" t="b">
        <f>COUNTIF(Table_Beispiel[relWort], Table_Nomen[[#This Row],[wortKey]]) &gt; 0</f>
        <v>0</v>
      </c>
      <c r="F6683" t="str">
        <f t="shared" ref="F6683:F6746" si="97">IF(OR(LEFT(A6683,4)="der ", ISNUMBER(SEARCH("/der",A6683))),"mannlichGenus",
 IF(OR(LEFT(A6683,4)="das ", ISNUMBER(SEARCH("/das",A6683))),"sachlichGenus",
 IF(OR(LEFT(A6683,4)="die ", ISNUMBER(SEARCH("/die",A6683))),"weiblichGenus",
 "")))</f>
        <v/>
      </c>
      <c r="J6683" t="s">
        <v>11209</v>
      </c>
      <c r="K6683" t="s">
        <v>5437</v>
      </c>
      <c r="L6683" t="s">
        <v>46</v>
      </c>
      <c r="M6683" t="s">
        <v>5404</v>
      </c>
      <c r="N6683" t="s">
        <v>7520</v>
      </c>
      <c r="O6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wir)KeyPräteritumKey</v>
      </c>
      <c r="P6683">
        <v>6682</v>
      </c>
    </row>
    <row r="6684" spans="1:16" ht="17">
      <c r="A6684" s="7" t="s">
        <v>7699</v>
      </c>
      <c r="B6684" s="7" t="s">
        <v>13452</v>
      </c>
      <c r="C6684" s="7" t="b">
        <f>COUNTIF(Table_Beispiel[relWort], Table_Nomen[[#This Row],[wortKey]]) &gt; 0</f>
        <v>0</v>
      </c>
      <c r="F6684" t="str">
        <f t="shared" si="97"/>
        <v/>
      </c>
      <c r="J6684" t="s">
        <v>11209</v>
      </c>
      <c r="K6684" t="s">
        <v>5438</v>
      </c>
      <c r="L6684" t="s">
        <v>46</v>
      </c>
      <c r="M6684" t="s">
        <v>5404</v>
      </c>
      <c r="N6684" t="s">
        <v>7520</v>
      </c>
      <c r="O6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wir)KeyPräteritumKey</v>
      </c>
      <c r="P6684">
        <v>6683</v>
      </c>
    </row>
    <row r="6685" spans="1:16" ht="17">
      <c r="A6685" s="7" t="s">
        <v>5485</v>
      </c>
      <c r="B6685" s="7" t="s">
        <v>13453</v>
      </c>
      <c r="C6685" s="7" t="b">
        <f>COUNTIF(Table_Beispiel[relWort], Table_Nomen[[#This Row],[wortKey]]) &gt; 0</f>
        <v>0</v>
      </c>
      <c r="F6685" t="str">
        <f t="shared" si="97"/>
        <v/>
      </c>
      <c r="J6685" t="s">
        <v>11209</v>
      </c>
      <c r="K6685" t="s">
        <v>5439</v>
      </c>
      <c r="L6685" t="s">
        <v>46</v>
      </c>
      <c r="M6685" t="s">
        <v>5404</v>
      </c>
      <c r="N6685" t="s">
        <v>7520</v>
      </c>
      <c r="O6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wir)KeyPräteritumKey</v>
      </c>
      <c r="P6685">
        <v>6684</v>
      </c>
    </row>
    <row r="6686" spans="1:16" ht="17">
      <c r="A6686" s="7" t="s">
        <v>7701</v>
      </c>
      <c r="B6686" s="7" t="s">
        <v>13454</v>
      </c>
      <c r="C6686" s="7" t="b">
        <f>COUNTIF(Table_Beispiel[relWort], Table_Nomen[[#This Row],[wortKey]]) &gt; 0</f>
        <v>0</v>
      </c>
      <c r="F6686" t="str">
        <f t="shared" si="97"/>
        <v/>
      </c>
      <c r="J6686" t="s">
        <v>11209</v>
      </c>
      <c r="K6686" t="s">
        <v>5440</v>
      </c>
      <c r="L6686" t="s">
        <v>46</v>
      </c>
      <c r="M6686" t="s">
        <v>5404</v>
      </c>
      <c r="N6686" t="s">
        <v>7520</v>
      </c>
      <c r="O6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wir)KeyPräteritumKey</v>
      </c>
      <c r="P6686">
        <v>6685</v>
      </c>
    </row>
    <row r="6687" spans="1:16" ht="17">
      <c r="A6687" s="7" t="s">
        <v>7702</v>
      </c>
      <c r="B6687" s="7" t="s">
        <v>13455</v>
      </c>
      <c r="C6687" s="7" t="b">
        <f>COUNTIF(Table_Beispiel[relWort], Table_Nomen[[#This Row],[wortKey]]) &gt; 0</f>
        <v>0</v>
      </c>
      <c r="F6687" t="str">
        <f t="shared" si="97"/>
        <v/>
      </c>
      <c r="J6687" t="s">
        <v>11209</v>
      </c>
      <c r="K6687" t="s">
        <v>5441</v>
      </c>
      <c r="L6687" t="s">
        <v>46</v>
      </c>
      <c r="M6687" t="s">
        <v>5404</v>
      </c>
      <c r="N6687" t="s">
        <v>7520</v>
      </c>
      <c r="O6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wir)KeyPräteritumKey</v>
      </c>
      <c r="P6687">
        <v>6686</v>
      </c>
    </row>
    <row r="6688" spans="1:16" ht="17">
      <c r="A6688" s="7" t="s">
        <v>9228</v>
      </c>
      <c r="B6688" s="7" t="s">
        <v>13456</v>
      </c>
      <c r="C6688" s="7" t="b">
        <f>COUNTIF(Table_Beispiel[relWort], Table_Nomen[[#This Row],[wortKey]]) &gt; 0</f>
        <v>0</v>
      </c>
      <c r="F6688" t="str">
        <f t="shared" si="97"/>
        <v/>
      </c>
      <c r="J6688" t="s">
        <v>11209</v>
      </c>
      <c r="K6688" t="s">
        <v>5442</v>
      </c>
      <c r="L6688" t="s">
        <v>46</v>
      </c>
      <c r="M6688" t="s">
        <v>5404</v>
      </c>
      <c r="N6688" t="s">
        <v>7520</v>
      </c>
      <c r="O6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wir)KeyPräteritumKey</v>
      </c>
      <c r="P6688">
        <v>6687</v>
      </c>
    </row>
    <row r="6689" spans="1:16" ht="17">
      <c r="A6689" s="7" t="s">
        <v>9229</v>
      </c>
      <c r="B6689" s="7" t="s">
        <v>13457</v>
      </c>
      <c r="C6689" s="7" t="b">
        <f>COUNTIF(Table_Beispiel[relWort], Table_Nomen[[#This Row],[wortKey]]) &gt; 0</f>
        <v>0</v>
      </c>
      <c r="F6689" t="str">
        <f t="shared" si="97"/>
        <v/>
      </c>
      <c r="J6689" t="s">
        <v>11209</v>
      </c>
      <c r="K6689" t="s">
        <v>5443</v>
      </c>
      <c r="L6689" t="s">
        <v>46</v>
      </c>
      <c r="M6689" t="s">
        <v>5404</v>
      </c>
      <c r="N6689" t="s">
        <v>7520</v>
      </c>
      <c r="O6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wir)KeyPräteritumKey</v>
      </c>
      <c r="P6689">
        <v>6688</v>
      </c>
    </row>
    <row r="6690" spans="1:16" ht="17">
      <c r="A6690" s="7" t="s">
        <v>7705</v>
      </c>
      <c r="B6690" s="7" t="s">
        <v>13458</v>
      </c>
      <c r="C6690" s="7" t="b">
        <f>COUNTIF(Table_Beispiel[relWort], Table_Nomen[[#This Row],[wortKey]]) &gt; 0</f>
        <v>0</v>
      </c>
      <c r="F6690" t="str">
        <f t="shared" si="97"/>
        <v/>
      </c>
      <c r="J6690" t="s">
        <v>11209</v>
      </c>
      <c r="K6690" t="s">
        <v>5444</v>
      </c>
      <c r="L6690" t="s">
        <v>46</v>
      </c>
      <c r="M6690" t="s">
        <v>5404</v>
      </c>
      <c r="N6690" t="s">
        <v>7520</v>
      </c>
      <c r="O6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wir)KeyPräteritumKey</v>
      </c>
      <c r="P6690">
        <v>6689</v>
      </c>
    </row>
    <row r="6691" spans="1:16" ht="17">
      <c r="A6691" s="7" t="s">
        <v>7706</v>
      </c>
      <c r="B6691" s="7" t="s">
        <v>13459</v>
      </c>
      <c r="C6691" s="7" t="b">
        <f>COUNTIF(Table_Beispiel[relWort], Table_Nomen[[#This Row],[wortKey]]) &gt; 0</f>
        <v>0</v>
      </c>
      <c r="F6691" t="str">
        <f t="shared" si="97"/>
        <v/>
      </c>
      <c r="J6691" t="s">
        <v>11209</v>
      </c>
      <c r="K6691" t="s">
        <v>5445</v>
      </c>
      <c r="L6691" t="s">
        <v>46</v>
      </c>
      <c r="M6691" t="s">
        <v>5404</v>
      </c>
      <c r="N6691" t="s">
        <v>7520</v>
      </c>
      <c r="O6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wir)KeyPräteritumKey</v>
      </c>
      <c r="P6691">
        <v>6690</v>
      </c>
    </row>
    <row r="6692" spans="1:16" ht="17">
      <c r="A6692" s="7" t="s">
        <v>7707</v>
      </c>
      <c r="B6692" s="7" t="s">
        <v>13460</v>
      </c>
      <c r="C6692" s="7" t="b">
        <f>COUNTIF(Table_Beispiel[relWort], Table_Nomen[[#This Row],[wortKey]]) &gt; 0</f>
        <v>0</v>
      </c>
      <c r="F6692" t="str">
        <f t="shared" si="97"/>
        <v/>
      </c>
      <c r="J6692" t="s">
        <v>11209</v>
      </c>
      <c r="K6692" t="s">
        <v>5446</v>
      </c>
      <c r="L6692" t="s">
        <v>46</v>
      </c>
      <c r="M6692" t="s">
        <v>5404</v>
      </c>
      <c r="N6692" t="s">
        <v>7520</v>
      </c>
      <c r="O6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wir)KeyPräteritumKey</v>
      </c>
      <c r="P6692">
        <v>6691</v>
      </c>
    </row>
    <row r="6693" spans="1:16" ht="17">
      <c r="A6693" s="7" t="s">
        <v>9230</v>
      </c>
      <c r="B6693" s="7" t="s">
        <v>13461</v>
      </c>
      <c r="C6693" s="7" t="b">
        <f>COUNTIF(Table_Beispiel[relWort], Table_Nomen[[#This Row],[wortKey]]) &gt; 0</f>
        <v>0</v>
      </c>
      <c r="F6693" t="str">
        <f t="shared" si="97"/>
        <v/>
      </c>
      <c r="J6693" t="s">
        <v>11209</v>
      </c>
      <c r="K6693" t="s">
        <v>5447</v>
      </c>
      <c r="L6693" t="s">
        <v>46</v>
      </c>
      <c r="M6693" t="s">
        <v>5404</v>
      </c>
      <c r="N6693" t="s">
        <v>7520</v>
      </c>
      <c r="O6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wir)KeyPräteritumKey</v>
      </c>
      <c r="P6693">
        <v>6692</v>
      </c>
    </row>
    <row r="6694" spans="1:16" ht="17">
      <c r="A6694" s="7" t="s">
        <v>7709</v>
      </c>
      <c r="B6694" s="7" t="s">
        <v>13462</v>
      </c>
      <c r="C6694" s="7" t="b">
        <f>COUNTIF(Table_Beispiel[relWort], Table_Nomen[[#This Row],[wortKey]]) &gt; 0</f>
        <v>0</v>
      </c>
      <c r="F6694" t="str">
        <f t="shared" si="97"/>
        <v/>
      </c>
      <c r="J6694" t="s">
        <v>11209</v>
      </c>
      <c r="K6694" t="s">
        <v>5448</v>
      </c>
      <c r="L6694" t="s">
        <v>46</v>
      </c>
      <c r="M6694" t="s">
        <v>5404</v>
      </c>
      <c r="N6694" t="s">
        <v>7520</v>
      </c>
      <c r="O6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wir)KeyPräteritumKey</v>
      </c>
      <c r="P6694">
        <v>6693</v>
      </c>
    </row>
    <row r="6695" spans="1:16" ht="17">
      <c r="A6695" s="7" t="s">
        <v>7710</v>
      </c>
      <c r="B6695" s="7" t="s">
        <v>13463</v>
      </c>
      <c r="C6695" s="7" t="b">
        <f>COUNTIF(Table_Beispiel[relWort], Table_Nomen[[#This Row],[wortKey]]) &gt; 0</f>
        <v>0</v>
      </c>
      <c r="F6695" t="str">
        <f t="shared" si="97"/>
        <v/>
      </c>
      <c r="J6695" t="s">
        <v>11209</v>
      </c>
      <c r="K6695" t="s">
        <v>5449</v>
      </c>
      <c r="L6695" t="s">
        <v>46</v>
      </c>
      <c r="M6695" t="s">
        <v>5404</v>
      </c>
      <c r="N6695" t="s">
        <v>7520</v>
      </c>
      <c r="O6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wir)KeyPräteritumKey</v>
      </c>
      <c r="P6695">
        <v>6694</v>
      </c>
    </row>
    <row r="6696" spans="1:16" ht="17">
      <c r="A6696" s="7" t="s">
        <v>9231</v>
      </c>
      <c r="B6696" s="7" t="s">
        <v>13464</v>
      </c>
      <c r="C6696" s="7" t="b">
        <f>COUNTIF(Table_Beispiel[relWort], Table_Nomen[[#This Row],[wortKey]]) &gt; 0</f>
        <v>0</v>
      </c>
      <c r="F6696" t="str">
        <f t="shared" si="97"/>
        <v/>
      </c>
      <c r="J6696" t="s">
        <v>11209</v>
      </c>
      <c r="K6696" t="s">
        <v>5450</v>
      </c>
      <c r="L6696" t="s">
        <v>46</v>
      </c>
      <c r="M6696" t="s">
        <v>5404</v>
      </c>
      <c r="N6696" t="s">
        <v>7520</v>
      </c>
      <c r="O6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wir)KeyPräteritumKey</v>
      </c>
      <c r="P6696">
        <v>6695</v>
      </c>
    </row>
    <row r="6697" spans="1:16" ht="17">
      <c r="A6697" s="7" t="s">
        <v>11314</v>
      </c>
      <c r="B6697" s="7" t="s">
        <v>13465</v>
      </c>
      <c r="C6697" s="7" t="b">
        <f>COUNTIF(Table_Beispiel[relWort], Table_Nomen[[#This Row],[wortKey]]) &gt; 0</f>
        <v>0</v>
      </c>
      <c r="F6697" t="str">
        <f t="shared" si="97"/>
        <v/>
      </c>
      <c r="J6697" t="s">
        <v>11209</v>
      </c>
      <c r="K6697" t="s">
        <v>5451</v>
      </c>
      <c r="L6697" t="s">
        <v>46</v>
      </c>
      <c r="M6697" t="s">
        <v>5404</v>
      </c>
      <c r="N6697" t="s">
        <v>7520</v>
      </c>
      <c r="O6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wir)KeyPräteritumKey</v>
      </c>
      <c r="P6697">
        <v>6696</v>
      </c>
    </row>
    <row r="6698" spans="1:16" ht="17">
      <c r="A6698" s="7" t="s">
        <v>7713</v>
      </c>
      <c r="B6698" s="7" t="s">
        <v>13466</v>
      </c>
      <c r="C6698" s="7" t="b">
        <f>COUNTIF(Table_Beispiel[relWort], Table_Nomen[[#This Row],[wortKey]]) &gt; 0</f>
        <v>0</v>
      </c>
      <c r="F6698" t="str">
        <f t="shared" si="97"/>
        <v/>
      </c>
      <c r="J6698" t="s">
        <v>11209</v>
      </c>
      <c r="K6698" t="s">
        <v>5452</v>
      </c>
      <c r="L6698" t="s">
        <v>46</v>
      </c>
      <c r="M6698" t="s">
        <v>5404</v>
      </c>
      <c r="N6698" t="s">
        <v>7520</v>
      </c>
      <c r="O6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wir)KeyPräteritumKey</v>
      </c>
      <c r="P6698">
        <v>6697</v>
      </c>
    </row>
    <row r="6699" spans="1:16" ht="17">
      <c r="A6699" s="7" t="s">
        <v>9232</v>
      </c>
      <c r="B6699" s="7" t="s">
        <v>13467</v>
      </c>
      <c r="C6699" s="7" t="b">
        <f>COUNTIF(Table_Beispiel[relWort], Table_Nomen[[#This Row],[wortKey]]) &gt; 0</f>
        <v>0</v>
      </c>
      <c r="F6699" t="str">
        <f t="shared" si="97"/>
        <v/>
      </c>
      <c r="J6699" t="s">
        <v>11209</v>
      </c>
      <c r="K6699" t="s">
        <v>5453</v>
      </c>
      <c r="L6699" t="s">
        <v>46</v>
      </c>
      <c r="M6699" t="s">
        <v>5404</v>
      </c>
      <c r="N6699" t="s">
        <v>7520</v>
      </c>
      <c r="O6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wir)KeyPräteritumKey</v>
      </c>
      <c r="P6699">
        <v>6698</v>
      </c>
    </row>
    <row r="6700" spans="1:16" ht="17">
      <c r="A6700" s="7" t="s">
        <v>9233</v>
      </c>
      <c r="B6700" s="7" t="s">
        <v>13468</v>
      </c>
      <c r="C6700" s="7" t="b">
        <f>COUNTIF(Table_Beispiel[relWort], Table_Nomen[[#This Row],[wortKey]]) &gt; 0</f>
        <v>0</v>
      </c>
      <c r="F6700" t="str">
        <f t="shared" si="97"/>
        <v/>
      </c>
      <c r="J6700" t="s">
        <v>11209</v>
      </c>
      <c r="K6700" t="s">
        <v>5454</v>
      </c>
      <c r="L6700" t="s">
        <v>46</v>
      </c>
      <c r="M6700" t="s">
        <v>5404</v>
      </c>
      <c r="N6700" t="s">
        <v>7520</v>
      </c>
      <c r="O6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wir)KeyPräteritumKey</v>
      </c>
      <c r="P6700">
        <v>6699</v>
      </c>
    </row>
    <row r="6701" spans="1:16" ht="17">
      <c r="A6701" s="7" t="s">
        <v>7716</v>
      </c>
      <c r="B6701" s="7" t="s">
        <v>13469</v>
      </c>
      <c r="C6701" s="7" t="b">
        <f>COUNTIF(Table_Beispiel[relWort], Table_Nomen[[#This Row],[wortKey]]) &gt; 0</f>
        <v>0</v>
      </c>
      <c r="F6701" t="str">
        <f t="shared" si="97"/>
        <v/>
      </c>
      <c r="J6701" t="s">
        <v>11209</v>
      </c>
      <c r="K6701" t="s">
        <v>5455</v>
      </c>
      <c r="L6701" t="s">
        <v>46</v>
      </c>
      <c r="M6701" t="s">
        <v>5404</v>
      </c>
      <c r="N6701" t="s">
        <v>7520</v>
      </c>
      <c r="O6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wir)KeyPräteritumKey</v>
      </c>
      <c r="P6701">
        <v>6700</v>
      </c>
    </row>
    <row r="6702" spans="1:16" ht="17">
      <c r="A6702" s="7" t="s">
        <v>11329</v>
      </c>
      <c r="B6702" s="7" t="s">
        <v>13470</v>
      </c>
      <c r="C6702" s="7" t="b">
        <f>COUNTIF(Table_Beispiel[relWort], Table_Nomen[[#This Row],[wortKey]]) &gt; 0</f>
        <v>0</v>
      </c>
      <c r="F6702" t="str">
        <f t="shared" si="97"/>
        <v/>
      </c>
      <c r="J6702" t="s">
        <v>11209</v>
      </c>
      <c r="K6702" t="s">
        <v>5406</v>
      </c>
      <c r="L6702" t="s">
        <v>45</v>
      </c>
      <c r="M6702" t="s">
        <v>5606</v>
      </c>
      <c r="N6702" t="s">
        <v>7520</v>
      </c>
      <c r="O6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ihr)KeyPräteritumKey</v>
      </c>
      <c r="P6702">
        <v>6701</v>
      </c>
    </row>
    <row r="6703" spans="1:16" ht="17">
      <c r="A6703" s="7" t="s">
        <v>9234</v>
      </c>
      <c r="B6703" s="7" t="s">
        <v>13471</v>
      </c>
      <c r="C6703" s="7" t="b">
        <f>COUNTIF(Table_Beispiel[relWort], Table_Nomen[[#This Row],[wortKey]]) &gt; 0</f>
        <v>0</v>
      </c>
      <c r="F6703" t="str">
        <f t="shared" si="97"/>
        <v/>
      </c>
      <c r="J6703" t="s">
        <v>11209</v>
      </c>
      <c r="K6703" t="s">
        <v>5407</v>
      </c>
      <c r="L6703" t="s">
        <v>45</v>
      </c>
      <c r="M6703" t="s">
        <v>5606</v>
      </c>
      <c r="N6703" t="s">
        <v>7520</v>
      </c>
      <c r="O6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ihr)KeyPräteritumKey</v>
      </c>
      <c r="P6703">
        <v>6702</v>
      </c>
    </row>
    <row r="6704" spans="1:16" ht="17">
      <c r="A6704" s="7" t="s">
        <v>9235</v>
      </c>
      <c r="B6704" s="7" t="s">
        <v>13472</v>
      </c>
      <c r="C6704" s="7" t="b">
        <f>COUNTIF(Table_Beispiel[relWort], Table_Nomen[[#This Row],[wortKey]]) &gt; 0</f>
        <v>0</v>
      </c>
      <c r="F6704" t="str">
        <f t="shared" si="97"/>
        <v/>
      </c>
      <c r="J6704" t="s">
        <v>11209</v>
      </c>
      <c r="K6704" t="s">
        <v>5408</v>
      </c>
      <c r="L6704" t="s">
        <v>45</v>
      </c>
      <c r="M6704" t="s">
        <v>5606</v>
      </c>
      <c r="N6704" t="s">
        <v>7520</v>
      </c>
      <c r="O6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ihr)KeyPräteritumKey</v>
      </c>
      <c r="P6704">
        <v>6703</v>
      </c>
    </row>
    <row r="6705" spans="1:16" ht="17">
      <c r="A6705" s="7" t="s">
        <v>9236</v>
      </c>
      <c r="B6705" s="7" t="s">
        <v>13473</v>
      </c>
      <c r="C6705" s="7" t="b">
        <f>COUNTIF(Table_Beispiel[relWort], Table_Nomen[[#This Row],[wortKey]]) &gt; 0</f>
        <v>0</v>
      </c>
      <c r="F6705" t="str">
        <f t="shared" si="97"/>
        <v/>
      </c>
      <c r="J6705" t="s">
        <v>11209</v>
      </c>
      <c r="K6705" t="s">
        <v>5409</v>
      </c>
      <c r="L6705" t="s">
        <v>45</v>
      </c>
      <c r="M6705" t="s">
        <v>5606</v>
      </c>
      <c r="N6705" t="s">
        <v>7520</v>
      </c>
      <c r="O6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ihr)KeyPräteritumKey</v>
      </c>
      <c r="P6705">
        <v>6704</v>
      </c>
    </row>
    <row r="6706" spans="1:16" ht="17">
      <c r="A6706" s="7" t="s">
        <v>9237</v>
      </c>
      <c r="B6706" s="7" t="s">
        <v>13474</v>
      </c>
      <c r="C6706" s="7" t="b">
        <f>COUNTIF(Table_Beispiel[relWort], Table_Nomen[[#This Row],[wortKey]]) &gt; 0</f>
        <v>0</v>
      </c>
      <c r="F6706" t="str">
        <f t="shared" si="97"/>
        <v/>
      </c>
      <c r="J6706" t="s">
        <v>11209</v>
      </c>
      <c r="K6706" t="s">
        <v>5410</v>
      </c>
      <c r="L6706" t="s">
        <v>45</v>
      </c>
      <c r="M6706" t="s">
        <v>5606</v>
      </c>
      <c r="N6706" t="s">
        <v>7520</v>
      </c>
      <c r="O6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ihr)KeyPräteritumKey</v>
      </c>
      <c r="P6706">
        <v>6705</v>
      </c>
    </row>
    <row r="6707" spans="1:16" ht="17">
      <c r="A6707" s="7" t="s">
        <v>7576</v>
      </c>
      <c r="B6707" s="7" t="s">
        <v>13475</v>
      </c>
      <c r="C6707" s="7" t="b">
        <f>COUNTIF(Table_Beispiel[relWort], Table_Nomen[[#This Row],[wortKey]]) &gt; 0</f>
        <v>0</v>
      </c>
      <c r="F6707" t="str">
        <f t="shared" si="97"/>
        <v/>
      </c>
      <c r="J6707" t="s">
        <v>11209</v>
      </c>
      <c r="K6707" t="s">
        <v>5411</v>
      </c>
      <c r="L6707" t="s">
        <v>45</v>
      </c>
      <c r="M6707" t="s">
        <v>5606</v>
      </c>
      <c r="N6707" t="s">
        <v>7520</v>
      </c>
      <c r="O6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ihr)KeyPräteritumKey</v>
      </c>
      <c r="P6707">
        <v>6706</v>
      </c>
    </row>
    <row r="6708" spans="1:16" ht="17">
      <c r="A6708" s="7" t="s">
        <v>7577</v>
      </c>
      <c r="B6708" s="7" t="s">
        <v>13476</v>
      </c>
      <c r="C6708" s="7" t="b">
        <f>COUNTIF(Table_Beispiel[relWort], Table_Nomen[[#This Row],[wortKey]]) &gt; 0</f>
        <v>0</v>
      </c>
      <c r="F6708" t="str">
        <f t="shared" si="97"/>
        <v/>
      </c>
      <c r="J6708" t="s">
        <v>11209</v>
      </c>
      <c r="K6708" t="s">
        <v>5412</v>
      </c>
      <c r="L6708" t="s">
        <v>45</v>
      </c>
      <c r="M6708" t="s">
        <v>5606</v>
      </c>
      <c r="N6708" t="s">
        <v>7520</v>
      </c>
      <c r="O6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ihr)KeyPräteritumKey</v>
      </c>
      <c r="P6708">
        <v>6707</v>
      </c>
    </row>
    <row r="6709" spans="1:16" ht="17">
      <c r="A6709" s="7" t="s">
        <v>9238</v>
      </c>
      <c r="B6709" s="7" t="s">
        <v>13477</v>
      </c>
      <c r="C6709" s="7" t="b">
        <f>COUNTIF(Table_Beispiel[relWort], Table_Nomen[[#This Row],[wortKey]]) &gt; 0</f>
        <v>0</v>
      </c>
      <c r="F6709" t="str">
        <f t="shared" si="97"/>
        <v/>
      </c>
      <c r="J6709" t="s">
        <v>11209</v>
      </c>
      <c r="K6709" t="s">
        <v>5413</v>
      </c>
      <c r="L6709" t="s">
        <v>45</v>
      </c>
      <c r="M6709" t="s">
        <v>5606</v>
      </c>
      <c r="N6709" t="s">
        <v>7520</v>
      </c>
      <c r="O6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ihr)KeyPräteritumKey</v>
      </c>
      <c r="P6709">
        <v>6708</v>
      </c>
    </row>
    <row r="6710" spans="1:16" ht="17">
      <c r="A6710" s="7" t="s">
        <v>9239</v>
      </c>
      <c r="B6710" s="7" t="s">
        <v>13478</v>
      </c>
      <c r="C6710" s="7" t="b">
        <f>COUNTIF(Table_Beispiel[relWort], Table_Nomen[[#This Row],[wortKey]]) &gt; 0</f>
        <v>0</v>
      </c>
      <c r="F6710" t="str">
        <f t="shared" si="97"/>
        <v/>
      </c>
      <c r="J6710" t="s">
        <v>11209</v>
      </c>
      <c r="K6710" t="s">
        <v>5414</v>
      </c>
      <c r="L6710" t="s">
        <v>45</v>
      </c>
      <c r="M6710" t="s">
        <v>5606</v>
      </c>
      <c r="N6710" t="s">
        <v>7520</v>
      </c>
      <c r="O6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ihr)KeyPräteritumKey</v>
      </c>
      <c r="P6710">
        <v>6709</v>
      </c>
    </row>
    <row r="6711" spans="1:16" ht="17">
      <c r="A6711" s="7" t="s">
        <v>7580</v>
      </c>
      <c r="B6711" s="7" t="s">
        <v>13474</v>
      </c>
      <c r="C6711" s="7" t="b">
        <f>COUNTIF(Table_Beispiel[relWort], Table_Nomen[[#This Row],[wortKey]]) &gt; 0</f>
        <v>0</v>
      </c>
      <c r="F6711" t="str">
        <f t="shared" si="97"/>
        <v/>
      </c>
      <c r="J6711" t="s">
        <v>11209</v>
      </c>
      <c r="K6711" t="s">
        <v>5415</v>
      </c>
      <c r="L6711" t="s">
        <v>45</v>
      </c>
      <c r="M6711" t="s">
        <v>5606</v>
      </c>
      <c r="N6711" t="s">
        <v>7520</v>
      </c>
      <c r="O6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ihr)KeyPräteritumKey</v>
      </c>
      <c r="P6711">
        <v>6710</v>
      </c>
    </row>
    <row r="6712" spans="1:16" ht="17">
      <c r="A6712" s="7" t="s">
        <v>7581</v>
      </c>
      <c r="B6712" s="7" t="s">
        <v>13479</v>
      </c>
      <c r="C6712" s="7" t="b">
        <f>COUNTIF(Table_Beispiel[relWort], Table_Nomen[[#This Row],[wortKey]]) &gt; 0</f>
        <v>0</v>
      </c>
      <c r="F6712" t="str">
        <f t="shared" si="97"/>
        <v/>
      </c>
      <c r="J6712" t="s">
        <v>11209</v>
      </c>
      <c r="K6712" t="s">
        <v>5416</v>
      </c>
      <c r="L6712" t="s">
        <v>45</v>
      </c>
      <c r="M6712" t="s">
        <v>5606</v>
      </c>
      <c r="N6712" t="s">
        <v>7520</v>
      </c>
      <c r="O6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ihr)KeyPräteritumKey</v>
      </c>
      <c r="P6712">
        <v>6711</v>
      </c>
    </row>
    <row r="6713" spans="1:16" ht="17">
      <c r="A6713" s="7" t="s">
        <v>9240</v>
      </c>
      <c r="B6713" s="7" t="s">
        <v>13480</v>
      </c>
      <c r="C6713" s="7" t="b">
        <f>COUNTIF(Table_Beispiel[relWort], Table_Nomen[[#This Row],[wortKey]]) &gt; 0</f>
        <v>0</v>
      </c>
      <c r="F6713" t="str">
        <f t="shared" si="97"/>
        <v/>
      </c>
      <c r="J6713" t="s">
        <v>11209</v>
      </c>
      <c r="K6713" t="s">
        <v>5417</v>
      </c>
      <c r="L6713" t="s">
        <v>45</v>
      </c>
      <c r="M6713" t="s">
        <v>5606</v>
      </c>
      <c r="N6713" t="s">
        <v>7520</v>
      </c>
      <c r="O6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ihr)KeyPräteritumKey</v>
      </c>
      <c r="P6713">
        <v>6712</v>
      </c>
    </row>
    <row r="6714" spans="1:16" ht="17">
      <c r="A6714" s="7" t="s">
        <v>9241</v>
      </c>
      <c r="B6714" s="7" t="s">
        <v>13481</v>
      </c>
      <c r="C6714" s="7" t="b">
        <f>COUNTIF(Table_Beispiel[relWort], Table_Nomen[[#This Row],[wortKey]]) &gt; 0</f>
        <v>0</v>
      </c>
      <c r="F6714" t="str">
        <f t="shared" si="97"/>
        <v/>
      </c>
      <c r="J6714" t="s">
        <v>11209</v>
      </c>
      <c r="K6714" t="s">
        <v>5418</v>
      </c>
      <c r="L6714" t="s">
        <v>45</v>
      </c>
      <c r="M6714" t="s">
        <v>5606</v>
      </c>
      <c r="N6714" t="s">
        <v>7520</v>
      </c>
      <c r="O6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ihr)KeyPräteritumKey</v>
      </c>
      <c r="P6714">
        <v>6713</v>
      </c>
    </row>
    <row r="6715" spans="1:16" ht="17">
      <c r="A6715" s="7" t="s">
        <v>9242</v>
      </c>
      <c r="B6715" s="7" t="s">
        <v>13482</v>
      </c>
      <c r="C6715" s="7" t="b">
        <f>COUNTIF(Table_Beispiel[relWort], Table_Nomen[[#This Row],[wortKey]]) &gt; 0</f>
        <v>0</v>
      </c>
      <c r="F6715" t="str">
        <f t="shared" si="97"/>
        <v/>
      </c>
      <c r="J6715" t="s">
        <v>11209</v>
      </c>
      <c r="K6715" t="s">
        <v>5419</v>
      </c>
      <c r="L6715" t="s">
        <v>45</v>
      </c>
      <c r="M6715" t="s">
        <v>5606</v>
      </c>
      <c r="N6715" t="s">
        <v>7520</v>
      </c>
      <c r="O6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ihr)KeyPräteritumKey</v>
      </c>
      <c r="P6715">
        <v>6714</v>
      </c>
    </row>
    <row r="6716" spans="1:16" ht="17">
      <c r="A6716" s="7" t="s">
        <v>7585</v>
      </c>
      <c r="B6716" s="7" t="s">
        <v>13483</v>
      </c>
      <c r="C6716" s="7" t="b">
        <f>COUNTIF(Table_Beispiel[relWort], Table_Nomen[[#This Row],[wortKey]]) &gt; 0</f>
        <v>0</v>
      </c>
      <c r="F6716" t="str">
        <f t="shared" si="97"/>
        <v/>
      </c>
      <c r="J6716" t="s">
        <v>11209</v>
      </c>
      <c r="K6716" t="s">
        <v>5420</v>
      </c>
      <c r="L6716" t="s">
        <v>45</v>
      </c>
      <c r="M6716" t="s">
        <v>5606</v>
      </c>
      <c r="N6716" t="s">
        <v>7520</v>
      </c>
      <c r="O6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ihr)KeyPräteritumKey</v>
      </c>
      <c r="P6716">
        <v>6715</v>
      </c>
    </row>
    <row r="6717" spans="1:16" ht="17">
      <c r="A6717" s="7" t="s">
        <v>11330</v>
      </c>
      <c r="B6717" s="7" t="s">
        <v>13484</v>
      </c>
      <c r="C6717" s="7" t="b">
        <f>COUNTIF(Table_Beispiel[relWort], Table_Nomen[[#This Row],[wortKey]]) &gt; 0</f>
        <v>0</v>
      </c>
      <c r="F6717" t="str">
        <f t="shared" si="97"/>
        <v/>
      </c>
      <c r="J6717" t="s">
        <v>11209</v>
      </c>
      <c r="K6717" t="s">
        <v>5421</v>
      </c>
      <c r="L6717" t="s">
        <v>45</v>
      </c>
      <c r="M6717" t="s">
        <v>5606</v>
      </c>
      <c r="N6717" t="s">
        <v>7520</v>
      </c>
      <c r="O6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ihr)KeyPräteritumKey</v>
      </c>
      <c r="P6717">
        <v>6716</v>
      </c>
    </row>
    <row r="6718" spans="1:16" ht="17">
      <c r="A6718" s="7" t="s">
        <v>9244</v>
      </c>
      <c r="B6718" s="7" t="s">
        <v>13485</v>
      </c>
      <c r="C6718" s="7" t="b">
        <f>COUNTIF(Table_Beispiel[relWort], Table_Nomen[[#This Row],[wortKey]]) &gt; 0</f>
        <v>0</v>
      </c>
      <c r="F6718" t="str">
        <f t="shared" si="97"/>
        <v/>
      </c>
      <c r="J6718" t="s">
        <v>11209</v>
      </c>
      <c r="K6718" t="s">
        <v>5422</v>
      </c>
      <c r="L6718" t="s">
        <v>45</v>
      </c>
      <c r="M6718" t="s">
        <v>5606</v>
      </c>
      <c r="N6718" t="s">
        <v>7520</v>
      </c>
      <c r="O6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ihr)KeyPräteritumKey</v>
      </c>
      <c r="P6718">
        <v>6717</v>
      </c>
    </row>
    <row r="6719" spans="1:16" ht="17">
      <c r="A6719" s="7" t="s">
        <v>11331</v>
      </c>
      <c r="B6719" s="7" t="s">
        <v>13486</v>
      </c>
      <c r="C6719" s="7" t="b">
        <f>COUNTIF(Table_Beispiel[relWort], Table_Nomen[[#This Row],[wortKey]]) &gt; 0</f>
        <v>0</v>
      </c>
      <c r="F6719" t="str">
        <f t="shared" si="97"/>
        <v/>
      </c>
      <c r="J6719" t="s">
        <v>11209</v>
      </c>
      <c r="K6719" t="s">
        <v>5423</v>
      </c>
      <c r="L6719" t="s">
        <v>45</v>
      </c>
      <c r="M6719" t="s">
        <v>5606</v>
      </c>
      <c r="N6719" t="s">
        <v>7520</v>
      </c>
      <c r="O6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ihr)KeyPräteritumKey</v>
      </c>
      <c r="P6719">
        <v>6718</v>
      </c>
    </row>
    <row r="6720" spans="1:16" ht="17">
      <c r="A6720" s="7" t="s">
        <v>9245</v>
      </c>
      <c r="B6720" s="7" t="s">
        <v>13487</v>
      </c>
      <c r="C6720" s="7" t="b">
        <f>COUNTIF(Table_Beispiel[relWort], Table_Nomen[[#This Row],[wortKey]]) &gt; 0</f>
        <v>0</v>
      </c>
      <c r="F6720" t="str">
        <f t="shared" si="97"/>
        <v/>
      </c>
      <c r="J6720" t="s">
        <v>11209</v>
      </c>
      <c r="K6720" t="s">
        <v>5424</v>
      </c>
      <c r="L6720" t="s">
        <v>45</v>
      </c>
      <c r="M6720" t="s">
        <v>5606</v>
      </c>
      <c r="N6720" t="s">
        <v>7520</v>
      </c>
      <c r="O6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ihr)KeyPräteritumKey</v>
      </c>
      <c r="P6720">
        <v>6719</v>
      </c>
    </row>
    <row r="6721" spans="1:16" ht="17">
      <c r="A6721" s="7" t="s">
        <v>9246</v>
      </c>
      <c r="B6721" s="7" t="s">
        <v>13488</v>
      </c>
      <c r="C6721" s="7" t="b">
        <f>COUNTIF(Table_Beispiel[relWort], Table_Nomen[[#This Row],[wortKey]]) &gt; 0</f>
        <v>0</v>
      </c>
      <c r="F6721" t="str">
        <f t="shared" si="97"/>
        <v/>
      </c>
      <c r="J6721" t="s">
        <v>11209</v>
      </c>
      <c r="K6721" t="s">
        <v>5425</v>
      </c>
      <c r="L6721" t="s">
        <v>45</v>
      </c>
      <c r="M6721" t="s">
        <v>5606</v>
      </c>
      <c r="N6721" t="s">
        <v>7520</v>
      </c>
      <c r="O6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ihr)KeyPräteritumKey</v>
      </c>
      <c r="P6721">
        <v>6720</v>
      </c>
    </row>
    <row r="6722" spans="1:16" ht="17">
      <c r="A6722" s="7" t="s">
        <v>9247</v>
      </c>
      <c r="B6722" s="7" t="s">
        <v>13489</v>
      </c>
      <c r="C6722" s="7" t="b">
        <f>COUNTIF(Table_Beispiel[relWort], Table_Nomen[[#This Row],[wortKey]]) &gt; 0</f>
        <v>0</v>
      </c>
      <c r="F6722" t="str">
        <f t="shared" si="97"/>
        <v/>
      </c>
      <c r="J6722" t="s">
        <v>11209</v>
      </c>
      <c r="K6722" t="s">
        <v>5426</v>
      </c>
      <c r="L6722" t="s">
        <v>45</v>
      </c>
      <c r="M6722" t="s">
        <v>5606</v>
      </c>
      <c r="N6722" t="s">
        <v>7520</v>
      </c>
      <c r="O6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ihr)KeyPräteritumKey</v>
      </c>
      <c r="P6722">
        <v>6721</v>
      </c>
    </row>
    <row r="6723" spans="1:16" ht="17">
      <c r="A6723" s="7" t="s">
        <v>9248</v>
      </c>
      <c r="B6723" s="7" t="s">
        <v>13490</v>
      </c>
      <c r="C6723" s="7" t="b">
        <f>COUNTIF(Table_Beispiel[relWort], Table_Nomen[[#This Row],[wortKey]]) &gt; 0</f>
        <v>0</v>
      </c>
      <c r="F6723" t="str">
        <f t="shared" si="97"/>
        <v/>
      </c>
      <c r="J6723" t="s">
        <v>11209</v>
      </c>
      <c r="K6723" t="s">
        <v>5427</v>
      </c>
      <c r="L6723" t="s">
        <v>45</v>
      </c>
      <c r="M6723" t="s">
        <v>5606</v>
      </c>
      <c r="N6723" t="s">
        <v>7520</v>
      </c>
      <c r="O6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ihr)KeyPräteritumKey</v>
      </c>
      <c r="P6723">
        <v>6722</v>
      </c>
    </row>
    <row r="6724" spans="1:16" ht="17">
      <c r="A6724" s="7" t="s">
        <v>11332</v>
      </c>
      <c r="B6724" s="7" t="s">
        <v>13476</v>
      </c>
      <c r="C6724" s="7" t="b">
        <f>COUNTIF(Table_Beispiel[relWort], Table_Nomen[[#This Row],[wortKey]]) &gt; 0</f>
        <v>0</v>
      </c>
      <c r="F6724" t="str">
        <f t="shared" si="97"/>
        <v/>
      </c>
      <c r="J6724" t="s">
        <v>11209</v>
      </c>
      <c r="K6724" t="s">
        <v>5428</v>
      </c>
      <c r="L6724" t="s">
        <v>45</v>
      </c>
      <c r="M6724" t="s">
        <v>5606</v>
      </c>
      <c r="N6724" t="s">
        <v>7520</v>
      </c>
      <c r="O6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ihr)KeyPräteritumKey</v>
      </c>
      <c r="P6724">
        <v>6723</v>
      </c>
    </row>
    <row r="6725" spans="1:16" ht="17">
      <c r="A6725" s="7" t="s">
        <v>9250</v>
      </c>
      <c r="B6725" s="7" t="s">
        <v>13491</v>
      </c>
      <c r="C6725" s="7" t="b">
        <f>COUNTIF(Table_Beispiel[relWort], Table_Nomen[[#This Row],[wortKey]]) &gt; 0</f>
        <v>0</v>
      </c>
      <c r="F6725" t="str">
        <f t="shared" si="97"/>
        <v/>
      </c>
      <c r="J6725" t="s">
        <v>11209</v>
      </c>
      <c r="K6725" t="s">
        <v>5429</v>
      </c>
      <c r="L6725" t="s">
        <v>45</v>
      </c>
      <c r="M6725" t="s">
        <v>5606</v>
      </c>
      <c r="N6725" t="s">
        <v>7520</v>
      </c>
      <c r="O6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ihr)KeyPräteritumKey</v>
      </c>
      <c r="P6725">
        <v>6724</v>
      </c>
    </row>
    <row r="6726" spans="1:16" ht="17">
      <c r="A6726" s="7" t="s">
        <v>7594</v>
      </c>
      <c r="B6726" s="7" t="s">
        <v>13492</v>
      </c>
      <c r="C6726" s="7" t="b">
        <f>COUNTIF(Table_Beispiel[relWort], Table_Nomen[[#This Row],[wortKey]]) &gt; 0</f>
        <v>0</v>
      </c>
      <c r="F6726" t="str">
        <f t="shared" si="97"/>
        <v/>
      </c>
      <c r="J6726" t="s">
        <v>11209</v>
      </c>
      <c r="K6726" t="s">
        <v>5430</v>
      </c>
      <c r="L6726" t="s">
        <v>45</v>
      </c>
      <c r="M6726" t="s">
        <v>5606</v>
      </c>
      <c r="N6726" t="s">
        <v>7520</v>
      </c>
      <c r="O6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ihr)KeyPräteritumKey</v>
      </c>
      <c r="P6726">
        <v>6725</v>
      </c>
    </row>
    <row r="6727" spans="1:16" ht="17">
      <c r="A6727" s="7" t="s">
        <v>7595</v>
      </c>
      <c r="B6727" s="7" t="s">
        <v>13493</v>
      </c>
      <c r="C6727" s="7" t="b">
        <f>COUNTIF(Table_Beispiel[relWort], Table_Nomen[[#This Row],[wortKey]]) &gt; 0</f>
        <v>0</v>
      </c>
      <c r="F6727" t="str">
        <f t="shared" si="97"/>
        <v/>
      </c>
      <c r="J6727" t="s">
        <v>11209</v>
      </c>
      <c r="K6727" t="s">
        <v>5431</v>
      </c>
      <c r="L6727" t="s">
        <v>45</v>
      </c>
      <c r="M6727" t="s">
        <v>5606</v>
      </c>
      <c r="N6727" t="s">
        <v>7520</v>
      </c>
      <c r="O6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ihr)KeyPräteritumKey</v>
      </c>
      <c r="P6727">
        <v>6726</v>
      </c>
    </row>
    <row r="6728" spans="1:16" ht="17">
      <c r="A6728" s="7" t="s">
        <v>11317</v>
      </c>
      <c r="B6728" s="7" t="s">
        <v>13494</v>
      </c>
      <c r="C6728" s="7" t="b">
        <f>COUNTIF(Table_Beispiel[relWort], Table_Nomen[[#This Row],[wortKey]]) &gt; 0</f>
        <v>0</v>
      </c>
      <c r="F6728" t="str">
        <f t="shared" si="97"/>
        <v/>
      </c>
      <c r="J6728" t="s">
        <v>11209</v>
      </c>
      <c r="K6728" t="s">
        <v>5432</v>
      </c>
      <c r="L6728" t="s">
        <v>45</v>
      </c>
      <c r="M6728" t="s">
        <v>5606</v>
      </c>
      <c r="N6728" t="s">
        <v>7520</v>
      </c>
      <c r="O6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ihr)KeyPräteritumKey</v>
      </c>
      <c r="P6728">
        <v>6727</v>
      </c>
    </row>
    <row r="6729" spans="1:16" ht="17">
      <c r="A6729" s="7" t="s">
        <v>11333</v>
      </c>
      <c r="B6729" s="7" t="s">
        <v>13479</v>
      </c>
      <c r="C6729" s="7" t="b">
        <f>COUNTIF(Table_Beispiel[relWort], Table_Nomen[[#This Row],[wortKey]]) &gt; 0</f>
        <v>0</v>
      </c>
      <c r="F6729" t="str">
        <f t="shared" si="97"/>
        <v/>
      </c>
      <c r="J6729" t="s">
        <v>11209</v>
      </c>
      <c r="K6729" t="s">
        <v>5433</v>
      </c>
      <c r="L6729" t="s">
        <v>45</v>
      </c>
      <c r="M6729" t="s">
        <v>5606</v>
      </c>
      <c r="N6729" t="s">
        <v>7520</v>
      </c>
      <c r="O6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ihr)KeyPräteritumKey</v>
      </c>
      <c r="P6729">
        <v>6728</v>
      </c>
    </row>
    <row r="6730" spans="1:16" ht="17">
      <c r="A6730" s="7" t="s">
        <v>7598</v>
      </c>
      <c r="B6730" s="7" t="s">
        <v>13495</v>
      </c>
      <c r="C6730" s="7" t="b">
        <f>COUNTIF(Table_Beispiel[relWort], Table_Nomen[[#This Row],[wortKey]]) &gt; 0</f>
        <v>0</v>
      </c>
      <c r="F6730" t="str">
        <f t="shared" si="97"/>
        <v/>
      </c>
      <c r="J6730" t="s">
        <v>11209</v>
      </c>
      <c r="K6730" t="s">
        <v>5434</v>
      </c>
      <c r="L6730" t="s">
        <v>45</v>
      </c>
      <c r="M6730" t="s">
        <v>5606</v>
      </c>
      <c r="N6730" t="s">
        <v>7520</v>
      </c>
      <c r="O6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ihr)KeyPräteritumKey</v>
      </c>
      <c r="P6730">
        <v>6729</v>
      </c>
    </row>
    <row r="6731" spans="1:16" ht="17">
      <c r="A6731" s="7" t="s">
        <v>7599</v>
      </c>
      <c r="B6731" s="7" t="s">
        <v>13496</v>
      </c>
      <c r="C6731" s="7" t="b">
        <f>COUNTIF(Table_Beispiel[relWort], Table_Nomen[[#This Row],[wortKey]]) &gt; 0</f>
        <v>0</v>
      </c>
      <c r="F6731" t="str">
        <f t="shared" si="97"/>
        <v/>
      </c>
      <c r="J6731" t="s">
        <v>11209</v>
      </c>
      <c r="K6731" t="s">
        <v>5435</v>
      </c>
      <c r="L6731" t="s">
        <v>45</v>
      </c>
      <c r="M6731" t="s">
        <v>5606</v>
      </c>
      <c r="N6731" t="s">
        <v>7520</v>
      </c>
      <c r="O6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ihr)KeyPräteritumKey</v>
      </c>
      <c r="P6731">
        <v>6730</v>
      </c>
    </row>
    <row r="6732" spans="1:16" ht="17">
      <c r="A6732" s="7" t="s">
        <v>11318</v>
      </c>
      <c r="B6732" s="7" t="s">
        <v>13497</v>
      </c>
      <c r="C6732" s="7" t="b">
        <f>COUNTIF(Table_Beispiel[relWort], Table_Nomen[[#This Row],[wortKey]]) &gt; 0</f>
        <v>0</v>
      </c>
      <c r="F6732" t="str">
        <f t="shared" si="97"/>
        <v/>
      </c>
      <c r="J6732" t="s">
        <v>11209</v>
      </c>
      <c r="K6732" t="s">
        <v>5436</v>
      </c>
      <c r="L6732" t="s">
        <v>45</v>
      </c>
      <c r="M6732" t="s">
        <v>5606</v>
      </c>
      <c r="N6732" t="s">
        <v>7520</v>
      </c>
      <c r="O6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ihr)KeyPräteritumKey</v>
      </c>
      <c r="P6732">
        <v>6731</v>
      </c>
    </row>
    <row r="6733" spans="1:16" ht="17">
      <c r="A6733" s="7" t="s">
        <v>11334</v>
      </c>
      <c r="B6733" s="7" t="s">
        <v>13498</v>
      </c>
      <c r="C6733" s="7" t="b">
        <f>COUNTIF(Table_Beispiel[relWort], Table_Nomen[[#This Row],[wortKey]]) &gt; 0</f>
        <v>0</v>
      </c>
      <c r="F6733" t="str">
        <f t="shared" si="97"/>
        <v/>
      </c>
      <c r="J6733" t="s">
        <v>11209</v>
      </c>
      <c r="K6733" t="s">
        <v>5437</v>
      </c>
      <c r="L6733" t="s">
        <v>45</v>
      </c>
      <c r="M6733" t="s">
        <v>5606</v>
      </c>
      <c r="N6733" t="s">
        <v>7520</v>
      </c>
      <c r="O6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ihr)KeyPräteritumKey</v>
      </c>
      <c r="P6733">
        <v>6732</v>
      </c>
    </row>
    <row r="6734" spans="1:16" ht="17">
      <c r="A6734" s="7" t="s">
        <v>7602</v>
      </c>
      <c r="B6734" s="7" t="s">
        <v>13499</v>
      </c>
      <c r="C6734" s="7" t="b">
        <f>COUNTIF(Table_Beispiel[relWort], Table_Nomen[[#This Row],[wortKey]]) &gt; 0</f>
        <v>0</v>
      </c>
      <c r="F6734" t="str">
        <f t="shared" si="97"/>
        <v/>
      </c>
      <c r="J6734" t="s">
        <v>11209</v>
      </c>
      <c r="K6734" t="s">
        <v>5438</v>
      </c>
      <c r="L6734" t="s">
        <v>45</v>
      </c>
      <c r="M6734" t="s">
        <v>5606</v>
      </c>
      <c r="N6734" t="s">
        <v>7520</v>
      </c>
      <c r="O6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ihr)KeyPräteritumKey</v>
      </c>
      <c r="P6734">
        <v>6733</v>
      </c>
    </row>
    <row r="6735" spans="1:16" ht="17">
      <c r="A6735" s="7" t="s">
        <v>9064</v>
      </c>
      <c r="B6735" s="7" t="s">
        <v>13500</v>
      </c>
      <c r="C6735" s="7" t="b">
        <f>COUNTIF(Table_Beispiel[relWort], Table_Nomen[[#This Row],[wortKey]]) &gt; 0</f>
        <v>0</v>
      </c>
      <c r="F6735" t="str">
        <f t="shared" si="97"/>
        <v/>
      </c>
      <c r="J6735" t="s">
        <v>11209</v>
      </c>
      <c r="K6735" t="s">
        <v>5439</v>
      </c>
      <c r="L6735" t="s">
        <v>45</v>
      </c>
      <c r="M6735" t="s">
        <v>5606</v>
      </c>
      <c r="N6735" t="s">
        <v>7520</v>
      </c>
      <c r="O6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ihr)KeyPräteritumKey</v>
      </c>
      <c r="P6735">
        <v>6734</v>
      </c>
    </row>
    <row r="6736" spans="1:16" ht="17">
      <c r="A6736" s="7" t="s">
        <v>7604</v>
      </c>
      <c r="B6736" s="7" t="s">
        <v>13501</v>
      </c>
      <c r="C6736" s="7" t="b">
        <f>COUNTIF(Table_Beispiel[relWort], Table_Nomen[[#This Row],[wortKey]]) &gt; 0</f>
        <v>0</v>
      </c>
      <c r="F6736" t="str">
        <f t="shared" si="97"/>
        <v/>
      </c>
      <c r="J6736" t="s">
        <v>11209</v>
      </c>
      <c r="K6736" t="s">
        <v>5440</v>
      </c>
      <c r="L6736" t="s">
        <v>45</v>
      </c>
      <c r="M6736" t="s">
        <v>5606</v>
      </c>
      <c r="N6736" t="s">
        <v>7520</v>
      </c>
      <c r="O6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ihr)KeyPräteritumKey</v>
      </c>
      <c r="P6736">
        <v>6735</v>
      </c>
    </row>
    <row r="6737" spans="1:16" ht="17">
      <c r="A6737" s="7" t="s">
        <v>7605</v>
      </c>
      <c r="B6737" s="7" t="s">
        <v>13502</v>
      </c>
      <c r="C6737" s="7" t="b">
        <f>COUNTIF(Table_Beispiel[relWort], Table_Nomen[[#This Row],[wortKey]]) &gt; 0</f>
        <v>0</v>
      </c>
      <c r="F6737" t="str">
        <f t="shared" si="97"/>
        <v/>
      </c>
      <c r="J6737" t="s">
        <v>11209</v>
      </c>
      <c r="K6737" t="s">
        <v>5441</v>
      </c>
      <c r="L6737" t="s">
        <v>45</v>
      </c>
      <c r="M6737" t="s">
        <v>5606</v>
      </c>
      <c r="N6737" t="s">
        <v>7520</v>
      </c>
      <c r="O6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ihr)KeyPräteritumKey</v>
      </c>
      <c r="P6737">
        <v>6736</v>
      </c>
    </row>
    <row r="6738" spans="1:16" ht="17">
      <c r="A6738" s="7" t="s">
        <v>9253</v>
      </c>
      <c r="B6738" s="7" t="s">
        <v>13503</v>
      </c>
      <c r="C6738" s="7" t="b">
        <f>COUNTIF(Table_Beispiel[relWort], Table_Nomen[[#This Row],[wortKey]]) &gt; 0</f>
        <v>0</v>
      </c>
      <c r="F6738" t="str">
        <f t="shared" si="97"/>
        <v/>
      </c>
      <c r="J6738" t="s">
        <v>11209</v>
      </c>
      <c r="K6738" t="s">
        <v>5442</v>
      </c>
      <c r="L6738" t="s">
        <v>45</v>
      </c>
      <c r="M6738" t="s">
        <v>5606</v>
      </c>
      <c r="N6738" t="s">
        <v>7520</v>
      </c>
      <c r="O6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ihr)KeyPräteritumKey</v>
      </c>
      <c r="P6738">
        <v>6737</v>
      </c>
    </row>
    <row r="6739" spans="1:16" ht="17">
      <c r="A6739" s="7" t="s">
        <v>9254</v>
      </c>
      <c r="B6739" s="7" t="s">
        <v>13504</v>
      </c>
      <c r="C6739" s="7" t="b">
        <f>COUNTIF(Table_Beispiel[relWort], Table_Nomen[[#This Row],[wortKey]]) &gt; 0</f>
        <v>0</v>
      </c>
      <c r="F6739" t="str">
        <f t="shared" si="97"/>
        <v/>
      </c>
      <c r="J6739" t="s">
        <v>11209</v>
      </c>
      <c r="K6739" t="s">
        <v>5443</v>
      </c>
      <c r="L6739" t="s">
        <v>45</v>
      </c>
      <c r="M6739" t="s">
        <v>5606</v>
      </c>
      <c r="N6739" t="s">
        <v>7520</v>
      </c>
      <c r="O6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ihr)KeyPräteritumKey</v>
      </c>
      <c r="P6739">
        <v>6738</v>
      </c>
    </row>
    <row r="6740" spans="1:16" ht="17">
      <c r="A6740" s="7" t="s">
        <v>7607</v>
      </c>
      <c r="B6740" s="7" t="s">
        <v>13505</v>
      </c>
      <c r="C6740" s="7" t="b">
        <f>COUNTIF(Table_Beispiel[relWort], Table_Nomen[[#This Row],[wortKey]]) &gt; 0</f>
        <v>0</v>
      </c>
      <c r="F6740" t="str">
        <f t="shared" si="97"/>
        <v/>
      </c>
      <c r="J6740" t="s">
        <v>11209</v>
      </c>
      <c r="K6740" t="s">
        <v>5444</v>
      </c>
      <c r="L6740" t="s">
        <v>45</v>
      </c>
      <c r="M6740" t="s">
        <v>5606</v>
      </c>
      <c r="N6740" t="s">
        <v>7520</v>
      </c>
      <c r="O6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ihr)KeyPräteritumKey</v>
      </c>
      <c r="P6740">
        <v>6739</v>
      </c>
    </row>
    <row r="6741" spans="1:16" ht="17">
      <c r="A6741" s="7" t="s">
        <v>7608</v>
      </c>
      <c r="B6741" s="7" t="s">
        <v>13506</v>
      </c>
      <c r="C6741" s="7" t="b">
        <f>COUNTIF(Table_Beispiel[relWort], Table_Nomen[[#This Row],[wortKey]]) &gt; 0</f>
        <v>0</v>
      </c>
      <c r="F6741" t="str">
        <f t="shared" si="97"/>
        <v/>
      </c>
      <c r="J6741" t="s">
        <v>11209</v>
      </c>
      <c r="K6741" t="s">
        <v>5445</v>
      </c>
      <c r="L6741" t="s">
        <v>45</v>
      </c>
      <c r="M6741" t="s">
        <v>5606</v>
      </c>
      <c r="N6741" t="s">
        <v>7520</v>
      </c>
      <c r="O6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ihr)KeyPräteritumKey</v>
      </c>
      <c r="P6741">
        <v>6740</v>
      </c>
    </row>
    <row r="6742" spans="1:16" ht="17">
      <c r="A6742" s="7" t="s">
        <v>7609</v>
      </c>
      <c r="B6742" s="7" t="s">
        <v>13507</v>
      </c>
      <c r="C6742" s="7" t="b">
        <f>COUNTIF(Table_Beispiel[relWort], Table_Nomen[[#This Row],[wortKey]]) &gt; 0</f>
        <v>0</v>
      </c>
      <c r="F6742" t="str">
        <f t="shared" si="97"/>
        <v/>
      </c>
      <c r="J6742" t="s">
        <v>11209</v>
      </c>
      <c r="K6742" t="s">
        <v>5446</v>
      </c>
      <c r="L6742" t="s">
        <v>45</v>
      </c>
      <c r="M6742" t="s">
        <v>5606</v>
      </c>
      <c r="N6742" t="s">
        <v>7520</v>
      </c>
      <c r="O6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ihr)KeyPräteritumKey</v>
      </c>
      <c r="P6742">
        <v>6741</v>
      </c>
    </row>
    <row r="6743" spans="1:16" ht="17">
      <c r="A6743" s="7" t="s">
        <v>9255</v>
      </c>
      <c r="B6743" s="7" t="s">
        <v>13508</v>
      </c>
      <c r="C6743" s="7" t="b">
        <f>COUNTIF(Table_Beispiel[relWort], Table_Nomen[[#This Row],[wortKey]]) &gt; 0</f>
        <v>0</v>
      </c>
      <c r="F6743" t="str">
        <f t="shared" si="97"/>
        <v/>
      </c>
      <c r="J6743" t="s">
        <v>11209</v>
      </c>
      <c r="K6743" t="s">
        <v>5447</v>
      </c>
      <c r="L6743" t="s">
        <v>45</v>
      </c>
      <c r="M6743" t="s">
        <v>5606</v>
      </c>
      <c r="N6743" t="s">
        <v>7520</v>
      </c>
      <c r="O6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ihr)KeyPräteritumKey</v>
      </c>
      <c r="P6743">
        <v>6742</v>
      </c>
    </row>
    <row r="6744" spans="1:16" ht="17">
      <c r="A6744" s="7" t="s">
        <v>7611</v>
      </c>
      <c r="B6744" s="7" t="s">
        <v>13509</v>
      </c>
      <c r="C6744" s="7" t="b">
        <f>COUNTIF(Table_Beispiel[relWort], Table_Nomen[[#This Row],[wortKey]]) &gt; 0</f>
        <v>0</v>
      </c>
      <c r="F6744" t="str">
        <f t="shared" si="97"/>
        <v/>
      </c>
      <c r="J6744" t="s">
        <v>11209</v>
      </c>
      <c r="K6744" t="s">
        <v>5448</v>
      </c>
      <c r="L6744" t="s">
        <v>45</v>
      </c>
      <c r="M6744" t="s">
        <v>5606</v>
      </c>
      <c r="N6744" t="s">
        <v>7520</v>
      </c>
      <c r="O6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ihr)KeyPräteritumKey</v>
      </c>
      <c r="P6744">
        <v>6743</v>
      </c>
    </row>
    <row r="6745" spans="1:16" ht="17">
      <c r="A6745" s="7" t="s">
        <v>7612</v>
      </c>
      <c r="B6745" s="7" t="s">
        <v>13510</v>
      </c>
      <c r="C6745" s="7" t="b">
        <f>COUNTIF(Table_Beispiel[relWort], Table_Nomen[[#This Row],[wortKey]]) &gt; 0</f>
        <v>0</v>
      </c>
      <c r="F6745" t="str">
        <f t="shared" si="97"/>
        <v/>
      </c>
      <c r="J6745" t="s">
        <v>11209</v>
      </c>
      <c r="K6745" t="s">
        <v>5449</v>
      </c>
      <c r="L6745" t="s">
        <v>45</v>
      </c>
      <c r="M6745" t="s">
        <v>5606</v>
      </c>
      <c r="N6745" t="s">
        <v>7520</v>
      </c>
      <c r="O6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ihr)KeyPräteritumKey</v>
      </c>
      <c r="P6745">
        <v>6744</v>
      </c>
    </row>
    <row r="6746" spans="1:16" ht="17">
      <c r="A6746" s="7" t="s">
        <v>9256</v>
      </c>
      <c r="B6746" s="7" t="s">
        <v>13511</v>
      </c>
      <c r="C6746" s="7" t="b">
        <f>COUNTIF(Table_Beispiel[relWort], Table_Nomen[[#This Row],[wortKey]]) &gt; 0</f>
        <v>0</v>
      </c>
      <c r="F6746" t="str">
        <f t="shared" si="97"/>
        <v/>
      </c>
      <c r="J6746" t="s">
        <v>11209</v>
      </c>
      <c r="K6746" t="s">
        <v>5450</v>
      </c>
      <c r="L6746" t="s">
        <v>45</v>
      </c>
      <c r="M6746" t="s">
        <v>5606</v>
      </c>
      <c r="N6746" t="s">
        <v>7520</v>
      </c>
      <c r="O6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ihr)KeyPräteritumKey</v>
      </c>
      <c r="P6746">
        <v>6745</v>
      </c>
    </row>
    <row r="6747" spans="1:16" ht="17">
      <c r="A6747" s="7" t="s">
        <v>11335</v>
      </c>
      <c r="B6747" s="7" t="s">
        <v>13512</v>
      </c>
      <c r="C6747" s="7" t="b">
        <f>COUNTIF(Table_Beispiel[relWort], Table_Nomen[[#This Row],[wortKey]]) &gt; 0</f>
        <v>0</v>
      </c>
      <c r="F6747" t="str">
        <f t="shared" ref="F6747:F6810" si="98">IF(OR(LEFT(A6747,4)="der ", ISNUMBER(SEARCH("/der",A6747))),"mannlichGenus",
 IF(OR(LEFT(A6747,4)="das ", ISNUMBER(SEARCH("/das",A6747))),"sachlichGenus",
 IF(OR(LEFT(A6747,4)="die ", ISNUMBER(SEARCH("/die",A6747))),"weiblichGenus",
 "")))</f>
        <v/>
      </c>
      <c r="J6747" t="s">
        <v>11209</v>
      </c>
      <c r="K6747" t="s">
        <v>5451</v>
      </c>
      <c r="L6747" t="s">
        <v>45</v>
      </c>
      <c r="M6747" t="s">
        <v>5606</v>
      </c>
      <c r="N6747" t="s">
        <v>7520</v>
      </c>
      <c r="O6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ihr)KeyPräteritumKey</v>
      </c>
      <c r="P6747">
        <v>6746</v>
      </c>
    </row>
    <row r="6748" spans="1:16" ht="17">
      <c r="A6748" s="7" t="s">
        <v>7613</v>
      </c>
      <c r="B6748" s="7" t="s">
        <v>13513</v>
      </c>
      <c r="C6748" s="7" t="b">
        <f>COUNTIF(Table_Beispiel[relWort], Table_Nomen[[#This Row],[wortKey]]) &gt; 0</f>
        <v>0</v>
      </c>
      <c r="F6748" t="str">
        <f t="shared" si="98"/>
        <v/>
      </c>
      <c r="J6748" t="s">
        <v>11209</v>
      </c>
      <c r="K6748" t="s">
        <v>5452</v>
      </c>
      <c r="L6748" t="s">
        <v>45</v>
      </c>
      <c r="M6748" t="s">
        <v>5606</v>
      </c>
      <c r="N6748" t="s">
        <v>7520</v>
      </c>
      <c r="O6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ihr)KeyPräteritumKey</v>
      </c>
      <c r="P6748">
        <v>6747</v>
      </c>
    </row>
    <row r="6749" spans="1:16" ht="17">
      <c r="A6749" s="7" t="s">
        <v>11336</v>
      </c>
      <c r="B6749" s="7" t="s">
        <v>13514</v>
      </c>
      <c r="C6749" s="7" t="b">
        <f>COUNTIF(Table_Beispiel[relWort], Table_Nomen[[#This Row],[wortKey]]) &gt; 0</f>
        <v>0</v>
      </c>
      <c r="F6749" t="str">
        <f t="shared" si="98"/>
        <v/>
      </c>
      <c r="J6749" t="s">
        <v>11209</v>
      </c>
      <c r="K6749" t="s">
        <v>5453</v>
      </c>
      <c r="L6749" t="s">
        <v>45</v>
      </c>
      <c r="M6749" t="s">
        <v>5606</v>
      </c>
      <c r="N6749" t="s">
        <v>7520</v>
      </c>
      <c r="O6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ihr)KeyPräteritumKey</v>
      </c>
      <c r="P6749">
        <v>6748</v>
      </c>
    </row>
    <row r="6750" spans="1:16" ht="17">
      <c r="A6750" s="7" t="s">
        <v>9258</v>
      </c>
      <c r="B6750" s="7" t="s">
        <v>13515</v>
      </c>
      <c r="C6750" s="7" t="b">
        <f>COUNTIF(Table_Beispiel[relWort], Table_Nomen[[#This Row],[wortKey]]) &gt; 0</f>
        <v>0</v>
      </c>
      <c r="F6750" t="str">
        <f t="shared" si="98"/>
        <v/>
      </c>
      <c r="J6750" t="s">
        <v>11209</v>
      </c>
      <c r="K6750" t="s">
        <v>5454</v>
      </c>
      <c r="L6750" t="s">
        <v>45</v>
      </c>
      <c r="M6750" t="s">
        <v>5606</v>
      </c>
      <c r="N6750" t="s">
        <v>7520</v>
      </c>
      <c r="O6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ihr)KeyPräteritumKey</v>
      </c>
      <c r="P6750">
        <v>6749</v>
      </c>
    </row>
    <row r="6751" spans="1:16" ht="17">
      <c r="A6751" s="7" t="s">
        <v>7616</v>
      </c>
      <c r="B6751" s="7" t="s">
        <v>13516</v>
      </c>
      <c r="C6751" s="7" t="b">
        <f>COUNTIF(Table_Beispiel[relWort], Table_Nomen[[#This Row],[wortKey]]) &gt; 0</f>
        <v>0</v>
      </c>
      <c r="F6751" t="str">
        <f t="shared" si="98"/>
        <v/>
      </c>
      <c r="J6751" t="s">
        <v>11209</v>
      </c>
      <c r="K6751" t="s">
        <v>5455</v>
      </c>
      <c r="L6751" t="s">
        <v>45</v>
      </c>
      <c r="M6751" t="s">
        <v>5606</v>
      </c>
      <c r="N6751" t="s">
        <v>7520</v>
      </c>
      <c r="O6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ihr)KeyPräteritumKey</v>
      </c>
      <c r="P6751">
        <v>6750</v>
      </c>
    </row>
    <row r="6752" spans="1:16" ht="17">
      <c r="A6752" s="7" t="s">
        <v>11321</v>
      </c>
      <c r="B6752" s="7" t="s">
        <v>13517</v>
      </c>
      <c r="C6752" s="7" t="b">
        <f>COUNTIF(Table_Beispiel[relWort], Table_Nomen[[#This Row],[wortKey]]) &gt; 0</f>
        <v>0</v>
      </c>
      <c r="F6752" t="str">
        <f t="shared" si="98"/>
        <v/>
      </c>
      <c r="J6752" t="s">
        <v>11209</v>
      </c>
      <c r="K6752" t="s">
        <v>5406</v>
      </c>
      <c r="L6752" t="s">
        <v>46</v>
      </c>
      <c r="M6752" t="s">
        <v>5606</v>
      </c>
      <c r="N6752" t="s">
        <v>7520</v>
      </c>
      <c r="O6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ihr)KeyPräteritumKey</v>
      </c>
      <c r="P6752">
        <v>6751</v>
      </c>
    </row>
    <row r="6753" spans="1:16" ht="17">
      <c r="A6753" s="7" t="s">
        <v>9259</v>
      </c>
      <c r="B6753" s="7" t="s">
        <v>13518</v>
      </c>
      <c r="C6753" s="7" t="b">
        <f>COUNTIF(Table_Beispiel[relWort], Table_Nomen[[#This Row],[wortKey]]) &gt; 0</f>
        <v>0</v>
      </c>
      <c r="F6753" t="str">
        <f t="shared" si="98"/>
        <v/>
      </c>
      <c r="J6753" t="s">
        <v>11209</v>
      </c>
      <c r="K6753" t="s">
        <v>5407</v>
      </c>
      <c r="L6753" t="s">
        <v>46</v>
      </c>
      <c r="M6753" t="s">
        <v>5606</v>
      </c>
      <c r="N6753" t="s">
        <v>7520</v>
      </c>
      <c r="O6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ihr)KeyPräteritumKey</v>
      </c>
      <c r="P6753">
        <v>6752</v>
      </c>
    </row>
    <row r="6754" spans="1:16" ht="17">
      <c r="A6754" s="7" t="s">
        <v>9260</v>
      </c>
      <c r="B6754" s="7" t="s">
        <v>13234</v>
      </c>
      <c r="C6754" s="7" t="b">
        <f>COUNTIF(Table_Beispiel[relWort], Table_Nomen[[#This Row],[wortKey]]) &gt; 0</f>
        <v>0</v>
      </c>
      <c r="F6754" t="str">
        <f t="shared" si="98"/>
        <v/>
      </c>
      <c r="J6754" t="s">
        <v>11209</v>
      </c>
      <c r="K6754" t="s">
        <v>5408</v>
      </c>
      <c r="L6754" t="s">
        <v>46</v>
      </c>
      <c r="M6754" t="s">
        <v>5606</v>
      </c>
      <c r="N6754" t="s">
        <v>7520</v>
      </c>
      <c r="O6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ihr)KeyPräteritumKey</v>
      </c>
      <c r="P6754">
        <v>6753</v>
      </c>
    </row>
    <row r="6755" spans="1:16" ht="17">
      <c r="A6755" s="7" t="s">
        <v>9261</v>
      </c>
      <c r="B6755" s="7" t="s">
        <v>13519</v>
      </c>
      <c r="C6755" s="7" t="b">
        <f>COUNTIF(Table_Beispiel[relWort], Table_Nomen[[#This Row],[wortKey]]) &gt; 0</f>
        <v>0</v>
      </c>
      <c r="F6755" t="str">
        <f t="shared" si="98"/>
        <v/>
      </c>
      <c r="J6755" t="s">
        <v>11209</v>
      </c>
      <c r="K6755" t="s">
        <v>5409</v>
      </c>
      <c r="L6755" t="s">
        <v>46</v>
      </c>
      <c r="M6755" t="s">
        <v>5606</v>
      </c>
      <c r="N6755" t="s">
        <v>7520</v>
      </c>
      <c r="O6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ihr)KeyPräteritumKey</v>
      </c>
      <c r="P6755">
        <v>6754</v>
      </c>
    </row>
    <row r="6756" spans="1:16" ht="17">
      <c r="A6756" s="7" t="s">
        <v>9262</v>
      </c>
      <c r="B6756" s="7" t="s">
        <v>13520</v>
      </c>
      <c r="C6756" s="7" t="b">
        <f>COUNTIF(Table_Beispiel[relWort], Table_Nomen[[#This Row],[wortKey]]) &gt; 0</f>
        <v>0</v>
      </c>
      <c r="F6756" t="str">
        <f t="shared" si="98"/>
        <v/>
      </c>
      <c r="J6756" t="s">
        <v>11209</v>
      </c>
      <c r="K6756" t="s">
        <v>5410</v>
      </c>
      <c r="L6756" t="s">
        <v>46</v>
      </c>
      <c r="M6756" t="s">
        <v>5606</v>
      </c>
      <c r="N6756" t="s">
        <v>7520</v>
      </c>
      <c r="O6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ihr)KeyPräteritumKey</v>
      </c>
      <c r="P6756">
        <v>6755</v>
      </c>
    </row>
    <row r="6757" spans="1:16" ht="17">
      <c r="A6757" s="7" t="s">
        <v>7732</v>
      </c>
      <c r="B6757" s="7" t="s">
        <v>13521</v>
      </c>
      <c r="C6757" s="7" t="b">
        <f>COUNTIF(Table_Beispiel[relWort], Table_Nomen[[#This Row],[wortKey]]) &gt; 0</f>
        <v>0</v>
      </c>
      <c r="F6757" t="str">
        <f t="shared" si="98"/>
        <v/>
      </c>
      <c r="J6757" t="s">
        <v>11209</v>
      </c>
      <c r="K6757" t="s">
        <v>5411</v>
      </c>
      <c r="L6757" t="s">
        <v>46</v>
      </c>
      <c r="M6757" t="s">
        <v>5606</v>
      </c>
      <c r="N6757" t="s">
        <v>7520</v>
      </c>
      <c r="O6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ihr)KeyPräteritumKey</v>
      </c>
      <c r="P6757">
        <v>6756</v>
      </c>
    </row>
    <row r="6758" spans="1:16" ht="17">
      <c r="A6758" s="7" t="s">
        <v>7733</v>
      </c>
      <c r="B6758" s="7" t="s">
        <v>13522</v>
      </c>
      <c r="C6758" s="7" t="b">
        <f>COUNTIF(Table_Beispiel[relWort], Table_Nomen[[#This Row],[wortKey]]) &gt; 0</f>
        <v>0</v>
      </c>
      <c r="F6758" t="str">
        <f t="shared" si="98"/>
        <v/>
      </c>
      <c r="J6758" t="s">
        <v>11209</v>
      </c>
      <c r="K6758" t="s">
        <v>5412</v>
      </c>
      <c r="L6758" t="s">
        <v>46</v>
      </c>
      <c r="M6758" t="s">
        <v>5606</v>
      </c>
      <c r="N6758" t="s">
        <v>7520</v>
      </c>
      <c r="O6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ihr)KeyPräteritumKey</v>
      </c>
      <c r="P6758">
        <v>6757</v>
      </c>
    </row>
    <row r="6759" spans="1:16" ht="17">
      <c r="A6759" s="7" t="s">
        <v>9263</v>
      </c>
      <c r="B6759" s="7" t="s">
        <v>13523</v>
      </c>
      <c r="C6759" s="7" t="b">
        <f>COUNTIF(Table_Beispiel[relWort], Table_Nomen[[#This Row],[wortKey]]) &gt; 0</f>
        <v>0</v>
      </c>
      <c r="F6759" t="str">
        <f t="shared" si="98"/>
        <v/>
      </c>
      <c r="J6759" t="s">
        <v>11209</v>
      </c>
      <c r="K6759" t="s">
        <v>5413</v>
      </c>
      <c r="L6759" t="s">
        <v>46</v>
      </c>
      <c r="M6759" t="s">
        <v>5606</v>
      </c>
      <c r="N6759" t="s">
        <v>7520</v>
      </c>
      <c r="O6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ihr)KeyPräteritumKey</v>
      </c>
      <c r="P6759">
        <v>6758</v>
      </c>
    </row>
    <row r="6760" spans="1:16" ht="17">
      <c r="A6760" s="7" t="s">
        <v>9264</v>
      </c>
      <c r="B6760" s="7" t="s">
        <v>13524</v>
      </c>
      <c r="C6760" s="7" t="b">
        <f>COUNTIF(Table_Beispiel[relWort], Table_Nomen[[#This Row],[wortKey]]) &gt; 0</f>
        <v>0</v>
      </c>
      <c r="F6760" t="str">
        <f t="shared" si="98"/>
        <v/>
      </c>
      <c r="J6760" t="s">
        <v>11209</v>
      </c>
      <c r="K6760" t="s">
        <v>5414</v>
      </c>
      <c r="L6760" t="s">
        <v>46</v>
      </c>
      <c r="M6760" t="s">
        <v>5606</v>
      </c>
      <c r="N6760" t="s">
        <v>7520</v>
      </c>
      <c r="O6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ihr)KeyPräteritumKey</v>
      </c>
      <c r="P6760">
        <v>6759</v>
      </c>
    </row>
    <row r="6761" spans="1:16" ht="17">
      <c r="A6761" s="7" t="s">
        <v>7736</v>
      </c>
      <c r="B6761" s="7" t="s">
        <v>13520</v>
      </c>
      <c r="C6761" s="7" t="b">
        <f>COUNTIF(Table_Beispiel[relWort], Table_Nomen[[#This Row],[wortKey]]) &gt; 0</f>
        <v>0</v>
      </c>
      <c r="F6761" t="str">
        <f t="shared" si="98"/>
        <v/>
      </c>
      <c r="J6761" t="s">
        <v>11209</v>
      </c>
      <c r="K6761" t="s">
        <v>5415</v>
      </c>
      <c r="L6761" t="s">
        <v>46</v>
      </c>
      <c r="M6761" t="s">
        <v>5606</v>
      </c>
      <c r="N6761" t="s">
        <v>7520</v>
      </c>
      <c r="O6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ihr)KeyPräteritumKey</v>
      </c>
      <c r="P6761">
        <v>6760</v>
      </c>
    </row>
    <row r="6762" spans="1:16" ht="17">
      <c r="A6762" s="7" t="s">
        <v>7737</v>
      </c>
      <c r="B6762" s="7" t="s">
        <v>13525</v>
      </c>
      <c r="C6762" s="7" t="b">
        <f>COUNTIF(Table_Beispiel[relWort], Table_Nomen[[#This Row],[wortKey]]) &gt; 0</f>
        <v>0</v>
      </c>
      <c r="F6762" t="str">
        <f t="shared" si="98"/>
        <v/>
      </c>
      <c r="J6762" t="s">
        <v>11209</v>
      </c>
      <c r="K6762" t="s">
        <v>5416</v>
      </c>
      <c r="L6762" t="s">
        <v>46</v>
      </c>
      <c r="M6762" t="s">
        <v>5606</v>
      </c>
      <c r="N6762" t="s">
        <v>7520</v>
      </c>
      <c r="O6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ihr)KeyPräteritumKey</v>
      </c>
      <c r="P6762">
        <v>6761</v>
      </c>
    </row>
    <row r="6763" spans="1:16" ht="17">
      <c r="A6763" s="7" t="s">
        <v>9265</v>
      </c>
      <c r="B6763" s="7" t="s">
        <v>13526</v>
      </c>
      <c r="C6763" s="7" t="b">
        <f>COUNTIF(Table_Beispiel[relWort], Table_Nomen[[#This Row],[wortKey]]) &gt; 0</f>
        <v>0</v>
      </c>
      <c r="F6763" t="str">
        <f t="shared" si="98"/>
        <v/>
      </c>
      <c r="J6763" t="s">
        <v>11209</v>
      </c>
      <c r="K6763" t="s">
        <v>5417</v>
      </c>
      <c r="L6763" t="s">
        <v>46</v>
      </c>
      <c r="M6763" t="s">
        <v>5606</v>
      </c>
      <c r="N6763" t="s">
        <v>7520</v>
      </c>
      <c r="O6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ihr)KeyPräteritumKey</v>
      </c>
      <c r="P6763">
        <v>6762</v>
      </c>
    </row>
    <row r="6764" spans="1:16" ht="17">
      <c r="A6764" s="7" t="s">
        <v>9266</v>
      </c>
      <c r="B6764" s="7" t="s">
        <v>13527</v>
      </c>
      <c r="C6764" s="7" t="b">
        <f>COUNTIF(Table_Beispiel[relWort], Table_Nomen[[#This Row],[wortKey]]) &gt; 0</f>
        <v>0</v>
      </c>
      <c r="F6764" t="str">
        <f t="shared" si="98"/>
        <v/>
      </c>
      <c r="J6764" t="s">
        <v>11209</v>
      </c>
      <c r="K6764" t="s">
        <v>5418</v>
      </c>
      <c r="L6764" t="s">
        <v>46</v>
      </c>
      <c r="M6764" t="s">
        <v>5606</v>
      </c>
      <c r="N6764" t="s">
        <v>7520</v>
      </c>
      <c r="O6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ihr)KeyPräteritumKey</v>
      </c>
      <c r="P6764">
        <v>6763</v>
      </c>
    </row>
    <row r="6765" spans="1:16" ht="17">
      <c r="A6765" s="7" t="s">
        <v>9267</v>
      </c>
      <c r="B6765" s="7" t="s">
        <v>13528</v>
      </c>
      <c r="C6765" s="7" t="b">
        <f>COUNTIF(Table_Beispiel[relWort], Table_Nomen[[#This Row],[wortKey]]) &gt; 0</f>
        <v>0</v>
      </c>
      <c r="F6765" t="str">
        <f t="shared" si="98"/>
        <v/>
      </c>
      <c r="J6765" t="s">
        <v>11209</v>
      </c>
      <c r="K6765" t="s">
        <v>5419</v>
      </c>
      <c r="L6765" t="s">
        <v>46</v>
      </c>
      <c r="M6765" t="s">
        <v>5606</v>
      </c>
      <c r="N6765" t="s">
        <v>7520</v>
      </c>
      <c r="O6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ihr)KeyPräteritumKey</v>
      </c>
      <c r="P6765">
        <v>6764</v>
      </c>
    </row>
    <row r="6766" spans="1:16" ht="17">
      <c r="A6766" s="7" t="s">
        <v>9268</v>
      </c>
      <c r="B6766" s="7" t="s">
        <v>13529</v>
      </c>
      <c r="C6766" s="7" t="b">
        <f>COUNTIF(Table_Beispiel[relWort], Table_Nomen[[#This Row],[wortKey]]) &gt; 0</f>
        <v>0</v>
      </c>
      <c r="F6766" t="str">
        <f t="shared" si="98"/>
        <v/>
      </c>
      <c r="J6766" t="s">
        <v>11209</v>
      </c>
      <c r="K6766" t="s">
        <v>5420</v>
      </c>
      <c r="L6766" t="s">
        <v>46</v>
      </c>
      <c r="M6766" t="s">
        <v>5606</v>
      </c>
      <c r="N6766" t="s">
        <v>7520</v>
      </c>
      <c r="O6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ihr)KeyPräteritumKey</v>
      </c>
      <c r="P6766">
        <v>6765</v>
      </c>
    </row>
    <row r="6767" spans="1:16" ht="17">
      <c r="A6767" s="7" t="s">
        <v>9269</v>
      </c>
      <c r="B6767" s="7" t="s">
        <v>13530</v>
      </c>
      <c r="C6767" s="7" t="b">
        <f>COUNTIF(Table_Beispiel[relWort], Table_Nomen[[#This Row],[wortKey]]) &gt; 0</f>
        <v>0</v>
      </c>
      <c r="F6767" t="str">
        <f t="shared" si="98"/>
        <v/>
      </c>
      <c r="J6767" t="s">
        <v>11209</v>
      </c>
      <c r="K6767" t="s">
        <v>5421</v>
      </c>
      <c r="L6767" t="s">
        <v>46</v>
      </c>
      <c r="M6767" t="s">
        <v>5606</v>
      </c>
      <c r="N6767" t="s">
        <v>7520</v>
      </c>
      <c r="O6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ihr)KeyPräteritumKey</v>
      </c>
      <c r="P6767">
        <v>6766</v>
      </c>
    </row>
    <row r="6768" spans="1:16" ht="17">
      <c r="A6768" s="7" t="s">
        <v>9270</v>
      </c>
      <c r="B6768" s="7" t="s">
        <v>13531</v>
      </c>
      <c r="C6768" s="7" t="b">
        <f>COUNTIF(Table_Beispiel[relWort], Table_Nomen[[#This Row],[wortKey]]) &gt; 0</f>
        <v>0</v>
      </c>
      <c r="F6768" t="str">
        <f t="shared" si="98"/>
        <v/>
      </c>
      <c r="J6768" t="s">
        <v>11209</v>
      </c>
      <c r="K6768" t="s">
        <v>5422</v>
      </c>
      <c r="L6768" t="s">
        <v>46</v>
      </c>
      <c r="M6768" t="s">
        <v>5606</v>
      </c>
      <c r="N6768" t="s">
        <v>7520</v>
      </c>
      <c r="O6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ihr)KeyPräteritumKey</v>
      </c>
      <c r="P6768">
        <v>6767</v>
      </c>
    </row>
    <row r="6769" spans="1:16" ht="17">
      <c r="A6769" s="7" t="s">
        <v>9271</v>
      </c>
      <c r="B6769" s="7" t="s">
        <v>13532</v>
      </c>
      <c r="C6769" s="7" t="b">
        <f>COUNTIF(Table_Beispiel[relWort], Table_Nomen[[#This Row],[wortKey]]) &gt; 0</f>
        <v>0</v>
      </c>
      <c r="F6769" t="str">
        <f t="shared" si="98"/>
        <v/>
      </c>
      <c r="J6769" t="s">
        <v>11209</v>
      </c>
      <c r="K6769" t="s">
        <v>5423</v>
      </c>
      <c r="L6769" t="s">
        <v>46</v>
      </c>
      <c r="M6769" t="s">
        <v>5606</v>
      </c>
      <c r="N6769" t="s">
        <v>7520</v>
      </c>
      <c r="O6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ihr)KeyPräteritumKey</v>
      </c>
      <c r="P6769">
        <v>6768</v>
      </c>
    </row>
    <row r="6770" spans="1:16" ht="17">
      <c r="A6770" s="7" t="s">
        <v>9272</v>
      </c>
      <c r="B6770" s="7" t="s">
        <v>13533</v>
      </c>
      <c r="C6770" s="7" t="b">
        <f>COUNTIF(Table_Beispiel[relWort], Table_Nomen[[#This Row],[wortKey]]) &gt; 0</f>
        <v>0</v>
      </c>
      <c r="F6770" t="str">
        <f t="shared" si="98"/>
        <v/>
      </c>
      <c r="J6770" t="s">
        <v>11209</v>
      </c>
      <c r="K6770" t="s">
        <v>5424</v>
      </c>
      <c r="L6770" t="s">
        <v>46</v>
      </c>
      <c r="M6770" t="s">
        <v>5606</v>
      </c>
      <c r="N6770" t="s">
        <v>7520</v>
      </c>
      <c r="O6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ihr)KeyPräteritumKey</v>
      </c>
      <c r="P6770">
        <v>6769</v>
      </c>
    </row>
    <row r="6771" spans="1:16" ht="17">
      <c r="A6771" s="7" t="s">
        <v>9273</v>
      </c>
      <c r="B6771" s="7" t="s">
        <v>13534</v>
      </c>
      <c r="C6771" s="7" t="b">
        <f>COUNTIF(Table_Beispiel[relWort], Table_Nomen[[#This Row],[wortKey]]) &gt; 0</f>
        <v>0</v>
      </c>
      <c r="F6771" t="str">
        <f t="shared" si="98"/>
        <v/>
      </c>
      <c r="J6771" t="s">
        <v>11209</v>
      </c>
      <c r="K6771" t="s">
        <v>5425</v>
      </c>
      <c r="L6771" t="s">
        <v>46</v>
      </c>
      <c r="M6771" t="s">
        <v>5606</v>
      </c>
      <c r="N6771" t="s">
        <v>7520</v>
      </c>
      <c r="O6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ihr)KeyPräteritumKey</v>
      </c>
      <c r="P6771">
        <v>6770</v>
      </c>
    </row>
    <row r="6772" spans="1:16" ht="17">
      <c r="A6772" s="7" t="s">
        <v>9274</v>
      </c>
      <c r="B6772" s="7" t="s">
        <v>13535</v>
      </c>
      <c r="C6772" s="7" t="b">
        <f>COUNTIF(Table_Beispiel[relWort], Table_Nomen[[#This Row],[wortKey]]) &gt; 0</f>
        <v>0</v>
      </c>
      <c r="F6772" t="str">
        <f t="shared" si="98"/>
        <v/>
      </c>
      <c r="J6772" t="s">
        <v>11209</v>
      </c>
      <c r="K6772" t="s">
        <v>5426</v>
      </c>
      <c r="L6772" t="s">
        <v>46</v>
      </c>
      <c r="M6772" t="s">
        <v>5606</v>
      </c>
      <c r="N6772" t="s">
        <v>7520</v>
      </c>
      <c r="O6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ihr)KeyPräteritumKey</v>
      </c>
      <c r="P6772">
        <v>6771</v>
      </c>
    </row>
    <row r="6773" spans="1:16" ht="17">
      <c r="A6773" s="7" t="s">
        <v>9275</v>
      </c>
      <c r="B6773" s="7" t="s">
        <v>13536</v>
      </c>
      <c r="C6773" s="7" t="b">
        <f>COUNTIF(Table_Beispiel[relWort], Table_Nomen[[#This Row],[wortKey]]) &gt; 0</f>
        <v>0</v>
      </c>
      <c r="F6773" t="str">
        <f t="shared" si="98"/>
        <v/>
      </c>
      <c r="J6773" t="s">
        <v>11209</v>
      </c>
      <c r="K6773" t="s">
        <v>5427</v>
      </c>
      <c r="L6773" t="s">
        <v>46</v>
      </c>
      <c r="M6773" t="s">
        <v>5606</v>
      </c>
      <c r="N6773" t="s">
        <v>7520</v>
      </c>
      <c r="O6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ihr)KeyPräteritumKey</v>
      </c>
      <c r="P6773">
        <v>6772</v>
      </c>
    </row>
    <row r="6774" spans="1:16" ht="17">
      <c r="A6774" s="7" t="s">
        <v>9276</v>
      </c>
      <c r="B6774" s="7" t="s">
        <v>13522</v>
      </c>
      <c r="C6774" s="7" t="b">
        <f>COUNTIF(Table_Beispiel[relWort], Table_Nomen[[#This Row],[wortKey]]) &gt; 0</f>
        <v>0</v>
      </c>
      <c r="F6774" t="str">
        <f t="shared" si="98"/>
        <v/>
      </c>
      <c r="J6774" t="s">
        <v>11209</v>
      </c>
      <c r="K6774" t="s">
        <v>5428</v>
      </c>
      <c r="L6774" t="s">
        <v>46</v>
      </c>
      <c r="M6774" t="s">
        <v>5606</v>
      </c>
      <c r="N6774" t="s">
        <v>7520</v>
      </c>
      <c r="O6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ihr)KeyPräteritumKey</v>
      </c>
      <c r="P6774">
        <v>6773</v>
      </c>
    </row>
    <row r="6775" spans="1:16" ht="17">
      <c r="A6775" s="7" t="s">
        <v>9277</v>
      </c>
      <c r="B6775" s="7" t="s">
        <v>13537</v>
      </c>
      <c r="C6775" s="7" t="b">
        <f>COUNTIF(Table_Beispiel[relWort], Table_Nomen[[#This Row],[wortKey]]) &gt; 0</f>
        <v>0</v>
      </c>
      <c r="F6775" t="str">
        <f t="shared" si="98"/>
        <v/>
      </c>
      <c r="J6775" t="s">
        <v>11209</v>
      </c>
      <c r="K6775" t="s">
        <v>5429</v>
      </c>
      <c r="L6775" t="s">
        <v>46</v>
      </c>
      <c r="M6775" t="s">
        <v>5606</v>
      </c>
      <c r="N6775" t="s">
        <v>7520</v>
      </c>
      <c r="O6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ihr)KeyPräteritumKey</v>
      </c>
      <c r="P6775">
        <v>6774</v>
      </c>
    </row>
    <row r="6776" spans="1:16" ht="17">
      <c r="A6776" s="7" t="s">
        <v>7751</v>
      </c>
      <c r="B6776" s="7" t="s">
        <v>13538</v>
      </c>
      <c r="C6776" s="7" t="b">
        <f>COUNTIF(Table_Beispiel[relWort], Table_Nomen[[#This Row],[wortKey]]) &gt; 0</f>
        <v>0</v>
      </c>
      <c r="F6776" t="str">
        <f t="shared" si="98"/>
        <v/>
      </c>
      <c r="J6776" t="s">
        <v>11209</v>
      </c>
      <c r="K6776" t="s">
        <v>5430</v>
      </c>
      <c r="L6776" t="s">
        <v>46</v>
      </c>
      <c r="M6776" t="s">
        <v>5606</v>
      </c>
      <c r="N6776" t="s">
        <v>7520</v>
      </c>
      <c r="O6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ihr)KeyPräteritumKey</v>
      </c>
      <c r="P6776">
        <v>6775</v>
      </c>
    </row>
    <row r="6777" spans="1:16" ht="17">
      <c r="A6777" s="7" t="s">
        <v>7752</v>
      </c>
      <c r="B6777" s="7" t="s">
        <v>13539</v>
      </c>
      <c r="C6777" s="7" t="b">
        <f>COUNTIF(Table_Beispiel[relWort], Table_Nomen[[#This Row],[wortKey]]) &gt; 0</f>
        <v>0</v>
      </c>
      <c r="F6777" t="str">
        <f t="shared" si="98"/>
        <v/>
      </c>
      <c r="J6777" t="s">
        <v>11209</v>
      </c>
      <c r="K6777" t="s">
        <v>5431</v>
      </c>
      <c r="L6777" t="s">
        <v>46</v>
      </c>
      <c r="M6777" t="s">
        <v>5606</v>
      </c>
      <c r="N6777" t="s">
        <v>7520</v>
      </c>
      <c r="O6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ihr)KeyPräteritumKey</v>
      </c>
      <c r="P6777">
        <v>6776</v>
      </c>
    </row>
    <row r="6778" spans="1:16" ht="17">
      <c r="A6778" s="7" t="s">
        <v>11322</v>
      </c>
      <c r="B6778" s="7" t="s">
        <v>13540</v>
      </c>
      <c r="C6778" s="7" t="b">
        <f>COUNTIF(Table_Beispiel[relWort], Table_Nomen[[#This Row],[wortKey]]) &gt; 0</f>
        <v>0</v>
      </c>
      <c r="F6778" t="str">
        <f t="shared" si="98"/>
        <v/>
      </c>
      <c r="J6778" t="s">
        <v>11209</v>
      </c>
      <c r="K6778" t="s">
        <v>5432</v>
      </c>
      <c r="L6778" t="s">
        <v>46</v>
      </c>
      <c r="M6778" t="s">
        <v>5606</v>
      </c>
      <c r="N6778" t="s">
        <v>7520</v>
      </c>
      <c r="O6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ihr)KeyPräteritumKey</v>
      </c>
      <c r="P6778">
        <v>6777</v>
      </c>
    </row>
    <row r="6779" spans="1:16" ht="17">
      <c r="A6779" s="7" t="s">
        <v>9278</v>
      </c>
      <c r="B6779" s="7" t="s">
        <v>13525</v>
      </c>
      <c r="C6779" s="7" t="b">
        <f>COUNTIF(Table_Beispiel[relWort], Table_Nomen[[#This Row],[wortKey]]) &gt; 0</f>
        <v>0</v>
      </c>
      <c r="F6779" t="str">
        <f t="shared" si="98"/>
        <v/>
      </c>
      <c r="J6779" t="s">
        <v>11209</v>
      </c>
      <c r="K6779" t="s">
        <v>5433</v>
      </c>
      <c r="L6779" t="s">
        <v>46</v>
      </c>
      <c r="M6779" t="s">
        <v>5606</v>
      </c>
      <c r="N6779" t="s">
        <v>7520</v>
      </c>
      <c r="O6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ihr)KeyPräteritumKey</v>
      </c>
      <c r="P6779">
        <v>6778</v>
      </c>
    </row>
    <row r="6780" spans="1:16" ht="17">
      <c r="A6780" s="7" t="s">
        <v>7755</v>
      </c>
      <c r="B6780" s="7" t="s">
        <v>13541</v>
      </c>
      <c r="C6780" s="7" t="b">
        <f>COUNTIF(Table_Beispiel[relWort], Table_Nomen[[#This Row],[wortKey]]) &gt; 0</f>
        <v>0</v>
      </c>
      <c r="F6780" t="str">
        <f t="shared" si="98"/>
        <v/>
      </c>
      <c r="J6780" t="s">
        <v>11209</v>
      </c>
      <c r="K6780" t="s">
        <v>5434</v>
      </c>
      <c r="L6780" t="s">
        <v>46</v>
      </c>
      <c r="M6780" t="s">
        <v>5606</v>
      </c>
      <c r="N6780" t="s">
        <v>7520</v>
      </c>
      <c r="O6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ihr)KeyPräteritumKey</v>
      </c>
      <c r="P6780">
        <v>6779</v>
      </c>
    </row>
    <row r="6781" spans="1:16" ht="17">
      <c r="A6781" s="7" t="s">
        <v>7756</v>
      </c>
      <c r="B6781" s="7" t="s">
        <v>13542</v>
      </c>
      <c r="C6781" s="7" t="b">
        <f>COUNTIF(Table_Beispiel[relWort], Table_Nomen[[#This Row],[wortKey]]) &gt; 0</f>
        <v>0</v>
      </c>
      <c r="F6781" t="str">
        <f t="shared" si="98"/>
        <v/>
      </c>
      <c r="J6781" t="s">
        <v>11209</v>
      </c>
      <c r="K6781" t="s">
        <v>5435</v>
      </c>
      <c r="L6781" t="s">
        <v>46</v>
      </c>
      <c r="M6781" t="s">
        <v>5606</v>
      </c>
      <c r="N6781" t="s">
        <v>7520</v>
      </c>
      <c r="O6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ihr)KeyPräteritumKey</v>
      </c>
      <c r="P6781">
        <v>6780</v>
      </c>
    </row>
    <row r="6782" spans="1:16" ht="17">
      <c r="A6782" s="7" t="s">
        <v>9279</v>
      </c>
      <c r="B6782" s="7" t="s">
        <v>13543</v>
      </c>
      <c r="C6782" s="7" t="b">
        <f>COUNTIF(Table_Beispiel[relWort], Table_Nomen[[#This Row],[wortKey]]) &gt; 0</f>
        <v>0</v>
      </c>
      <c r="F6782" t="str">
        <f t="shared" si="98"/>
        <v/>
      </c>
      <c r="J6782" t="s">
        <v>11209</v>
      </c>
      <c r="K6782" t="s">
        <v>5436</v>
      </c>
      <c r="L6782" t="s">
        <v>46</v>
      </c>
      <c r="M6782" t="s">
        <v>5606</v>
      </c>
      <c r="N6782" t="s">
        <v>7520</v>
      </c>
      <c r="O6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ihr)KeyPräteritumKey</v>
      </c>
      <c r="P6782">
        <v>6781</v>
      </c>
    </row>
    <row r="6783" spans="1:16" ht="17">
      <c r="A6783" s="7" t="s">
        <v>9280</v>
      </c>
      <c r="B6783" s="7" t="s">
        <v>13544</v>
      </c>
      <c r="C6783" s="7" t="b">
        <f>COUNTIF(Table_Beispiel[relWort], Table_Nomen[[#This Row],[wortKey]]) &gt; 0</f>
        <v>0</v>
      </c>
      <c r="F6783" t="str">
        <f t="shared" si="98"/>
        <v/>
      </c>
      <c r="J6783" t="s">
        <v>11209</v>
      </c>
      <c r="K6783" t="s">
        <v>5437</v>
      </c>
      <c r="L6783" t="s">
        <v>46</v>
      </c>
      <c r="M6783" t="s">
        <v>5606</v>
      </c>
      <c r="N6783" t="s">
        <v>7520</v>
      </c>
      <c r="O6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ihr)KeyPräteritumKey</v>
      </c>
      <c r="P6783">
        <v>6782</v>
      </c>
    </row>
    <row r="6784" spans="1:16" ht="17">
      <c r="A6784" s="7" t="s">
        <v>7759</v>
      </c>
      <c r="B6784" s="7" t="s">
        <v>13545</v>
      </c>
      <c r="C6784" s="7" t="b">
        <f>COUNTIF(Table_Beispiel[relWort], Table_Nomen[[#This Row],[wortKey]]) &gt; 0</f>
        <v>0</v>
      </c>
      <c r="F6784" t="str">
        <f t="shared" si="98"/>
        <v/>
      </c>
      <c r="J6784" t="s">
        <v>11209</v>
      </c>
      <c r="K6784" t="s">
        <v>5438</v>
      </c>
      <c r="L6784" t="s">
        <v>46</v>
      </c>
      <c r="M6784" t="s">
        <v>5606</v>
      </c>
      <c r="N6784" t="s">
        <v>7520</v>
      </c>
      <c r="O6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ihr)KeyPräteritumKey</v>
      </c>
      <c r="P6784">
        <v>6783</v>
      </c>
    </row>
    <row r="6785" spans="1:16" ht="17">
      <c r="A6785" s="7" t="s">
        <v>9109</v>
      </c>
      <c r="B6785" s="7" t="s">
        <v>13546</v>
      </c>
      <c r="C6785" s="7" t="b">
        <f>COUNTIF(Table_Beispiel[relWort], Table_Nomen[[#This Row],[wortKey]]) &gt; 0</f>
        <v>0</v>
      </c>
      <c r="F6785" t="str">
        <f t="shared" si="98"/>
        <v/>
      </c>
      <c r="J6785" t="s">
        <v>11209</v>
      </c>
      <c r="K6785" t="s">
        <v>5439</v>
      </c>
      <c r="L6785" t="s">
        <v>46</v>
      </c>
      <c r="M6785" t="s">
        <v>5606</v>
      </c>
      <c r="N6785" t="s">
        <v>7520</v>
      </c>
      <c r="O6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ihr)KeyPräteritumKey</v>
      </c>
      <c r="P6785">
        <v>6784</v>
      </c>
    </row>
    <row r="6786" spans="1:16" ht="17">
      <c r="A6786" s="7" t="s">
        <v>7761</v>
      </c>
      <c r="B6786" s="7" t="s">
        <v>13547</v>
      </c>
      <c r="C6786" s="7" t="b">
        <f>COUNTIF(Table_Beispiel[relWort], Table_Nomen[[#This Row],[wortKey]]) &gt; 0</f>
        <v>0</v>
      </c>
      <c r="F6786" t="str">
        <f t="shared" si="98"/>
        <v/>
      </c>
      <c r="J6786" t="s">
        <v>11209</v>
      </c>
      <c r="K6786" t="s">
        <v>5440</v>
      </c>
      <c r="L6786" t="s">
        <v>46</v>
      </c>
      <c r="M6786" t="s">
        <v>5606</v>
      </c>
      <c r="N6786" t="s">
        <v>7520</v>
      </c>
      <c r="O6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ihr)KeyPräteritumKey</v>
      </c>
      <c r="P6786">
        <v>6785</v>
      </c>
    </row>
    <row r="6787" spans="1:16" ht="17">
      <c r="A6787" s="7" t="s">
        <v>7762</v>
      </c>
      <c r="B6787" s="7" t="s">
        <v>13548</v>
      </c>
      <c r="C6787" s="7" t="b">
        <f>COUNTIF(Table_Beispiel[relWort], Table_Nomen[[#This Row],[wortKey]]) &gt; 0</f>
        <v>0</v>
      </c>
      <c r="F6787" t="str">
        <f t="shared" si="98"/>
        <v/>
      </c>
      <c r="J6787" t="s">
        <v>11209</v>
      </c>
      <c r="K6787" t="s">
        <v>5441</v>
      </c>
      <c r="L6787" t="s">
        <v>46</v>
      </c>
      <c r="M6787" t="s">
        <v>5606</v>
      </c>
      <c r="N6787" t="s">
        <v>7520</v>
      </c>
      <c r="O6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ihr)KeyPräteritumKey</v>
      </c>
      <c r="P6787">
        <v>6786</v>
      </c>
    </row>
    <row r="6788" spans="1:16" ht="17">
      <c r="A6788" s="7" t="s">
        <v>9281</v>
      </c>
      <c r="B6788" s="7" t="s">
        <v>13549</v>
      </c>
      <c r="C6788" s="7" t="b">
        <f>COUNTIF(Table_Beispiel[relWort], Table_Nomen[[#This Row],[wortKey]]) &gt; 0</f>
        <v>0</v>
      </c>
      <c r="F6788" t="str">
        <f t="shared" si="98"/>
        <v/>
      </c>
      <c r="J6788" t="s">
        <v>11209</v>
      </c>
      <c r="K6788" t="s">
        <v>5442</v>
      </c>
      <c r="L6788" t="s">
        <v>46</v>
      </c>
      <c r="M6788" t="s">
        <v>5606</v>
      </c>
      <c r="N6788" t="s">
        <v>7520</v>
      </c>
      <c r="O6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ihr)KeyPräteritumKey</v>
      </c>
      <c r="P6788">
        <v>6787</v>
      </c>
    </row>
    <row r="6789" spans="1:16" ht="17">
      <c r="A6789" s="7" t="s">
        <v>9282</v>
      </c>
      <c r="B6789" s="7" t="s">
        <v>13550</v>
      </c>
      <c r="C6789" s="7" t="b">
        <f>COUNTIF(Table_Beispiel[relWort], Table_Nomen[[#This Row],[wortKey]]) &gt; 0</f>
        <v>0</v>
      </c>
      <c r="F6789" t="str">
        <f t="shared" si="98"/>
        <v/>
      </c>
      <c r="J6789" t="s">
        <v>11209</v>
      </c>
      <c r="K6789" t="s">
        <v>5443</v>
      </c>
      <c r="L6789" t="s">
        <v>46</v>
      </c>
      <c r="M6789" t="s">
        <v>5606</v>
      </c>
      <c r="N6789" t="s">
        <v>7520</v>
      </c>
      <c r="O6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ihr)KeyPräteritumKey</v>
      </c>
      <c r="P6789">
        <v>6788</v>
      </c>
    </row>
    <row r="6790" spans="1:16" ht="17">
      <c r="A6790" s="7" t="s">
        <v>7765</v>
      </c>
      <c r="B6790" s="7" t="s">
        <v>13551</v>
      </c>
      <c r="C6790" s="7" t="b">
        <f>COUNTIF(Table_Beispiel[relWort], Table_Nomen[[#This Row],[wortKey]]) &gt; 0</f>
        <v>0</v>
      </c>
      <c r="F6790" t="str">
        <f t="shared" si="98"/>
        <v/>
      </c>
      <c r="J6790" t="s">
        <v>11209</v>
      </c>
      <c r="K6790" t="s">
        <v>5444</v>
      </c>
      <c r="L6790" t="s">
        <v>46</v>
      </c>
      <c r="M6790" t="s">
        <v>5606</v>
      </c>
      <c r="N6790" t="s">
        <v>7520</v>
      </c>
      <c r="O6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ihr)KeyPräteritumKey</v>
      </c>
      <c r="P6790">
        <v>6789</v>
      </c>
    </row>
    <row r="6791" spans="1:16" ht="17">
      <c r="A6791" s="7" t="s">
        <v>7766</v>
      </c>
      <c r="B6791" s="7" t="s">
        <v>13552</v>
      </c>
      <c r="C6791" s="7" t="b">
        <f>COUNTIF(Table_Beispiel[relWort], Table_Nomen[[#This Row],[wortKey]]) &gt; 0</f>
        <v>0</v>
      </c>
      <c r="F6791" t="str">
        <f t="shared" si="98"/>
        <v/>
      </c>
      <c r="J6791" t="s">
        <v>11209</v>
      </c>
      <c r="K6791" t="s">
        <v>5445</v>
      </c>
      <c r="L6791" t="s">
        <v>46</v>
      </c>
      <c r="M6791" t="s">
        <v>5606</v>
      </c>
      <c r="N6791" t="s">
        <v>7520</v>
      </c>
      <c r="O6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ihr)KeyPräteritumKey</v>
      </c>
      <c r="P6791">
        <v>6790</v>
      </c>
    </row>
    <row r="6792" spans="1:16" ht="17">
      <c r="A6792" s="7" t="s">
        <v>7767</v>
      </c>
      <c r="B6792" s="7" t="s">
        <v>13553</v>
      </c>
      <c r="C6792" s="7" t="b">
        <f>COUNTIF(Table_Beispiel[relWort], Table_Nomen[[#This Row],[wortKey]]) &gt; 0</f>
        <v>0</v>
      </c>
      <c r="F6792" t="str">
        <f t="shared" si="98"/>
        <v/>
      </c>
      <c r="J6792" t="s">
        <v>11209</v>
      </c>
      <c r="K6792" t="s">
        <v>5446</v>
      </c>
      <c r="L6792" t="s">
        <v>46</v>
      </c>
      <c r="M6792" t="s">
        <v>5606</v>
      </c>
      <c r="N6792" t="s">
        <v>7520</v>
      </c>
      <c r="O6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ihr)KeyPräteritumKey</v>
      </c>
      <c r="P6792">
        <v>6791</v>
      </c>
    </row>
    <row r="6793" spans="1:16" ht="17">
      <c r="A6793" s="7" t="s">
        <v>9283</v>
      </c>
      <c r="B6793" s="7" t="s">
        <v>13554</v>
      </c>
      <c r="C6793" s="7" t="b">
        <f>COUNTIF(Table_Beispiel[relWort], Table_Nomen[[#This Row],[wortKey]]) &gt; 0</f>
        <v>0</v>
      </c>
      <c r="F6793" t="str">
        <f t="shared" si="98"/>
        <v/>
      </c>
      <c r="J6793" t="s">
        <v>11209</v>
      </c>
      <c r="K6793" t="s">
        <v>5447</v>
      </c>
      <c r="L6793" t="s">
        <v>46</v>
      </c>
      <c r="M6793" t="s">
        <v>5606</v>
      </c>
      <c r="N6793" t="s">
        <v>7520</v>
      </c>
      <c r="O6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ihr)KeyPräteritumKey</v>
      </c>
      <c r="P6793">
        <v>6792</v>
      </c>
    </row>
    <row r="6794" spans="1:16" ht="17">
      <c r="A6794" s="7" t="s">
        <v>7769</v>
      </c>
      <c r="B6794" s="7" t="s">
        <v>13555</v>
      </c>
      <c r="C6794" s="7" t="b">
        <f>COUNTIF(Table_Beispiel[relWort], Table_Nomen[[#This Row],[wortKey]]) &gt; 0</f>
        <v>0</v>
      </c>
      <c r="F6794" t="str">
        <f t="shared" si="98"/>
        <v/>
      </c>
      <c r="J6794" t="s">
        <v>11209</v>
      </c>
      <c r="K6794" t="s">
        <v>5448</v>
      </c>
      <c r="L6794" t="s">
        <v>46</v>
      </c>
      <c r="M6794" t="s">
        <v>5606</v>
      </c>
      <c r="N6794" t="s">
        <v>7520</v>
      </c>
      <c r="O6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ihr)KeyPräteritumKey</v>
      </c>
      <c r="P6794">
        <v>6793</v>
      </c>
    </row>
    <row r="6795" spans="1:16" ht="17">
      <c r="A6795" s="7" t="s">
        <v>7770</v>
      </c>
      <c r="B6795" s="7" t="s">
        <v>13556</v>
      </c>
      <c r="C6795" s="7" t="b">
        <f>COUNTIF(Table_Beispiel[relWort], Table_Nomen[[#This Row],[wortKey]]) &gt; 0</f>
        <v>0</v>
      </c>
      <c r="F6795" t="str">
        <f t="shared" si="98"/>
        <v/>
      </c>
      <c r="J6795" t="s">
        <v>11209</v>
      </c>
      <c r="K6795" t="s">
        <v>5449</v>
      </c>
      <c r="L6795" t="s">
        <v>46</v>
      </c>
      <c r="M6795" t="s">
        <v>5606</v>
      </c>
      <c r="N6795" t="s">
        <v>7520</v>
      </c>
      <c r="O6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ihr)KeyPräteritumKey</v>
      </c>
      <c r="P6795">
        <v>6794</v>
      </c>
    </row>
    <row r="6796" spans="1:16" ht="17">
      <c r="A6796" s="7" t="s">
        <v>9284</v>
      </c>
      <c r="B6796" s="7" t="s">
        <v>13557</v>
      </c>
      <c r="C6796" s="7" t="b">
        <f>COUNTIF(Table_Beispiel[relWort], Table_Nomen[[#This Row],[wortKey]]) &gt; 0</f>
        <v>0</v>
      </c>
      <c r="F6796" t="str">
        <f t="shared" si="98"/>
        <v/>
      </c>
      <c r="J6796" t="s">
        <v>11209</v>
      </c>
      <c r="K6796" t="s">
        <v>5450</v>
      </c>
      <c r="L6796" t="s">
        <v>46</v>
      </c>
      <c r="M6796" t="s">
        <v>5606</v>
      </c>
      <c r="N6796" t="s">
        <v>7520</v>
      </c>
      <c r="O6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ihr)KeyPräteritumKey</v>
      </c>
      <c r="P6796">
        <v>6795</v>
      </c>
    </row>
    <row r="6797" spans="1:16" ht="17">
      <c r="A6797" s="7" t="s">
        <v>9285</v>
      </c>
      <c r="B6797" s="7" t="s">
        <v>13558</v>
      </c>
      <c r="C6797" s="7" t="b">
        <f>COUNTIF(Table_Beispiel[relWort], Table_Nomen[[#This Row],[wortKey]]) &gt; 0</f>
        <v>0</v>
      </c>
      <c r="F6797" t="str">
        <f t="shared" si="98"/>
        <v/>
      </c>
      <c r="J6797" t="s">
        <v>11209</v>
      </c>
      <c r="K6797" t="s">
        <v>5451</v>
      </c>
      <c r="L6797" t="s">
        <v>46</v>
      </c>
      <c r="M6797" t="s">
        <v>5606</v>
      </c>
      <c r="N6797" t="s">
        <v>7520</v>
      </c>
      <c r="O6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ihr)KeyPräteritumKey</v>
      </c>
      <c r="P6797">
        <v>6796</v>
      </c>
    </row>
    <row r="6798" spans="1:16" ht="17">
      <c r="A6798" s="7" t="s">
        <v>7773</v>
      </c>
      <c r="B6798" s="7" t="s">
        <v>13559</v>
      </c>
      <c r="C6798" s="7" t="b">
        <f>COUNTIF(Table_Beispiel[relWort], Table_Nomen[[#This Row],[wortKey]]) &gt; 0</f>
        <v>0</v>
      </c>
      <c r="F6798" t="str">
        <f t="shared" si="98"/>
        <v/>
      </c>
      <c r="J6798" t="s">
        <v>11209</v>
      </c>
      <c r="K6798" t="s">
        <v>5452</v>
      </c>
      <c r="L6798" t="s">
        <v>46</v>
      </c>
      <c r="M6798" t="s">
        <v>5606</v>
      </c>
      <c r="N6798" t="s">
        <v>7520</v>
      </c>
      <c r="O6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ihr)KeyPräteritumKey</v>
      </c>
      <c r="P6798">
        <v>6797</v>
      </c>
    </row>
    <row r="6799" spans="1:16" ht="17">
      <c r="A6799" s="7" t="s">
        <v>9286</v>
      </c>
      <c r="B6799" s="7" t="s">
        <v>13560</v>
      </c>
      <c r="C6799" s="7" t="b">
        <f>COUNTIF(Table_Beispiel[relWort], Table_Nomen[[#This Row],[wortKey]]) &gt; 0</f>
        <v>0</v>
      </c>
      <c r="F6799" t="str">
        <f t="shared" si="98"/>
        <v/>
      </c>
      <c r="J6799" t="s">
        <v>11209</v>
      </c>
      <c r="K6799" t="s">
        <v>5453</v>
      </c>
      <c r="L6799" t="s">
        <v>46</v>
      </c>
      <c r="M6799" t="s">
        <v>5606</v>
      </c>
      <c r="N6799" t="s">
        <v>7520</v>
      </c>
      <c r="O6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ihr)KeyPräteritumKey</v>
      </c>
      <c r="P6799">
        <v>6798</v>
      </c>
    </row>
    <row r="6800" spans="1:16" ht="17">
      <c r="A6800" s="7" t="s">
        <v>9287</v>
      </c>
      <c r="B6800" s="7" t="s">
        <v>13561</v>
      </c>
      <c r="C6800" s="7" t="b">
        <f>COUNTIF(Table_Beispiel[relWort], Table_Nomen[[#This Row],[wortKey]]) &gt; 0</f>
        <v>0</v>
      </c>
      <c r="F6800" t="str">
        <f t="shared" si="98"/>
        <v/>
      </c>
      <c r="J6800" t="s">
        <v>11209</v>
      </c>
      <c r="K6800" t="s">
        <v>5454</v>
      </c>
      <c r="L6800" t="s">
        <v>46</v>
      </c>
      <c r="M6800" t="s">
        <v>5606</v>
      </c>
      <c r="N6800" t="s">
        <v>7520</v>
      </c>
      <c r="O6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ihr)KeyPräteritumKey</v>
      </c>
      <c r="P6800">
        <v>6799</v>
      </c>
    </row>
    <row r="6801" spans="1:16" ht="17">
      <c r="A6801" s="7" t="s">
        <v>7776</v>
      </c>
      <c r="B6801" s="7" t="s">
        <v>13562</v>
      </c>
      <c r="C6801" s="7" t="b">
        <f>COUNTIF(Table_Beispiel[relWort], Table_Nomen[[#This Row],[wortKey]]) &gt; 0</f>
        <v>0</v>
      </c>
      <c r="F6801" t="str">
        <f t="shared" si="98"/>
        <v/>
      </c>
      <c r="J6801" t="s">
        <v>11209</v>
      </c>
      <c r="K6801" t="s">
        <v>5455</v>
      </c>
      <c r="L6801" t="s">
        <v>46</v>
      </c>
      <c r="M6801" t="s">
        <v>5606</v>
      </c>
      <c r="N6801" t="s">
        <v>7520</v>
      </c>
      <c r="O6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ihr)KeyPräteritumKey</v>
      </c>
      <c r="P6801">
        <v>6800</v>
      </c>
    </row>
    <row r="6802" spans="1:16" ht="17">
      <c r="A6802" s="7" t="s">
        <v>9288</v>
      </c>
      <c r="B6802" s="7" t="s">
        <v>13563</v>
      </c>
      <c r="C6802" s="7" t="b">
        <f>COUNTIF(Table_Beispiel[relWort], Table_Nomen[[#This Row],[wortKey]]) &gt; 0</f>
        <v>0</v>
      </c>
      <c r="F6802" t="str">
        <f t="shared" si="98"/>
        <v/>
      </c>
      <c r="J6802" t="s">
        <v>11209</v>
      </c>
      <c r="K6802" t="s">
        <v>5406</v>
      </c>
      <c r="L6802" t="s">
        <v>45</v>
      </c>
      <c r="M6802" t="s">
        <v>5707</v>
      </c>
      <c r="N6802" t="s">
        <v>7520</v>
      </c>
      <c r="O6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Sie)KeyPräteritumKey</v>
      </c>
      <c r="P6802">
        <v>6801</v>
      </c>
    </row>
    <row r="6803" spans="1:16" ht="17">
      <c r="A6803" s="7" t="s">
        <v>9289</v>
      </c>
      <c r="B6803" s="7" t="s">
        <v>13564</v>
      </c>
      <c r="C6803" s="7" t="b">
        <f>COUNTIF(Table_Beispiel[relWort], Table_Nomen[[#This Row],[wortKey]]) &gt; 0</f>
        <v>0</v>
      </c>
      <c r="F6803" t="str">
        <f t="shared" si="98"/>
        <v/>
      </c>
      <c r="J6803" t="s">
        <v>11209</v>
      </c>
      <c r="K6803" t="s">
        <v>5407</v>
      </c>
      <c r="L6803" t="s">
        <v>45</v>
      </c>
      <c r="M6803" t="s">
        <v>5707</v>
      </c>
      <c r="N6803" t="s">
        <v>7520</v>
      </c>
      <c r="O6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Sie)KeyPräteritumKey</v>
      </c>
      <c r="P6803">
        <v>6802</v>
      </c>
    </row>
    <row r="6804" spans="1:16" ht="17">
      <c r="A6804" s="7" t="s">
        <v>9290</v>
      </c>
      <c r="B6804" s="7" t="s">
        <v>13565</v>
      </c>
      <c r="C6804" s="7" t="b">
        <f>COUNTIF(Table_Beispiel[relWort], Table_Nomen[[#This Row],[wortKey]]) &gt; 0</f>
        <v>0</v>
      </c>
      <c r="F6804" t="str">
        <f t="shared" si="98"/>
        <v/>
      </c>
      <c r="J6804" t="s">
        <v>11209</v>
      </c>
      <c r="K6804" t="s">
        <v>5408</v>
      </c>
      <c r="L6804" t="s">
        <v>45</v>
      </c>
      <c r="M6804" t="s">
        <v>5707</v>
      </c>
      <c r="N6804" t="s">
        <v>7520</v>
      </c>
      <c r="O6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Sie)KeyPräteritumKey</v>
      </c>
      <c r="P6804">
        <v>6803</v>
      </c>
    </row>
    <row r="6805" spans="1:16" ht="17">
      <c r="A6805" s="7" t="s">
        <v>9291</v>
      </c>
      <c r="B6805" s="7" t="s">
        <v>13566</v>
      </c>
      <c r="C6805" s="7" t="b">
        <f>COUNTIF(Table_Beispiel[relWort], Table_Nomen[[#This Row],[wortKey]]) &gt; 0</f>
        <v>0</v>
      </c>
      <c r="F6805" t="str">
        <f t="shared" si="98"/>
        <v/>
      </c>
      <c r="J6805" t="s">
        <v>11209</v>
      </c>
      <c r="K6805" t="s">
        <v>5409</v>
      </c>
      <c r="L6805" t="s">
        <v>45</v>
      </c>
      <c r="M6805" t="s">
        <v>5707</v>
      </c>
      <c r="N6805" t="s">
        <v>7520</v>
      </c>
      <c r="O6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Sie)KeyPräteritumKey</v>
      </c>
      <c r="P6805">
        <v>6804</v>
      </c>
    </row>
    <row r="6806" spans="1:16" ht="17">
      <c r="A6806" s="7" t="s">
        <v>9292</v>
      </c>
      <c r="B6806" s="7" t="s">
        <v>13567</v>
      </c>
      <c r="C6806" s="7" t="b">
        <f>COUNTIF(Table_Beispiel[relWort], Table_Nomen[[#This Row],[wortKey]]) &gt; 0</f>
        <v>0</v>
      </c>
      <c r="F6806" t="str">
        <f t="shared" si="98"/>
        <v/>
      </c>
      <c r="J6806" t="s">
        <v>11209</v>
      </c>
      <c r="K6806" t="s">
        <v>5410</v>
      </c>
      <c r="L6806" t="s">
        <v>45</v>
      </c>
      <c r="M6806" t="s">
        <v>5707</v>
      </c>
      <c r="N6806" t="s">
        <v>7520</v>
      </c>
      <c r="O6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Sie)KeyPräteritumKey</v>
      </c>
      <c r="P6806">
        <v>6805</v>
      </c>
    </row>
    <row r="6807" spans="1:16" ht="17">
      <c r="A6807" s="7" t="s">
        <v>7622</v>
      </c>
      <c r="B6807" s="7" t="s">
        <v>13568</v>
      </c>
      <c r="C6807" s="7" t="b">
        <f>COUNTIF(Table_Beispiel[relWort], Table_Nomen[[#This Row],[wortKey]]) &gt; 0</f>
        <v>0</v>
      </c>
      <c r="F6807" t="str">
        <f t="shared" si="98"/>
        <v/>
      </c>
      <c r="J6807" t="s">
        <v>11209</v>
      </c>
      <c r="K6807" t="s">
        <v>5411</v>
      </c>
      <c r="L6807" t="s">
        <v>45</v>
      </c>
      <c r="M6807" t="s">
        <v>5707</v>
      </c>
      <c r="N6807" t="s">
        <v>7520</v>
      </c>
      <c r="O6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Sie)KeyPräteritumKey</v>
      </c>
      <c r="P6807">
        <v>6806</v>
      </c>
    </row>
    <row r="6808" spans="1:16" ht="17">
      <c r="A6808" s="7" t="s">
        <v>7623</v>
      </c>
      <c r="B6808" s="7" t="s">
        <v>13569</v>
      </c>
      <c r="C6808" s="7" t="b">
        <f>COUNTIF(Table_Beispiel[relWort], Table_Nomen[[#This Row],[wortKey]]) &gt; 0</f>
        <v>0</v>
      </c>
      <c r="F6808" t="str">
        <f t="shared" si="98"/>
        <v/>
      </c>
      <c r="J6808" t="s">
        <v>11209</v>
      </c>
      <c r="K6808" t="s">
        <v>5412</v>
      </c>
      <c r="L6808" t="s">
        <v>45</v>
      </c>
      <c r="M6808" t="s">
        <v>5707</v>
      </c>
      <c r="N6808" t="s">
        <v>7520</v>
      </c>
      <c r="O6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Sie)KeyPräteritumKey</v>
      </c>
      <c r="P6808">
        <v>6807</v>
      </c>
    </row>
    <row r="6809" spans="1:16" ht="17">
      <c r="A6809" s="7" t="s">
        <v>9293</v>
      </c>
      <c r="B6809" s="7" t="s">
        <v>13570</v>
      </c>
      <c r="C6809" s="7" t="b">
        <f>COUNTIF(Table_Beispiel[relWort], Table_Nomen[[#This Row],[wortKey]]) &gt; 0</f>
        <v>0</v>
      </c>
      <c r="F6809" t="str">
        <f t="shared" si="98"/>
        <v/>
      </c>
      <c r="J6809" t="s">
        <v>11209</v>
      </c>
      <c r="K6809" t="s">
        <v>5413</v>
      </c>
      <c r="L6809" t="s">
        <v>45</v>
      </c>
      <c r="M6809" t="s">
        <v>5707</v>
      </c>
      <c r="N6809" t="s">
        <v>7520</v>
      </c>
      <c r="O6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Sie)KeyPräteritumKey</v>
      </c>
      <c r="P6809">
        <v>6808</v>
      </c>
    </row>
    <row r="6810" spans="1:16" ht="17">
      <c r="A6810" s="7" t="s">
        <v>9294</v>
      </c>
      <c r="B6810" s="7" t="s">
        <v>13571</v>
      </c>
      <c r="C6810" s="7" t="b">
        <f>COUNTIF(Table_Beispiel[relWort], Table_Nomen[[#This Row],[wortKey]]) &gt; 0</f>
        <v>0</v>
      </c>
      <c r="F6810" t="str">
        <f t="shared" si="98"/>
        <v/>
      </c>
      <c r="J6810" t="s">
        <v>11209</v>
      </c>
      <c r="K6810" t="s">
        <v>5414</v>
      </c>
      <c r="L6810" t="s">
        <v>45</v>
      </c>
      <c r="M6810" t="s">
        <v>5707</v>
      </c>
      <c r="N6810" t="s">
        <v>7520</v>
      </c>
      <c r="O6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Sie)KeyPräteritumKey</v>
      </c>
      <c r="P6810">
        <v>6809</v>
      </c>
    </row>
    <row r="6811" spans="1:16" ht="17">
      <c r="A6811" s="7" t="s">
        <v>7626</v>
      </c>
      <c r="B6811" s="7" t="s">
        <v>13567</v>
      </c>
      <c r="C6811" s="7" t="b">
        <f>COUNTIF(Table_Beispiel[relWort], Table_Nomen[[#This Row],[wortKey]]) &gt; 0</f>
        <v>0</v>
      </c>
      <c r="F6811" t="str">
        <f t="shared" ref="F6811:F6874" si="99">IF(OR(LEFT(A6811,4)="der ", ISNUMBER(SEARCH("/der",A6811))),"mannlichGenus",
 IF(OR(LEFT(A6811,4)="das ", ISNUMBER(SEARCH("/das",A6811))),"sachlichGenus",
 IF(OR(LEFT(A6811,4)="die ", ISNUMBER(SEARCH("/die",A6811))),"weiblichGenus",
 "")))</f>
        <v/>
      </c>
      <c r="J6811" t="s">
        <v>11209</v>
      </c>
      <c r="K6811" t="s">
        <v>5415</v>
      </c>
      <c r="L6811" t="s">
        <v>45</v>
      </c>
      <c r="M6811" t="s">
        <v>5707</v>
      </c>
      <c r="N6811" t="s">
        <v>7520</v>
      </c>
      <c r="O6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Sie)KeyPräteritumKey</v>
      </c>
      <c r="P6811">
        <v>6810</v>
      </c>
    </row>
    <row r="6812" spans="1:16" ht="17">
      <c r="A6812" s="7" t="s">
        <v>7627</v>
      </c>
      <c r="B6812" s="7" t="s">
        <v>13572</v>
      </c>
      <c r="C6812" s="7" t="b">
        <f>COUNTIF(Table_Beispiel[relWort], Table_Nomen[[#This Row],[wortKey]]) &gt; 0</f>
        <v>0</v>
      </c>
      <c r="F6812" t="str">
        <f t="shared" si="99"/>
        <v/>
      </c>
      <c r="J6812" t="s">
        <v>11209</v>
      </c>
      <c r="K6812" t="s">
        <v>5416</v>
      </c>
      <c r="L6812" t="s">
        <v>45</v>
      </c>
      <c r="M6812" t="s">
        <v>5707</v>
      </c>
      <c r="N6812" t="s">
        <v>7520</v>
      </c>
      <c r="O6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Sie)KeyPräteritumKey</v>
      </c>
      <c r="P6812">
        <v>6811</v>
      </c>
    </row>
    <row r="6813" spans="1:16" ht="17">
      <c r="A6813" s="7" t="s">
        <v>9295</v>
      </c>
      <c r="B6813" s="7" t="s">
        <v>13573</v>
      </c>
      <c r="C6813" s="7" t="b">
        <f>COUNTIF(Table_Beispiel[relWort], Table_Nomen[[#This Row],[wortKey]]) &gt; 0</f>
        <v>0</v>
      </c>
      <c r="F6813" t="str">
        <f t="shared" si="99"/>
        <v/>
      </c>
      <c r="J6813" t="s">
        <v>11209</v>
      </c>
      <c r="K6813" t="s">
        <v>5417</v>
      </c>
      <c r="L6813" t="s">
        <v>45</v>
      </c>
      <c r="M6813" t="s">
        <v>5707</v>
      </c>
      <c r="N6813" t="s">
        <v>7520</v>
      </c>
      <c r="O6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Sie)KeyPräteritumKey</v>
      </c>
      <c r="P6813">
        <v>6812</v>
      </c>
    </row>
    <row r="6814" spans="1:16" ht="17">
      <c r="A6814" s="7" t="s">
        <v>9296</v>
      </c>
      <c r="B6814" s="7" t="s">
        <v>13574</v>
      </c>
      <c r="C6814" s="7" t="b">
        <f>COUNTIF(Table_Beispiel[relWort], Table_Nomen[[#This Row],[wortKey]]) &gt; 0</f>
        <v>0</v>
      </c>
      <c r="F6814" t="str">
        <f t="shared" si="99"/>
        <v/>
      </c>
      <c r="J6814" t="s">
        <v>11209</v>
      </c>
      <c r="K6814" t="s">
        <v>5418</v>
      </c>
      <c r="L6814" t="s">
        <v>45</v>
      </c>
      <c r="M6814" t="s">
        <v>5707</v>
      </c>
      <c r="N6814" t="s">
        <v>7520</v>
      </c>
      <c r="O6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Sie)KeyPräteritumKey</v>
      </c>
      <c r="P6814">
        <v>6813</v>
      </c>
    </row>
    <row r="6815" spans="1:16" ht="17">
      <c r="A6815" s="7" t="s">
        <v>9297</v>
      </c>
      <c r="B6815" s="7" t="s">
        <v>13575</v>
      </c>
      <c r="C6815" s="7" t="b">
        <f>COUNTIF(Table_Beispiel[relWort], Table_Nomen[[#This Row],[wortKey]]) &gt; 0</f>
        <v>0</v>
      </c>
      <c r="F6815" t="str">
        <f t="shared" si="99"/>
        <v/>
      </c>
      <c r="J6815" t="s">
        <v>11209</v>
      </c>
      <c r="K6815" t="s">
        <v>5419</v>
      </c>
      <c r="L6815" t="s">
        <v>45</v>
      </c>
      <c r="M6815" t="s">
        <v>5707</v>
      </c>
      <c r="N6815" t="s">
        <v>7520</v>
      </c>
      <c r="O6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Sie)KeyPräteritumKey</v>
      </c>
      <c r="P6815">
        <v>6814</v>
      </c>
    </row>
    <row r="6816" spans="1:16" ht="17">
      <c r="A6816" s="7" t="s">
        <v>9298</v>
      </c>
      <c r="B6816" s="7" t="s">
        <v>13576</v>
      </c>
      <c r="C6816" s="7" t="b">
        <f>COUNTIF(Table_Beispiel[relWort], Table_Nomen[[#This Row],[wortKey]]) &gt; 0</f>
        <v>0</v>
      </c>
      <c r="F6816" t="str">
        <f t="shared" si="99"/>
        <v/>
      </c>
      <c r="J6816" t="s">
        <v>11209</v>
      </c>
      <c r="K6816" t="s">
        <v>5420</v>
      </c>
      <c r="L6816" t="s">
        <v>45</v>
      </c>
      <c r="M6816" t="s">
        <v>5707</v>
      </c>
      <c r="N6816" t="s">
        <v>7520</v>
      </c>
      <c r="O6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Sie)KeyPräteritumKey</v>
      </c>
      <c r="P6816">
        <v>6815</v>
      </c>
    </row>
    <row r="6817" spans="1:16" ht="17">
      <c r="A6817" s="7" t="s">
        <v>9299</v>
      </c>
      <c r="B6817" s="7" t="s">
        <v>13577</v>
      </c>
      <c r="C6817" s="7" t="b">
        <f>COUNTIF(Table_Beispiel[relWort], Table_Nomen[[#This Row],[wortKey]]) &gt; 0</f>
        <v>0</v>
      </c>
      <c r="F6817" t="str">
        <f t="shared" si="99"/>
        <v/>
      </c>
      <c r="J6817" t="s">
        <v>11209</v>
      </c>
      <c r="K6817" t="s">
        <v>5421</v>
      </c>
      <c r="L6817" t="s">
        <v>45</v>
      </c>
      <c r="M6817" t="s">
        <v>5707</v>
      </c>
      <c r="N6817" t="s">
        <v>7520</v>
      </c>
      <c r="O6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Sie)KeyPräteritumKey</v>
      </c>
      <c r="P6817">
        <v>6816</v>
      </c>
    </row>
    <row r="6818" spans="1:16" ht="17">
      <c r="A6818" s="7" t="s">
        <v>9300</v>
      </c>
      <c r="B6818" s="7" t="s">
        <v>13578</v>
      </c>
      <c r="C6818" s="7" t="b">
        <f>COUNTIF(Table_Beispiel[relWort], Table_Nomen[[#This Row],[wortKey]]) &gt; 0</f>
        <v>0</v>
      </c>
      <c r="F6818" t="str">
        <f t="shared" si="99"/>
        <v/>
      </c>
      <c r="J6818" t="s">
        <v>11209</v>
      </c>
      <c r="K6818" t="s">
        <v>5422</v>
      </c>
      <c r="L6818" t="s">
        <v>45</v>
      </c>
      <c r="M6818" t="s">
        <v>5707</v>
      </c>
      <c r="N6818" t="s">
        <v>7520</v>
      </c>
      <c r="O6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Sie)KeyPräteritumKey</v>
      </c>
      <c r="P6818">
        <v>6817</v>
      </c>
    </row>
    <row r="6819" spans="1:16" ht="17">
      <c r="A6819" s="7" t="s">
        <v>9301</v>
      </c>
      <c r="B6819" s="7" t="s">
        <v>13579</v>
      </c>
      <c r="C6819" s="7" t="b">
        <f>COUNTIF(Table_Beispiel[relWort], Table_Nomen[[#This Row],[wortKey]]) &gt; 0</f>
        <v>0</v>
      </c>
      <c r="F6819" t="str">
        <f t="shared" si="99"/>
        <v/>
      </c>
      <c r="J6819" t="s">
        <v>11209</v>
      </c>
      <c r="K6819" t="s">
        <v>5423</v>
      </c>
      <c r="L6819" t="s">
        <v>45</v>
      </c>
      <c r="M6819" t="s">
        <v>5707</v>
      </c>
      <c r="N6819" t="s">
        <v>7520</v>
      </c>
      <c r="O6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Sie)KeyPräteritumKey</v>
      </c>
      <c r="P6819">
        <v>6818</v>
      </c>
    </row>
    <row r="6820" spans="1:16" ht="17">
      <c r="A6820" s="7" t="s">
        <v>9302</v>
      </c>
      <c r="B6820" s="7" t="s">
        <v>13580</v>
      </c>
      <c r="C6820" s="7" t="b">
        <f>COUNTIF(Table_Beispiel[relWort], Table_Nomen[[#This Row],[wortKey]]) &gt; 0</f>
        <v>0</v>
      </c>
      <c r="F6820" t="str">
        <f t="shared" si="99"/>
        <v/>
      </c>
      <c r="J6820" t="s">
        <v>11209</v>
      </c>
      <c r="K6820" t="s">
        <v>5424</v>
      </c>
      <c r="L6820" t="s">
        <v>45</v>
      </c>
      <c r="M6820" t="s">
        <v>5707</v>
      </c>
      <c r="N6820" t="s">
        <v>7520</v>
      </c>
      <c r="O6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Sie)KeyPräteritumKey</v>
      </c>
      <c r="P6820">
        <v>6819</v>
      </c>
    </row>
    <row r="6821" spans="1:16" ht="17">
      <c r="A6821" s="7" t="s">
        <v>9303</v>
      </c>
      <c r="B6821" s="7" t="s">
        <v>13581</v>
      </c>
      <c r="C6821" s="7" t="b">
        <f>COUNTIF(Table_Beispiel[relWort], Table_Nomen[[#This Row],[wortKey]]) &gt; 0</f>
        <v>0</v>
      </c>
      <c r="F6821" t="str">
        <f t="shared" si="99"/>
        <v/>
      </c>
      <c r="J6821" t="s">
        <v>11209</v>
      </c>
      <c r="K6821" t="s">
        <v>5425</v>
      </c>
      <c r="L6821" t="s">
        <v>45</v>
      </c>
      <c r="M6821" t="s">
        <v>5707</v>
      </c>
      <c r="N6821" t="s">
        <v>7520</v>
      </c>
      <c r="O6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Sie)KeyPräteritumKey</v>
      </c>
      <c r="P6821">
        <v>6820</v>
      </c>
    </row>
    <row r="6822" spans="1:16" ht="17">
      <c r="A6822" s="7" t="s">
        <v>9304</v>
      </c>
      <c r="B6822" s="7" t="s">
        <v>13582</v>
      </c>
      <c r="C6822" s="7" t="b">
        <f>COUNTIF(Table_Beispiel[relWort], Table_Nomen[[#This Row],[wortKey]]) &gt; 0</f>
        <v>0</v>
      </c>
      <c r="F6822" t="str">
        <f t="shared" si="99"/>
        <v/>
      </c>
      <c r="J6822" t="s">
        <v>11209</v>
      </c>
      <c r="K6822" t="s">
        <v>5426</v>
      </c>
      <c r="L6822" t="s">
        <v>45</v>
      </c>
      <c r="M6822" t="s">
        <v>5707</v>
      </c>
      <c r="N6822" t="s">
        <v>7520</v>
      </c>
      <c r="O6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Sie)KeyPräteritumKey</v>
      </c>
      <c r="P6822">
        <v>6821</v>
      </c>
    </row>
    <row r="6823" spans="1:16" ht="17">
      <c r="A6823" s="7" t="s">
        <v>9305</v>
      </c>
      <c r="B6823" s="7" t="s">
        <v>13583</v>
      </c>
      <c r="C6823" s="7" t="b">
        <f>COUNTIF(Table_Beispiel[relWort], Table_Nomen[[#This Row],[wortKey]]) &gt; 0</f>
        <v>0</v>
      </c>
      <c r="F6823" t="str">
        <f t="shared" si="99"/>
        <v/>
      </c>
      <c r="J6823" t="s">
        <v>11209</v>
      </c>
      <c r="K6823" t="s">
        <v>5427</v>
      </c>
      <c r="L6823" t="s">
        <v>45</v>
      </c>
      <c r="M6823" t="s">
        <v>5707</v>
      </c>
      <c r="N6823" t="s">
        <v>7520</v>
      </c>
      <c r="O6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Sie)KeyPräteritumKey</v>
      </c>
      <c r="P6823">
        <v>6822</v>
      </c>
    </row>
    <row r="6824" spans="1:16" ht="17">
      <c r="A6824" s="7" t="s">
        <v>9306</v>
      </c>
      <c r="B6824" s="7" t="s">
        <v>13569</v>
      </c>
      <c r="C6824" s="7" t="b">
        <f>COUNTIF(Table_Beispiel[relWort], Table_Nomen[[#This Row],[wortKey]]) &gt; 0</f>
        <v>0</v>
      </c>
      <c r="F6824" t="str">
        <f t="shared" si="99"/>
        <v/>
      </c>
      <c r="J6824" t="s">
        <v>11209</v>
      </c>
      <c r="K6824" t="s">
        <v>5428</v>
      </c>
      <c r="L6824" t="s">
        <v>45</v>
      </c>
      <c r="M6824" t="s">
        <v>5707</v>
      </c>
      <c r="N6824" t="s">
        <v>7520</v>
      </c>
      <c r="O6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Sie)KeyPräteritumKey</v>
      </c>
      <c r="P6824">
        <v>6823</v>
      </c>
    </row>
    <row r="6825" spans="1:16" ht="17">
      <c r="A6825" s="7" t="s">
        <v>9307</v>
      </c>
      <c r="B6825" s="7" t="s">
        <v>13584</v>
      </c>
      <c r="C6825" s="7" t="b">
        <f>COUNTIF(Table_Beispiel[relWort], Table_Nomen[[#This Row],[wortKey]]) &gt; 0</f>
        <v>0</v>
      </c>
      <c r="F6825" t="str">
        <f t="shared" si="99"/>
        <v/>
      </c>
      <c r="J6825" t="s">
        <v>11209</v>
      </c>
      <c r="K6825" t="s">
        <v>5429</v>
      </c>
      <c r="L6825" t="s">
        <v>45</v>
      </c>
      <c r="M6825" t="s">
        <v>5707</v>
      </c>
      <c r="N6825" t="s">
        <v>7520</v>
      </c>
      <c r="O6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Sie)KeyPräteritumKey</v>
      </c>
      <c r="P6825">
        <v>6824</v>
      </c>
    </row>
    <row r="6826" spans="1:16" ht="17">
      <c r="A6826" s="7" t="s">
        <v>7641</v>
      </c>
      <c r="B6826" s="7" t="s">
        <v>13585</v>
      </c>
      <c r="C6826" s="7" t="b">
        <f>COUNTIF(Table_Beispiel[relWort], Table_Nomen[[#This Row],[wortKey]]) &gt; 0</f>
        <v>0</v>
      </c>
      <c r="F6826" t="str">
        <f t="shared" si="99"/>
        <v/>
      </c>
      <c r="J6826" t="s">
        <v>11209</v>
      </c>
      <c r="K6826" t="s">
        <v>5430</v>
      </c>
      <c r="L6826" t="s">
        <v>45</v>
      </c>
      <c r="M6826" t="s">
        <v>5707</v>
      </c>
      <c r="N6826" t="s">
        <v>7520</v>
      </c>
      <c r="O6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Sie)KeyPräteritumKey</v>
      </c>
      <c r="P6826">
        <v>6825</v>
      </c>
    </row>
    <row r="6827" spans="1:16" ht="17">
      <c r="A6827" s="7" t="s">
        <v>9308</v>
      </c>
      <c r="B6827" s="7" t="s">
        <v>13586</v>
      </c>
      <c r="C6827" s="7" t="b">
        <f>COUNTIF(Table_Beispiel[relWort], Table_Nomen[[#This Row],[wortKey]]) &gt; 0</f>
        <v>0</v>
      </c>
      <c r="F6827" t="str">
        <f t="shared" si="99"/>
        <v/>
      </c>
      <c r="J6827" t="s">
        <v>11209</v>
      </c>
      <c r="K6827" t="s">
        <v>5431</v>
      </c>
      <c r="L6827" t="s">
        <v>45</v>
      </c>
      <c r="M6827" t="s">
        <v>5707</v>
      </c>
      <c r="N6827" t="s">
        <v>7520</v>
      </c>
      <c r="O6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Sie)KeyPräteritumKey</v>
      </c>
      <c r="P6827">
        <v>6826</v>
      </c>
    </row>
    <row r="6828" spans="1:16" ht="17">
      <c r="A6828" s="7" t="s">
        <v>9309</v>
      </c>
      <c r="B6828" s="7" t="s">
        <v>13587</v>
      </c>
      <c r="C6828" s="7" t="b">
        <f>COUNTIF(Table_Beispiel[relWort], Table_Nomen[[#This Row],[wortKey]]) &gt; 0</f>
        <v>0</v>
      </c>
      <c r="F6828" t="str">
        <f t="shared" si="99"/>
        <v/>
      </c>
      <c r="J6828" t="s">
        <v>11209</v>
      </c>
      <c r="K6828" t="s">
        <v>5432</v>
      </c>
      <c r="L6828" t="s">
        <v>45</v>
      </c>
      <c r="M6828" t="s">
        <v>5707</v>
      </c>
      <c r="N6828" t="s">
        <v>7520</v>
      </c>
      <c r="O6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Sie)KeyPräteritumKey</v>
      </c>
      <c r="P6828">
        <v>6827</v>
      </c>
    </row>
    <row r="6829" spans="1:16" ht="17">
      <c r="A6829" s="7" t="s">
        <v>9310</v>
      </c>
      <c r="B6829" s="7" t="s">
        <v>13572</v>
      </c>
      <c r="C6829" s="7" t="b">
        <f>COUNTIF(Table_Beispiel[relWort], Table_Nomen[[#This Row],[wortKey]]) &gt; 0</f>
        <v>0</v>
      </c>
      <c r="F6829" t="str">
        <f t="shared" si="99"/>
        <v/>
      </c>
      <c r="J6829" t="s">
        <v>11209</v>
      </c>
      <c r="K6829" t="s">
        <v>5433</v>
      </c>
      <c r="L6829" t="s">
        <v>45</v>
      </c>
      <c r="M6829" t="s">
        <v>5707</v>
      </c>
      <c r="N6829" t="s">
        <v>7520</v>
      </c>
      <c r="O6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Sie)KeyPräteritumKey</v>
      </c>
      <c r="P6829">
        <v>6828</v>
      </c>
    </row>
    <row r="6830" spans="1:16" ht="17">
      <c r="A6830" s="7" t="s">
        <v>7645</v>
      </c>
      <c r="B6830" s="7" t="s">
        <v>13588</v>
      </c>
      <c r="C6830" s="7" t="b">
        <f>COUNTIF(Table_Beispiel[relWort], Table_Nomen[[#This Row],[wortKey]]) &gt; 0</f>
        <v>0</v>
      </c>
      <c r="F6830" t="str">
        <f t="shared" si="99"/>
        <v/>
      </c>
      <c r="J6830" t="s">
        <v>11209</v>
      </c>
      <c r="K6830" t="s">
        <v>5434</v>
      </c>
      <c r="L6830" t="s">
        <v>45</v>
      </c>
      <c r="M6830" t="s">
        <v>5707</v>
      </c>
      <c r="N6830" t="s">
        <v>7520</v>
      </c>
      <c r="O6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Sie)KeyPräteritumKey</v>
      </c>
      <c r="P6830">
        <v>6829</v>
      </c>
    </row>
    <row r="6831" spans="1:16" ht="17">
      <c r="A6831" s="7" t="s">
        <v>7646</v>
      </c>
      <c r="B6831" s="7" t="s">
        <v>13589</v>
      </c>
      <c r="C6831" s="7" t="b">
        <f>COUNTIF(Table_Beispiel[relWort], Table_Nomen[[#This Row],[wortKey]]) &gt; 0</f>
        <v>0</v>
      </c>
      <c r="F6831" t="str">
        <f t="shared" si="99"/>
        <v/>
      </c>
      <c r="J6831" t="s">
        <v>11209</v>
      </c>
      <c r="K6831" t="s">
        <v>5435</v>
      </c>
      <c r="L6831" t="s">
        <v>45</v>
      </c>
      <c r="M6831" t="s">
        <v>5707</v>
      </c>
      <c r="N6831" t="s">
        <v>7520</v>
      </c>
      <c r="O6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Sie)KeyPräteritumKey</v>
      </c>
      <c r="P6831">
        <v>6830</v>
      </c>
    </row>
    <row r="6832" spans="1:16" ht="17">
      <c r="A6832" s="7" t="s">
        <v>9311</v>
      </c>
      <c r="B6832" s="7" t="s">
        <v>13590</v>
      </c>
      <c r="C6832" s="7" t="b">
        <f>COUNTIF(Table_Beispiel[relWort], Table_Nomen[[#This Row],[wortKey]]) &gt; 0</f>
        <v>0</v>
      </c>
      <c r="F6832" t="str">
        <f t="shared" si="99"/>
        <v/>
      </c>
      <c r="J6832" t="s">
        <v>11209</v>
      </c>
      <c r="K6832" t="s">
        <v>5436</v>
      </c>
      <c r="L6832" t="s">
        <v>45</v>
      </c>
      <c r="M6832" t="s">
        <v>5707</v>
      </c>
      <c r="N6832" t="s">
        <v>7520</v>
      </c>
      <c r="O6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Sie)KeyPräteritumKey</v>
      </c>
      <c r="P6832">
        <v>6831</v>
      </c>
    </row>
    <row r="6833" spans="1:16" ht="17">
      <c r="A6833" s="7" t="s">
        <v>9312</v>
      </c>
      <c r="B6833" s="7" t="s">
        <v>13591</v>
      </c>
      <c r="C6833" s="7" t="b">
        <f>COUNTIF(Table_Beispiel[relWort], Table_Nomen[[#This Row],[wortKey]]) &gt; 0</f>
        <v>0</v>
      </c>
      <c r="F6833" t="str">
        <f t="shared" si="99"/>
        <v/>
      </c>
      <c r="J6833" t="s">
        <v>11209</v>
      </c>
      <c r="K6833" t="s">
        <v>5437</v>
      </c>
      <c r="L6833" t="s">
        <v>45</v>
      </c>
      <c r="M6833" t="s">
        <v>5707</v>
      </c>
      <c r="N6833" t="s">
        <v>7520</v>
      </c>
      <c r="O6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Sie)KeyPräteritumKey</v>
      </c>
      <c r="P6833">
        <v>6832</v>
      </c>
    </row>
    <row r="6834" spans="1:16" ht="17">
      <c r="A6834" s="7" t="s">
        <v>7649</v>
      </c>
      <c r="B6834" s="7" t="s">
        <v>13592</v>
      </c>
      <c r="C6834" s="7" t="b">
        <f>COUNTIF(Table_Beispiel[relWort], Table_Nomen[[#This Row],[wortKey]]) &gt; 0</f>
        <v>0</v>
      </c>
      <c r="F6834" t="str">
        <f t="shared" si="99"/>
        <v/>
      </c>
      <c r="J6834" t="s">
        <v>11209</v>
      </c>
      <c r="K6834" t="s">
        <v>5438</v>
      </c>
      <c r="L6834" t="s">
        <v>45</v>
      </c>
      <c r="M6834" t="s">
        <v>5707</v>
      </c>
      <c r="N6834" t="s">
        <v>7520</v>
      </c>
      <c r="O6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Sie)KeyPräteritumKey</v>
      </c>
      <c r="P6834">
        <v>6833</v>
      </c>
    </row>
    <row r="6835" spans="1:16" ht="17">
      <c r="A6835" s="7" t="s">
        <v>9155</v>
      </c>
      <c r="B6835" s="7" t="s">
        <v>13593</v>
      </c>
      <c r="C6835" s="7" t="b">
        <f>COUNTIF(Table_Beispiel[relWort], Table_Nomen[[#This Row],[wortKey]]) &gt; 0</f>
        <v>0</v>
      </c>
      <c r="F6835" t="str">
        <f t="shared" si="99"/>
        <v/>
      </c>
      <c r="J6835" t="s">
        <v>11209</v>
      </c>
      <c r="K6835" t="s">
        <v>5439</v>
      </c>
      <c r="L6835" t="s">
        <v>45</v>
      </c>
      <c r="M6835" t="s">
        <v>5707</v>
      </c>
      <c r="N6835" t="s">
        <v>7520</v>
      </c>
      <c r="O6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Sie)KeyPräteritumKey</v>
      </c>
      <c r="P6835">
        <v>6834</v>
      </c>
    </row>
    <row r="6836" spans="1:16" ht="17">
      <c r="A6836" s="7" t="s">
        <v>7651</v>
      </c>
      <c r="B6836" s="7" t="s">
        <v>13594</v>
      </c>
      <c r="C6836" s="7" t="b">
        <f>COUNTIF(Table_Beispiel[relWort], Table_Nomen[[#This Row],[wortKey]]) &gt; 0</f>
        <v>0</v>
      </c>
      <c r="F6836" t="str">
        <f t="shared" si="99"/>
        <v/>
      </c>
      <c r="J6836" t="s">
        <v>11209</v>
      </c>
      <c r="K6836" t="s">
        <v>5440</v>
      </c>
      <c r="L6836" t="s">
        <v>45</v>
      </c>
      <c r="M6836" t="s">
        <v>5707</v>
      </c>
      <c r="N6836" t="s">
        <v>7520</v>
      </c>
      <c r="O6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Sie)KeyPräteritumKey</v>
      </c>
      <c r="P6836">
        <v>6835</v>
      </c>
    </row>
    <row r="6837" spans="1:16" ht="17">
      <c r="A6837" s="7" t="s">
        <v>7652</v>
      </c>
      <c r="B6837" s="7" t="s">
        <v>13595</v>
      </c>
      <c r="C6837" s="7" t="b">
        <f>COUNTIF(Table_Beispiel[relWort], Table_Nomen[[#This Row],[wortKey]]) &gt; 0</f>
        <v>0</v>
      </c>
      <c r="F6837" t="str">
        <f t="shared" si="99"/>
        <v/>
      </c>
      <c r="J6837" t="s">
        <v>11209</v>
      </c>
      <c r="K6837" t="s">
        <v>5441</v>
      </c>
      <c r="L6837" t="s">
        <v>45</v>
      </c>
      <c r="M6837" t="s">
        <v>5707</v>
      </c>
      <c r="N6837" t="s">
        <v>7520</v>
      </c>
      <c r="O6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Sie)KeyPräteritumKey</v>
      </c>
      <c r="P6837">
        <v>6836</v>
      </c>
    </row>
    <row r="6838" spans="1:16" ht="17">
      <c r="A6838" s="7" t="s">
        <v>9313</v>
      </c>
      <c r="B6838" s="7" t="s">
        <v>13596</v>
      </c>
      <c r="C6838" s="7" t="b">
        <f>COUNTIF(Table_Beispiel[relWort], Table_Nomen[[#This Row],[wortKey]]) &gt; 0</f>
        <v>0</v>
      </c>
      <c r="F6838" t="str">
        <f t="shared" si="99"/>
        <v/>
      </c>
      <c r="J6838" t="s">
        <v>11209</v>
      </c>
      <c r="K6838" t="s">
        <v>5442</v>
      </c>
      <c r="L6838" t="s">
        <v>45</v>
      </c>
      <c r="M6838" t="s">
        <v>5707</v>
      </c>
      <c r="N6838" t="s">
        <v>7520</v>
      </c>
      <c r="O6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Sie)KeyPräteritumKey</v>
      </c>
      <c r="P6838">
        <v>6837</v>
      </c>
    </row>
    <row r="6839" spans="1:16" ht="17">
      <c r="A6839" s="7" t="s">
        <v>9314</v>
      </c>
      <c r="B6839" s="7" t="s">
        <v>13597</v>
      </c>
      <c r="C6839" s="7" t="b">
        <f>COUNTIF(Table_Beispiel[relWort], Table_Nomen[[#This Row],[wortKey]]) &gt; 0</f>
        <v>0</v>
      </c>
      <c r="F6839" t="str">
        <f t="shared" si="99"/>
        <v/>
      </c>
      <c r="J6839" t="s">
        <v>11209</v>
      </c>
      <c r="K6839" t="s">
        <v>5443</v>
      </c>
      <c r="L6839" t="s">
        <v>45</v>
      </c>
      <c r="M6839" t="s">
        <v>5707</v>
      </c>
      <c r="N6839" t="s">
        <v>7520</v>
      </c>
      <c r="O6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Sie)KeyPräteritumKey</v>
      </c>
      <c r="P6839">
        <v>6838</v>
      </c>
    </row>
    <row r="6840" spans="1:16" ht="17">
      <c r="A6840" s="7" t="s">
        <v>7655</v>
      </c>
      <c r="B6840" s="7" t="s">
        <v>13598</v>
      </c>
      <c r="C6840" s="7" t="b">
        <f>COUNTIF(Table_Beispiel[relWort], Table_Nomen[[#This Row],[wortKey]]) &gt; 0</f>
        <v>0</v>
      </c>
      <c r="F6840" t="str">
        <f t="shared" si="99"/>
        <v/>
      </c>
      <c r="J6840" t="s">
        <v>11209</v>
      </c>
      <c r="K6840" t="s">
        <v>5444</v>
      </c>
      <c r="L6840" t="s">
        <v>45</v>
      </c>
      <c r="M6840" t="s">
        <v>5707</v>
      </c>
      <c r="N6840" t="s">
        <v>7520</v>
      </c>
      <c r="O6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Sie)KeyPräteritumKey</v>
      </c>
      <c r="P6840">
        <v>6839</v>
      </c>
    </row>
    <row r="6841" spans="1:16" ht="17">
      <c r="A6841" s="7" t="s">
        <v>7656</v>
      </c>
      <c r="B6841" s="7" t="s">
        <v>13599</v>
      </c>
      <c r="C6841" s="7" t="b">
        <f>COUNTIF(Table_Beispiel[relWort], Table_Nomen[[#This Row],[wortKey]]) &gt; 0</f>
        <v>0</v>
      </c>
      <c r="F6841" t="str">
        <f t="shared" si="99"/>
        <v/>
      </c>
      <c r="J6841" t="s">
        <v>11209</v>
      </c>
      <c r="K6841" t="s">
        <v>5445</v>
      </c>
      <c r="L6841" t="s">
        <v>45</v>
      </c>
      <c r="M6841" t="s">
        <v>5707</v>
      </c>
      <c r="N6841" t="s">
        <v>7520</v>
      </c>
      <c r="O6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Sie)KeyPräteritumKey</v>
      </c>
      <c r="P6841">
        <v>6840</v>
      </c>
    </row>
    <row r="6842" spans="1:16" ht="17">
      <c r="A6842" s="7" t="s">
        <v>7657</v>
      </c>
      <c r="B6842" s="7" t="s">
        <v>13600</v>
      </c>
      <c r="C6842" s="7" t="b">
        <f>COUNTIF(Table_Beispiel[relWort], Table_Nomen[[#This Row],[wortKey]]) &gt; 0</f>
        <v>0</v>
      </c>
      <c r="F6842" t="str">
        <f t="shared" si="99"/>
        <v/>
      </c>
      <c r="J6842" t="s">
        <v>11209</v>
      </c>
      <c r="K6842" t="s">
        <v>5446</v>
      </c>
      <c r="L6842" t="s">
        <v>45</v>
      </c>
      <c r="M6842" t="s">
        <v>5707</v>
      </c>
      <c r="N6842" t="s">
        <v>7520</v>
      </c>
      <c r="O6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Sie)KeyPräteritumKey</v>
      </c>
      <c r="P6842">
        <v>6841</v>
      </c>
    </row>
    <row r="6843" spans="1:16" ht="17">
      <c r="A6843" s="7" t="s">
        <v>9315</v>
      </c>
      <c r="B6843" s="7" t="s">
        <v>13601</v>
      </c>
      <c r="C6843" s="7" t="b">
        <f>COUNTIF(Table_Beispiel[relWort], Table_Nomen[[#This Row],[wortKey]]) &gt; 0</f>
        <v>0</v>
      </c>
      <c r="F6843" t="str">
        <f t="shared" si="99"/>
        <v/>
      </c>
      <c r="J6843" t="s">
        <v>11209</v>
      </c>
      <c r="K6843" t="s">
        <v>5447</v>
      </c>
      <c r="L6843" t="s">
        <v>45</v>
      </c>
      <c r="M6843" t="s">
        <v>5707</v>
      </c>
      <c r="N6843" t="s">
        <v>7520</v>
      </c>
      <c r="O6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Sie)KeyPräteritumKey</v>
      </c>
      <c r="P6843">
        <v>6842</v>
      </c>
    </row>
    <row r="6844" spans="1:16" ht="17">
      <c r="A6844" s="7" t="s">
        <v>7659</v>
      </c>
      <c r="B6844" s="7" t="s">
        <v>13602</v>
      </c>
      <c r="C6844" s="7" t="b">
        <f>COUNTIF(Table_Beispiel[relWort], Table_Nomen[[#This Row],[wortKey]]) &gt; 0</f>
        <v>0</v>
      </c>
      <c r="F6844" t="str">
        <f t="shared" si="99"/>
        <v/>
      </c>
      <c r="J6844" t="s">
        <v>11209</v>
      </c>
      <c r="K6844" t="s">
        <v>5448</v>
      </c>
      <c r="L6844" t="s">
        <v>45</v>
      </c>
      <c r="M6844" t="s">
        <v>5707</v>
      </c>
      <c r="N6844" t="s">
        <v>7520</v>
      </c>
      <c r="O6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Sie)KeyPräteritumKey</v>
      </c>
      <c r="P6844">
        <v>6843</v>
      </c>
    </row>
    <row r="6845" spans="1:16" ht="17">
      <c r="A6845" s="7" t="s">
        <v>7660</v>
      </c>
      <c r="B6845" s="7" t="s">
        <v>13603</v>
      </c>
      <c r="C6845" s="7" t="b">
        <f>COUNTIF(Table_Beispiel[relWort], Table_Nomen[[#This Row],[wortKey]]) &gt; 0</f>
        <v>0</v>
      </c>
      <c r="F6845" t="str">
        <f t="shared" si="99"/>
        <v/>
      </c>
      <c r="J6845" t="s">
        <v>11209</v>
      </c>
      <c r="K6845" t="s">
        <v>5449</v>
      </c>
      <c r="L6845" t="s">
        <v>45</v>
      </c>
      <c r="M6845" t="s">
        <v>5707</v>
      </c>
      <c r="N6845" t="s">
        <v>7520</v>
      </c>
      <c r="O6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Sie)KeyPräteritumKey</v>
      </c>
      <c r="P6845">
        <v>6844</v>
      </c>
    </row>
    <row r="6846" spans="1:16" ht="17">
      <c r="A6846" s="7" t="s">
        <v>9316</v>
      </c>
      <c r="B6846" s="7" t="s">
        <v>13604</v>
      </c>
      <c r="C6846" s="7" t="b">
        <f>COUNTIF(Table_Beispiel[relWort], Table_Nomen[[#This Row],[wortKey]]) &gt; 0</f>
        <v>0</v>
      </c>
      <c r="F6846" t="str">
        <f t="shared" si="99"/>
        <v/>
      </c>
      <c r="J6846" t="s">
        <v>11209</v>
      </c>
      <c r="K6846" t="s">
        <v>5450</v>
      </c>
      <c r="L6846" t="s">
        <v>45</v>
      </c>
      <c r="M6846" t="s">
        <v>5707</v>
      </c>
      <c r="N6846" t="s">
        <v>7520</v>
      </c>
      <c r="O6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Sie)KeyPräteritumKey</v>
      </c>
      <c r="P6846">
        <v>6845</v>
      </c>
    </row>
    <row r="6847" spans="1:16" ht="17">
      <c r="A6847" s="7" t="s">
        <v>11337</v>
      </c>
      <c r="B6847" s="7" t="s">
        <v>13605</v>
      </c>
      <c r="C6847" s="7" t="b">
        <f>COUNTIF(Table_Beispiel[relWort], Table_Nomen[[#This Row],[wortKey]]) &gt; 0</f>
        <v>0</v>
      </c>
      <c r="F6847" t="str">
        <f t="shared" si="99"/>
        <v/>
      </c>
      <c r="J6847" t="s">
        <v>11209</v>
      </c>
      <c r="K6847" t="s">
        <v>5451</v>
      </c>
      <c r="L6847" t="s">
        <v>45</v>
      </c>
      <c r="M6847" t="s">
        <v>5707</v>
      </c>
      <c r="N6847" t="s">
        <v>7520</v>
      </c>
      <c r="O6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Sie)KeyPräteritumKey</v>
      </c>
      <c r="P6847">
        <v>6846</v>
      </c>
    </row>
    <row r="6848" spans="1:16" ht="17">
      <c r="A6848" s="7" t="s">
        <v>7663</v>
      </c>
      <c r="B6848" s="7" t="s">
        <v>13606</v>
      </c>
      <c r="C6848" s="7" t="b">
        <f>COUNTIF(Table_Beispiel[relWort], Table_Nomen[[#This Row],[wortKey]]) &gt; 0</f>
        <v>0</v>
      </c>
      <c r="F6848" t="str">
        <f t="shared" si="99"/>
        <v/>
      </c>
      <c r="J6848" t="s">
        <v>11209</v>
      </c>
      <c r="K6848" t="s">
        <v>5452</v>
      </c>
      <c r="L6848" t="s">
        <v>45</v>
      </c>
      <c r="M6848" t="s">
        <v>5707</v>
      </c>
      <c r="N6848" t="s">
        <v>7520</v>
      </c>
      <c r="O6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Sie)KeyPräteritumKey</v>
      </c>
      <c r="P6848">
        <v>6847</v>
      </c>
    </row>
    <row r="6849" spans="1:16" ht="17">
      <c r="A6849" s="7" t="s">
        <v>9318</v>
      </c>
      <c r="B6849" s="7" t="s">
        <v>13607</v>
      </c>
      <c r="C6849" s="7" t="b">
        <f>COUNTIF(Table_Beispiel[relWort], Table_Nomen[[#This Row],[wortKey]]) &gt; 0</f>
        <v>0</v>
      </c>
      <c r="F6849" t="str">
        <f t="shared" si="99"/>
        <v/>
      </c>
      <c r="J6849" t="s">
        <v>11209</v>
      </c>
      <c r="K6849" t="s">
        <v>5453</v>
      </c>
      <c r="L6849" t="s">
        <v>45</v>
      </c>
      <c r="M6849" t="s">
        <v>5707</v>
      </c>
      <c r="N6849" t="s">
        <v>7520</v>
      </c>
      <c r="O6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Sie)KeyPräteritumKey</v>
      </c>
      <c r="P6849">
        <v>6848</v>
      </c>
    </row>
    <row r="6850" spans="1:16" ht="17">
      <c r="A6850" s="7" t="s">
        <v>9319</v>
      </c>
      <c r="B6850" s="7" t="s">
        <v>13608</v>
      </c>
      <c r="C6850" s="7" t="b">
        <f>COUNTIF(Table_Beispiel[relWort], Table_Nomen[[#This Row],[wortKey]]) &gt; 0</f>
        <v>0</v>
      </c>
      <c r="F6850" t="str">
        <f t="shared" si="99"/>
        <v/>
      </c>
      <c r="J6850" t="s">
        <v>11209</v>
      </c>
      <c r="K6850" t="s">
        <v>5454</v>
      </c>
      <c r="L6850" t="s">
        <v>45</v>
      </c>
      <c r="M6850" t="s">
        <v>5707</v>
      </c>
      <c r="N6850" t="s">
        <v>7520</v>
      </c>
      <c r="O6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Sie)KeyPräteritumKey</v>
      </c>
      <c r="P6850">
        <v>6849</v>
      </c>
    </row>
    <row r="6851" spans="1:16" ht="17">
      <c r="A6851" s="7" t="s">
        <v>7666</v>
      </c>
      <c r="B6851" s="7" t="s">
        <v>13609</v>
      </c>
      <c r="C6851" s="7" t="b">
        <f>COUNTIF(Table_Beispiel[relWort], Table_Nomen[[#This Row],[wortKey]]) &gt; 0</f>
        <v>0</v>
      </c>
      <c r="F6851" t="str">
        <f t="shared" si="99"/>
        <v/>
      </c>
      <c r="J6851" t="s">
        <v>11209</v>
      </c>
      <c r="K6851" t="s">
        <v>5455</v>
      </c>
      <c r="L6851" t="s">
        <v>45</v>
      </c>
      <c r="M6851" t="s">
        <v>5707</v>
      </c>
      <c r="N6851" t="s">
        <v>7520</v>
      </c>
      <c r="O6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Sie)KeyPräteritumKey</v>
      </c>
      <c r="P6851">
        <v>6850</v>
      </c>
    </row>
    <row r="6852" spans="1:16" ht="17">
      <c r="A6852" s="7" t="s">
        <v>9320</v>
      </c>
      <c r="B6852" s="7" t="s">
        <v>13610</v>
      </c>
      <c r="C6852" s="7" t="b">
        <f>COUNTIF(Table_Beispiel[relWort], Table_Nomen[[#This Row],[wortKey]]) &gt; 0</f>
        <v>0</v>
      </c>
      <c r="F6852" t="str">
        <f t="shared" si="99"/>
        <v/>
      </c>
      <c r="J6852" t="s">
        <v>11209</v>
      </c>
      <c r="K6852" t="s">
        <v>5406</v>
      </c>
      <c r="L6852" t="s">
        <v>46</v>
      </c>
      <c r="M6852" t="s">
        <v>5707</v>
      </c>
      <c r="N6852" t="s">
        <v>7520</v>
      </c>
      <c r="O6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Sie)KeyPräteritumKey</v>
      </c>
      <c r="P6852">
        <v>6851</v>
      </c>
    </row>
    <row r="6853" spans="1:16" ht="17">
      <c r="A6853" s="7" t="s">
        <v>9321</v>
      </c>
      <c r="B6853" s="7" t="s">
        <v>13611</v>
      </c>
      <c r="C6853" s="7" t="b">
        <f>COUNTIF(Table_Beispiel[relWort], Table_Nomen[[#This Row],[wortKey]]) &gt; 0</f>
        <v>0</v>
      </c>
      <c r="F6853" t="str">
        <f t="shared" si="99"/>
        <v/>
      </c>
      <c r="J6853" t="s">
        <v>11209</v>
      </c>
      <c r="K6853" t="s">
        <v>5407</v>
      </c>
      <c r="L6853" t="s">
        <v>46</v>
      </c>
      <c r="M6853" t="s">
        <v>5707</v>
      </c>
      <c r="N6853" t="s">
        <v>7520</v>
      </c>
      <c r="O6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Sie)KeyPräteritumKey</v>
      </c>
      <c r="P6853">
        <v>6852</v>
      </c>
    </row>
    <row r="6854" spans="1:16" ht="17">
      <c r="A6854" s="7" t="s">
        <v>9322</v>
      </c>
      <c r="B6854" s="7" t="s">
        <v>13612</v>
      </c>
      <c r="C6854" s="7" t="b">
        <f>COUNTIF(Table_Beispiel[relWort], Table_Nomen[[#This Row],[wortKey]]) &gt; 0</f>
        <v>0</v>
      </c>
      <c r="F6854" t="str">
        <f t="shared" si="99"/>
        <v/>
      </c>
      <c r="J6854" t="s">
        <v>11209</v>
      </c>
      <c r="K6854" t="s">
        <v>5408</v>
      </c>
      <c r="L6854" t="s">
        <v>46</v>
      </c>
      <c r="M6854" t="s">
        <v>5707</v>
      </c>
      <c r="N6854" t="s">
        <v>7520</v>
      </c>
      <c r="O6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Sie)KeyPräteritumKey</v>
      </c>
      <c r="P6854">
        <v>6853</v>
      </c>
    </row>
    <row r="6855" spans="1:16" ht="17">
      <c r="A6855" s="7" t="s">
        <v>9323</v>
      </c>
      <c r="B6855" s="7" t="s">
        <v>13613</v>
      </c>
      <c r="C6855" s="7" t="b">
        <f>COUNTIF(Table_Beispiel[relWort], Table_Nomen[[#This Row],[wortKey]]) &gt; 0</f>
        <v>0</v>
      </c>
      <c r="F6855" t="str">
        <f t="shared" si="99"/>
        <v/>
      </c>
      <c r="J6855" t="s">
        <v>11209</v>
      </c>
      <c r="K6855" t="s">
        <v>5409</v>
      </c>
      <c r="L6855" t="s">
        <v>46</v>
      </c>
      <c r="M6855" t="s">
        <v>5707</v>
      </c>
      <c r="N6855" t="s">
        <v>7520</v>
      </c>
      <c r="O6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Sie)KeyPräteritumKey</v>
      </c>
      <c r="P6855">
        <v>6854</v>
      </c>
    </row>
    <row r="6856" spans="1:16" ht="17">
      <c r="A6856" s="7" t="s">
        <v>9324</v>
      </c>
      <c r="B6856" s="7" t="s">
        <v>13614</v>
      </c>
      <c r="C6856" s="7" t="b">
        <f>COUNTIF(Table_Beispiel[relWort], Table_Nomen[[#This Row],[wortKey]]) &gt; 0</f>
        <v>0</v>
      </c>
      <c r="F6856" t="str">
        <f t="shared" si="99"/>
        <v/>
      </c>
      <c r="J6856" t="s">
        <v>11209</v>
      </c>
      <c r="K6856" t="s">
        <v>5410</v>
      </c>
      <c r="L6856" t="s">
        <v>46</v>
      </c>
      <c r="M6856" t="s">
        <v>5707</v>
      </c>
      <c r="N6856" t="s">
        <v>7520</v>
      </c>
      <c r="O6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Sie)KeyPräteritumKey</v>
      </c>
      <c r="P6856">
        <v>6855</v>
      </c>
    </row>
    <row r="6857" spans="1:16" ht="17">
      <c r="A6857" s="7" t="s">
        <v>7782</v>
      </c>
      <c r="B6857" s="7" t="s">
        <v>13615</v>
      </c>
      <c r="C6857" s="7" t="b">
        <f>COUNTIF(Table_Beispiel[relWort], Table_Nomen[[#This Row],[wortKey]]) &gt; 0</f>
        <v>0</v>
      </c>
      <c r="F6857" t="str">
        <f t="shared" si="99"/>
        <v/>
      </c>
      <c r="J6857" t="s">
        <v>11209</v>
      </c>
      <c r="K6857" t="s">
        <v>5411</v>
      </c>
      <c r="L6857" t="s">
        <v>46</v>
      </c>
      <c r="M6857" t="s">
        <v>5707</v>
      </c>
      <c r="N6857" t="s">
        <v>7520</v>
      </c>
      <c r="O6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Sie)KeyPräteritumKey</v>
      </c>
      <c r="P6857">
        <v>6856</v>
      </c>
    </row>
    <row r="6858" spans="1:16" ht="17">
      <c r="A6858" s="7" t="s">
        <v>7783</v>
      </c>
      <c r="B6858" s="7" t="s">
        <v>13616</v>
      </c>
      <c r="C6858" s="7" t="b">
        <f>COUNTIF(Table_Beispiel[relWort], Table_Nomen[[#This Row],[wortKey]]) &gt; 0</f>
        <v>0</v>
      </c>
      <c r="F6858" t="str">
        <f t="shared" si="99"/>
        <v/>
      </c>
      <c r="J6858" t="s">
        <v>11209</v>
      </c>
      <c r="K6858" t="s">
        <v>5412</v>
      </c>
      <c r="L6858" t="s">
        <v>46</v>
      </c>
      <c r="M6858" t="s">
        <v>5707</v>
      </c>
      <c r="N6858" t="s">
        <v>7520</v>
      </c>
      <c r="O6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Sie)KeyPräteritumKey</v>
      </c>
      <c r="P6858">
        <v>6857</v>
      </c>
    </row>
    <row r="6859" spans="1:16" ht="17">
      <c r="A6859" s="7" t="s">
        <v>9325</v>
      </c>
      <c r="B6859" s="7" t="s">
        <v>13617</v>
      </c>
      <c r="C6859" s="7" t="b">
        <f>COUNTIF(Table_Beispiel[relWort], Table_Nomen[[#This Row],[wortKey]]) &gt; 0</f>
        <v>0</v>
      </c>
      <c r="F6859" t="str">
        <f t="shared" si="99"/>
        <v/>
      </c>
      <c r="J6859" t="s">
        <v>11209</v>
      </c>
      <c r="K6859" t="s">
        <v>5413</v>
      </c>
      <c r="L6859" t="s">
        <v>46</v>
      </c>
      <c r="M6859" t="s">
        <v>5707</v>
      </c>
      <c r="N6859" t="s">
        <v>7520</v>
      </c>
      <c r="O6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Sie)KeyPräteritumKey</v>
      </c>
      <c r="P6859">
        <v>6858</v>
      </c>
    </row>
    <row r="6860" spans="1:16" ht="17">
      <c r="A6860" s="7" t="s">
        <v>9326</v>
      </c>
      <c r="B6860" s="7" t="s">
        <v>13618</v>
      </c>
      <c r="C6860" s="7" t="b">
        <f>COUNTIF(Table_Beispiel[relWort], Table_Nomen[[#This Row],[wortKey]]) &gt; 0</f>
        <v>0</v>
      </c>
      <c r="F6860" t="str">
        <f t="shared" si="99"/>
        <v/>
      </c>
      <c r="J6860" t="s">
        <v>11209</v>
      </c>
      <c r="K6860" t="s">
        <v>5414</v>
      </c>
      <c r="L6860" t="s">
        <v>46</v>
      </c>
      <c r="M6860" t="s">
        <v>5707</v>
      </c>
      <c r="N6860" t="s">
        <v>7520</v>
      </c>
      <c r="O6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Sie)KeyPräteritumKey</v>
      </c>
      <c r="P6860">
        <v>6859</v>
      </c>
    </row>
    <row r="6861" spans="1:16" ht="17">
      <c r="A6861" s="7" t="s">
        <v>7786</v>
      </c>
      <c r="B6861" s="7" t="s">
        <v>13614</v>
      </c>
      <c r="C6861" s="7" t="b">
        <f>COUNTIF(Table_Beispiel[relWort], Table_Nomen[[#This Row],[wortKey]]) &gt; 0</f>
        <v>0</v>
      </c>
      <c r="F6861" t="str">
        <f t="shared" si="99"/>
        <v/>
      </c>
      <c r="J6861" t="s">
        <v>11209</v>
      </c>
      <c r="K6861" t="s">
        <v>5415</v>
      </c>
      <c r="L6861" t="s">
        <v>46</v>
      </c>
      <c r="M6861" t="s">
        <v>5707</v>
      </c>
      <c r="N6861" t="s">
        <v>7520</v>
      </c>
      <c r="O6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Sie)KeyPräteritumKey</v>
      </c>
      <c r="P6861">
        <v>6860</v>
      </c>
    </row>
    <row r="6862" spans="1:16" ht="17">
      <c r="A6862" s="7" t="s">
        <v>7787</v>
      </c>
      <c r="B6862" s="7" t="s">
        <v>13619</v>
      </c>
      <c r="C6862" s="7" t="b">
        <f>COUNTIF(Table_Beispiel[relWort], Table_Nomen[[#This Row],[wortKey]]) &gt; 0</f>
        <v>0</v>
      </c>
      <c r="F6862" t="str">
        <f t="shared" si="99"/>
        <v/>
      </c>
      <c r="J6862" t="s">
        <v>11209</v>
      </c>
      <c r="K6862" t="s">
        <v>5416</v>
      </c>
      <c r="L6862" t="s">
        <v>46</v>
      </c>
      <c r="M6862" t="s">
        <v>5707</v>
      </c>
      <c r="N6862" t="s">
        <v>7520</v>
      </c>
      <c r="O6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Sie)KeyPräteritumKey</v>
      </c>
      <c r="P6862">
        <v>6861</v>
      </c>
    </row>
    <row r="6863" spans="1:16" ht="17">
      <c r="A6863" s="7" t="s">
        <v>7788</v>
      </c>
      <c r="B6863" s="7" t="s">
        <v>13620</v>
      </c>
      <c r="C6863" s="7" t="b">
        <f>COUNTIF(Table_Beispiel[relWort], Table_Nomen[[#This Row],[wortKey]]) &gt; 0</f>
        <v>0</v>
      </c>
      <c r="F6863" t="str">
        <f t="shared" si="99"/>
        <v/>
      </c>
      <c r="J6863" t="s">
        <v>11209</v>
      </c>
      <c r="K6863" t="s">
        <v>5417</v>
      </c>
      <c r="L6863" t="s">
        <v>46</v>
      </c>
      <c r="M6863" t="s">
        <v>5707</v>
      </c>
      <c r="N6863" t="s">
        <v>7520</v>
      </c>
      <c r="O6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Sie)KeyPräteritumKey</v>
      </c>
      <c r="P6863">
        <v>6862</v>
      </c>
    </row>
    <row r="6864" spans="1:16" ht="17">
      <c r="A6864" s="7" t="s">
        <v>9327</v>
      </c>
      <c r="B6864" s="7" t="s">
        <v>13621</v>
      </c>
      <c r="C6864" s="7" t="b">
        <f>COUNTIF(Table_Beispiel[relWort], Table_Nomen[[#This Row],[wortKey]]) &gt; 0</f>
        <v>0</v>
      </c>
      <c r="F6864" t="str">
        <f t="shared" si="99"/>
        <v/>
      </c>
      <c r="J6864" t="s">
        <v>11209</v>
      </c>
      <c r="K6864" t="s">
        <v>5418</v>
      </c>
      <c r="L6864" t="s">
        <v>46</v>
      </c>
      <c r="M6864" t="s">
        <v>5707</v>
      </c>
      <c r="N6864" t="s">
        <v>7520</v>
      </c>
      <c r="O6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Sie)KeyPräteritumKey</v>
      </c>
      <c r="P6864">
        <v>6863</v>
      </c>
    </row>
    <row r="6865" spans="1:16" ht="17">
      <c r="A6865" s="7" t="s">
        <v>9328</v>
      </c>
      <c r="B6865" s="7" t="s">
        <v>13622</v>
      </c>
      <c r="C6865" s="7" t="b">
        <f>COUNTIF(Table_Beispiel[relWort], Table_Nomen[[#This Row],[wortKey]]) &gt; 0</f>
        <v>0</v>
      </c>
      <c r="F6865" t="str">
        <f t="shared" si="99"/>
        <v/>
      </c>
      <c r="J6865" t="s">
        <v>11209</v>
      </c>
      <c r="K6865" t="s">
        <v>5419</v>
      </c>
      <c r="L6865" t="s">
        <v>46</v>
      </c>
      <c r="M6865" t="s">
        <v>5707</v>
      </c>
      <c r="N6865" t="s">
        <v>7520</v>
      </c>
      <c r="O6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Sie)KeyPräteritumKey</v>
      </c>
      <c r="P6865">
        <v>6864</v>
      </c>
    </row>
    <row r="6866" spans="1:16" ht="17">
      <c r="A6866" s="7" t="s">
        <v>7791</v>
      </c>
      <c r="B6866" s="7" t="s">
        <v>13623</v>
      </c>
      <c r="C6866" s="7" t="b">
        <f>COUNTIF(Table_Beispiel[relWort], Table_Nomen[[#This Row],[wortKey]]) &gt; 0</f>
        <v>0</v>
      </c>
      <c r="F6866" t="str">
        <f t="shared" si="99"/>
        <v/>
      </c>
      <c r="J6866" t="s">
        <v>11209</v>
      </c>
      <c r="K6866" t="s">
        <v>5420</v>
      </c>
      <c r="L6866" t="s">
        <v>46</v>
      </c>
      <c r="M6866" t="s">
        <v>5707</v>
      </c>
      <c r="N6866" t="s">
        <v>7520</v>
      </c>
      <c r="O6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Sie)KeyPräteritumKey</v>
      </c>
      <c r="P6866">
        <v>6865</v>
      </c>
    </row>
    <row r="6867" spans="1:16" ht="17">
      <c r="A6867" s="7" t="s">
        <v>9329</v>
      </c>
      <c r="B6867" s="7" t="s">
        <v>13624</v>
      </c>
      <c r="C6867" s="7" t="b">
        <f>COUNTIF(Table_Beispiel[relWort], Table_Nomen[[#This Row],[wortKey]]) &gt; 0</f>
        <v>0</v>
      </c>
      <c r="F6867" t="str">
        <f t="shared" si="99"/>
        <v/>
      </c>
      <c r="J6867" t="s">
        <v>11209</v>
      </c>
      <c r="K6867" t="s">
        <v>5421</v>
      </c>
      <c r="L6867" t="s">
        <v>46</v>
      </c>
      <c r="M6867" t="s">
        <v>5707</v>
      </c>
      <c r="N6867" t="s">
        <v>7520</v>
      </c>
      <c r="O6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Sie)KeyPräteritumKey</v>
      </c>
      <c r="P6867">
        <v>6866</v>
      </c>
    </row>
    <row r="6868" spans="1:16" ht="17">
      <c r="A6868" s="7" t="s">
        <v>9330</v>
      </c>
      <c r="B6868" s="7" t="s">
        <v>13625</v>
      </c>
      <c r="C6868" s="7" t="b">
        <f>COUNTIF(Table_Beispiel[relWort], Table_Nomen[[#This Row],[wortKey]]) &gt; 0</f>
        <v>0</v>
      </c>
      <c r="F6868" t="str">
        <f t="shared" si="99"/>
        <v/>
      </c>
      <c r="J6868" t="s">
        <v>11209</v>
      </c>
      <c r="K6868" t="s">
        <v>5422</v>
      </c>
      <c r="L6868" t="s">
        <v>46</v>
      </c>
      <c r="M6868" t="s">
        <v>5707</v>
      </c>
      <c r="N6868" t="s">
        <v>7520</v>
      </c>
      <c r="O6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Sie)KeyPräteritumKey</v>
      </c>
      <c r="P6868">
        <v>6867</v>
      </c>
    </row>
    <row r="6869" spans="1:16" ht="17">
      <c r="A6869" s="7" t="s">
        <v>7794</v>
      </c>
      <c r="B6869" s="7" t="s">
        <v>13626</v>
      </c>
      <c r="C6869" s="7" t="b">
        <f>COUNTIF(Table_Beispiel[relWort], Table_Nomen[[#This Row],[wortKey]]) &gt; 0</f>
        <v>0</v>
      </c>
      <c r="F6869" t="str">
        <f t="shared" si="99"/>
        <v/>
      </c>
      <c r="J6869" t="s">
        <v>11209</v>
      </c>
      <c r="K6869" t="s">
        <v>5423</v>
      </c>
      <c r="L6869" t="s">
        <v>46</v>
      </c>
      <c r="M6869" t="s">
        <v>5707</v>
      </c>
      <c r="N6869" t="s">
        <v>7520</v>
      </c>
      <c r="O6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Sie)KeyPräteritumKey</v>
      </c>
      <c r="P6869">
        <v>6868</v>
      </c>
    </row>
    <row r="6870" spans="1:16" ht="17">
      <c r="A6870" s="7" t="s">
        <v>9331</v>
      </c>
      <c r="B6870" s="7" t="s">
        <v>13627</v>
      </c>
      <c r="C6870" s="7" t="b">
        <f>COUNTIF(Table_Beispiel[relWort], Table_Nomen[[#This Row],[wortKey]]) &gt; 0</f>
        <v>0</v>
      </c>
      <c r="F6870" t="str">
        <f t="shared" si="99"/>
        <v/>
      </c>
      <c r="J6870" t="s">
        <v>11209</v>
      </c>
      <c r="K6870" t="s">
        <v>5424</v>
      </c>
      <c r="L6870" t="s">
        <v>46</v>
      </c>
      <c r="M6870" t="s">
        <v>5707</v>
      </c>
      <c r="N6870" t="s">
        <v>7520</v>
      </c>
      <c r="O6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Sie)KeyPräteritumKey</v>
      </c>
      <c r="P6870">
        <v>6869</v>
      </c>
    </row>
    <row r="6871" spans="1:16" ht="17">
      <c r="A6871" s="7" t="s">
        <v>7796</v>
      </c>
      <c r="B6871" s="7" t="s">
        <v>13628</v>
      </c>
      <c r="C6871" s="7" t="b">
        <f>COUNTIF(Table_Beispiel[relWort], Table_Nomen[[#This Row],[wortKey]]) &gt; 0</f>
        <v>0</v>
      </c>
      <c r="F6871" t="str">
        <f t="shared" si="99"/>
        <v/>
      </c>
      <c r="J6871" t="s">
        <v>11209</v>
      </c>
      <c r="K6871" t="s">
        <v>5425</v>
      </c>
      <c r="L6871" t="s">
        <v>46</v>
      </c>
      <c r="M6871" t="s">
        <v>5707</v>
      </c>
      <c r="N6871" t="s">
        <v>7520</v>
      </c>
      <c r="O6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Sie)KeyPräteritumKey</v>
      </c>
      <c r="P6871">
        <v>6870</v>
      </c>
    </row>
    <row r="6872" spans="1:16" ht="17">
      <c r="A6872" s="7" t="s">
        <v>9332</v>
      </c>
      <c r="B6872" s="7" t="s">
        <v>13629</v>
      </c>
      <c r="C6872" s="7" t="b">
        <f>COUNTIF(Table_Beispiel[relWort], Table_Nomen[[#This Row],[wortKey]]) &gt; 0</f>
        <v>0</v>
      </c>
      <c r="F6872" t="str">
        <f t="shared" si="99"/>
        <v/>
      </c>
      <c r="J6872" t="s">
        <v>11209</v>
      </c>
      <c r="K6872" t="s">
        <v>5426</v>
      </c>
      <c r="L6872" t="s">
        <v>46</v>
      </c>
      <c r="M6872" t="s">
        <v>5707</v>
      </c>
      <c r="N6872" t="s">
        <v>7520</v>
      </c>
      <c r="O6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Sie)KeyPräteritumKey</v>
      </c>
      <c r="P6872">
        <v>6871</v>
      </c>
    </row>
    <row r="6873" spans="1:16" ht="17">
      <c r="A6873" s="7" t="s">
        <v>9333</v>
      </c>
      <c r="B6873" s="7" t="s">
        <v>13630</v>
      </c>
      <c r="C6873" s="7" t="b">
        <f>COUNTIF(Table_Beispiel[relWort], Table_Nomen[[#This Row],[wortKey]]) &gt; 0</f>
        <v>0</v>
      </c>
      <c r="F6873" t="str">
        <f t="shared" si="99"/>
        <v/>
      </c>
      <c r="J6873" t="s">
        <v>11209</v>
      </c>
      <c r="K6873" t="s">
        <v>5427</v>
      </c>
      <c r="L6873" t="s">
        <v>46</v>
      </c>
      <c r="M6873" t="s">
        <v>5707</v>
      </c>
      <c r="N6873" t="s">
        <v>7520</v>
      </c>
      <c r="O6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Sie)KeyPräteritumKey</v>
      </c>
      <c r="P6873">
        <v>6872</v>
      </c>
    </row>
    <row r="6874" spans="1:16" ht="17">
      <c r="A6874" s="7" t="s">
        <v>9334</v>
      </c>
      <c r="B6874" s="7" t="s">
        <v>13616</v>
      </c>
      <c r="C6874" s="7" t="b">
        <f>COUNTIF(Table_Beispiel[relWort], Table_Nomen[[#This Row],[wortKey]]) &gt; 0</f>
        <v>0</v>
      </c>
      <c r="F6874" t="str">
        <f t="shared" si="99"/>
        <v/>
      </c>
      <c r="J6874" t="s">
        <v>11209</v>
      </c>
      <c r="K6874" t="s">
        <v>5428</v>
      </c>
      <c r="L6874" t="s">
        <v>46</v>
      </c>
      <c r="M6874" t="s">
        <v>5707</v>
      </c>
      <c r="N6874" t="s">
        <v>7520</v>
      </c>
      <c r="O6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Sie)KeyPräteritumKey</v>
      </c>
      <c r="P6874">
        <v>6873</v>
      </c>
    </row>
    <row r="6875" spans="1:16" ht="17">
      <c r="A6875" s="7" t="s">
        <v>9335</v>
      </c>
      <c r="B6875" s="7" t="s">
        <v>13631</v>
      </c>
      <c r="C6875" s="7" t="b">
        <f>COUNTIF(Table_Beispiel[relWort], Table_Nomen[[#This Row],[wortKey]]) &gt; 0</f>
        <v>0</v>
      </c>
      <c r="F6875" t="str">
        <f t="shared" ref="F6875:F6938" si="100">IF(OR(LEFT(A6875,4)="der ", ISNUMBER(SEARCH("/der",A6875))),"mannlichGenus",
 IF(OR(LEFT(A6875,4)="das ", ISNUMBER(SEARCH("/das",A6875))),"sachlichGenus",
 IF(OR(LEFT(A6875,4)="die ", ISNUMBER(SEARCH("/die",A6875))),"weiblichGenus",
 "")))</f>
        <v/>
      </c>
      <c r="J6875" t="s">
        <v>11209</v>
      </c>
      <c r="K6875" t="s">
        <v>5429</v>
      </c>
      <c r="L6875" t="s">
        <v>46</v>
      </c>
      <c r="M6875" t="s">
        <v>5707</v>
      </c>
      <c r="N6875" t="s">
        <v>7520</v>
      </c>
      <c r="O6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Sie)KeyPräteritumKey</v>
      </c>
      <c r="P6875">
        <v>6874</v>
      </c>
    </row>
    <row r="6876" spans="1:16" ht="17">
      <c r="A6876" s="7" t="s">
        <v>7801</v>
      </c>
      <c r="B6876" s="7" t="s">
        <v>13632</v>
      </c>
      <c r="C6876" s="7" t="b">
        <f>COUNTIF(Table_Beispiel[relWort], Table_Nomen[[#This Row],[wortKey]]) &gt; 0</f>
        <v>0</v>
      </c>
      <c r="F6876" t="str">
        <f t="shared" si="100"/>
        <v/>
      </c>
      <c r="J6876" t="s">
        <v>11209</v>
      </c>
      <c r="K6876" t="s">
        <v>5430</v>
      </c>
      <c r="L6876" t="s">
        <v>46</v>
      </c>
      <c r="M6876" t="s">
        <v>5707</v>
      </c>
      <c r="N6876" t="s">
        <v>7520</v>
      </c>
      <c r="O6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Sie)KeyPräteritumKey</v>
      </c>
      <c r="P6876">
        <v>6875</v>
      </c>
    </row>
    <row r="6877" spans="1:16" ht="17">
      <c r="A6877" s="7" t="s">
        <v>7802</v>
      </c>
      <c r="B6877" s="7" t="s">
        <v>13633</v>
      </c>
      <c r="C6877" s="7" t="b">
        <f>COUNTIF(Table_Beispiel[relWort], Table_Nomen[[#This Row],[wortKey]]) &gt; 0</f>
        <v>0</v>
      </c>
      <c r="F6877" t="str">
        <f t="shared" si="100"/>
        <v/>
      </c>
      <c r="J6877" t="s">
        <v>11209</v>
      </c>
      <c r="K6877" t="s">
        <v>5431</v>
      </c>
      <c r="L6877" t="s">
        <v>46</v>
      </c>
      <c r="M6877" t="s">
        <v>5707</v>
      </c>
      <c r="N6877" t="s">
        <v>7520</v>
      </c>
      <c r="O6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Sie)KeyPräteritumKey</v>
      </c>
      <c r="P6877">
        <v>6876</v>
      </c>
    </row>
    <row r="6878" spans="1:16" ht="17">
      <c r="A6878" s="7" t="s">
        <v>7803</v>
      </c>
      <c r="B6878" s="7" t="s">
        <v>13634</v>
      </c>
      <c r="C6878" s="7" t="b">
        <f>COUNTIF(Table_Beispiel[relWort], Table_Nomen[[#This Row],[wortKey]]) &gt; 0</f>
        <v>0</v>
      </c>
      <c r="F6878" t="str">
        <f t="shared" si="100"/>
        <v/>
      </c>
      <c r="J6878" t="s">
        <v>11209</v>
      </c>
      <c r="K6878" t="s">
        <v>5432</v>
      </c>
      <c r="L6878" t="s">
        <v>46</v>
      </c>
      <c r="M6878" t="s">
        <v>5707</v>
      </c>
      <c r="N6878" t="s">
        <v>7520</v>
      </c>
      <c r="O6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Sie)KeyPräteritumKey</v>
      </c>
      <c r="P6878">
        <v>6877</v>
      </c>
    </row>
    <row r="6879" spans="1:16" ht="17">
      <c r="A6879" s="7" t="s">
        <v>9336</v>
      </c>
      <c r="B6879" s="7" t="s">
        <v>13619</v>
      </c>
      <c r="C6879" s="7" t="b">
        <f>COUNTIF(Table_Beispiel[relWort], Table_Nomen[[#This Row],[wortKey]]) &gt; 0</f>
        <v>0</v>
      </c>
      <c r="F6879" t="str">
        <f t="shared" si="100"/>
        <v/>
      </c>
      <c r="J6879" t="s">
        <v>11209</v>
      </c>
      <c r="K6879" t="s">
        <v>5433</v>
      </c>
      <c r="L6879" t="s">
        <v>46</v>
      </c>
      <c r="M6879" t="s">
        <v>5707</v>
      </c>
      <c r="N6879" t="s">
        <v>7520</v>
      </c>
      <c r="O6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Sie)KeyPräteritumKey</v>
      </c>
      <c r="P6879">
        <v>6878</v>
      </c>
    </row>
    <row r="6880" spans="1:16" ht="17">
      <c r="A6880" s="7" t="s">
        <v>7805</v>
      </c>
      <c r="B6880" s="7" t="s">
        <v>13635</v>
      </c>
      <c r="C6880" s="7" t="b">
        <f>COUNTIF(Table_Beispiel[relWort], Table_Nomen[[#This Row],[wortKey]]) &gt; 0</f>
        <v>0</v>
      </c>
      <c r="F6880" t="str">
        <f t="shared" si="100"/>
        <v/>
      </c>
      <c r="J6880" t="s">
        <v>11209</v>
      </c>
      <c r="K6880" t="s">
        <v>5434</v>
      </c>
      <c r="L6880" t="s">
        <v>46</v>
      </c>
      <c r="M6880" t="s">
        <v>5707</v>
      </c>
      <c r="N6880" t="s">
        <v>7520</v>
      </c>
      <c r="O6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Sie)KeyPräteritumKey</v>
      </c>
      <c r="P6880">
        <v>6879</v>
      </c>
    </row>
    <row r="6881" spans="1:16" ht="17">
      <c r="A6881" s="7" t="s">
        <v>7806</v>
      </c>
      <c r="B6881" s="7" t="s">
        <v>13636</v>
      </c>
      <c r="C6881" s="7" t="b">
        <f>COUNTIF(Table_Beispiel[relWort], Table_Nomen[[#This Row],[wortKey]]) &gt; 0</f>
        <v>0</v>
      </c>
      <c r="F6881" t="str">
        <f t="shared" si="100"/>
        <v/>
      </c>
      <c r="J6881" t="s">
        <v>11209</v>
      </c>
      <c r="K6881" t="s">
        <v>5435</v>
      </c>
      <c r="L6881" t="s">
        <v>46</v>
      </c>
      <c r="M6881" t="s">
        <v>5707</v>
      </c>
      <c r="N6881" t="s">
        <v>7520</v>
      </c>
      <c r="O6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Sie)KeyPräteritumKey</v>
      </c>
      <c r="P6881">
        <v>6880</v>
      </c>
    </row>
    <row r="6882" spans="1:16" ht="17">
      <c r="A6882" s="7" t="s">
        <v>9337</v>
      </c>
      <c r="B6882" s="7" t="s">
        <v>13637</v>
      </c>
      <c r="C6882" s="7" t="b">
        <f>COUNTIF(Table_Beispiel[relWort], Table_Nomen[[#This Row],[wortKey]]) &gt; 0</f>
        <v>0</v>
      </c>
      <c r="F6882" t="str">
        <f t="shared" si="100"/>
        <v/>
      </c>
      <c r="J6882" t="s">
        <v>11209</v>
      </c>
      <c r="K6882" t="s">
        <v>5436</v>
      </c>
      <c r="L6882" t="s">
        <v>46</v>
      </c>
      <c r="M6882" t="s">
        <v>5707</v>
      </c>
      <c r="N6882" t="s">
        <v>7520</v>
      </c>
      <c r="O6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Sie)KeyPräteritumKey</v>
      </c>
      <c r="P6882">
        <v>6881</v>
      </c>
    </row>
    <row r="6883" spans="1:16" ht="17">
      <c r="A6883" s="7" t="s">
        <v>9338</v>
      </c>
      <c r="B6883" s="7" t="s">
        <v>13638</v>
      </c>
      <c r="C6883" s="7" t="b">
        <f>COUNTIF(Table_Beispiel[relWort], Table_Nomen[[#This Row],[wortKey]]) &gt; 0</f>
        <v>0</v>
      </c>
      <c r="F6883" t="str">
        <f t="shared" si="100"/>
        <v/>
      </c>
      <c r="J6883" t="s">
        <v>11209</v>
      </c>
      <c r="K6883" t="s">
        <v>5437</v>
      </c>
      <c r="L6883" t="s">
        <v>46</v>
      </c>
      <c r="M6883" t="s">
        <v>5707</v>
      </c>
      <c r="N6883" t="s">
        <v>7520</v>
      </c>
      <c r="O6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Sie)KeyPräteritumKey</v>
      </c>
      <c r="P6883">
        <v>6882</v>
      </c>
    </row>
    <row r="6884" spans="1:16" ht="17">
      <c r="A6884" s="7" t="s">
        <v>7809</v>
      </c>
      <c r="B6884" s="7" t="s">
        <v>13639</v>
      </c>
      <c r="C6884" s="7" t="b">
        <f>COUNTIF(Table_Beispiel[relWort], Table_Nomen[[#This Row],[wortKey]]) &gt; 0</f>
        <v>0</v>
      </c>
      <c r="F6884" t="str">
        <f t="shared" si="100"/>
        <v/>
      </c>
      <c r="J6884" t="s">
        <v>11209</v>
      </c>
      <c r="K6884" t="s">
        <v>5438</v>
      </c>
      <c r="L6884" t="s">
        <v>46</v>
      </c>
      <c r="M6884" t="s">
        <v>5707</v>
      </c>
      <c r="N6884" t="s">
        <v>7520</v>
      </c>
      <c r="O6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Sie)KeyPräteritumKey</v>
      </c>
      <c r="P6884">
        <v>6883</v>
      </c>
    </row>
    <row r="6885" spans="1:16" ht="17">
      <c r="A6885" s="7" t="s">
        <v>5686</v>
      </c>
      <c r="B6885" s="7" t="s">
        <v>13640</v>
      </c>
      <c r="C6885" s="7" t="b">
        <f>COUNTIF(Table_Beispiel[relWort], Table_Nomen[[#This Row],[wortKey]]) &gt; 0</f>
        <v>0</v>
      </c>
      <c r="F6885" t="str">
        <f t="shared" si="100"/>
        <v/>
      </c>
      <c r="J6885" t="s">
        <v>11209</v>
      </c>
      <c r="K6885" t="s">
        <v>5439</v>
      </c>
      <c r="L6885" t="s">
        <v>46</v>
      </c>
      <c r="M6885" t="s">
        <v>5707</v>
      </c>
      <c r="N6885" t="s">
        <v>7520</v>
      </c>
      <c r="O6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Sie)KeyPräteritumKey</v>
      </c>
      <c r="P6885">
        <v>6884</v>
      </c>
    </row>
    <row r="6886" spans="1:16" ht="17">
      <c r="A6886" s="7" t="s">
        <v>7811</v>
      </c>
      <c r="B6886" s="7" t="s">
        <v>13641</v>
      </c>
      <c r="C6886" s="7" t="b">
        <f>COUNTIF(Table_Beispiel[relWort], Table_Nomen[[#This Row],[wortKey]]) &gt; 0</f>
        <v>0</v>
      </c>
      <c r="F6886" t="str">
        <f t="shared" si="100"/>
        <v/>
      </c>
      <c r="J6886" t="s">
        <v>11209</v>
      </c>
      <c r="K6886" t="s">
        <v>5440</v>
      </c>
      <c r="L6886" t="s">
        <v>46</v>
      </c>
      <c r="M6886" t="s">
        <v>5707</v>
      </c>
      <c r="N6886" t="s">
        <v>7520</v>
      </c>
      <c r="O6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Sie)KeyPräteritumKey</v>
      </c>
      <c r="P6886">
        <v>6885</v>
      </c>
    </row>
    <row r="6887" spans="1:16" ht="17">
      <c r="A6887" s="7" t="s">
        <v>7812</v>
      </c>
      <c r="B6887" s="7" t="s">
        <v>13642</v>
      </c>
      <c r="C6887" s="7" t="b">
        <f>COUNTIF(Table_Beispiel[relWort], Table_Nomen[[#This Row],[wortKey]]) &gt; 0</f>
        <v>0</v>
      </c>
      <c r="F6887" t="str">
        <f t="shared" si="100"/>
        <v/>
      </c>
      <c r="J6887" t="s">
        <v>11209</v>
      </c>
      <c r="K6887" t="s">
        <v>5441</v>
      </c>
      <c r="L6887" t="s">
        <v>46</v>
      </c>
      <c r="M6887" t="s">
        <v>5707</v>
      </c>
      <c r="N6887" t="s">
        <v>7520</v>
      </c>
      <c r="O6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Sie)KeyPräteritumKey</v>
      </c>
      <c r="P6887">
        <v>6886</v>
      </c>
    </row>
    <row r="6888" spans="1:16" ht="17">
      <c r="A6888" s="7" t="s">
        <v>9339</v>
      </c>
      <c r="B6888" s="7" t="s">
        <v>13643</v>
      </c>
      <c r="C6888" s="7" t="b">
        <f>COUNTIF(Table_Beispiel[relWort], Table_Nomen[[#This Row],[wortKey]]) &gt; 0</f>
        <v>0</v>
      </c>
      <c r="F6888" t="str">
        <f t="shared" si="100"/>
        <v/>
      </c>
      <c r="J6888" t="s">
        <v>11209</v>
      </c>
      <c r="K6888" t="s">
        <v>5442</v>
      </c>
      <c r="L6888" t="s">
        <v>46</v>
      </c>
      <c r="M6888" t="s">
        <v>5707</v>
      </c>
      <c r="N6888" t="s">
        <v>7520</v>
      </c>
      <c r="O6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Sie)KeyPräteritumKey</v>
      </c>
      <c r="P6888">
        <v>6887</v>
      </c>
    </row>
    <row r="6889" spans="1:16" ht="17">
      <c r="A6889" s="7" t="s">
        <v>9340</v>
      </c>
      <c r="B6889" s="7" t="s">
        <v>13644</v>
      </c>
      <c r="C6889" s="7" t="b">
        <f>COUNTIF(Table_Beispiel[relWort], Table_Nomen[[#This Row],[wortKey]]) &gt; 0</f>
        <v>0</v>
      </c>
      <c r="F6889" t="str">
        <f t="shared" si="100"/>
        <v/>
      </c>
      <c r="J6889" t="s">
        <v>11209</v>
      </c>
      <c r="K6889" t="s">
        <v>5443</v>
      </c>
      <c r="L6889" t="s">
        <v>46</v>
      </c>
      <c r="M6889" t="s">
        <v>5707</v>
      </c>
      <c r="N6889" t="s">
        <v>7520</v>
      </c>
      <c r="O6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Sie)KeyPräteritumKey</v>
      </c>
      <c r="P6889">
        <v>6888</v>
      </c>
    </row>
    <row r="6890" spans="1:16" ht="17">
      <c r="A6890" s="7" t="s">
        <v>7815</v>
      </c>
      <c r="B6890" s="7" t="s">
        <v>13645</v>
      </c>
      <c r="C6890" s="7" t="b">
        <f>COUNTIF(Table_Beispiel[relWort], Table_Nomen[[#This Row],[wortKey]]) &gt; 0</f>
        <v>0</v>
      </c>
      <c r="F6890" t="str">
        <f t="shared" si="100"/>
        <v/>
      </c>
      <c r="J6890" t="s">
        <v>11209</v>
      </c>
      <c r="K6890" t="s">
        <v>5444</v>
      </c>
      <c r="L6890" t="s">
        <v>46</v>
      </c>
      <c r="M6890" t="s">
        <v>5707</v>
      </c>
      <c r="N6890" t="s">
        <v>7520</v>
      </c>
      <c r="O6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Sie)KeyPräteritumKey</v>
      </c>
      <c r="P6890">
        <v>6889</v>
      </c>
    </row>
    <row r="6891" spans="1:16" ht="17">
      <c r="A6891" s="7" t="s">
        <v>7816</v>
      </c>
      <c r="B6891" s="7" t="s">
        <v>13646</v>
      </c>
      <c r="C6891" s="7" t="b">
        <f>COUNTIF(Table_Beispiel[relWort], Table_Nomen[[#This Row],[wortKey]]) &gt; 0</f>
        <v>0</v>
      </c>
      <c r="F6891" t="str">
        <f t="shared" si="100"/>
        <v/>
      </c>
      <c r="J6891" t="s">
        <v>11209</v>
      </c>
      <c r="K6891" t="s">
        <v>5445</v>
      </c>
      <c r="L6891" t="s">
        <v>46</v>
      </c>
      <c r="M6891" t="s">
        <v>5707</v>
      </c>
      <c r="N6891" t="s">
        <v>7520</v>
      </c>
      <c r="O6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Sie)KeyPräteritumKey</v>
      </c>
      <c r="P6891">
        <v>6890</v>
      </c>
    </row>
    <row r="6892" spans="1:16" ht="17">
      <c r="A6892" s="7" t="s">
        <v>7817</v>
      </c>
      <c r="B6892" s="7" t="s">
        <v>13647</v>
      </c>
      <c r="C6892" s="7" t="b">
        <f>COUNTIF(Table_Beispiel[relWort], Table_Nomen[[#This Row],[wortKey]]) &gt; 0</f>
        <v>0</v>
      </c>
      <c r="F6892" t="str">
        <f t="shared" si="100"/>
        <v/>
      </c>
      <c r="J6892" t="s">
        <v>11209</v>
      </c>
      <c r="K6892" t="s">
        <v>5446</v>
      </c>
      <c r="L6892" t="s">
        <v>46</v>
      </c>
      <c r="M6892" t="s">
        <v>5707</v>
      </c>
      <c r="N6892" t="s">
        <v>7520</v>
      </c>
      <c r="O6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Sie)KeyPräteritumKey</v>
      </c>
      <c r="P6892">
        <v>6891</v>
      </c>
    </row>
    <row r="6893" spans="1:16" ht="17">
      <c r="A6893" s="7" t="s">
        <v>9341</v>
      </c>
      <c r="B6893" s="7" t="s">
        <v>13648</v>
      </c>
      <c r="C6893" s="7" t="b">
        <f>COUNTIF(Table_Beispiel[relWort], Table_Nomen[[#This Row],[wortKey]]) &gt; 0</f>
        <v>0</v>
      </c>
      <c r="F6893" t="str">
        <f t="shared" si="100"/>
        <v/>
      </c>
      <c r="J6893" t="s">
        <v>11209</v>
      </c>
      <c r="K6893" t="s">
        <v>5447</v>
      </c>
      <c r="L6893" t="s">
        <v>46</v>
      </c>
      <c r="M6893" t="s">
        <v>5707</v>
      </c>
      <c r="N6893" t="s">
        <v>7520</v>
      </c>
      <c r="O6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Sie)KeyPräteritumKey</v>
      </c>
      <c r="P6893">
        <v>6892</v>
      </c>
    </row>
    <row r="6894" spans="1:16" ht="17">
      <c r="A6894" s="7" t="s">
        <v>7819</v>
      </c>
      <c r="B6894" s="7" t="s">
        <v>13649</v>
      </c>
      <c r="C6894" s="7" t="b">
        <f>COUNTIF(Table_Beispiel[relWort], Table_Nomen[[#This Row],[wortKey]]) &gt; 0</f>
        <v>0</v>
      </c>
      <c r="F6894" t="str">
        <f t="shared" si="100"/>
        <v/>
      </c>
      <c r="J6894" t="s">
        <v>11209</v>
      </c>
      <c r="K6894" t="s">
        <v>5448</v>
      </c>
      <c r="L6894" t="s">
        <v>46</v>
      </c>
      <c r="M6894" t="s">
        <v>5707</v>
      </c>
      <c r="N6894" t="s">
        <v>7520</v>
      </c>
      <c r="O6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Sie)KeyPräteritumKey</v>
      </c>
      <c r="P6894">
        <v>6893</v>
      </c>
    </row>
    <row r="6895" spans="1:16" ht="17">
      <c r="A6895" s="7" t="s">
        <v>7820</v>
      </c>
      <c r="B6895" s="7" t="s">
        <v>13650</v>
      </c>
      <c r="C6895" s="7" t="b">
        <f>COUNTIF(Table_Beispiel[relWort], Table_Nomen[[#This Row],[wortKey]]) &gt; 0</f>
        <v>0</v>
      </c>
      <c r="F6895" t="str">
        <f t="shared" si="100"/>
        <v/>
      </c>
      <c r="J6895" t="s">
        <v>11209</v>
      </c>
      <c r="K6895" t="s">
        <v>5449</v>
      </c>
      <c r="L6895" t="s">
        <v>46</v>
      </c>
      <c r="M6895" t="s">
        <v>5707</v>
      </c>
      <c r="N6895" t="s">
        <v>7520</v>
      </c>
      <c r="O6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Sie)KeyPräteritumKey</v>
      </c>
      <c r="P6895">
        <v>6894</v>
      </c>
    </row>
    <row r="6896" spans="1:16" ht="17">
      <c r="A6896" s="7" t="s">
        <v>9342</v>
      </c>
      <c r="B6896" s="7" t="s">
        <v>13651</v>
      </c>
      <c r="C6896" s="7" t="b">
        <f>COUNTIF(Table_Beispiel[relWort], Table_Nomen[[#This Row],[wortKey]]) &gt; 0</f>
        <v>0</v>
      </c>
      <c r="F6896" t="str">
        <f t="shared" si="100"/>
        <v/>
      </c>
      <c r="J6896" t="s">
        <v>11209</v>
      </c>
      <c r="K6896" t="s">
        <v>5450</v>
      </c>
      <c r="L6896" t="s">
        <v>46</v>
      </c>
      <c r="M6896" t="s">
        <v>5707</v>
      </c>
      <c r="N6896" t="s">
        <v>7520</v>
      </c>
      <c r="O6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Sie)KeyPräteritumKey</v>
      </c>
      <c r="P6896">
        <v>6895</v>
      </c>
    </row>
    <row r="6897" spans="1:16" ht="17">
      <c r="A6897" s="7" t="s">
        <v>9343</v>
      </c>
      <c r="B6897" s="7" t="s">
        <v>13652</v>
      </c>
      <c r="C6897" s="7" t="b">
        <f>COUNTIF(Table_Beispiel[relWort], Table_Nomen[[#This Row],[wortKey]]) &gt; 0</f>
        <v>0</v>
      </c>
      <c r="F6897" t="str">
        <f t="shared" si="100"/>
        <v/>
      </c>
      <c r="J6897" t="s">
        <v>11209</v>
      </c>
      <c r="K6897" t="s">
        <v>5451</v>
      </c>
      <c r="L6897" t="s">
        <v>46</v>
      </c>
      <c r="M6897" t="s">
        <v>5707</v>
      </c>
      <c r="N6897" t="s">
        <v>7520</v>
      </c>
      <c r="O6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Sie)KeyPräteritumKey</v>
      </c>
      <c r="P6897">
        <v>6896</v>
      </c>
    </row>
    <row r="6898" spans="1:16" ht="17">
      <c r="A6898" s="7" t="s">
        <v>7823</v>
      </c>
      <c r="B6898" s="7" t="s">
        <v>13653</v>
      </c>
      <c r="C6898" s="7" t="b">
        <f>COUNTIF(Table_Beispiel[relWort], Table_Nomen[[#This Row],[wortKey]]) &gt; 0</f>
        <v>0</v>
      </c>
      <c r="F6898" t="str">
        <f t="shared" si="100"/>
        <v/>
      </c>
      <c r="J6898" t="s">
        <v>11209</v>
      </c>
      <c r="K6898" t="s">
        <v>5452</v>
      </c>
      <c r="L6898" t="s">
        <v>46</v>
      </c>
      <c r="M6898" t="s">
        <v>5707</v>
      </c>
      <c r="N6898" t="s">
        <v>7520</v>
      </c>
      <c r="O6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Sie)KeyPräteritumKey</v>
      </c>
      <c r="P6898">
        <v>6897</v>
      </c>
    </row>
    <row r="6899" spans="1:16" ht="17">
      <c r="A6899" s="7" t="s">
        <v>9344</v>
      </c>
      <c r="B6899" s="7" t="s">
        <v>13654</v>
      </c>
      <c r="C6899" s="7" t="b">
        <f>COUNTIF(Table_Beispiel[relWort], Table_Nomen[[#This Row],[wortKey]]) &gt; 0</f>
        <v>0</v>
      </c>
      <c r="F6899" t="str">
        <f t="shared" si="100"/>
        <v/>
      </c>
      <c r="J6899" t="s">
        <v>11209</v>
      </c>
      <c r="K6899" t="s">
        <v>5453</v>
      </c>
      <c r="L6899" t="s">
        <v>46</v>
      </c>
      <c r="M6899" t="s">
        <v>5707</v>
      </c>
      <c r="N6899" t="s">
        <v>7520</v>
      </c>
      <c r="O6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Sie)KeyPräteritumKey</v>
      </c>
      <c r="P6899">
        <v>6898</v>
      </c>
    </row>
    <row r="6900" spans="1:16" ht="17">
      <c r="A6900" s="7" t="s">
        <v>9345</v>
      </c>
      <c r="B6900" s="7" t="s">
        <v>13655</v>
      </c>
      <c r="C6900" s="7" t="b">
        <f>COUNTIF(Table_Beispiel[relWort], Table_Nomen[[#This Row],[wortKey]]) &gt; 0</f>
        <v>0</v>
      </c>
      <c r="F6900" t="str">
        <f t="shared" si="100"/>
        <v/>
      </c>
      <c r="J6900" t="s">
        <v>11209</v>
      </c>
      <c r="K6900" t="s">
        <v>5454</v>
      </c>
      <c r="L6900" t="s">
        <v>46</v>
      </c>
      <c r="M6900" t="s">
        <v>5707</v>
      </c>
      <c r="N6900" t="s">
        <v>7520</v>
      </c>
      <c r="O6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Sie)KeyPräteritumKey</v>
      </c>
      <c r="P6900">
        <v>6899</v>
      </c>
    </row>
    <row r="6901" spans="1:16" ht="17">
      <c r="A6901" s="7" t="s">
        <v>7826</v>
      </c>
      <c r="B6901" s="7" t="s">
        <v>13656</v>
      </c>
      <c r="C6901" s="7" t="b">
        <f>COUNTIF(Table_Beispiel[relWort], Table_Nomen[[#This Row],[wortKey]]) &gt; 0</f>
        <v>0</v>
      </c>
      <c r="F6901" t="str">
        <f t="shared" si="100"/>
        <v/>
      </c>
      <c r="J6901" t="s">
        <v>11209</v>
      </c>
      <c r="K6901" t="s">
        <v>5455</v>
      </c>
      <c r="L6901" t="s">
        <v>46</v>
      </c>
      <c r="M6901" t="s">
        <v>5707</v>
      </c>
      <c r="N6901" t="s">
        <v>7520</v>
      </c>
      <c r="O6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Sie)KeyPräteritumKey</v>
      </c>
      <c r="P6901">
        <v>6900</v>
      </c>
    </row>
    <row r="6902" spans="1:16" ht="17">
      <c r="A6902" s="7" t="s">
        <v>9517</v>
      </c>
      <c r="B6902" s="7" t="s">
        <v>13376</v>
      </c>
      <c r="C6902" s="7" t="b">
        <f>COUNTIF(Table_Beispiel[relWort], Table_Nomen[[#This Row],[wortKey]]) &gt; 0</f>
        <v>0</v>
      </c>
      <c r="F6902" t="str">
        <f t="shared" si="100"/>
        <v/>
      </c>
      <c r="J6902" t="s">
        <v>11209</v>
      </c>
      <c r="K6902" t="s">
        <v>5406</v>
      </c>
      <c r="L6902" t="s">
        <v>45</v>
      </c>
      <c r="M6902" t="s">
        <v>5404</v>
      </c>
      <c r="N6902" t="s">
        <v>7717</v>
      </c>
      <c r="O6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wir)KeyPerfektKey</v>
      </c>
      <c r="P6902">
        <v>6901</v>
      </c>
    </row>
    <row r="6903" spans="1:16" ht="17">
      <c r="A6903" s="7" t="s">
        <v>9518</v>
      </c>
      <c r="B6903" s="7" t="s">
        <v>13377</v>
      </c>
      <c r="C6903" s="7" t="b">
        <f>COUNTIF(Table_Beispiel[relWort], Table_Nomen[[#This Row],[wortKey]]) &gt; 0</f>
        <v>0</v>
      </c>
      <c r="F6903" t="str">
        <f t="shared" si="100"/>
        <v/>
      </c>
      <c r="J6903" t="s">
        <v>11209</v>
      </c>
      <c r="K6903" t="s">
        <v>5407</v>
      </c>
      <c r="L6903" t="s">
        <v>45</v>
      </c>
      <c r="M6903" t="s">
        <v>5404</v>
      </c>
      <c r="N6903" t="s">
        <v>7717</v>
      </c>
      <c r="O6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wir)KeyPerfektKey</v>
      </c>
      <c r="P6903">
        <v>6902</v>
      </c>
    </row>
    <row r="6904" spans="1:16" ht="17">
      <c r="A6904" s="7" t="s">
        <v>9519</v>
      </c>
      <c r="B6904" s="7" t="s">
        <v>13657</v>
      </c>
      <c r="C6904" s="7" t="b">
        <f>COUNTIF(Table_Beispiel[relWort], Table_Nomen[[#This Row],[wortKey]]) &gt; 0</f>
        <v>0</v>
      </c>
      <c r="F6904" t="str">
        <f t="shared" si="100"/>
        <v/>
      </c>
      <c r="J6904" t="s">
        <v>11209</v>
      </c>
      <c r="K6904" t="s">
        <v>5408</v>
      </c>
      <c r="L6904" t="s">
        <v>45</v>
      </c>
      <c r="M6904" t="s">
        <v>5404</v>
      </c>
      <c r="N6904" t="s">
        <v>7717</v>
      </c>
      <c r="O6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wir)KeyPerfektKey</v>
      </c>
      <c r="P6904">
        <v>6903</v>
      </c>
    </row>
    <row r="6905" spans="1:16" ht="17">
      <c r="A6905" s="7" t="s">
        <v>9520</v>
      </c>
      <c r="B6905" s="7" t="s">
        <v>13378</v>
      </c>
      <c r="C6905" s="7" t="b">
        <f>COUNTIF(Table_Beispiel[relWort], Table_Nomen[[#This Row],[wortKey]]) &gt; 0</f>
        <v>0</v>
      </c>
      <c r="F6905" t="str">
        <f t="shared" si="100"/>
        <v/>
      </c>
      <c r="J6905" t="s">
        <v>11209</v>
      </c>
      <c r="K6905" t="s">
        <v>5409</v>
      </c>
      <c r="L6905" t="s">
        <v>45</v>
      </c>
      <c r="M6905" t="s">
        <v>5404</v>
      </c>
      <c r="N6905" t="s">
        <v>7717</v>
      </c>
      <c r="O6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wir)KeyPerfektKey</v>
      </c>
      <c r="P6905">
        <v>6904</v>
      </c>
    </row>
    <row r="6906" spans="1:16" ht="17">
      <c r="A6906" s="7" t="s">
        <v>9521</v>
      </c>
      <c r="B6906" s="7" t="s">
        <v>13379</v>
      </c>
      <c r="C6906" s="7" t="b">
        <f>COUNTIF(Table_Beispiel[relWort], Table_Nomen[[#This Row],[wortKey]]) &gt; 0</f>
        <v>0</v>
      </c>
      <c r="F6906" t="str">
        <f t="shared" si="100"/>
        <v/>
      </c>
      <c r="J6906" t="s">
        <v>11209</v>
      </c>
      <c r="K6906" t="s">
        <v>5410</v>
      </c>
      <c r="L6906" t="s">
        <v>45</v>
      </c>
      <c r="M6906" t="s">
        <v>5404</v>
      </c>
      <c r="N6906" t="s">
        <v>7717</v>
      </c>
      <c r="O6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wir)KeyPerfektKey</v>
      </c>
      <c r="P6906">
        <v>6905</v>
      </c>
    </row>
    <row r="6907" spans="1:16" ht="17">
      <c r="A6907" s="7" t="s">
        <v>9522</v>
      </c>
      <c r="B6907" s="7" t="s">
        <v>13380</v>
      </c>
      <c r="C6907" s="7" t="b">
        <f>COUNTIF(Table_Beispiel[relWort], Table_Nomen[[#This Row],[wortKey]]) &gt; 0</f>
        <v>0</v>
      </c>
      <c r="F6907" t="str">
        <f t="shared" si="100"/>
        <v/>
      </c>
      <c r="J6907" t="s">
        <v>11209</v>
      </c>
      <c r="K6907" t="s">
        <v>5411</v>
      </c>
      <c r="L6907" t="s">
        <v>45</v>
      </c>
      <c r="M6907" t="s">
        <v>5404</v>
      </c>
      <c r="N6907" t="s">
        <v>7717</v>
      </c>
      <c r="O6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wir)KeyPerfektKey</v>
      </c>
      <c r="P6907">
        <v>6906</v>
      </c>
    </row>
    <row r="6908" spans="1:16" ht="17">
      <c r="A6908" s="7" t="s">
        <v>9523</v>
      </c>
      <c r="B6908" s="7" t="s">
        <v>13381</v>
      </c>
      <c r="C6908" s="7" t="b">
        <f>COUNTIF(Table_Beispiel[relWort], Table_Nomen[[#This Row],[wortKey]]) &gt; 0</f>
        <v>0</v>
      </c>
      <c r="F6908" t="str">
        <f t="shared" si="100"/>
        <v/>
      </c>
      <c r="J6908" t="s">
        <v>11209</v>
      </c>
      <c r="K6908" t="s">
        <v>5412</v>
      </c>
      <c r="L6908" t="s">
        <v>45</v>
      </c>
      <c r="M6908" t="s">
        <v>5404</v>
      </c>
      <c r="N6908" t="s">
        <v>7717</v>
      </c>
      <c r="O6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wir)KeyPerfektKey</v>
      </c>
      <c r="P6908">
        <v>6907</v>
      </c>
    </row>
    <row r="6909" spans="1:16" ht="17">
      <c r="A6909" s="7" t="s">
        <v>9524</v>
      </c>
      <c r="B6909" s="7" t="s">
        <v>13382</v>
      </c>
      <c r="C6909" s="7" t="b">
        <f>COUNTIF(Table_Beispiel[relWort], Table_Nomen[[#This Row],[wortKey]]) &gt; 0</f>
        <v>0</v>
      </c>
      <c r="F6909" t="str">
        <f t="shared" si="100"/>
        <v/>
      </c>
      <c r="J6909" t="s">
        <v>11209</v>
      </c>
      <c r="K6909" t="s">
        <v>5413</v>
      </c>
      <c r="L6909" t="s">
        <v>45</v>
      </c>
      <c r="M6909" t="s">
        <v>5404</v>
      </c>
      <c r="N6909" t="s">
        <v>7717</v>
      </c>
      <c r="O6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wir)KeyPerfektKey</v>
      </c>
      <c r="P6909">
        <v>6908</v>
      </c>
    </row>
    <row r="6910" spans="1:16" ht="17">
      <c r="A6910" s="7" t="s">
        <v>9525</v>
      </c>
      <c r="B6910" s="7" t="s">
        <v>13383</v>
      </c>
      <c r="C6910" s="7" t="b">
        <f>COUNTIF(Table_Beispiel[relWort], Table_Nomen[[#This Row],[wortKey]]) &gt; 0</f>
        <v>0</v>
      </c>
      <c r="F6910" t="str">
        <f t="shared" si="100"/>
        <v/>
      </c>
      <c r="J6910" t="s">
        <v>11209</v>
      </c>
      <c r="K6910" t="s">
        <v>5414</v>
      </c>
      <c r="L6910" t="s">
        <v>45</v>
      </c>
      <c r="M6910" t="s">
        <v>5404</v>
      </c>
      <c r="N6910" t="s">
        <v>7717</v>
      </c>
      <c r="O6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wir)KeyPerfektKey</v>
      </c>
      <c r="P6910">
        <v>6909</v>
      </c>
    </row>
    <row r="6911" spans="1:16" ht="17">
      <c r="A6911" s="7" t="s">
        <v>9526</v>
      </c>
      <c r="B6911" s="7" t="s">
        <v>13379</v>
      </c>
      <c r="C6911" s="7" t="b">
        <f>COUNTIF(Table_Beispiel[relWort], Table_Nomen[[#This Row],[wortKey]]) &gt; 0</f>
        <v>0</v>
      </c>
      <c r="F6911" t="str">
        <f t="shared" si="100"/>
        <v/>
      </c>
      <c r="J6911" t="s">
        <v>11209</v>
      </c>
      <c r="K6911" t="s">
        <v>5415</v>
      </c>
      <c r="L6911" t="s">
        <v>45</v>
      </c>
      <c r="M6911" t="s">
        <v>5404</v>
      </c>
      <c r="N6911" t="s">
        <v>7717</v>
      </c>
      <c r="O6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wir)KeyPerfektKey</v>
      </c>
      <c r="P6911">
        <v>6910</v>
      </c>
    </row>
    <row r="6912" spans="1:16" ht="17">
      <c r="A6912" s="7" t="s">
        <v>9527</v>
      </c>
      <c r="B6912" s="7" t="s">
        <v>13384</v>
      </c>
      <c r="C6912" s="7" t="b">
        <f>COUNTIF(Table_Beispiel[relWort], Table_Nomen[[#This Row],[wortKey]]) &gt; 0</f>
        <v>0</v>
      </c>
      <c r="F6912" t="str">
        <f t="shared" si="100"/>
        <v/>
      </c>
      <c r="J6912" t="s">
        <v>11209</v>
      </c>
      <c r="K6912" t="s">
        <v>5416</v>
      </c>
      <c r="L6912" t="s">
        <v>45</v>
      </c>
      <c r="M6912" t="s">
        <v>5404</v>
      </c>
      <c r="N6912" t="s">
        <v>7717</v>
      </c>
      <c r="O6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wir)KeyPerfektKey</v>
      </c>
      <c r="P6912">
        <v>6911</v>
      </c>
    </row>
    <row r="6913" spans="1:16" ht="17">
      <c r="A6913" s="7" t="s">
        <v>9528</v>
      </c>
      <c r="B6913" s="7" t="s">
        <v>13385</v>
      </c>
      <c r="C6913" s="7" t="b">
        <f>COUNTIF(Table_Beispiel[relWort], Table_Nomen[[#This Row],[wortKey]]) &gt; 0</f>
        <v>0</v>
      </c>
      <c r="F6913" t="str">
        <f t="shared" si="100"/>
        <v/>
      </c>
      <c r="J6913" t="s">
        <v>11209</v>
      </c>
      <c r="K6913" t="s">
        <v>5417</v>
      </c>
      <c r="L6913" t="s">
        <v>45</v>
      </c>
      <c r="M6913" t="s">
        <v>5404</v>
      </c>
      <c r="N6913" t="s">
        <v>7717</v>
      </c>
      <c r="O6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wir)KeyPerfektKey</v>
      </c>
      <c r="P6913">
        <v>6912</v>
      </c>
    </row>
    <row r="6914" spans="1:16" ht="17">
      <c r="A6914" s="7" t="s">
        <v>9529</v>
      </c>
      <c r="B6914" s="7" t="s">
        <v>13386</v>
      </c>
      <c r="C6914" s="7" t="b">
        <f>COUNTIF(Table_Beispiel[relWort], Table_Nomen[[#This Row],[wortKey]]) &gt; 0</f>
        <v>0</v>
      </c>
      <c r="F6914" t="str">
        <f t="shared" si="100"/>
        <v/>
      </c>
      <c r="J6914" t="s">
        <v>11209</v>
      </c>
      <c r="K6914" t="s">
        <v>5418</v>
      </c>
      <c r="L6914" t="s">
        <v>45</v>
      </c>
      <c r="M6914" t="s">
        <v>5404</v>
      </c>
      <c r="N6914" t="s">
        <v>7717</v>
      </c>
      <c r="O6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wir)KeyPerfektKey</v>
      </c>
      <c r="P6914">
        <v>6913</v>
      </c>
    </row>
    <row r="6915" spans="1:16" ht="17">
      <c r="A6915" s="7" t="s">
        <v>9530</v>
      </c>
      <c r="B6915" s="7" t="s">
        <v>13387</v>
      </c>
      <c r="C6915" s="7" t="b">
        <f>COUNTIF(Table_Beispiel[relWort], Table_Nomen[[#This Row],[wortKey]]) &gt; 0</f>
        <v>0</v>
      </c>
      <c r="F6915" t="str">
        <f t="shared" si="100"/>
        <v/>
      </c>
      <c r="J6915" t="s">
        <v>11209</v>
      </c>
      <c r="K6915" t="s">
        <v>5419</v>
      </c>
      <c r="L6915" t="s">
        <v>45</v>
      </c>
      <c r="M6915" t="s">
        <v>5404</v>
      </c>
      <c r="N6915" t="s">
        <v>7717</v>
      </c>
      <c r="O6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wir)KeyPerfektKey</v>
      </c>
      <c r="P6915">
        <v>6914</v>
      </c>
    </row>
    <row r="6916" spans="1:16" ht="17">
      <c r="A6916" s="7" t="s">
        <v>9531</v>
      </c>
      <c r="B6916" s="7" t="s">
        <v>13388</v>
      </c>
      <c r="C6916" s="7" t="b">
        <f>COUNTIF(Table_Beispiel[relWort], Table_Nomen[[#This Row],[wortKey]]) &gt; 0</f>
        <v>0</v>
      </c>
      <c r="F6916" t="str">
        <f t="shared" si="100"/>
        <v/>
      </c>
      <c r="J6916" t="s">
        <v>11209</v>
      </c>
      <c r="K6916" t="s">
        <v>5420</v>
      </c>
      <c r="L6916" t="s">
        <v>45</v>
      </c>
      <c r="M6916" t="s">
        <v>5404</v>
      </c>
      <c r="N6916" t="s">
        <v>7717</v>
      </c>
      <c r="O6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wir)KeyPerfektKey</v>
      </c>
      <c r="P6916">
        <v>6915</v>
      </c>
    </row>
    <row r="6917" spans="1:16" ht="17">
      <c r="A6917" s="7" t="s">
        <v>9532</v>
      </c>
      <c r="B6917" s="7" t="s">
        <v>13389</v>
      </c>
      <c r="C6917" s="7" t="b">
        <f>COUNTIF(Table_Beispiel[relWort], Table_Nomen[[#This Row],[wortKey]]) &gt; 0</f>
        <v>0</v>
      </c>
      <c r="F6917" t="str">
        <f t="shared" si="100"/>
        <v/>
      </c>
      <c r="J6917" t="s">
        <v>11209</v>
      </c>
      <c r="K6917" t="s">
        <v>5421</v>
      </c>
      <c r="L6917" t="s">
        <v>45</v>
      </c>
      <c r="M6917" t="s">
        <v>5404</v>
      </c>
      <c r="N6917" t="s">
        <v>7717</v>
      </c>
      <c r="O6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wir)KeyPerfektKey</v>
      </c>
      <c r="P6917">
        <v>6916</v>
      </c>
    </row>
    <row r="6918" spans="1:16" ht="17">
      <c r="A6918" s="7" t="s">
        <v>9533</v>
      </c>
      <c r="B6918" s="7" t="s">
        <v>13390</v>
      </c>
      <c r="C6918" s="7" t="b">
        <f>COUNTIF(Table_Beispiel[relWort], Table_Nomen[[#This Row],[wortKey]]) &gt; 0</f>
        <v>0</v>
      </c>
      <c r="F6918" t="str">
        <f t="shared" si="100"/>
        <v/>
      </c>
      <c r="J6918" t="s">
        <v>11209</v>
      </c>
      <c r="K6918" t="s">
        <v>5422</v>
      </c>
      <c r="L6918" t="s">
        <v>45</v>
      </c>
      <c r="M6918" t="s">
        <v>5404</v>
      </c>
      <c r="N6918" t="s">
        <v>7717</v>
      </c>
      <c r="O6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wir)KeyPerfektKey</v>
      </c>
      <c r="P6918">
        <v>6917</v>
      </c>
    </row>
    <row r="6919" spans="1:16" ht="17">
      <c r="A6919" s="7" t="s">
        <v>9534</v>
      </c>
      <c r="B6919" s="7" t="s">
        <v>13391</v>
      </c>
      <c r="C6919" s="7" t="b">
        <f>COUNTIF(Table_Beispiel[relWort], Table_Nomen[[#This Row],[wortKey]]) &gt; 0</f>
        <v>0</v>
      </c>
      <c r="F6919" t="str">
        <f t="shared" si="100"/>
        <v/>
      </c>
      <c r="J6919" t="s">
        <v>11209</v>
      </c>
      <c r="K6919" t="s">
        <v>5423</v>
      </c>
      <c r="L6919" t="s">
        <v>45</v>
      </c>
      <c r="M6919" t="s">
        <v>5404</v>
      </c>
      <c r="N6919" t="s">
        <v>7717</v>
      </c>
      <c r="O6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wir)KeyPerfektKey</v>
      </c>
      <c r="P6919">
        <v>6918</v>
      </c>
    </row>
    <row r="6920" spans="1:16" ht="17">
      <c r="A6920" s="7" t="s">
        <v>9535</v>
      </c>
      <c r="B6920" s="7" t="s">
        <v>13392</v>
      </c>
      <c r="C6920" s="7" t="b">
        <f>COUNTIF(Table_Beispiel[relWort], Table_Nomen[[#This Row],[wortKey]]) &gt; 0</f>
        <v>0</v>
      </c>
      <c r="F6920" t="str">
        <f t="shared" si="100"/>
        <v/>
      </c>
      <c r="J6920" t="s">
        <v>11209</v>
      </c>
      <c r="K6920" t="s">
        <v>5424</v>
      </c>
      <c r="L6920" t="s">
        <v>45</v>
      </c>
      <c r="M6920" t="s">
        <v>5404</v>
      </c>
      <c r="N6920" t="s">
        <v>7717</v>
      </c>
      <c r="O6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wir)KeyPerfektKey</v>
      </c>
      <c r="P6920">
        <v>6919</v>
      </c>
    </row>
    <row r="6921" spans="1:16" ht="17">
      <c r="A6921" s="7" t="s">
        <v>9536</v>
      </c>
      <c r="B6921" s="7" t="s">
        <v>13393</v>
      </c>
      <c r="C6921" s="7" t="b">
        <f>COUNTIF(Table_Beispiel[relWort], Table_Nomen[[#This Row],[wortKey]]) &gt; 0</f>
        <v>0</v>
      </c>
      <c r="F6921" t="str">
        <f t="shared" si="100"/>
        <v/>
      </c>
      <c r="J6921" t="s">
        <v>11209</v>
      </c>
      <c r="K6921" t="s">
        <v>5425</v>
      </c>
      <c r="L6921" t="s">
        <v>45</v>
      </c>
      <c r="M6921" t="s">
        <v>5404</v>
      </c>
      <c r="N6921" t="s">
        <v>7717</v>
      </c>
      <c r="O6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wir)KeyPerfektKey</v>
      </c>
      <c r="P6921">
        <v>6920</v>
      </c>
    </row>
    <row r="6922" spans="1:16" ht="17">
      <c r="A6922" s="7" t="s">
        <v>9537</v>
      </c>
      <c r="B6922" s="7" t="s">
        <v>13394</v>
      </c>
      <c r="C6922" s="7" t="b">
        <f>COUNTIF(Table_Beispiel[relWort], Table_Nomen[[#This Row],[wortKey]]) &gt; 0</f>
        <v>0</v>
      </c>
      <c r="F6922" t="str">
        <f t="shared" si="100"/>
        <v/>
      </c>
      <c r="J6922" t="s">
        <v>11209</v>
      </c>
      <c r="K6922" t="s">
        <v>5426</v>
      </c>
      <c r="L6922" t="s">
        <v>45</v>
      </c>
      <c r="M6922" t="s">
        <v>5404</v>
      </c>
      <c r="N6922" t="s">
        <v>7717</v>
      </c>
      <c r="O6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wir)KeyPerfektKey</v>
      </c>
      <c r="P6922">
        <v>6921</v>
      </c>
    </row>
    <row r="6923" spans="1:16" ht="17">
      <c r="A6923" s="7" t="s">
        <v>9538</v>
      </c>
      <c r="B6923" s="7" t="s">
        <v>13395</v>
      </c>
      <c r="C6923" s="7" t="b">
        <f>COUNTIF(Table_Beispiel[relWort], Table_Nomen[[#This Row],[wortKey]]) &gt; 0</f>
        <v>0</v>
      </c>
      <c r="F6923" t="str">
        <f t="shared" si="100"/>
        <v/>
      </c>
      <c r="J6923" t="s">
        <v>11209</v>
      </c>
      <c r="K6923" t="s">
        <v>5427</v>
      </c>
      <c r="L6923" t="s">
        <v>45</v>
      </c>
      <c r="M6923" t="s">
        <v>5404</v>
      </c>
      <c r="N6923" t="s">
        <v>7717</v>
      </c>
      <c r="O6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wir)KeyPerfektKey</v>
      </c>
      <c r="P6923">
        <v>6922</v>
      </c>
    </row>
    <row r="6924" spans="1:16" ht="17">
      <c r="A6924" s="7" t="s">
        <v>9539</v>
      </c>
      <c r="B6924" s="7" t="s">
        <v>13381</v>
      </c>
      <c r="C6924" s="7" t="b">
        <f>COUNTIF(Table_Beispiel[relWort], Table_Nomen[[#This Row],[wortKey]]) &gt; 0</f>
        <v>0</v>
      </c>
      <c r="F6924" t="str">
        <f t="shared" si="100"/>
        <v/>
      </c>
      <c r="J6924" t="s">
        <v>11209</v>
      </c>
      <c r="K6924" t="s">
        <v>5428</v>
      </c>
      <c r="L6924" t="s">
        <v>45</v>
      </c>
      <c r="M6924" t="s">
        <v>5404</v>
      </c>
      <c r="N6924" t="s">
        <v>7717</v>
      </c>
      <c r="O6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wir)KeyPerfektKey</v>
      </c>
      <c r="P6924">
        <v>6923</v>
      </c>
    </row>
    <row r="6925" spans="1:16" ht="17">
      <c r="A6925" s="7" t="s">
        <v>9540</v>
      </c>
      <c r="B6925" s="7" t="s">
        <v>13658</v>
      </c>
      <c r="C6925" s="7" t="b">
        <f>COUNTIF(Table_Beispiel[relWort], Table_Nomen[[#This Row],[wortKey]]) &gt; 0</f>
        <v>0</v>
      </c>
      <c r="F6925" t="str">
        <f t="shared" si="100"/>
        <v/>
      </c>
      <c r="J6925" t="s">
        <v>11209</v>
      </c>
      <c r="K6925" t="s">
        <v>5429</v>
      </c>
      <c r="L6925" t="s">
        <v>45</v>
      </c>
      <c r="M6925" t="s">
        <v>5404</v>
      </c>
      <c r="N6925" t="s">
        <v>7717</v>
      </c>
      <c r="O6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wir)KeyPerfektKey</v>
      </c>
      <c r="P6925">
        <v>6924</v>
      </c>
    </row>
    <row r="6926" spans="1:16" ht="17">
      <c r="A6926" s="7" t="s">
        <v>9541</v>
      </c>
      <c r="B6926" s="7" t="s">
        <v>13397</v>
      </c>
      <c r="C6926" s="7" t="b">
        <f>COUNTIF(Table_Beispiel[relWort], Table_Nomen[[#This Row],[wortKey]]) &gt; 0</f>
        <v>0</v>
      </c>
      <c r="F6926" t="str">
        <f t="shared" si="100"/>
        <v/>
      </c>
      <c r="J6926" t="s">
        <v>11209</v>
      </c>
      <c r="K6926" t="s">
        <v>5430</v>
      </c>
      <c r="L6926" t="s">
        <v>45</v>
      </c>
      <c r="M6926" t="s">
        <v>5404</v>
      </c>
      <c r="N6926" t="s">
        <v>7717</v>
      </c>
      <c r="O6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wir)KeyPerfektKey</v>
      </c>
      <c r="P6926">
        <v>6925</v>
      </c>
    </row>
    <row r="6927" spans="1:16" ht="17">
      <c r="A6927" s="7" t="s">
        <v>9542</v>
      </c>
      <c r="B6927" s="7" t="s">
        <v>13398</v>
      </c>
      <c r="C6927" s="7" t="b">
        <f>COUNTIF(Table_Beispiel[relWort], Table_Nomen[[#This Row],[wortKey]]) &gt; 0</f>
        <v>0</v>
      </c>
      <c r="F6927" t="str">
        <f t="shared" si="100"/>
        <v/>
      </c>
      <c r="J6927" t="s">
        <v>11209</v>
      </c>
      <c r="K6927" t="s">
        <v>5431</v>
      </c>
      <c r="L6927" t="s">
        <v>45</v>
      </c>
      <c r="M6927" t="s">
        <v>5404</v>
      </c>
      <c r="N6927" t="s">
        <v>7717</v>
      </c>
      <c r="O6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wir)KeyPerfektKey</v>
      </c>
      <c r="P6927">
        <v>6926</v>
      </c>
    </row>
    <row r="6928" spans="1:16" ht="17">
      <c r="A6928" s="7" t="s">
        <v>9543</v>
      </c>
      <c r="B6928" s="7" t="s">
        <v>13399</v>
      </c>
      <c r="C6928" s="7" t="b">
        <f>COUNTIF(Table_Beispiel[relWort], Table_Nomen[[#This Row],[wortKey]]) &gt; 0</f>
        <v>0</v>
      </c>
      <c r="F6928" t="str">
        <f t="shared" si="100"/>
        <v/>
      </c>
      <c r="J6928" t="s">
        <v>11209</v>
      </c>
      <c r="K6928" t="s">
        <v>5432</v>
      </c>
      <c r="L6928" t="s">
        <v>45</v>
      </c>
      <c r="M6928" t="s">
        <v>5404</v>
      </c>
      <c r="N6928" t="s">
        <v>7717</v>
      </c>
      <c r="O6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wir)KeyPerfektKey</v>
      </c>
      <c r="P6928">
        <v>6927</v>
      </c>
    </row>
    <row r="6929" spans="1:16" ht="17">
      <c r="A6929" s="7" t="s">
        <v>9544</v>
      </c>
      <c r="B6929" s="7" t="s">
        <v>13384</v>
      </c>
      <c r="C6929" s="7" t="b">
        <f>COUNTIF(Table_Beispiel[relWort], Table_Nomen[[#This Row],[wortKey]]) &gt; 0</f>
        <v>0</v>
      </c>
      <c r="F6929" t="str">
        <f t="shared" si="100"/>
        <v/>
      </c>
      <c r="J6929" t="s">
        <v>11209</v>
      </c>
      <c r="K6929" t="s">
        <v>5433</v>
      </c>
      <c r="L6929" t="s">
        <v>45</v>
      </c>
      <c r="M6929" t="s">
        <v>5404</v>
      </c>
      <c r="N6929" t="s">
        <v>7717</v>
      </c>
      <c r="O6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wir)KeyPerfektKey</v>
      </c>
      <c r="P6929">
        <v>6928</v>
      </c>
    </row>
    <row r="6930" spans="1:16" ht="17">
      <c r="A6930" s="7" t="s">
        <v>9545</v>
      </c>
      <c r="B6930" s="7" t="s">
        <v>13401</v>
      </c>
      <c r="C6930" s="7" t="b">
        <f>COUNTIF(Table_Beispiel[relWort], Table_Nomen[[#This Row],[wortKey]]) &gt; 0</f>
        <v>0</v>
      </c>
      <c r="F6930" t="str">
        <f t="shared" si="100"/>
        <v/>
      </c>
      <c r="J6930" t="s">
        <v>11209</v>
      </c>
      <c r="K6930" t="s">
        <v>5434</v>
      </c>
      <c r="L6930" t="s">
        <v>45</v>
      </c>
      <c r="M6930" t="s">
        <v>5404</v>
      </c>
      <c r="N6930" t="s">
        <v>7717</v>
      </c>
      <c r="O6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wir)KeyPerfektKey</v>
      </c>
      <c r="P6930">
        <v>6929</v>
      </c>
    </row>
    <row r="6931" spans="1:16" ht="17">
      <c r="A6931" s="7" t="s">
        <v>9546</v>
      </c>
      <c r="B6931" s="7" t="s">
        <v>13402</v>
      </c>
      <c r="C6931" s="7" t="b">
        <f>COUNTIF(Table_Beispiel[relWort], Table_Nomen[[#This Row],[wortKey]]) &gt; 0</f>
        <v>0</v>
      </c>
      <c r="F6931" t="str">
        <f t="shared" si="100"/>
        <v/>
      </c>
      <c r="J6931" t="s">
        <v>11209</v>
      </c>
      <c r="K6931" t="s">
        <v>5435</v>
      </c>
      <c r="L6931" t="s">
        <v>45</v>
      </c>
      <c r="M6931" t="s">
        <v>5404</v>
      </c>
      <c r="N6931" t="s">
        <v>7717</v>
      </c>
      <c r="O6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wir)KeyPerfektKey</v>
      </c>
      <c r="P6931">
        <v>6930</v>
      </c>
    </row>
    <row r="6932" spans="1:16" ht="17">
      <c r="A6932" s="7" t="s">
        <v>9547</v>
      </c>
      <c r="B6932" s="7" t="s">
        <v>13403</v>
      </c>
      <c r="C6932" s="7" t="b">
        <f>COUNTIF(Table_Beispiel[relWort], Table_Nomen[[#This Row],[wortKey]]) &gt; 0</f>
        <v>0</v>
      </c>
      <c r="F6932" t="str">
        <f t="shared" si="100"/>
        <v/>
      </c>
      <c r="J6932" t="s">
        <v>11209</v>
      </c>
      <c r="K6932" t="s">
        <v>5436</v>
      </c>
      <c r="L6932" t="s">
        <v>45</v>
      </c>
      <c r="M6932" t="s">
        <v>5404</v>
      </c>
      <c r="N6932" t="s">
        <v>7717</v>
      </c>
      <c r="O6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wir)KeyPerfektKey</v>
      </c>
      <c r="P6932">
        <v>6931</v>
      </c>
    </row>
    <row r="6933" spans="1:16" ht="17">
      <c r="A6933" s="7" t="s">
        <v>9548</v>
      </c>
      <c r="B6933" s="7" t="s">
        <v>13404</v>
      </c>
      <c r="C6933" s="7" t="b">
        <f>COUNTIF(Table_Beispiel[relWort], Table_Nomen[[#This Row],[wortKey]]) &gt; 0</f>
        <v>0</v>
      </c>
      <c r="F6933" t="str">
        <f t="shared" si="100"/>
        <v/>
      </c>
      <c r="J6933" t="s">
        <v>11209</v>
      </c>
      <c r="K6933" t="s">
        <v>5437</v>
      </c>
      <c r="L6933" t="s">
        <v>45</v>
      </c>
      <c r="M6933" t="s">
        <v>5404</v>
      </c>
      <c r="N6933" t="s">
        <v>7717</v>
      </c>
      <c r="O6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wir)KeyPerfektKey</v>
      </c>
      <c r="P6933">
        <v>6932</v>
      </c>
    </row>
    <row r="6934" spans="1:16" ht="17">
      <c r="A6934" s="7" t="s">
        <v>9549</v>
      </c>
      <c r="B6934" s="7" t="s">
        <v>13405</v>
      </c>
      <c r="C6934" s="7" t="b">
        <f>COUNTIF(Table_Beispiel[relWort], Table_Nomen[[#This Row],[wortKey]]) &gt; 0</f>
        <v>0</v>
      </c>
      <c r="F6934" t="str">
        <f t="shared" si="100"/>
        <v/>
      </c>
      <c r="J6934" t="s">
        <v>11209</v>
      </c>
      <c r="K6934" t="s">
        <v>5438</v>
      </c>
      <c r="L6934" t="s">
        <v>45</v>
      </c>
      <c r="M6934" t="s">
        <v>5404</v>
      </c>
      <c r="N6934" t="s">
        <v>7717</v>
      </c>
      <c r="O6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wir)KeyPerfektKey</v>
      </c>
      <c r="P6934">
        <v>6933</v>
      </c>
    </row>
    <row r="6935" spans="1:16" ht="17">
      <c r="A6935" s="7" t="s">
        <v>9550</v>
      </c>
      <c r="B6935" s="7" t="s">
        <v>13406</v>
      </c>
      <c r="C6935" s="7" t="b">
        <f>COUNTIF(Table_Beispiel[relWort], Table_Nomen[[#This Row],[wortKey]]) &gt; 0</f>
        <v>0</v>
      </c>
      <c r="F6935" t="str">
        <f t="shared" si="100"/>
        <v/>
      </c>
      <c r="J6935" t="s">
        <v>11209</v>
      </c>
      <c r="K6935" t="s">
        <v>5439</v>
      </c>
      <c r="L6935" t="s">
        <v>45</v>
      </c>
      <c r="M6935" t="s">
        <v>5404</v>
      </c>
      <c r="N6935" t="s">
        <v>7717</v>
      </c>
      <c r="O6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wir)KeyPerfektKey</v>
      </c>
      <c r="P6935">
        <v>6934</v>
      </c>
    </row>
    <row r="6936" spans="1:16" ht="17">
      <c r="A6936" s="7" t="s">
        <v>9551</v>
      </c>
      <c r="B6936" s="7" t="s">
        <v>13659</v>
      </c>
      <c r="C6936" s="7" t="b">
        <f>COUNTIF(Table_Beispiel[relWort], Table_Nomen[[#This Row],[wortKey]]) &gt; 0</f>
        <v>0</v>
      </c>
      <c r="F6936" t="str">
        <f t="shared" si="100"/>
        <v/>
      </c>
      <c r="J6936" t="s">
        <v>11209</v>
      </c>
      <c r="K6936" t="s">
        <v>5440</v>
      </c>
      <c r="L6936" t="s">
        <v>45</v>
      </c>
      <c r="M6936" t="s">
        <v>5404</v>
      </c>
      <c r="N6936" t="s">
        <v>7717</v>
      </c>
      <c r="O6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wir)KeyPerfektKey</v>
      </c>
      <c r="P6936">
        <v>6935</v>
      </c>
    </row>
    <row r="6937" spans="1:16" ht="17">
      <c r="A6937" s="7" t="s">
        <v>9552</v>
      </c>
      <c r="B6937" s="7" t="s">
        <v>13408</v>
      </c>
      <c r="C6937" s="7" t="b">
        <f>COUNTIF(Table_Beispiel[relWort], Table_Nomen[[#This Row],[wortKey]]) &gt; 0</f>
        <v>0</v>
      </c>
      <c r="F6937" t="str">
        <f t="shared" si="100"/>
        <v/>
      </c>
      <c r="J6937" t="s">
        <v>11209</v>
      </c>
      <c r="K6937" t="s">
        <v>5441</v>
      </c>
      <c r="L6937" t="s">
        <v>45</v>
      </c>
      <c r="M6937" t="s">
        <v>5404</v>
      </c>
      <c r="N6937" t="s">
        <v>7717</v>
      </c>
      <c r="O6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wir)KeyPerfektKey</v>
      </c>
      <c r="P6937">
        <v>6936</v>
      </c>
    </row>
    <row r="6938" spans="1:16" ht="17">
      <c r="A6938" s="7" t="s">
        <v>9553</v>
      </c>
      <c r="B6938" s="7" t="s">
        <v>13409</v>
      </c>
      <c r="C6938" s="7" t="b">
        <f>COUNTIF(Table_Beispiel[relWort], Table_Nomen[[#This Row],[wortKey]]) &gt; 0</f>
        <v>0</v>
      </c>
      <c r="F6938" t="str">
        <f t="shared" si="100"/>
        <v/>
      </c>
      <c r="J6938" t="s">
        <v>11209</v>
      </c>
      <c r="K6938" t="s">
        <v>5442</v>
      </c>
      <c r="L6938" t="s">
        <v>45</v>
      </c>
      <c r="M6938" t="s">
        <v>5404</v>
      </c>
      <c r="N6938" t="s">
        <v>7717</v>
      </c>
      <c r="O6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wir)KeyPerfektKey</v>
      </c>
      <c r="P6938">
        <v>6937</v>
      </c>
    </row>
    <row r="6939" spans="1:16" ht="17">
      <c r="A6939" s="7" t="s">
        <v>9554</v>
      </c>
      <c r="B6939" s="7" t="s">
        <v>13410</v>
      </c>
      <c r="C6939" s="7" t="b">
        <f>COUNTIF(Table_Beispiel[relWort], Table_Nomen[[#This Row],[wortKey]]) &gt; 0</f>
        <v>0</v>
      </c>
      <c r="F6939" t="str">
        <f t="shared" ref="F6939:F7002" si="101">IF(OR(LEFT(A6939,4)="der ", ISNUMBER(SEARCH("/der",A6939))),"mannlichGenus",
 IF(OR(LEFT(A6939,4)="das ", ISNUMBER(SEARCH("/das",A6939))),"sachlichGenus",
 IF(OR(LEFT(A6939,4)="die ", ISNUMBER(SEARCH("/die",A6939))),"weiblichGenus",
 "")))</f>
        <v/>
      </c>
      <c r="J6939" t="s">
        <v>11209</v>
      </c>
      <c r="K6939" t="s">
        <v>5443</v>
      </c>
      <c r="L6939" t="s">
        <v>45</v>
      </c>
      <c r="M6939" t="s">
        <v>5404</v>
      </c>
      <c r="N6939" t="s">
        <v>7717</v>
      </c>
      <c r="O6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wir)KeyPerfektKey</v>
      </c>
      <c r="P6939">
        <v>6938</v>
      </c>
    </row>
    <row r="6940" spans="1:16" ht="17">
      <c r="A6940" s="7" t="s">
        <v>9555</v>
      </c>
      <c r="B6940" s="7" t="s">
        <v>13411</v>
      </c>
      <c r="C6940" s="7" t="b">
        <f>COUNTIF(Table_Beispiel[relWort], Table_Nomen[[#This Row],[wortKey]]) &gt; 0</f>
        <v>0</v>
      </c>
      <c r="F6940" t="str">
        <f t="shared" si="101"/>
        <v/>
      </c>
      <c r="J6940" t="s">
        <v>11209</v>
      </c>
      <c r="K6940" t="s">
        <v>5444</v>
      </c>
      <c r="L6940" t="s">
        <v>45</v>
      </c>
      <c r="M6940" t="s">
        <v>5404</v>
      </c>
      <c r="N6940" t="s">
        <v>7717</v>
      </c>
      <c r="O6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wir)KeyPerfektKey</v>
      </c>
      <c r="P6940">
        <v>6939</v>
      </c>
    </row>
    <row r="6941" spans="1:16" ht="17">
      <c r="A6941" s="7" t="s">
        <v>9556</v>
      </c>
      <c r="B6941" s="7" t="s">
        <v>13412</v>
      </c>
      <c r="C6941" s="7" t="b">
        <f>COUNTIF(Table_Beispiel[relWort], Table_Nomen[[#This Row],[wortKey]]) &gt; 0</f>
        <v>0</v>
      </c>
      <c r="F6941" t="str">
        <f t="shared" si="101"/>
        <v/>
      </c>
      <c r="J6941" t="s">
        <v>11209</v>
      </c>
      <c r="K6941" t="s">
        <v>5445</v>
      </c>
      <c r="L6941" t="s">
        <v>45</v>
      </c>
      <c r="M6941" t="s">
        <v>5404</v>
      </c>
      <c r="N6941" t="s">
        <v>7717</v>
      </c>
      <c r="O6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wir)KeyPerfektKey</v>
      </c>
      <c r="P6941">
        <v>6940</v>
      </c>
    </row>
    <row r="6942" spans="1:16" ht="17">
      <c r="A6942" s="7" t="s">
        <v>9557</v>
      </c>
      <c r="B6942" s="7" t="s">
        <v>13413</v>
      </c>
      <c r="C6942" s="7" t="b">
        <f>COUNTIF(Table_Beispiel[relWort], Table_Nomen[[#This Row],[wortKey]]) &gt; 0</f>
        <v>0</v>
      </c>
      <c r="F6942" t="str">
        <f t="shared" si="101"/>
        <v/>
      </c>
      <c r="J6942" t="s">
        <v>11209</v>
      </c>
      <c r="K6942" t="s">
        <v>5446</v>
      </c>
      <c r="L6942" t="s">
        <v>45</v>
      </c>
      <c r="M6942" t="s">
        <v>5404</v>
      </c>
      <c r="N6942" t="s">
        <v>7717</v>
      </c>
      <c r="O6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wir)KeyPerfektKey</v>
      </c>
      <c r="P6942">
        <v>6941</v>
      </c>
    </row>
    <row r="6943" spans="1:16" ht="17">
      <c r="A6943" s="7" t="s">
        <v>9558</v>
      </c>
      <c r="B6943" s="7" t="s">
        <v>13414</v>
      </c>
      <c r="C6943" s="7" t="b">
        <f>COUNTIF(Table_Beispiel[relWort], Table_Nomen[[#This Row],[wortKey]]) &gt; 0</f>
        <v>0</v>
      </c>
      <c r="F6943" t="str">
        <f t="shared" si="101"/>
        <v/>
      </c>
      <c r="J6943" t="s">
        <v>11209</v>
      </c>
      <c r="K6943" t="s">
        <v>5447</v>
      </c>
      <c r="L6943" t="s">
        <v>45</v>
      </c>
      <c r="M6943" t="s">
        <v>5404</v>
      </c>
      <c r="N6943" t="s">
        <v>7717</v>
      </c>
      <c r="O6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wir)KeyPerfektKey</v>
      </c>
      <c r="P6943">
        <v>6942</v>
      </c>
    </row>
    <row r="6944" spans="1:16" ht="17">
      <c r="A6944" s="7" t="s">
        <v>9559</v>
      </c>
      <c r="B6944" s="7" t="s">
        <v>13415</v>
      </c>
      <c r="C6944" s="7" t="b">
        <f>COUNTIF(Table_Beispiel[relWort], Table_Nomen[[#This Row],[wortKey]]) &gt; 0</f>
        <v>0</v>
      </c>
      <c r="F6944" t="str">
        <f t="shared" si="101"/>
        <v/>
      </c>
      <c r="J6944" t="s">
        <v>11209</v>
      </c>
      <c r="K6944" t="s">
        <v>5448</v>
      </c>
      <c r="L6944" t="s">
        <v>45</v>
      </c>
      <c r="M6944" t="s">
        <v>5404</v>
      </c>
      <c r="N6944" t="s">
        <v>7717</v>
      </c>
      <c r="O6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wir)KeyPerfektKey</v>
      </c>
      <c r="P6944">
        <v>6943</v>
      </c>
    </row>
    <row r="6945" spans="1:16" ht="17">
      <c r="A6945" s="7" t="s">
        <v>9560</v>
      </c>
      <c r="B6945" s="7" t="s">
        <v>13416</v>
      </c>
      <c r="C6945" s="7" t="b">
        <f>COUNTIF(Table_Beispiel[relWort], Table_Nomen[[#This Row],[wortKey]]) &gt; 0</f>
        <v>0</v>
      </c>
      <c r="F6945" t="str">
        <f t="shared" si="101"/>
        <v/>
      </c>
      <c r="J6945" t="s">
        <v>11209</v>
      </c>
      <c r="K6945" t="s">
        <v>5449</v>
      </c>
      <c r="L6945" t="s">
        <v>45</v>
      </c>
      <c r="M6945" t="s">
        <v>5404</v>
      </c>
      <c r="N6945" t="s">
        <v>7717</v>
      </c>
      <c r="O6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wir)KeyPerfektKey</v>
      </c>
      <c r="P6945">
        <v>6944</v>
      </c>
    </row>
    <row r="6946" spans="1:16" ht="17">
      <c r="A6946" s="7" t="s">
        <v>9561</v>
      </c>
      <c r="B6946" s="7" t="s">
        <v>13417</v>
      </c>
      <c r="C6946" s="7" t="b">
        <f>COUNTIF(Table_Beispiel[relWort], Table_Nomen[[#This Row],[wortKey]]) &gt; 0</f>
        <v>0</v>
      </c>
      <c r="F6946" t="str">
        <f t="shared" si="101"/>
        <v/>
      </c>
      <c r="J6946" t="s">
        <v>11209</v>
      </c>
      <c r="K6946" t="s">
        <v>5450</v>
      </c>
      <c r="L6946" t="s">
        <v>45</v>
      </c>
      <c r="M6946" t="s">
        <v>5404</v>
      </c>
      <c r="N6946" t="s">
        <v>7717</v>
      </c>
      <c r="O6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wir)KeyPerfektKey</v>
      </c>
      <c r="P6946">
        <v>6945</v>
      </c>
    </row>
    <row r="6947" spans="1:16" ht="17">
      <c r="A6947" s="7" t="s">
        <v>9562</v>
      </c>
      <c r="B6947" s="7" t="s">
        <v>13418</v>
      </c>
      <c r="C6947" s="7" t="b">
        <f>COUNTIF(Table_Beispiel[relWort], Table_Nomen[[#This Row],[wortKey]]) &gt; 0</f>
        <v>0</v>
      </c>
      <c r="F6947" t="str">
        <f t="shared" si="101"/>
        <v/>
      </c>
      <c r="J6947" t="s">
        <v>11209</v>
      </c>
      <c r="K6947" t="s">
        <v>5451</v>
      </c>
      <c r="L6947" t="s">
        <v>45</v>
      </c>
      <c r="M6947" t="s">
        <v>5404</v>
      </c>
      <c r="N6947" t="s">
        <v>7717</v>
      </c>
      <c r="O6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wir)KeyPerfektKey</v>
      </c>
      <c r="P6947">
        <v>6946</v>
      </c>
    </row>
    <row r="6948" spans="1:16" ht="17">
      <c r="A6948" s="7" t="s">
        <v>9563</v>
      </c>
      <c r="B6948" s="7" t="s">
        <v>13419</v>
      </c>
      <c r="C6948" s="7" t="b">
        <f>COUNTIF(Table_Beispiel[relWort], Table_Nomen[[#This Row],[wortKey]]) &gt; 0</f>
        <v>0</v>
      </c>
      <c r="F6948" t="str">
        <f t="shared" si="101"/>
        <v/>
      </c>
      <c r="J6948" t="s">
        <v>11209</v>
      </c>
      <c r="K6948" t="s">
        <v>5452</v>
      </c>
      <c r="L6948" t="s">
        <v>45</v>
      </c>
      <c r="M6948" t="s">
        <v>5404</v>
      </c>
      <c r="N6948" t="s">
        <v>7717</v>
      </c>
      <c r="O6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wir)KeyPerfektKey</v>
      </c>
      <c r="P6948">
        <v>6947</v>
      </c>
    </row>
    <row r="6949" spans="1:16" ht="17">
      <c r="A6949" s="7" t="s">
        <v>9564</v>
      </c>
      <c r="B6949" s="7" t="s">
        <v>13420</v>
      </c>
      <c r="C6949" s="7" t="b">
        <f>COUNTIF(Table_Beispiel[relWort], Table_Nomen[[#This Row],[wortKey]]) &gt; 0</f>
        <v>0</v>
      </c>
      <c r="F6949" t="str">
        <f t="shared" si="101"/>
        <v/>
      </c>
      <c r="J6949" t="s">
        <v>11209</v>
      </c>
      <c r="K6949" t="s">
        <v>5453</v>
      </c>
      <c r="L6949" t="s">
        <v>45</v>
      </c>
      <c r="M6949" t="s">
        <v>5404</v>
      </c>
      <c r="N6949" t="s">
        <v>7717</v>
      </c>
      <c r="O6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wir)KeyPerfektKey</v>
      </c>
      <c r="P6949">
        <v>6948</v>
      </c>
    </row>
    <row r="6950" spans="1:16" ht="17">
      <c r="A6950" s="7" t="s">
        <v>9565</v>
      </c>
      <c r="B6950" s="7" t="s">
        <v>13421</v>
      </c>
      <c r="C6950" s="7" t="b">
        <f>COUNTIF(Table_Beispiel[relWort], Table_Nomen[[#This Row],[wortKey]]) &gt; 0</f>
        <v>0</v>
      </c>
      <c r="F6950" t="str">
        <f t="shared" si="101"/>
        <v/>
      </c>
      <c r="J6950" t="s">
        <v>11209</v>
      </c>
      <c r="K6950" t="s">
        <v>5454</v>
      </c>
      <c r="L6950" t="s">
        <v>45</v>
      </c>
      <c r="M6950" t="s">
        <v>5404</v>
      </c>
      <c r="N6950" t="s">
        <v>7717</v>
      </c>
      <c r="O6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wir)KeyPerfektKey</v>
      </c>
      <c r="P6950">
        <v>6949</v>
      </c>
    </row>
    <row r="6951" spans="1:16" ht="17">
      <c r="A6951" s="7" t="s">
        <v>9566</v>
      </c>
      <c r="B6951" s="7" t="s">
        <v>13422</v>
      </c>
      <c r="C6951" s="7" t="b">
        <f>COUNTIF(Table_Beispiel[relWort], Table_Nomen[[#This Row],[wortKey]]) &gt; 0</f>
        <v>0</v>
      </c>
      <c r="F6951" t="str">
        <f t="shared" si="101"/>
        <v/>
      </c>
      <c r="J6951" t="s">
        <v>11209</v>
      </c>
      <c r="K6951" t="s">
        <v>5455</v>
      </c>
      <c r="L6951" t="s">
        <v>45</v>
      </c>
      <c r="M6951" t="s">
        <v>5404</v>
      </c>
      <c r="N6951" t="s">
        <v>7717</v>
      </c>
      <c r="O6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wir)KeyPerfektKey</v>
      </c>
      <c r="P6951">
        <v>6950</v>
      </c>
    </row>
    <row r="6952" spans="1:16" ht="17">
      <c r="A6952" s="7" t="s">
        <v>9567</v>
      </c>
      <c r="B6952" s="7" t="s">
        <v>13423</v>
      </c>
      <c r="C6952" s="7" t="b">
        <f>COUNTIF(Table_Beispiel[relWort], Table_Nomen[[#This Row],[wortKey]]) &gt; 0</f>
        <v>0</v>
      </c>
      <c r="F6952" t="str">
        <f t="shared" si="101"/>
        <v/>
      </c>
      <c r="J6952" t="s">
        <v>11209</v>
      </c>
      <c r="K6952" t="s">
        <v>5406</v>
      </c>
      <c r="L6952" t="s">
        <v>46</v>
      </c>
      <c r="M6952" t="s">
        <v>5404</v>
      </c>
      <c r="N6952" t="s">
        <v>7717</v>
      </c>
      <c r="O6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wir)KeyPerfektKey</v>
      </c>
      <c r="P6952">
        <v>6951</v>
      </c>
    </row>
    <row r="6953" spans="1:16" ht="17">
      <c r="A6953" s="7" t="s">
        <v>9568</v>
      </c>
      <c r="B6953" s="7" t="s">
        <v>13424</v>
      </c>
      <c r="C6953" s="7" t="b">
        <f>COUNTIF(Table_Beispiel[relWort], Table_Nomen[[#This Row],[wortKey]]) &gt; 0</f>
        <v>0</v>
      </c>
      <c r="F6953" t="str">
        <f t="shared" si="101"/>
        <v/>
      </c>
      <c r="J6953" t="s">
        <v>11209</v>
      </c>
      <c r="K6953" t="s">
        <v>5407</v>
      </c>
      <c r="L6953" t="s">
        <v>46</v>
      </c>
      <c r="M6953" t="s">
        <v>5404</v>
      </c>
      <c r="N6953" t="s">
        <v>7717</v>
      </c>
      <c r="O6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wir)KeyPerfektKey</v>
      </c>
      <c r="P6953">
        <v>6952</v>
      </c>
    </row>
    <row r="6954" spans="1:16" ht="17">
      <c r="A6954" s="7" t="s">
        <v>9569</v>
      </c>
      <c r="B6954" s="7" t="s">
        <v>13660</v>
      </c>
      <c r="C6954" s="7" t="b">
        <f>COUNTIF(Table_Beispiel[relWort], Table_Nomen[[#This Row],[wortKey]]) &gt; 0</f>
        <v>0</v>
      </c>
      <c r="F6954" t="str">
        <f t="shared" si="101"/>
        <v/>
      </c>
      <c r="J6954" t="s">
        <v>11209</v>
      </c>
      <c r="K6954" t="s">
        <v>5408</v>
      </c>
      <c r="L6954" t="s">
        <v>46</v>
      </c>
      <c r="M6954" t="s">
        <v>5404</v>
      </c>
      <c r="N6954" t="s">
        <v>7717</v>
      </c>
      <c r="O6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wir)KeyPerfektKey</v>
      </c>
      <c r="P6954">
        <v>6953</v>
      </c>
    </row>
    <row r="6955" spans="1:16" ht="17">
      <c r="A6955" s="7" t="s">
        <v>9570</v>
      </c>
      <c r="B6955" s="7" t="s">
        <v>13425</v>
      </c>
      <c r="C6955" s="7" t="b">
        <f>COUNTIF(Table_Beispiel[relWort], Table_Nomen[[#This Row],[wortKey]]) &gt; 0</f>
        <v>0</v>
      </c>
      <c r="F6955" t="str">
        <f t="shared" si="101"/>
        <v/>
      </c>
      <c r="J6955" t="s">
        <v>11209</v>
      </c>
      <c r="K6955" t="s">
        <v>5409</v>
      </c>
      <c r="L6955" t="s">
        <v>46</v>
      </c>
      <c r="M6955" t="s">
        <v>5404</v>
      </c>
      <c r="N6955" t="s">
        <v>7717</v>
      </c>
      <c r="O6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wir)KeyPerfektKey</v>
      </c>
      <c r="P6955">
        <v>6954</v>
      </c>
    </row>
    <row r="6956" spans="1:16" ht="17">
      <c r="A6956" s="7" t="s">
        <v>9571</v>
      </c>
      <c r="B6956" s="7" t="s">
        <v>13426</v>
      </c>
      <c r="C6956" s="7" t="b">
        <f>COUNTIF(Table_Beispiel[relWort], Table_Nomen[[#This Row],[wortKey]]) &gt; 0</f>
        <v>0</v>
      </c>
      <c r="F6956" t="str">
        <f t="shared" si="101"/>
        <v/>
      </c>
      <c r="J6956" t="s">
        <v>11209</v>
      </c>
      <c r="K6956" t="s">
        <v>5410</v>
      </c>
      <c r="L6956" t="s">
        <v>46</v>
      </c>
      <c r="M6956" t="s">
        <v>5404</v>
      </c>
      <c r="N6956" t="s">
        <v>7717</v>
      </c>
      <c r="O6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wir)KeyPerfektKey</v>
      </c>
      <c r="P6956">
        <v>6955</v>
      </c>
    </row>
    <row r="6957" spans="1:16" ht="17">
      <c r="A6957" s="7" t="s">
        <v>9572</v>
      </c>
      <c r="B6957" s="7" t="s">
        <v>13427</v>
      </c>
      <c r="C6957" s="7" t="b">
        <f>COUNTIF(Table_Beispiel[relWort], Table_Nomen[[#This Row],[wortKey]]) &gt; 0</f>
        <v>0</v>
      </c>
      <c r="F6957" t="str">
        <f t="shared" si="101"/>
        <v/>
      </c>
      <c r="J6957" t="s">
        <v>11209</v>
      </c>
      <c r="K6957" t="s">
        <v>5411</v>
      </c>
      <c r="L6957" t="s">
        <v>46</v>
      </c>
      <c r="M6957" t="s">
        <v>5404</v>
      </c>
      <c r="N6957" t="s">
        <v>7717</v>
      </c>
      <c r="O6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wir)KeyPerfektKey</v>
      </c>
      <c r="P6957">
        <v>6956</v>
      </c>
    </row>
    <row r="6958" spans="1:16" ht="17">
      <c r="A6958" s="7" t="s">
        <v>9573</v>
      </c>
      <c r="B6958" s="7" t="s">
        <v>13428</v>
      </c>
      <c r="C6958" s="7" t="b">
        <f>COUNTIF(Table_Beispiel[relWort], Table_Nomen[[#This Row],[wortKey]]) &gt; 0</f>
        <v>0</v>
      </c>
      <c r="F6958" t="str">
        <f t="shared" si="101"/>
        <v/>
      </c>
      <c r="J6958" t="s">
        <v>11209</v>
      </c>
      <c r="K6958" t="s">
        <v>5412</v>
      </c>
      <c r="L6958" t="s">
        <v>46</v>
      </c>
      <c r="M6958" t="s">
        <v>5404</v>
      </c>
      <c r="N6958" t="s">
        <v>7717</v>
      </c>
      <c r="O6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wir)KeyPerfektKey</v>
      </c>
      <c r="P6958">
        <v>6957</v>
      </c>
    </row>
    <row r="6959" spans="1:16" ht="17">
      <c r="A6959" s="7" t="s">
        <v>9574</v>
      </c>
      <c r="B6959" s="7" t="s">
        <v>13429</v>
      </c>
      <c r="C6959" s="7" t="b">
        <f>COUNTIF(Table_Beispiel[relWort], Table_Nomen[[#This Row],[wortKey]]) &gt; 0</f>
        <v>0</v>
      </c>
      <c r="F6959" t="str">
        <f t="shared" si="101"/>
        <v/>
      </c>
      <c r="J6959" t="s">
        <v>11209</v>
      </c>
      <c r="K6959" t="s">
        <v>5413</v>
      </c>
      <c r="L6959" t="s">
        <v>46</v>
      </c>
      <c r="M6959" t="s">
        <v>5404</v>
      </c>
      <c r="N6959" t="s">
        <v>7717</v>
      </c>
      <c r="O6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wir)KeyPerfektKey</v>
      </c>
      <c r="P6959">
        <v>6958</v>
      </c>
    </row>
    <row r="6960" spans="1:16" ht="17">
      <c r="A6960" s="7" t="s">
        <v>9575</v>
      </c>
      <c r="B6960" s="7" t="s">
        <v>13430</v>
      </c>
      <c r="C6960" s="7" t="b">
        <f>COUNTIF(Table_Beispiel[relWort], Table_Nomen[[#This Row],[wortKey]]) &gt; 0</f>
        <v>0</v>
      </c>
      <c r="F6960" t="str">
        <f t="shared" si="101"/>
        <v/>
      </c>
      <c r="J6960" t="s">
        <v>11209</v>
      </c>
      <c r="K6960" t="s">
        <v>5414</v>
      </c>
      <c r="L6960" t="s">
        <v>46</v>
      </c>
      <c r="M6960" t="s">
        <v>5404</v>
      </c>
      <c r="N6960" t="s">
        <v>7717</v>
      </c>
      <c r="O6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wir)KeyPerfektKey</v>
      </c>
      <c r="P6960">
        <v>6959</v>
      </c>
    </row>
    <row r="6961" spans="1:16" ht="17">
      <c r="A6961" s="7" t="s">
        <v>9576</v>
      </c>
      <c r="B6961" s="7" t="s">
        <v>13426</v>
      </c>
      <c r="C6961" s="7" t="b">
        <f>COUNTIF(Table_Beispiel[relWort], Table_Nomen[[#This Row],[wortKey]]) &gt; 0</f>
        <v>0</v>
      </c>
      <c r="F6961" t="str">
        <f t="shared" si="101"/>
        <v/>
      </c>
      <c r="J6961" t="s">
        <v>11209</v>
      </c>
      <c r="K6961" t="s">
        <v>5415</v>
      </c>
      <c r="L6961" t="s">
        <v>46</v>
      </c>
      <c r="M6961" t="s">
        <v>5404</v>
      </c>
      <c r="N6961" t="s">
        <v>7717</v>
      </c>
      <c r="O6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wir)KeyPerfektKey</v>
      </c>
      <c r="P6961">
        <v>6960</v>
      </c>
    </row>
    <row r="6962" spans="1:16" ht="17">
      <c r="A6962" s="7" t="s">
        <v>9577</v>
      </c>
      <c r="B6962" s="7" t="s">
        <v>13431</v>
      </c>
      <c r="C6962" s="7" t="b">
        <f>COUNTIF(Table_Beispiel[relWort], Table_Nomen[[#This Row],[wortKey]]) &gt; 0</f>
        <v>0</v>
      </c>
      <c r="F6962" t="str">
        <f t="shared" si="101"/>
        <v/>
      </c>
      <c r="J6962" t="s">
        <v>11209</v>
      </c>
      <c r="K6962" t="s">
        <v>5416</v>
      </c>
      <c r="L6962" t="s">
        <v>46</v>
      </c>
      <c r="M6962" t="s">
        <v>5404</v>
      </c>
      <c r="N6962" t="s">
        <v>7717</v>
      </c>
      <c r="O6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wir)KeyPerfektKey</v>
      </c>
      <c r="P6962">
        <v>6961</v>
      </c>
    </row>
    <row r="6963" spans="1:16" ht="17">
      <c r="A6963" s="7" t="s">
        <v>9578</v>
      </c>
      <c r="B6963" s="7" t="s">
        <v>13432</v>
      </c>
      <c r="C6963" s="7" t="b">
        <f>COUNTIF(Table_Beispiel[relWort], Table_Nomen[[#This Row],[wortKey]]) &gt; 0</f>
        <v>0</v>
      </c>
      <c r="F6963" t="str">
        <f t="shared" si="101"/>
        <v/>
      </c>
      <c r="J6963" t="s">
        <v>11209</v>
      </c>
      <c r="K6963" t="s">
        <v>5417</v>
      </c>
      <c r="L6963" t="s">
        <v>46</v>
      </c>
      <c r="M6963" t="s">
        <v>5404</v>
      </c>
      <c r="N6963" t="s">
        <v>7717</v>
      </c>
      <c r="O6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wir)KeyPerfektKey</v>
      </c>
      <c r="P6963">
        <v>6962</v>
      </c>
    </row>
    <row r="6964" spans="1:16" ht="17">
      <c r="A6964" s="7" t="s">
        <v>9579</v>
      </c>
      <c r="B6964" s="7" t="s">
        <v>13433</v>
      </c>
      <c r="C6964" s="7" t="b">
        <f>COUNTIF(Table_Beispiel[relWort], Table_Nomen[[#This Row],[wortKey]]) &gt; 0</f>
        <v>0</v>
      </c>
      <c r="F6964" t="str">
        <f t="shared" si="101"/>
        <v/>
      </c>
      <c r="J6964" t="s">
        <v>11209</v>
      </c>
      <c r="K6964" t="s">
        <v>5418</v>
      </c>
      <c r="L6964" t="s">
        <v>46</v>
      </c>
      <c r="M6964" t="s">
        <v>5404</v>
      </c>
      <c r="N6964" t="s">
        <v>7717</v>
      </c>
      <c r="O6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wir)KeyPerfektKey</v>
      </c>
      <c r="P6964">
        <v>6963</v>
      </c>
    </row>
    <row r="6965" spans="1:16" ht="17">
      <c r="A6965" s="7" t="s">
        <v>9580</v>
      </c>
      <c r="B6965" s="7" t="s">
        <v>13434</v>
      </c>
      <c r="C6965" s="7" t="b">
        <f>COUNTIF(Table_Beispiel[relWort], Table_Nomen[[#This Row],[wortKey]]) &gt; 0</f>
        <v>0</v>
      </c>
      <c r="F6965" t="str">
        <f t="shared" si="101"/>
        <v/>
      </c>
      <c r="J6965" t="s">
        <v>11209</v>
      </c>
      <c r="K6965" t="s">
        <v>5419</v>
      </c>
      <c r="L6965" t="s">
        <v>46</v>
      </c>
      <c r="M6965" t="s">
        <v>5404</v>
      </c>
      <c r="N6965" t="s">
        <v>7717</v>
      </c>
      <c r="O6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wir)KeyPerfektKey</v>
      </c>
      <c r="P6965">
        <v>6964</v>
      </c>
    </row>
    <row r="6966" spans="1:16" ht="17">
      <c r="A6966" s="7" t="s">
        <v>9581</v>
      </c>
      <c r="B6966" s="7" t="s">
        <v>13435</v>
      </c>
      <c r="C6966" s="7" t="b">
        <f>COUNTIF(Table_Beispiel[relWort], Table_Nomen[[#This Row],[wortKey]]) &gt; 0</f>
        <v>0</v>
      </c>
      <c r="F6966" t="str">
        <f t="shared" si="101"/>
        <v/>
      </c>
      <c r="J6966" t="s">
        <v>11209</v>
      </c>
      <c r="K6966" t="s">
        <v>5420</v>
      </c>
      <c r="L6966" t="s">
        <v>46</v>
      </c>
      <c r="M6966" t="s">
        <v>5404</v>
      </c>
      <c r="N6966" t="s">
        <v>7717</v>
      </c>
      <c r="O6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wir)KeyPerfektKey</v>
      </c>
      <c r="P6966">
        <v>6965</v>
      </c>
    </row>
    <row r="6967" spans="1:16" ht="17">
      <c r="A6967" s="7" t="s">
        <v>9582</v>
      </c>
      <c r="B6967" s="7" t="s">
        <v>13436</v>
      </c>
      <c r="C6967" s="7" t="b">
        <f>COUNTIF(Table_Beispiel[relWort], Table_Nomen[[#This Row],[wortKey]]) &gt; 0</f>
        <v>0</v>
      </c>
      <c r="F6967" t="str">
        <f t="shared" si="101"/>
        <v/>
      </c>
      <c r="J6967" t="s">
        <v>11209</v>
      </c>
      <c r="K6967" t="s">
        <v>5421</v>
      </c>
      <c r="L6967" t="s">
        <v>46</v>
      </c>
      <c r="M6967" t="s">
        <v>5404</v>
      </c>
      <c r="N6967" t="s">
        <v>7717</v>
      </c>
      <c r="O6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wir)KeyPerfektKey</v>
      </c>
      <c r="P6967">
        <v>6966</v>
      </c>
    </row>
    <row r="6968" spans="1:16" ht="17">
      <c r="A6968" s="7" t="s">
        <v>9583</v>
      </c>
      <c r="B6968" s="7" t="s">
        <v>13437</v>
      </c>
      <c r="C6968" s="7" t="b">
        <f>COUNTIF(Table_Beispiel[relWort], Table_Nomen[[#This Row],[wortKey]]) &gt; 0</f>
        <v>0</v>
      </c>
      <c r="F6968" t="str">
        <f t="shared" si="101"/>
        <v/>
      </c>
      <c r="J6968" t="s">
        <v>11209</v>
      </c>
      <c r="K6968" t="s">
        <v>5422</v>
      </c>
      <c r="L6968" t="s">
        <v>46</v>
      </c>
      <c r="M6968" t="s">
        <v>5404</v>
      </c>
      <c r="N6968" t="s">
        <v>7717</v>
      </c>
      <c r="O6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wir)KeyPerfektKey</v>
      </c>
      <c r="P6968">
        <v>6967</v>
      </c>
    </row>
    <row r="6969" spans="1:16" ht="17">
      <c r="A6969" s="7" t="s">
        <v>9584</v>
      </c>
      <c r="B6969" s="7" t="s">
        <v>13438</v>
      </c>
      <c r="C6969" s="7" t="b">
        <f>COUNTIF(Table_Beispiel[relWort], Table_Nomen[[#This Row],[wortKey]]) &gt; 0</f>
        <v>0</v>
      </c>
      <c r="F6969" t="str">
        <f t="shared" si="101"/>
        <v/>
      </c>
      <c r="J6969" t="s">
        <v>11209</v>
      </c>
      <c r="K6969" t="s">
        <v>5423</v>
      </c>
      <c r="L6969" t="s">
        <v>46</v>
      </c>
      <c r="M6969" t="s">
        <v>5404</v>
      </c>
      <c r="N6969" t="s">
        <v>7717</v>
      </c>
      <c r="O6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wir)KeyPerfektKey</v>
      </c>
      <c r="P6969">
        <v>6968</v>
      </c>
    </row>
    <row r="6970" spans="1:16" ht="17">
      <c r="A6970" s="7" t="s">
        <v>9585</v>
      </c>
      <c r="B6970" s="7" t="s">
        <v>13439</v>
      </c>
      <c r="C6970" s="7" t="b">
        <f>COUNTIF(Table_Beispiel[relWort], Table_Nomen[[#This Row],[wortKey]]) &gt; 0</f>
        <v>0</v>
      </c>
      <c r="F6970" t="str">
        <f t="shared" si="101"/>
        <v/>
      </c>
      <c r="J6970" t="s">
        <v>11209</v>
      </c>
      <c r="K6970" t="s">
        <v>5424</v>
      </c>
      <c r="L6970" t="s">
        <v>46</v>
      </c>
      <c r="M6970" t="s">
        <v>5404</v>
      </c>
      <c r="N6970" t="s">
        <v>7717</v>
      </c>
      <c r="O6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wir)KeyPerfektKey</v>
      </c>
      <c r="P6970">
        <v>6969</v>
      </c>
    </row>
    <row r="6971" spans="1:16" ht="17">
      <c r="A6971" s="7" t="s">
        <v>9586</v>
      </c>
      <c r="B6971" s="7" t="s">
        <v>13440</v>
      </c>
      <c r="C6971" s="7" t="b">
        <f>COUNTIF(Table_Beispiel[relWort], Table_Nomen[[#This Row],[wortKey]]) &gt; 0</f>
        <v>0</v>
      </c>
      <c r="F6971" t="str">
        <f t="shared" si="101"/>
        <v/>
      </c>
      <c r="J6971" t="s">
        <v>11209</v>
      </c>
      <c r="K6971" t="s">
        <v>5425</v>
      </c>
      <c r="L6971" t="s">
        <v>46</v>
      </c>
      <c r="M6971" t="s">
        <v>5404</v>
      </c>
      <c r="N6971" t="s">
        <v>7717</v>
      </c>
      <c r="O6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wir)KeyPerfektKey</v>
      </c>
      <c r="P6971">
        <v>6970</v>
      </c>
    </row>
    <row r="6972" spans="1:16" ht="17">
      <c r="A6972" s="7" t="s">
        <v>9587</v>
      </c>
      <c r="B6972" s="7" t="s">
        <v>13441</v>
      </c>
      <c r="C6972" s="7" t="b">
        <f>COUNTIF(Table_Beispiel[relWort], Table_Nomen[[#This Row],[wortKey]]) &gt; 0</f>
        <v>0</v>
      </c>
      <c r="F6972" t="str">
        <f t="shared" si="101"/>
        <v/>
      </c>
      <c r="J6972" t="s">
        <v>11209</v>
      </c>
      <c r="K6972" t="s">
        <v>5426</v>
      </c>
      <c r="L6972" t="s">
        <v>46</v>
      </c>
      <c r="M6972" t="s">
        <v>5404</v>
      </c>
      <c r="N6972" t="s">
        <v>7717</v>
      </c>
      <c r="O6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wir)KeyPerfektKey</v>
      </c>
      <c r="P6972">
        <v>6971</v>
      </c>
    </row>
    <row r="6973" spans="1:16" ht="17">
      <c r="A6973" s="7" t="s">
        <v>9588</v>
      </c>
      <c r="B6973" s="7" t="s">
        <v>13442</v>
      </c>
      <c r="C6973" s="7" t="b">
        <f>COUNTIF(Table_Beispiel[relWort], Table_Nomen[[#This Row],[wortKey]]) &gt; 0</f>
        <v>0</v>
      </c>
      <c r="F6973" t="str">
        <f t="shared" si="101"/>
        <v/>
      </c>
      <c r="J6973" t="s">
        <v>11209</v>
      </c>
      <c r="K6973" t="s">
        <v>5427</v>
      </c>
      <c r="L6973" t="s">
        <v>46</v>
      </c>
      <c r="M6973" t="s">
        <v>5404</v>
      </c>
      <c r="N6973" t="s">
        <v>7717</v>
      </c>
      <c r="O6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wir)KeyPerfektKey</v>
      </c>
      <c r="P6973">
        <v>6972</v>
      </c>
    </row>
    <row r="6974" spans="1:16" ht="17">
      <c r="A6974" s="7" t="s">
        <v>9589</v>
      </c>
      <c r="B6974" s="7" t="s">
        <v>13428</v>
      </c>
      <c r="C6974" s="7" t="b">
        <f>COUNTIF(Table_Beispiel[relWort], Table_Nomen[[#This Row],[wortKey]]) &gt; 0</f>
        <v>0</v>
      </c>
      <c r="F6974" t="str">
        <f t="shared" si="101"/>
        <v/>
      </c>
      <c r="J6974" t="s">
        <v>11209</v>
      </c>
      <c r="K6974" t="s">
        <v>5428</v>
      </c>
      <c r="L6974" t="s">
        <v>46</v>
      </c>
      <c r="M6974" t="s">
        <v>5404</v>
      </c>
      <c r="N6974" t="s">
        <v>7717</v>
      </c>
      <c r="O6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wir)KeyPerfektKey</v>
      </c>
      <c r="P6974">
        <v>6973</v>
      </c>
    </row>
    <row r="6975" spans="1:16" ht="17">
      <c r="A6975" s="7" t="s">
        <v>9590</v>
      </c>
      <c r="B6975" s="7" t="s">
        <v>13443</v>
      </c>
      <c r="C6975" s="7" t="b">
        <f>COUNTIF(Table_Beispiel[relWort], Table_Nomen[[#This Row],[wortKey]]) &gt; 0</f>
        <v>0</v>
      </c>
      <c r="F6975" t="str">
        <f t="shared" si="101"/>
        <v/>
      </c>
      <c r="J6975" t="s">
        <v>11209</v>
      </c>
      <c r="K6975" t="s">
        <v>5429</v>
      </c>
      <c r="L6975" t="s">
        <v>46</v>
      </c>
      <c r="M6975" t="s">
        <v>5404</v>
      </c>
      <c r="N6975" t="s">
        <v>7717</v>
      </c>
      <c r="O6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wir)KeyPerfektKey</v>
      </c>
      <c r="P6975">
        <v>6974</v>
      </c>
    </row>
    <row r="6976" spans="1:16" ht="17">
      <c r="A6976" s="7" t="s">
        <v>9591</v>
      </c>
      <c r="B6976" s="7" t="s">
        <v>13444</v>
      </c>
      <c r="C6976" s="7" t="b">
        <f>COUNTIF(Table_Beispiel[relWort], Table_Nomen[[#This Row],[wortKey]]) &gt; 0</f>
        <v>0</v>
      </c>
      <c r="F6976" t="str">
        <f t="shared" si="101"/>
        <v/>
      </c>
      <c r="J6976" t="s">
        <v>11209</v>
      </c>
      <c r="K6976" t="s">
        <v>5430</v>
      </c>
      <c r="L6976" t="s">
        <v>46</v>
      </c>
      <c r="M6976" t="s">
        <v>5404</v>
      </c>
      <c r="N6976" t="s">
        <v>7717</v>
      </c>
      <c r="O6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wir)KeyPerfektKey</v>
      </c>
      <c r="P6976">
        <v>6975</v>
      </c>
    </row>
    <row r="6977" spans="1:16" ht="17">
      <c r="A6977" s="7" t="s">
        <v>9592</v>
      </c>
      <c r="B6977" s="7" t="s">
        <v>13445</v>
      </c>
      <c r="C6977" s="7" t="b">
        <f>COUNTIF(Table_Beispiel[relWort], Table_Nomen[[#This Row],[wortKey]]) &gt; 0</f>
        <v>0</v>
      </c>
      <c r="F6977" t="str">
        <f t="shared" si="101"/>
        <v/>
      </c>
      <c r="J6977" t="s">
        <v>11209</v>
      </c>
      <c r="K6977" t="s">
        <v>5431</v>
      </c>
      <c r="L6977" t="s">
        <v>46</v>
      </c>
      <c r="M6977" t="s">
        <v>5404</v>
      </c>
      <c r="N6977" t="s">
        <v>7717</v>
      </c>
      <c r="O6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wir)KeyPerfektKey</v>
      </c>
      <c r="P6977">
        <v>6976</v>
      </c>
    </row>
    <row r="6978" spans="1:16" ht="17">
      <c r="A6978" s="7" t="s">
        <v>9593</v>
      </c>
      <c r="B6978" s="7" t="s">
        <v>13446</v>
      </c>
      <c r="C6978" s="7" t="b">
        <f>COUNTIF(Table_Beispiel[relWort], Table_Nomen[[#This Row],[wortKey]]) &gt; 0</f>
        <v>0</v>
      </c>
      <c r="F6978" t="str">
        <f t="shared" si="101"/>
        <v/>
      </c>
      <c r="J6978" t="s">
        <v>11209</v>
      </c>
      <c r="K6978" t="s">
        <v>5432</v>
      </c>
      <c r="L6978" t="s">
        <v>46</v>
      </c>
      <c r="M6978" t="s">
        <v>5404</v>
      </c>
      <c r="N6978" t="s">
        <v>7717</v>
      </c>
      <c r="O6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wir)KeyPerfektKey</v>
      </c>
      <c r="P6978">
        <v>6977</v>
      </c>
    </row>
    <row r="6979" spans="1:16" ht="17">
      <c r="A6979" s="7" t="s">
        <v>9594</v>
      </c>
      <c r="B6979" s="7" t="s">
        <v>13431</v>
      </c>
      <c r="C6979" s="7" t="b">
        <f>COUNTIF(Table_Beispiel[relWort], Table_Nomen[[#This Row],[wortKey]]) &gt; 0</f>
        <v>0</v>
      </c>
      <c r="F6979" t="str">
        <f t="shared" si="101"/>
        <v/>
      </c>
      <c r="J6979" t="s">
        <v>11209</v>
      </c>
      <c r="K6979" t="s">
        <v>5433</v>
      </c>
      <c r="L6979" t="s">
        <v>46</v>
      </c>
      <c r="M6979" t="s">
        <v>5404</v>
      </c>
      <c r="N6979" t="s">
        <v>7717</v>
      </c>
      <c r="O6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wir)KeyPerfektKey</v>
      </c>
      <c r="P6979">
        <v>6978</v>
      </c>
    </row>
    <row r="6980" spans="1:16" ht="17">
      <c r="A6980" s="7" t="s">
        <v>9595</v>
      </c>
      <c r="B6980" s="7" t="s">
        <v>13448</v>
      </c>
      <c r="C6980" s="7" t="b">
        <f>COUNTIF(Table_Beispiel[relWort], Table_Nomen[[#This Row],[wortKey]]) &gt; 0</f>
        <v>0</v>
      </c>
      <c r="F6980" t="str">
        <f t="shared" si="101"/>
        <v/>
      </c>
      <c r="J6980" t="s">
        <v>11209</v>
      </c>
      <c r="K6980" t="s">
        <v>5434</v>
      </c>
      <c r="L6980" t="s">
        <v>46</v>
      </c>
      <c r="M6980" t="s">
        <v>5404</v>
      </c>
      <c r="N6980" t="s">
        <v>7717</v>
      </c>
      <c r="O6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wir)KeyPerfektKey</v>
      </c>
      <c r="P6980">
        <v>6979</v>
      </c>
    </row>
    <row r="6981" spans="1:16" ht="17">
      <c r="A6981" s="7" t="s">
        <v>9596</v>
      </c>
      <c r="B6981" s="7" t="s">
        <v>13449</v>
      </c>
      <c r="C6981" s="7" t="b">
        <f>COUNTIF(Table_Beispiel[relWort], Table_Nomen[[#This Row],[wortKey]]) &gt; 0</f>
        <v>0</v>
      </c>
      <c r="F6981" t="str">
        <f t="shared" si="101"/>
        <v/>
      </c>
      <c r="J6981" t="s">
        <v>11209</v>
      </c>
      <c r="K6981" t="s">
        <v>5435</v>
      </c>
      <c r="L6981" t="s">
        <v>46</v>
      </c>
      <c r="M6981" t="s">
        <v>5404</v>
      </c>
      <c r="N6981" t="s">
        <v>7717</v>
      </c>
      <c r="O6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wir)KeyPerfektKey</v>
      </c>
      <c r="P6981">
        <v>6980</v>
      </c>
    </row>
    <row r="6982" spans="1:16" ht="17">
      <c r="A6982" s="7" t="s">
        <v>9597</v>
      </c>
      <c r="B6982" s="7" t="s">
        <v>13450</v>
      </c>
      <c r="C6982" s="7" t="b">
        <f>COUNTIF(Table_Beispiel[relWort], Table_Nomen[[#This Row],[wortKey]]) &gt; 0</f>
        <v>0</v>
      </c>
      <c r="F6982" t="str">
        <f t="shared" si="101"/>
        <v/>
      </c>
      <c r="J6982" t="s">
        <v>11209</v>
      </c>
      <c r="K6982" t="s">
        <v>5436</v>
      </c>
      <c r="L6982" t="s">
        <v>46</v>
      </c>
      <c r="M6982" t="s">
        <v>5404</v>
      </c>
      <c r="N6982" t="s">
        <v>7717</v>
      </c>
      <c r="O6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wir)KeyPerfektKey</v>
      </c>
      <c r="P6982">
        <v>6981</v>
      </c>
    </row>
    <row r="6983" spans="1:16" ht="17">
      <c r="A6983" s="7" t="s">
        <v>9598</v>
      </c>
      <c r="B6983" s="7" t="s">
        <v>13451</v>
      </c>
      <c r="C6983" s="7" t="b">
        <f>COUNTIF(Table_Beispiel[relWort], Table_Nomen[[#This Row],[wortKey]]) &gt; 0</f>
        <v>0</v>
      </c>
      <c r="F6983" t="str">
        <f t="shared" si="101"/>
        <v/>
      </c>
      <c r="J6983" t="s">
        <v>11209</v>
      </c>
      <c r="K6983" t="s">
        <v>5437</v>
      </c>
      <c r="L6983" t="s">
        <v>46</v>
      </c>
      <c r="M6983" t="s">
        <v>5404</v>
      </c>
      <c r="N6983" t="s">
        <v>7717</v>
      </c>
      <c r="O6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wir)KeyPerfektKey</v>
      </c>
      <c r="P6983">
        <v>6982</v>
      </c>
    </row>
    <row r="6984" spans="1:16" ht="17">
      <c r="A6984" s="7" t="s">
        <v>9599</v>
      </c>
      <c r="B6984" s="7" t="s">
        <v>13452</v>
      </c>
      <c r="C6984" s="7" t="b">
        <f>COUNTIF(Table_Beispiel[relWort], Table_Nomen[[#This Row],[wortKey]]) &gt; 0</f>
        <v>0</v>
      </c>
      <c r="F6984" t="str">
        <f t="shared" si="101"/>
        <v/>
      </c>
      <c r="J6984" t="s">
        <v>11209</v>
      </c>
      <c r="K6984" t="s">
        <v>5438</v>
      </c>
      <c r="L6984" t="s">
        <v>46</v>
      </c>
      <c r="M6984" t="s">
        <v>5404</v>
      </c>
      <c r="N6984" t="s">
        <v>7717</v>
      </c>
      <c r="O6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wir)KeyPerfektKey</v>
      </c>
      <c r="P6984">
        <v>6983</v>
      </c>
    </row>
    <row r="6985" spans="1:16" ht="17">
      <c r="A6985" s="7" t="s">
        <v>9600</v>
      </c>
      <c r="B6985" s="7" t="s">
        <v>13453</v>
      </c>
      <c r="C6985" s="7" t="b">
        <f>COUNTIF(Table_Beispiel[relWort], Table_Nomen[[#This Row],[wortKey]]) &gt; 0</f>
        <v>0</v>
      </c>
      <c r="F6985" t="str">
        <f t="shared" si="101"/>
        <v/>
      </c>
      <c r="J6985" t="s">
        <v>11209</v>
      </c>
      <c r="K6985" t="s">
        <v>5439</v>
      </c>
      <c r="L6985" t="s">
        <v>46</v>
      </c>
      <c r="M6985" t="s">
        <v>5404</v>
      </c>
      <c r="N6985" t="s">
        <v>7717</v>
      </c>
      <c r="O6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wir)KeyPerfektKey</v>
      </c>
      <c r="P6985">
        <v>6984</v>
      </c>
    </row>
    <row r="6986" spans="1:16" ht="17">
      <c r="A6986" s="7" t="s">
        <v>9601</v>
      </c>
      <c r="B6986" s="7" t="s">
        <v>13661</v>
      </c>
      <c r="C6986" s="7" t="b">
        <f>COUNTIF(Table_Beispiel[relWort], Table_Nomen[[#This Row],[wortKey]]) &gt; 0</f>
        <v>0</v>
      </c>
      <c r="F6986" t="str">
        <f t="shared" si="101"/>
        <v/>
      </c>
      <c r="J6986" t="s">
        <v>11209</v>
      </c>
      <c r="K6986" t="s">
        <v>5440</v>
      </c>
      <c r="L6986" t="s">
        <v>46</v>
      </c>
      <c r="M6986" t="s">
        <v>5404</v>
      </c>
      <c r="N6986" t="s">
        <v>7717</v>
      </c>
      <c r="O6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wir)KeyPerfektKey</v>
      </c>
      <c r="P6986">
        <v>6985</v>
      </c>
    </row>
    <row r="6987" spans="1:16" ht="17">
      <c r="A6987" s="7" t="s">
        <v>9602</v>
      </c>
      <c r="B6987" s="7" t="s">
        <v>13455</v>
      </c>
      <c r="C6987" s="7" t="b">
        <f>COUNTIF(Table_Beispiel[relWort], Table_Nomen[[#This Row],[wortKey]]) &gt; 0</f>
        <v>0</v>
      </c>
      <c r="F6987" t="str">
        <f t="shared" si="101"/>
        <v/>
      </c>
      <c r="J6987" t="s">
        <v>11209</v>
      </c>
      <c r="K6987" t="s">
        <v>5441</v>
      </c>
      <c r="L6987" t="s">
        <v>46</v>
      </c>
      <c r="M6987" t="s">
        <v>5404</v>
      </c>
      <c r="N6987" t="s">
        <v>7717</v>
      </c>
      <c r="O6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wir)KeyPerfektKey</v>
      </c>
      <c r="P6987">
        <v>6986</v>
      </c>
    </row>
    <row r="6988" spans="1:16" ht="17">
      <c r="A6988" s="7" t="s">
        <v>9603</v>
      </c>
      <c r="B6988" s="7" t="s">
        <v>13456</v>
      </c>
      <c r="C6988" s="7" t="b">
        <f>COUNTIF(Table_Beispiel[relWort], Table_Nomen[[#This Row],[wortKey]]) &gt; 0</f>
        <v>0</v>
      </c>
      <c r="F6988" t="str">
        <f t="shared" si="101"/>
        <v/>
      </c>
      <c r="J6988" t="s">
        <v>11209</v>
      </c>
      <c r="K6988" t="s">
        <v>5442</v>
      </c>
      <c r="L6988" t="s">
        <v>46</v>
      </c>
      <c r="M6988" t="s">
        <v>5404</v>
      </c>
      <c r="N6988" t="s">
        <v>7717</v>
      </c>
      <c r="O6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wir)KeyPerfektKey</v>
      </c>
      <c r="P6988">
        <v>6987</v>
      </c>
    </row>
    <row r="6989" spans="1:16" ht="17">
      <c r="A6989" s="7" t="s">
        <v>9604</v>
      </c>
      <c r="B6989" s="7" t="s">
        <v>13457</v>
      </c>
      <c r="C6989" s="7" t="b">
        <f>COUNTIF(Table_Beispiel[relWort], Table_Nomen[[#This Row],[wortKey]]) &gt; 0</f>
        <v>0</v>
      </c>
      <c r="F6989" t="str">
        <f t="shared" si="101"/>
        <v/>
      </c>
      <c r="J6989" t="s">
        <v>11209</v>
      </c>
      <c r="K6989" t="s">
        <v>5443</v>
      </c>
      <c r="L6989" t="s">
        <v>46</v>
      </c>
      <c r="M6989" t="s">
        <v>5404</v>
      </c>
      <c r="N6989" t="s">
        <v>7717</v>
      </c>
      <c r="O6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wir)KeyPerfektKey</v>
      </c>
      <c r="P6989">
        <v>6988</v>
      </c>
    </row>
    <row r="6990" spans="1:16" ht="17">
      <c r="A6990" s="7" t="s">
        <v>9605</v>
      </c>
      <c r="B6990" s="7" t="s">
        <v>13458</v>
      </c>
      <c r="C6990" s="7" t="b">
        <f>COUNTIF(Table_Beispiel[relWort], Table_Nomen[[#This Row],[wortKey]]) &gt; 0</f>
        <v>0</v>
      </c>
      <c r="F6990" t="str">
        <f t="shared" si="101"/>
        <v/>
      </c>
      <c r="J6990" t="s">
        <v>11209</v>
      </c>
      <c r="K6990" t="s">
        <v>5444</v>
      </c>
      <c r="L6990" t="s">
        <v>46</v>
      </c>
      <c r="M6990" t="s">
        <v>5404</v>
      </c>
      <c r="N6990" t="s">
        <v>7717</v>
      </c>
      <c r="O6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wir)KeyPerfektKey</v>
      </c>
      <c r="P6990">
        <v>6989</v>
      </c>
    </row>
    <row r="6991" spans="1:16" ht="17">
      <c r="A6991" s="7" t="s">
        <v>9606</v>
      </c>
      <c r="B6991" s="7" t="s">
        <v>13459</v>
      </c>
      <c r="C6991" s="7" t="b">
        <f>COUNTIF(Table_Beispiel[relWort], Table_Nomen[[#This Row],[wortKey]]) &gt; 0</f>
        <v>0</v>
      </c>
      <c r="F6991" t="str">
        <f t="shared" si="101"/>
        <v/>
      </c>
      <c r="J6991" t="s">
        <v>11209</v>
      </c>
      <c r="K6991" t="s">
        <v>5445</v>
      </c>
      <c r="L6991" t="s">
        <v>46</v>
      </c>
      <c r="M6991" t="s">
        <v>5404</v>
      </c>
      <c r="N6991" t="s">
        <v>7717</v>
      </c>
      <c r="O6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wir)KeyPerfektKey</v>
      </c>
      <c r="P6991">
        <v>6990</v>
      </c>
    </row>
    <row r="6992" spans="1:16" ht="17">
      <c r="A6992" s="7" t="s">
        <v>9607</v>
      </c>
      <c r="B6992" s="7" t="s">
        <v>13460</v>
      </c>
      <c r="C6992" s="7" t="b">
        <f>COUNTIF(Table_Beispiel[relWort], Table_Nomen[[#This Row],[wortKey]]) &gt; 0</f>
        <v>0</v>
      </c>
      <c r="F6992" t="str">
        <f t="shared" si="101"/>
        <v/>
      </c>
      <c r="J6992" t="s">
        <v>11209</v>
      </c>
      <c r="K6992" t="s">
        <v>5446</v>
      </c>
      <c r="L6992" t="s">
        <v>46</v>
      </c>
      <c r="M6992" t="s">
        <v>5404</v>
      </c>
      <c r="N6992" t="s">
        <v>7717</v>
      </c>
      <c r="O6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wir)KeyPerfektKey</v>
      </c>
      <c r="P6992">
        <v>6991</v>
      </c>
    </row>
    <row r="6993" spans="1:16" ht="17">
      <c r="A6993" s="7" t="s">
        <v>9608</v>
      </c>
      <c r="B6993" s="7" t="s">
        <v>13461</v>
      </c>
      <c r="C6993" s="7" t="b">
        <f>COUNTIF(Table_Beispiel[relWort], Table_Nomen[[#This Row],[wortKey]]) &gt; 0</f>
        <v>0</v>
      </c>
      <c r="F6993" t="str">
        <f t="shared" si="101"/>
        <v/>
      </c>
      <c r="J6993" t="s">
        <v>11209</v>
      </c>
      <c r="K6993" t="s">
        <v>5447</v>
      </c>
      <c r="L6993" t="s">
        <v>46</v>
      </c>
      <c r="M6993" t="s">
        <v>5404</v>
      </c>
      <c r="N6993" t="s">
        <v>7717</v>
      </c>
      <c r="O6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wir)KeyPerfektKey</v>
      </c>
      <c r="P6993">
        <v>6992</v>
      </c>
    </row>
    <row r="6994" spans="1:16" ht="17">
      <c r="A6994" s="7" t="s">
        <v>9609</v>
      </c>
      <c r="B6994" s="7" t="s">
        <v>13462</v>
      </c>
      <c r="C6994" s="7" t="b">
        <f>COUNTIF(Table_Beispiel[relWort], Table_Nomen[[#This Row],[wortKey]]) &gt; 0</f>
        <v>0</v>
      </c>
      <c r="F6994" t="str">
        <f t="shared" si="101"/>
        <v/>
      </c>
      <c r="J6994" t="s">
        <v>11209</v>
      </c>
      <c r="K6994" t="s">
        <v>5448</v>
      </c>
      <c r="L6994" t="s">
        <v>46</v>
      </c>
      <c r="M6994" t="s">
        <v>5404</v>
      </c>
      <c r="N6994" t="s">
        <v>7717</v>
      </c>
      <c r="O6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wir)KeyPerfektKey</v>
      </c>
      <c r="P6994">
        <v>6993</v>
      </c>
    </row>
    <row r="6995" spans="1:16" ht="17">
      <c r="A6995" s="7" t="s">
        <v>9610</v>
      </c>
      <c r="B6995" s="7" t="s">
        <v>13463</v>
      </c>
      <c r="C6995" s="7" t="b">
        <f>COUNTIF(Table_Beispiel[relWort], Table_Nomen[[#This Row],[wortKey]]) &gt; 0</f>
        <v>0</v>
      </c>
      <c r="F6995" t="str">
        <f t="shared" si="101"/>
        <v/>
      </c>
      <c r="J6995" t="s">
        <v>11209</v>
      </c>
      <c r="K6995" t="s">
        <v>5449</v>
      </c>
      <c r="L6995" t="s">
        <v>46</v>
      </c>
      <c r="M6995" t="s">
        <v>5404</v>
      </c>
      <c r="N6995" t="s">
        <v>7717</v>
      </c>
      <c r="O6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wir)KeyPerfektKey</v>
      </c>
      <c r="P6995">
        <v>6994</v>
      </c>
    </row>
    <row r="6996" spans="1:16" ht="17">
      <c r="A6996" s="7" t="s">
        <v>9611</v>
      </c>
      <c r="B6996" s="7" t="s">
        <v>13464</v>
      </c>
      <c r="C6996" s="7" t="b">
        <f>COUNTIF(Table_Beispiel[relWort], Table_Nomen[[#This Row],[wortKey]]) &gt; 0</f>
        <v>0</v>
      </c>
      <c r="F6996" t="str">
        <f t="shared" si="101"/>
        <v/>
      </c>
      <c r="J6996" t="s">
        <v>11209</v>
      </c>
      <c r="K6996" t="s">
        <v>5450</v>
      </c>
      <c r="L6996" t="s">
        <v>46</v>
      </c>
      <c r="M6996" t="s">
        <v>5404</v>
      </c>
      <c r="N6996" t="s">
        <v>7717</v>
      </c>
      <c r="O6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wir)KeyPerfektKey</v>
      </c>
      <c r="P6996">
        <v>6995</v>
      </c>
    </row>
    <row r="6997" spans="1:16" ht="17">
      <c r="A6997" s="7" t="s">
        <v>9612</v>
      </c>
      <c r="B6997" s="7" t="s">
        <v>13465</v>
      </c>
      <c r="C6997" s="7" t="b">
        <f>COUNTIF(Table_Beispiel[relWort], Table_Nomen[[#This Row],[wortKey]]) &gt; 0</f>
        <v>0</v>
      </c>
      <c r="F6997" t="str">
        <f t="shared" si="101"/>
        <v/>
      </c>
      <c r="J6997" t="s">
        <v>11209</v>
      </c>
      <c r="K6997" t="s">
        <v>5451</v>
      </c>
      <c r="L6997" t="s">
        <v>46</v>
      </c>
      <c r="M6997" t="s">
        <v>5404</v>
      </c>
      <c r="N6997" t="s">
        <v>7717</v>
      </c>
      <c r="O6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wir)KeyPerfektKey</v>
      </c>
      <c r="P6997">
        <v>6996</v>
      </c>
    </row>
    <row r="6998" spans="1:16" ht="17">
      <c r="A6998" s="7" t="s">
        <v>9613</v>
      </c>
      <c r="B6998" s="7" t="s">
        <v>13466</v>
      </c>
      <c r="C6998" s="7" t="b">
        <f>COUNTIF(Table_Beispiel[relWort], Table_Nomen[[#This Row],[wortKey]]) &gt; 0</f>
        <v>0</v>
      </c>
      <c r="F6998" t="str">
        <f t="shared" si="101"/>
        <v/>
      </c>
      <c r="J6998" t="s">
        <v>11209</v>
      </c>
      <c r="K6998" t="s">
        <v>5452</v>
      </c>
      <c r="L6998" t="s">
        <v>46</v>
      </c>
      <c r="M6998" t="s">
        <v>5404</v>
      </c>
      <c r="N6998" t="s">
        <v>7717</v>
      </c>
      <c r="O6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wir)KeyPerfektKey</v>
      </c>
      <c r="P6998">
        <v>6997</v>
      </c>
    </row>
    <row r="6999" spans="1:16" ht="17">
      <c r="A6999" s="7" t="s">
        <v>9614</v>
      </c>
      <c r="B6999" s="7" t="s">
        <v>13467</v>
      </c>
      <c r="C6999" s="7" t="b">
        <f>COUNTIF(Table_Beispiel[relWort], Table_Nomen[[#This Row],[wortKey]]) &gt; 0</f>
        <v>0</v>
      </c>
      <c r="F6999" t="str">
        <f t="shared" si="101"/>
        <v/>
      </c>
      <c r="J6999" t="s">
        <v>11209</v>
      </c>
      <c r="K6999" t="s">
        <v>5453</v>
      </c>
      <c r="L6999" t="s">
        <v>46</v>
      </c>
      <c r="M6999" t="s">
        <v>5404</v>
      </c>
      <c r="N6999" t="s">
        <v>7717</v>
      </c>
      <c r="O6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wir)KeyPerfektKey</v>
      </c>
      <c r="P6999">
        <v>6998</v>
      </c>
    </row>
    <row r="7000" spans="1:16" ht="17">
      <c r="A7000" s="7" t="s">
        <v>9615</v>
      </c>
      <c r="B7000" s="7" t="s">
        <v>13468</v>
      </c>
      <c r="C7000" s="7" t="b">
        <f>COUNTIF(Table_Beispiel[relWort], Table_Nomen[[#This Row],[wortKey]]) &gt; 0</f>
        <v>0</v>
      </c>
      <c r="F7000" t="str">
        <f t="shared" si="101"/>
        <v/>
      </c>
      <c r="J7000" t="s">
        <v>11209</v>
      </c>
      <c r="K7000" t="s">
        <v>5454</v>
      </c>
      <c r="L7000" t="s">
        <v>46</v>
      </c>
      <c r="M7000" t="s">
        <v>5404</v>
      </c>
      <c r="N7000" t="s">
        <v>7717</v>
      </c>
      <c r="O7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wir)KeyPerfektKey</v>
      </c>
      <c r="P7000">
        <v>6999</v>
      </c>
    </row>
    <row r="7001" spans="1:16" ht="17">
      <c r="A7001" s="7" t="s">
        <v>9616</v>
      </c>
      <c r="B7001" s="7" t="s">
        <v>13469</v>
      </c>
      <c r="C7001" s="7" t="b">
        <f>COUNTIF(Table_Beispiel[relWort], Table_Nomen[[#This Row],[wortKey]]) &gt; 0</f>
        <v>0</v>
      </c>
      <c r="F7001" t="str">
        <f t="shared" si="101"/>
        <v/>
      </c>
      <c r="J7001" t="s">
        <v>11209</v>
      </c>
      <c r="K7001" t="s">
        <v>5455</v>
      </c>
      <c r="L7001" t="s">
        <v>46</v>
      </c>
      <c r="M7001" t="s">
        <v>5404</v>
      </c>
      <c r="N7001" t="s">
        <v>7717</v>
      </c>
      <c r="O7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wir)KeyPerfektKey</v>
      </c>
      <c r="P7001">
        <v>7000</v>
      </c>
    </row>
    <row r="7002" spans="1:16" ht="17">
      <c r="A7002" s="7" t="s">
        <v>11338</v>
      </c>
      <c r="B7002" s="7" t="s">
        <v>13662</v>
      </c>
      <c r="C7002" s="7" t="b">
        <f>COUNTIF(Table_Beispiel[relWort], Table_Nomen[[#This Row],[wortKey]]) &gt; 0</f>
        <v>0</v>
      </c>
      <c r="F7002" t="str">
        <f t="shared" si="101"/>
        <v/>
      </c>
      <c r="J7002" t="s">
        <v>11209</v>
      </c>
      <c r="K7002" t="s">
        <v>5406</v>
      </c>
      <c r="L7002" t="s">
        <v>45</v>
      </c>
      <c r="M7002" t="s">
        <v>5606</v>
      </c>
      <c r="N7002" t="s">
        <v>7717</v>
      </c>
      <c r="O7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ihr)KeyPerfektKey</v>
      </c>
      <c r="P7002">
        <v>7001</v>
      </c>
    </row>
    <row r="7003" spans="1:16" ht="17">
      <c r="A7003" s="7" t="s">
        <v>9617</v>
      </c>
      <c r="B7003" s="7" t="s">
        <v>13663</v>
      </c>
      <c r="C7003" s="7" t="b">
        <f>COUNTIF(Table_Beispiel[relWort], Table_Nomen[[#This Row],[wortKey]]) &gt; 0</f>
        <v>0</v>
      </c>
      <c r="F7003" t="str">
        <f t="shared" ref="F7003:F7066" si="102">IF(OR(LEFT(A7003,4)="der ", ISNUMBER(SEARCH("/der",A7003))),"mannlichGenus",
 IF(OR(LEFT(A7003,4)="das ", ISNUMBER(SEARCH("/das",A7003))),"sachlichGenus",
 IF(OR(LEFT(A7003,4)="die ", ISNUMBER(SEARCH("/die",A7003))),"weiblichGenus",
 "")))</f>
        <v/>
      </c>
      <c r="J7003" t="s">
        <v>11209</v>
      </c>
      <c r="K7003" t="s">
        <v>5407</v>
      </c>
      <c r="L7003" t="s">
        <v>45</v>
      </c>
      <c r="M7003" t="s">
        <v>5606</v>
      </c>
      <c r="N7003" t="s">
        <v>7717</v>
      </c>
      <c r="O7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ihr)KeyPerfektKey</v>
      </c>
      <c r="P7003">
        <v>7002</v>
      </c>
    </row>
    <row r="7004" spans="1:16" ht="17">
      <c r="A7004" s="7" t="s">
        <v>11339</v>
      </c>
      <c r="B7004" s="7" t="s">
        <v>13664</v>
      </c>
      <c r="C7004" s="7" t="b">
        <f>COUNTIF(Table_Beispiel[relWort], Table_Nomen[[#This Row],[wortKey]]) &gt; 0</f>
        <v>0</v>
      </c>
      <c r="F7004" t="str">
        <f t="shared" si="102"/>
        <v/>
      </c>
      <c r="J7004" t="s">
        <v>11209</v>
      </c>
      <c r="K7004" t="s">
        <v>5408</v>
      </c>
      <c r="L7004" t="s">
        <v>45</v>
      </c>
      <c r="M7004" t="s">
        <v>5606</v>
      </c>
      <c r="N7004" t="s">
        <v>7717</v>
      </c>
      <c r="O7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ihr)KeyPerfektKey</v>
      </c>
      <c r="P7004">
        <v>7003</v>
      </c>
    </row>
    <row r="7005" spans="1:16" ht="17">
      <c r="A7005" s="7" t="s">
        <v>9618</v>
      </c>
      <c r="B7005" s="7" t="s">
        <v>13665</v>
      </c>
      <c r="C7005" s="7" t="b">
        <f>COUNTIF(Table_Beispiel[relWort], Table_Nomen[[#This Row],[wortKey]]) &gt; 0</f>
        <v>0</v>
      </c>
      <c r="F7005" t="str">
        <f t="shared" si="102"/>
        <v/>
      </c>
      <c r="J7005" t="s">
        <v>11209</v>
      </c>
      <c r="K7005" t="s">
        <v>5409</v>
      </c>
      <c r="L7005" t="s">
        <v>45</v>
      </c>
      <c r="M7005" t="s">
        <v>5606</v>
      </c>
      <c r="N7005" t="s">
        <v>7717</v>
      </c>
      <c r="O7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ihr)KeyPerfektKey</v>
      </c>
      <c r="P7005">
        <v>7004</v>
      </c>
    </row>
    <row r="7006" spans="1:16" ht="17">
      <c r="A7006" s="7" t="s">
        <v>9619</v>
      </c>
      <c r="B7006" s="7" t="s">
        <v>13666</v>
      </c>
      <c r="C7006" s="7" t="b">
        <f>COUNTIF(Table_Beispiel[relWort], Table_Nomen[[#This Row],[wortKey]]) &gt; 0</f>
        <v>0</v>
      </c>
      <c r="F7006" t="str">
        <f t="shared" si="102"/>
        <v/>
      </c>
      <c r="J7006" t="s">
        <v>11209</v>
      </c>
      <c r="K7006" t="s">
        <v>5410</v>
      </c>
      <c r="L7006" t="s">
        <v>45</v>
      </c>
      <c r="M7006" t="s">
        <v>5606</v>
      </c>
      <c r="N7006" t="s">
        <v>7717</v>
      </c>
      <c r="O7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ihr)KeyPerfektKey</v>
      </c>
      <c r="P7006">
        <v>7005</v>
      </c>
    </row>
    <row r="7007" spans="1:16" ht="17">
      <c r="A7007" s="7" t="s">
        <v>9620</v>
      </c>
      <c r="B7007" s="7" t="s">
        <v>13667</v>
      </c>
      <c r="C7007" s="7" t="b">
        <f>COUNTIF(Table_Beispiel[relWort], Table_Nomen[[#This Row],[wortKey]]) &gt; 0</f>
        <v>0</v>
      </c>
      <c r="F7007" t="str">
        <f t="shared" si="102"/>
        <v/>
      </c>
      <c r="J7007" t="s">
        <v>11209</v>
      </c>
      <c r="K7007" t="s">
        <v>5411</v>
      </c>
      <c r="L7007" t="s">
        <v>45</v>
      </c>
      <c r="M7007" t="s">
        <v>5606</v>
      </c>
      <c r="N7007" t="s">
        <v>7717</v>
      </c>
      <c r="O7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ihr)KeyPerfektKey</v>
      </c>
      <c r="P7007">
        <v>7006</v>
      </c>
    </row>
    <row r="7008" spans="1:16" ht="17">
      <c r="A7008" s="7" t="s">
        <v>9621</v>
      </c>
      <c r="B7008" s="7" t="s">
        <v>13668</v>
      </c>
      <c r="C7008" s="7" t="b">
        <f>COUNTIF(Table_Beispiel[relWort], Table_Nomen[[#This Row],[wortKey]]) &gt; 0</f>
        <v>0</v>
      </c>
      <c r="F7008" t="str">
        <f t="shared" si="102"/>
        <v/>
      </c>
      <c r="J7008" t="s">
        <v>11209</v>
      </c>
      <c r="K7008" t="s">
        <v>5412</v>
      </c>
      <c r="L7008" t="s">
        <v>45</v>
      </c>
      <c r="M7008" t="s">
        <v>5606</v>
      </c>
      <c r="N7008" t="s">
        <v>7717</v>
      </c>
      <c r="O7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ihr)KeyPerfektKey</v>
      </c>
      <c r="P7008">
        <v>7007</v>
      </c>
    </row>
    <row r="7009" spans="1:16" ht="17">
      <c r="A7009" s="7" t="s">
        <v>9622</v>
      </c>
      <c r="B7009" s="7" t="s">
        <v>13669</v>
      </c>
      <c r="C7009" s="7" t="b">
        <f>COUNTIF(Table_Beispiel[relWort], Table_Nomen[[#This Row],[wortKey]]) &gt; 0</f>
        <v>0</v>
      </c>
      <c r="F7009" t="str">
        <f t="shared" si="102"/>
        <v/>
      </c>
      <c r="J7009" t="s">
        <v>11209</v>
      </c>
      <c r="K7009" t="s">
        <v>5413</v>
      </c>
      <c r="L7009" t="s">
        <v>45</v>
      </c>
      <c r="M7009" t="s">
        <v>5606</v>
      </c>
      <c r="N7009" t="s">
        <v>7717</v>
      </c>
      <c r="O7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ihr)KeyPerfektKey</v>
      </c>
      <c r="P7009">
        <v>7008</v>
      </c>
    </row>
    <row r="7010" spans="1:16" ht="17">
      <c r="A7010" s="7" t="s">
        <v>11340</v>
      </c>
      <c r="B7010" s="7" t="s">
        <v>13670</v>
      </c>
      <c r="C7010" s="7" t="b">
        <f>COUNTIF(Table_Beispiel[relWort], Table_Nomen[[#This Row],[wortKey]]) &gt; 0</f>
        <v>0</v>
      </c>
      <c r="F7010" t="str">
        <f t="shared" si="102"/>
        <v/>
      </c>
      <c r="J7010" t="s">
        <v>11209</v>
      </c>
      <c r="K7010" t="s">
        <v>5414</v>
      </c>
      <c r="L7010" t="s">
        <v>45</v>
      </c>
      <c r="M7010" t="s">
        <v>5606</v>
      </c>
      <c r="N7010" t="s">
        <v>7717</v>
      </c>
      <c r="O7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ihr)KeyPerfektKey</v>
      </c>
      <c r="P7010">
        <v>7009</v>
      </c>
    </row>
    <row r="7011" spans="1:16" ht="17">
      <c r="A7011" s="7" t="s">
        <v>9623</v>
      </c>
      <c r="B7011" s="7" t="s">
        <v>13666</v>
      </c>
      <c r="C7011" s="7" t="b">
        <f>COUNTIF(Table_Beispiel[relWort], Table_Nomen[[#This Row],[wortKey]]) &gt; 0</f>
        <v>0</v>
      </c>
      <c r="F7011" t="str">
        <f t="shared" si="102"/>
        <v/>
      </c>
      <c r="J7011" t="s">
        <v>11209</v>
      </c>
      <c r="K7011" t="s">
        <v>5415</v>
      </c>
      <c r="L7011" t="s">
        <v>45</v>
      </c>
      <c r="M7011" t="s">
        <v>5606</v>
      </c>
      <c r="N7011" t="s">
        <v>7717</v>
      </c>
      <c r="O7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ihr)KeyPerfektKey</v>
      </c>
      <c r="P7011">
        <v>7010</v>
      </c>
    </row>
    <row r="7012" spans="1:16" ht="17">
      <c r="A7012" s="7" t="s">
        <v>9624</v>
      </c>
      <c r="B7012" s="7" t="s">
        <v>13671</v>
      </c>
      <c r="C7012" s="7" t="b">
        <f>COUNTIF(Table_Beispiel[relWort], Table_Nomen[[#This Row],[wortKey]]) &gt; 0</f>
        <v>0</v>
      </c>
      <c r="F7012" t="str">
        <f t="shared" si="102"/>
        <v/>
      </c>
      <c r="J7012" t="s">
        <v>11209</v>
      </c>
      <c r="K7012" t="s">
        <v>5416</v>
      </c>
      <c r="L7012" t="s">
        <v>45</v>
      </c>
      <c r="M7012" t="s">
        <v>5606</v>
      </c>
      <c r="N7012" t="s">
        <v>7717</v>
      </c>
      <c r="O7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ihr)KeyPerfektKey</v>
      </c>
      <c r="P7012">
        <v>7011</v>
      </c>
    </row>
    <row r="7013" spans="1:16" ht="17">
      <c r="A7013" s="7" t="s">
        <v>11341</v>
      </c>
      <c r="B7013" s="7" t="s">
        <v>13672</v>
      </c>
      <c r="C7013" s="7" t="b">
        <f>COUNTIF(Table_Beispiel[relWort], Table_Nomen[[#This Row],[wortKey]]) &gt; 0</f>
        <v>0</v>
      </c>
      <c r="F7013" t="str">
        <f t="shared" si="102"/>
        <v/>
      </c>
      <c r="J7013" t="s">
        <v>11209</v>
      </c>
      <c r="K7013" t="s">
        <v>5417</v>
      </c>
      <c r="L7013" t="s">
        <v>45</v>
      </c>
      <c r="M7013" t="s">
        <v>5606</v>
      </c>
      <c r="N7013" t="s">
        <v>7717</v>
      </c>
      <c r="O7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ihr)KeyPerfektKey</v>
      </c>
      <c r="P7013">
        <v>7012</v>
      </c>
    </row>
    <row r="7014" spans="1:16" ht="17">
      <c r="A7014" s="7" t="s">
        <v>9625</v>
      </c>
      <c r="B7014" s="7" t="s">
        <v>13673</v>
      </c>
      <c r="C7014" s="7" t="b">
        <f>COUNTIF(Table_Beispiel[relWort], Table_Nomen[[#This Row],[wortKey]]) &gt; 0</f>
        <v>0</v>
      </c>
      <c r="F7014" t="str">
        <f t="shared" si="102"/>
        <v/>
      </c>
      <c r="J7014" t="s">
        <v>11209</v>
      </c>
      <c r="K7014" t="s">
        <v>5418</v>
      </c>
      <c r="L7014" t="s">
        <v>45</v>
      </c>
      <c r="M7014" t="s">
        <v>5606</v>
      </c>
      <c r="N7014" t="s">
        <v>7717</v>
      </c>
      <c r="O7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ihr)KeyPerfektKey</v>
      </c>
      <c r="P7014">
        <v>7013</v>
      </c>
    </row>
    <row r="7015" spans="1:16" ht="17">
      <c r="A7015" s="7" t="s">
        <v>9626</v>
      </c>
      <c r="B7015" s="7" t="s">
        <v>13674</v>
      </c>
      <c r="C7015" s="7" t="b">
        <f>COUNTIF(Table_Beispiel[relWort], Table_Nomen[[#This Row],[wortKey]]) &gt; 0</f>
        <v>0</v>
      </c>
      <c r="F7015" t="str">
        <f t="shared" si="102"/>
        <v/>
      </c>
      <c r="J7015" t="s">
        <v>11209</v>
      </c>
      <c r="K7015" t="s">
        <v>5419</v>
      </c>
      <c r="L7015" t="s">
        <v>45</v>
      </c>
      <c r="M7015" t="s">
        <v>5606</v>
      </c>
      <c r="N7015" t="s">
        <v>7717</v>
      </c>
      <c r="O7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ihr)KeyPerfektKey</v>
      </c>
      <c r="P7015">
        <v>7014</v>
      </c>
    </row>
    <row r="7016" spans="1:16" ht="17">
      <c r="A7016" s="7" t="s">
        <v>9627</v>
      </c>
      <c r="B7016" s="7" t="s">
        <v>13675</v>
      </c>
      <c r="C7016" s="7" t="b">
        <f>COUNTIF(Table_Beispiel[relWort], Table_Nomen[[#This Row],[wortKey]]) &gt; 0</f>
        <v>0</v>
      </c>
      <c r="F7016" t="str">
        <f t="shared" si="102"/>
        <v/>
      </c>
      <c r="J7016" t="s">
        <v>11209</v>
      </c>
      <c r="K7016" t="s">
        <v>5420</v>
      </c>
      <c r="L7016" t="s">
        <v>45</v>
      </c>
      <c r="M7016" t="s">
        <v>5606</v>
      </c>
      <c r="N7016" t="s">
        <v>7717</v>
      </c>
      <c r="O7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ihr)KeyPerfektKey</v>
      </c>
      <c r="P7016">
        <v>7015</v>
      </c>
    </row>
    <row r="7017" spans="1:16" ht="17">
      <c r="A7017" s="7" t="s">
        <v>9628</v>
      </c>
      <c r="B7017" s="7" t="s">
        <v>13676</v>
      </c>
      <c r="C7017" s="7" t="b">
        <f>COUNTIF(Table_Beispiel[relWort], Table_Nomen[[#This Row],[wortKey]]) &gt; 0</f>
        <v>0</v>
      </c>
      <c r="F7017" t="str">
        <f t="shared" si="102"/>
        <v/>
      </c>
      <c r="J7017" t="s">
        <v>11209</v>
      </c>
      <c r="K7017" t="s">
        <v>5421</v>
      </c>
      <c r="L7017" t="s">
        <v>45</v>
      </c>
      <c r="M7017" t="s">
        <v>5606</v>
      </c>
      <c r="N7017" t="s">
        <v>7717</v>
      </c>
      <c r="O7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ihr)KeyPerfektKey</v>
      </c>
      <c r="P7017">
        <v>7016</v>
      </c>
    </row>
    <row r="7018" spans="1:16" ht="17">
      <c r="A7018" s="7" t="s">
        <v>9629</v>
      </c>
      <c r="B7018" s="7" t="s">
        <v>13677</v>
      </c>
      <c r="C7018" s="7" t="b">
        <f>COUNTIF(Table_Beispiel[relWort], Table_Nomen[[#This Row],[wortKey]]) &gt; 0</f>
        <v>0</v>
      </c>
      <c r="F7018" t="str">
        <f t="shared" si="102"/>
        <v/>
      </c>
      <c r="J7018" t="s">
        <v>11209</v>
      </c>
      <c r="K7018" t="s">
        <v>5422</v>
      </c>
      <c r="L7018" t="s">
        <v>45</v>
      </c>
      <c r="M7018" t="s">
        <v>5606</v>
      </c>
      <c r="N7018" t="s">
        <v>7717</v>
      </c>
      <c r="O7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ihr)KeyPerfektKey</v>
      </c>
      <c r="P7018">
        <v>7017</v>
      </c>
    </row>
    <row r="7019" spans="1:16" ht="17">
      <c r="A7019" s="7" t="s">
        <v>11342</v>
      </c>
      <c r="B7019" s="7" t="s">
        <v>13678</v>
      </c>
      <c r="C7019" s="7" t="b">
        <f>COUNTIF(Table_Beispiel[relWort], Table_Nomen[[#This Row],[wortKey]]) &gt; 0</f>
        <v>0</v>
      </c>
      <c r="F7019" t="str">
        <f t="shared" si="102"/>
        <v/>
      </c>
      <c r="J7019" t="s">
        <v>11209</v>
      </c>
      <c r="K7019" t="s">
        <v>5423</v>
      </c>
      <c r="L7019" t="s">
        <v>45</v>
      </c>
      <c r="M7019" t="s">
        <v>5606</v>
      </c>
      <c r="N7019" t="s">
        <v>7717</v>
      </c>
      <c r="O7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ihr)KeyPerfektKey</v>
      </c>
      <c r="P7019">
        <v>7018</v>
      </c>
    </row>
    <row r="7020" spans="1:16" ht="17">
      <c r="A7020" s="7" t="s">
        <v>9630</v>
      </c>
      <c r="B7020" s="7" t="s">
        <v>13679</v>
      </c>
      <c r="C7020" s="7" t="b">
        <f>COUNTIF(Table_Beispiel[relWort], Table_Nomen[[#This Row],[wortKey]]) &gt; 0</f>
        <v>0</v>
      </c>
      <c r="F7020" t="str">
        <f t="shared" si="102"/>
        <v/>
      </c>
      <c r="J7020" t="s">
        <v>11209</v>
      </c>
      <c r="K7020" t="s">
        <v>5424</v>
      </c>
      <c r="L7020" t="s">
        <v>45</v>
      </c>
      <c r="M7020" t="s">
        <v>5606</v>
      </c>
      <c r="N7020" t="s">
        <v>7717</v>
      </c>
      <c r="O7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ihr)KeyPerfektKey</v>
      </c>
      <c r="P7020">
        <v>7019</v>
      </c>
    </row>
    <row r="7021" spans="1:16" ht="17">
      <c r="A7021" s="7" t="s">
        <v>9631</v>
      </c>
      <c r="B7021" s="7" t="s">
        <v>13680</v>
      </c>
      <c r="C7021" s="7" t="b">
        <f>COUNTIF(Table_Beispiel[relWort], Table_Nomen[[#This Row],[wortKey]]) &gt; 0</f>
        <v>0</v>
      </c>
      <c r="F7021" t="str">
        <f t="shared" si="102"/>
        <v/>
      </c>
      <c r="J7021" t="s">
        <v>11209</v>
      </c>
      <c r="K7021" t="s">
        <v>5425</v>
      </c>
      <c r="L7021" t="s">
        <v>45</v>
      </c>
      <c r="M7021" t="s">
        <v>5606</v>
      </c>
      <c r="N7021" t="s">
        <v>7717</v>
      </c>
      <c r="O7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ihr)KeyPerfektKey</v>
      </c>
      <c r="P7021">
        <v>7020</v>
      </c>
    </row>
    <row r="7022" spans="1:16" ht="17">
      <c r="A7022" s="7" t="s">
        <v>9632</v>
      </c>
      <c r="B7022" s="7" t="s">
        <v>13681</v>
      </c>
      <c r="C7022" s="7" t="b">
        <f>COUNTIF(Table_Beispiel[relWort], Table_Nomen[[#This Row],[wortKey]]) &gt; 0</f>
        <v>0</v>
      </c>
      <c r="F7022" t="str">
        <f t="shared" si="102"/>
        <v/>
      </c>
      <c r="J7022" t="s">
        <v>11209</v>
      </c>
      <c r="K7022" t="s">
        <v>5426</v>
      </c>
      <c r="L7022" t="s">
        <v>45</v>
      </c>
      <c r="M7022" t="s">
        <v>5606</v>
      </c>
      <c r="N7022" t="s">
        <v>7717</v>
      </c>
      <c r="O7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ihr)KeyPerfektKey</v>
      </c>
      <c r="P7022">
        <v>7021</v>
      </c>
    </row>
    <row r="7023" spans="1:16" ht="17">
      <c r="A7023" s="7" t="s">
        <v>9633</v>
      </c>
      <c r="B7023" s="7" t="s">
        <v>13682</v>
      </c>
      <c r="C7023" s="7" t="b">
        <f>COUNTIF(Table_Beispiel[relWort], Table_Nomen[[#This Row],[wortKey]]) &gt; 0</f>
        <v>0</v>
      </c>
      <c r="F7023" t="str">
        <f t="shared" si="102"/>
        <v/>
      </c>
      <c r="J7023" t="s">
        <v>11209</v>
      </c>
      <c r="K7023" t="s">
        <v>5427</v>
      </c>
      <c r="L7023" t="s">
        <v>45</v>
      </c>
      <c r="M7023" t="s">
        <v>5606</v>
      </c>
      <c r="N7023" t="s">
        <v>7717</v>
      </c>
      <c r="O7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ihr)KeyPerfektKey</v>
      </c>
      <c r="P7023">
        <v>7022</v>
      </c>
    </row>
    <row r="7024" spans="1:16" ht="17">
      <c r="A7024" s="7" t="s">
        <v>9634</v>
      </c>
      <c r="B7024" s="7" t="s">
        <v>13668</v>
      </c>
      <c r="C7024" s="7" t="b">
        <f>COUNTIF(Table_Beispiel[relWort], Table_Nomen[[#This Row],[wortKey]]) &gt; 0</f>
        <v>0</v>
      </c>
      <c r="F7024" t="str">
        <f t="shared" si="102"/>
        <v/>
      </c>
      <c r="J7024" t="s">
        <v>11209</v>
      </c>
      <c r="K7024" t="s">
        <v>5428</v>
      </c>
      <c r="L7024" t="s">
        <v>45</v>
      </c>
      <c r="M7024" t="s">
        <v>5606</v>
      </c>
      <c r="N7024" t="s">
        <v>7717</v>
      </c>
      <c r="O7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ihr)KeyPerfektKey</v>
      </c>
      <c r="P7024">
        <v>7023</v>
      </c>
    </row>
    <row r="7025" spans="1:16" ht="17">
      <c r="A7025" s="7" t="s">
        <v>9635</v>
      </c>
      <c r="B7025" s="7" t="s">
        <v>13491</v>
      </c>
      <c r="C7025" s="7" t="b">
        <f>COUNTIF(Table_Beispiel[relWort], Table_Nomen[[#This Row],[wortKey]]) &gt; 0</f>
        <v>0</v>
      </c>
      <c r="F7025" t="str">
        <f t="shared" si="102"/>
        <v/>
      </c>
      <c r="J7025" t="s">
        <v>11209</v>
      </c>
      <c r="K7025" t="s">
        <v>5429</v>
      </c>
      <c r="L7025" t="s">
        <v>45</v>
      </c>
      <c r="M7025" t="s">
        <v>5606</v>
      </c>
      <c r="N7025" t="s">
        <v>7717</v>
      </c>
      <c r="O7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ihr)KeyPerfektKey</v>
      </c>
      <c r="P7025">
        <v>7024</v>
      </c>
    </row>
    <row r="7026" spans="1:16" ht="17">
      <c r="A7026" s="7" t="s">
        <v>9636</v>
      </c>
      <c r="B7026" s="7" t="s">
        <v>13683</v>
      </c>
      <c r="C7026" s="7" t="b">
        <f>COUNTIF(Table_Beispiel[relWort], Table_Nomen[[#This Row],[wortKey]]) &gt; 0</f>
        <v>0</v>
      </c>
      <c r="F7026" t="str">
        <f t="shared" si="102"/>
        <v/>
      </c>
      <c r="J7026" t="s">
        <v>11209</v>
      </c>
      <c r="K7026" t="s">
        <v>5430</v>
      </c>
      <c r="L7026" t="s">
        <v>45</v>
      </c>
      <c r="M7026" t="s">
        <v>5606</v>
      </c>
      <c r="N7026" t="s">
        <v>7717</v>
      </c>
      <c r="O7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ihr)KeyPerfektKey</v>
      </c>
      <c r="P7026">
        <v>7025</v>
      </c>
    </row>
    <row r="7027" spans="1:16" ht="17">
      <c r="A7027" s="7" t="s">
        <v>9637</v>
      </c>
      <c r="B7027" s="7" t="s">
        <v>13684</v>
      </c>
      <c r="C7027" s="7" t="b">
        <f>COUNTIF(Table_Beispiel[relWort], Table_Nomen[[#This Row],[wortKey]]) &gt; 0</f>
        <v>0</v>
      </c>
      <c r="F7027" t="str">
        <f t="shared" si="102"/>
        <v/>
      </c>
      <c r="J7027" t="s">
        <v>11209</v>
      </c>
      <c r="K7027" t="s">
        <v>5431</v>
      </c>
      <c r="L7027" t="s">
        <v>45</v>
      </c>
      <c r="M7027" t="s">
        <v>5606</v>
      </c>
      <c r="N7027" t="s">
        <v>7717</v>
      </c>
      <c r="O7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ihr)KeyPerfektKey</v>
      </c>
      <c r="P7027">
        <v>7026</v>
      </c>
    </row>
    <row r="7028" spans="1:16" ht="17">
      <c r="A7028" s="7" t="s">
        <v>9638</v>
      </c>
      <c r="B7028" s="7" t="s">
        <v>13685</v>
      </c>
      <c r="C7028" s="7" t="b">
        <f>COUNTIF(Table_Beispiel[relWort], Table_Nomen[[#This Row],[wortKey]]) &gt; 0</f>
        <v>0</v>
      </c>
      <c r="F7028" t="str">
        <f t="shared" si="102"/>
        <v/>
      </c>
      <c r="J7028" t="s">
        <v>11209</v>
      </c>
      <c r="K7028" t="s">
        <v>5432</v>
      </c>
      <c r="L7028" t="s">
        <v>45</v>
      </c>
      <c r="M7028" t="s">
        <v>5606</v>
      </c>
      <c r="N7028" t="s">
        <v>7717</v>
      </c>
      <c r="O7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ihr)KeyPerfektKey</v>
      </c>
      <c r="P7028">
        <v>7027</v>
      </c>
    </row>
    <row r="7029" spans="1:16" ht="17">
      <c r="A7029" s="7" t="s">
        <v>9639</v>
      </c>
      <c r="B7029" s="7" t="s">
        <v>13671</v>
      </c>
      <c r="C7029" s="7" t="b">
        <f>COUNTIF(Table_Beispiel[relWort], Table_Nomen[[#This Row],[wortKey]]) &gt; 0</f>
        <v>0</v>
      </c>
      <c r="F7029" t="str">
        <f t="shared" si="102"/>
        <v/>
      </c>
      <c r="J7029" t="s">
        <v>11209</v>
      </c>
      <c r="K7029" t="s">
        <v>5433</v>
      </c>
      <c r="L7029" t="s">
        <v>45</v>
      </c>
      <c r="M7029" t="s">
        <v>5606</v>
      </c>
      <c r="N7029" t="s">
        <v>7717</v>
      </c>
      <c r="O7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ihr)KeyPerfektKey</v>
      </c>
      <c r="P7029">
        <v>7028</v>
      </c>
    </row>
    <row r="7030" spans="1:16" ht="17">
      <c r="A7030" s="7" t="s">
        <v>9640</v>
      </c>
      <c r="B7030" s="7" t="s">
        <v>13686</v>
      </c>
      <c r="C7030" s="7" t="b">
        <f>COUNTIF(Table_Beispiel[relWort], Table_Nomen[[#This Row],[wortKey]]) &gt; 0</f>
        <v>0</v>
      </c>
      <c r="F7030" t="str">
        <f t="shared" si="102"/>
        <v/>
      </c>
      <c r="J7030" t="s">
        <v>11209</v>
      </c>
      <c r="K7030" t="s">
        <v>5434</v>
      </c>
      <c r="L7030" t="s">
        <v>45</v>
      </c>
      <c r="M7030" t="s">
        <v>5606</v>
      </c>
      <c r="N7030" t="s">
        <v>7717</v>
      </c>
      <c r="O7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ihr)KeyPerfektKey</v>
      </c>
      <c r="P7030">
        <v>7029</v>
      </c>
    </row>
    <row r="7031" spans="1:16" ht="17">
      <c r="A7031" s="7" t="s">
        <v>9641</v>
      </c>
      <c r="B7031" s="7" t="s">
        <v>13687</v>
      </c>
      <c r="C7031" s="7" t="b">
        <f>COUNTIF(Table_Beispiel[relWort], Table_Nomen[[#This Row],[wortKey]]) &gt; 0</f>
        <v>0</v>
      </c>
      <c r="F7031" t="str">
        <f t="shared" si="102"/>
        <v/>
      </c>
      <c r="J7031" t="s">
        <v>11209</v>
      </c>
      <c r="K7031" t="s">
        <v>5435</v>
      </c>
      <c r="L7031" t="s">
        <v>45</v>
      </c>
      <c r="M7031" t="s">
        <v>5606</v>
      </c>
      <c r="N7031" t="s">
        <v>7717</v>
      </c>
      <c r="O7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ihr)KeyPerfektKey</v>
      </c>
      <c r="P7031">
        <v>7030</v>
      </c>
    </row>
    <row r="7032" spans="1:16" ht="17">
      <c r="A7032" s="7" t="s">
        <v>9642</v>
      </c>
      <c r="B7032" s="7" t="s">
        <v>13688</v>
      </c>
      <c r="C7032" s="7" t="b">
        <f>COUNTIF(Table_Beispiel[relWort], Table_Nomen[[#This Row],[wortKey]]) &gt; 0</f>
        <v>0</v>
      </c>
      <c r="F7032" t="str">
        <f t="shared" si="102"/>
        <v/>
      </c>
      <c r="J7032" t="s">
        <v>11209</v>
      </c>
      <c r="K7032" t="s">
        <v>5436</v>
      </c>
      <c r="L7032" t="s">
        <v>45</v>
      </c>
      <c r="M7032" t="s">
        <v>5606</v>
      </c>
      <c r="N7032" t="s">
        <v>7717</v>
      </c>
      <c r="O7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ihr)KeyPerfektKey</v>
      </c>
      <c r="P7032">
        <v>7031</v>
      </c>
    </row>
    <row r="7033" spans="1:16" ht="17">
      <c r="A7033" s="7" t="s">
        <v>9643</v>
      </c>
      <c r="B7033" s="7" t="s">
        <v>13689</v>
      </c>
      <c r="C7033" s="7" t="b">
        <f>COUNTIF(Table_Beispiel[relWort], Table_Nomen[[#This Row],[wortKey]]) &gt; 0</f>
        <v>0</v>
      </c>
      <c r="F7033" t="str">
        <f t="shared" si="102"/>
        <v/>
      </c>
      <c r="J7033" t="s">
        <v>11209</v>
      </c>
      <c r="K7033" t="s">
        <v>5437</v>
      </c>
      <c r="L7033" t="s">
        <v>45</v>
      </c>
      <c r="M7033" t="s">
        <v>5606</v>
      </c>
      <c r="N7033" t="s">
        <v>7717</v>
      </c>
      <c r="O7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ihr)KeyPerfektKey</v>
      </c>
      <c r="P7033">
        <v>7032</v>
      </c>
    </row>
    <row r="7034" spans="1:16" ht="17">
      <c r="A7034" s="7" t="s">
        <v>9644</v>
      </c>
      <c r="B7034" s="7" t="s">
        <v>13690</v>
      </c>
      <c r="C7034" s="7" t="b">
        <f>COUNTIF(Table_Beispiel[relWort], Table_Nomen[[#This Row],[wortKey]]) &gt; 0</f>
        <v>0</v>
      </c>
      <c r="F7034" t="str">
        <f t="shared" si="102"/>
        <v/>
      </c>
      <c r="J7034" t="s">
        <v>11209</v>
      </c>
      <c r="K7034" t="s">
        <v>5438</v>
      </c>
      <c r="L7034" t="s">
        <v>45</v>
      </c>
      <c r="M7034" t="s">
        <v>5606</v>
      </c>
      <c r="N7034" t="s">
        <v>7717</v>
      </c>
      <c r="O7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ihr)KeyPerfektKey</v>
      </c>
      <c r="P7034">
        <v>7033</v>
      </c>
    </row>
    <row r="7035" spans="1:16" ht="17">
      <c r="A7035" s="7" t="s">
        <v>11343</v>
      </c>
      <c r="B7035" s="7" t="s">
        <v>13691</v>
      </c>
      <c r="C7035" s="7" t="b">
        <f>COUNTIF(Table_Beispiel[relWort], Table_Nomen[[#This Row],[wortKey]]) &gt; 0</f>
        <v>0</v>
      </c>
      <c r="F7035" t="str">
        <f t="shared" si="102"/>
        <v/>
      </c>
      <c r="J7035" t="s">
        <v>11209</v>
      </c>
      <c r="K7035" t="s">
        <v>5439</v>
      </c>
      <c r="L7035" t="s">
        <v>45</v>
      </c>
      <c r="M7035" t="s">
        <v>5606</v>
      </c>
      <c r="N7035" t="s">
        <v>7717</v>
      </c>
      <c r="O7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ihr)KeyPerfektKey</v>
      </c>
      <c r="P7035">
        <v>7034</v>
      </c>
    </row>
    <row r="7036" spans="1:16" ht="17">
      <c r="A7036" s="7" t="s">
        <v>9645</v>
      </c>
      <c r="B7036" s="7" t="s">
        <v>13692</v>
      </c>
      <c r="C7036" s="7" t="b">
        <f>COUNTIF(Table_Beispiel[relWort], Table_Nomen[[#This Row],[wortKey]]) &gt; 0</f>
        <v>0</v>
      </c>
      <c r="F7036" t="str">
        <f t="shared" si="102"/>
        <v/>
      </c>
      <c r="J7036" t="s">
        <v>11209</v>
      </c>
      <c r="K7036" t="s">
        <v>5440</v>
      </c>
      <c r="L7036" t="s">
        <v>45</v>
      </c>
      <c r="M7036" t="s">
        <v>5606</v>
      </c>
      <c r="N7036" t="s">
        <v>7717</v>
      </c>
      <c r="O7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ihr)KeyPerfektKey</v>
      </c>
      <c r="P7036">
        <v>7035</v>
      </c>
    </row>
    <row r="7037" spans="1:16" ht="17">
      <c r="A7037" s="7" t="s">
        <v>9646</v>
      </c>
      <c r="B7037" s="7" t="s">
        <v>13693</v>
      </c>
      <c r="C7037" s="7" t="b">
        <f>COUNTIF(Table_Beispiel[relWort], Table_Nomen[[#This Row],[wortKey]]) &gt; 0</f>
        <v>0</v>
      </c>
      <c r="F7037" t="str">
        <f t="shared" si="102"/>
        <v/>
      </c>
      <c r="J7037" t="s">
        <v>11209</v>
      </c>
      <c r="K7037" t="s">
        <v>5441</v>
      </c>
      <c r="L7037" t="s">
        <v>45</v>
      </c>
      <c r="M7037" t="s">
        <v>5606</v>
      </c>
      <c r="N7037" t="s">
        <v>7717</v>
      </c>
      <c r="O7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ihr)KeyPerfektKey</v>
      </c>
      <c r="P7037">
        <v>7036</v>
      </c>
    </row>
    <row r="7038" spans="1:16" ht="17">
      <c r="A7038" s="7" t="s">
        <v>9647</v>
      </c>
      <c r="B7038" s="7" t="s">
        <v>13694</v>
      </c>
      <c r="C7038" s="7" t="b">
        <f>COUNTIF(Table_Beispiel[relWort], Table_Nomen[[#This Row],[wortKey]]) &gt; 0</f>
        <v>0</v>
      </c>
      <c r="F7038" t="str">
        <f t="shared" si="102"/>
        <v/>
      </c>
      <c r="J7038" t="s">
        <v>11209</v>
      </c>
      <c r="K7038" t="s">
        <v>5442</v>
      </c>
      <c r="L7038" t="s">
        <v>45</v>
      </c>
      <c r="M7038" t="s">
        <v>5606</v>
      </c>
      <c r="N7038" t="s">
        <v>7717</v>
      </c>
      <c r="O7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ihr)KeyPerfektKey</v>
      </c>
      <c r="P7038">
        <v>7037</v>
      </c>
    </row>
    <row r="7039" spans="1:16" ht="17">
      <c r="A7039" s="7" t="s">
        <v>9648</v>
      </c>
      <c r="B7039" s="7" t="s">
        <v>13695</v>
      </c>
      <c r="C7039" s="7" t="b">
        <f>COUNTIF(Table_Beispiel[relWort], Table_Nomen[[#This Row],[wortKey]]) &gt; 0</f>
        <v>0</v>
      </c>
      <c r="F7039" t="str">
        <f t="shared" si="102"/>
        <v/>
      </c>
      <c r="J7039" t="s">
        <v>11209</v>
      </c>
      <c r="K7039" t="s">
        <v>5443</v>
      </c>
      <c r="L7039" t="s">
        <v>45</v>
      </c>
      <c r="M7039" t="s">
        <v>5606</v>
      </c>
      <c r="N7039" t="s">
        <v>7717</v>
      </c>
      <c r="O7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ihr)KeyPerfektKey</v>
      </c>
      <c r="P7039">
        <v>7038</v>
      </c>
    </row>
    <row r="7040" spans="1:16" ht="17">
      <c r="A7040" s="7" t="s">
        <v>9649</v>
      </c>
      <c r="B7040" s="7" t="s">
        <v>13696</v>
      </c>
      <c r="C7040" s="7" t="b">
        <f>COUNTIF(Table_Beispiel[relWort], Table_Nomen[[#This Row],[wortKey]]) &gt; 0</f>
        <v>0</v>
      </c>
      <c r="F7040" t="str">
        <f t="shared" si="102"/>
        <v/>
      </c>
      <c r="J7040" t="s">
        <v>11209</v>
      </c>
      <c r="K7040" t="s">
        <v>5444</v>
      </c>
      <c r="L7040" t="s">
        <v>45</v>
      </c>
      <c r="M7040" t="s">
        <v>5606</v>
      </c>
      <c r="N7040" t="s">
        <v>7717</v>
      </c>
      <c r="O7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ihr)KeyPerfektKey</v>
      </c>
      <c r="P7040">
        <v>7039</v>
      </c>
    </row>
    <row r="7041" spans="1:16" ht="17">
      <c r="A7041" s="7" t="s">
        <v>9650</v>
      </c>
      <c r="B7041" s="7" t="s">
        <v>13697</v>
      </c>
      <c r="C7041" s="7" t="b">
        <f>COUNTIF(Table_Beispiel[relWort], Table_Nomen[[#This Row],[wortKey]]) &gt; 0</f>
        <v>0</v>
      </c>
      <c r="F7041" t="str">
        <f t="shared" si="102"/>
        <v/>
      </c>
      <c r="J7041" t="s">
        <v>11209</v>
      </c>
      <c r="K7041" t="s">
        <v>5445</v>
      </c>
      <c r="L7041" t="s">
        <v>45</v>
      </c>
      <c r="M7041" t="s">
        <v>5606</v>
      </c>
      <c r="N7041" t="s">
        <v>7717</v>
      </c>
      <c r="O7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ihr)KeyPerfektKey</v>
      </c>
      <c r="P7041">
        <v>7040</v>
      </c>
    </row>
    <row r="7042" spans="1:16" ht="17">
      <c r="A7042" s="7" t="s">
        <v>9651</v>
      </c>
      <c r="B7042" s="7" t="s">
        <v>13698</v>
      </c>
      <c r="C7042" s="7" t="b">
        <f>COUNTIF(Table_Beispiel[relWort], Table_Nomen[[#This Row],[wortKey]]) &gt; 0</f>
        <v>0</v>
      </c>
      <c r="F7042" t="str">
        <f t="shared" si="102"/>
        <v/>
      </c>
      <c r="J7042" t="s">
        <v>11209</v>
      </c>
      <c r="K7042" t="s">
        <v>5446</v>
      </c>
      <c r="L7042" t="s">
        <v>45</v>
      </c>
      <c r="M7042" t="s">
        <v>5606</v>
      </c>
      <c r="N7042" t="s">
        <v>7717</v>
      </c>
      <c r="O7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ihr)KeyPerfektKey</v>
      </c>
      <c r="P7042">
        <v>7041</v>
      </c>
    </row>
    <row r="7043" spans="1:16" ht="17">
      <c r="A7043" s="7" t="s">
        <v>9652</v>
      </c>
      <c r="B7043" s="7" t="s">
        <v>13699</v>
      </c>
      <c r="C7043" s="7" t="b">
        <f>COUNTIF(Table_Beispiel[relWort], Table_Nomen[[#This Row],[wortKey]]) &gt; 0</f>
        <v>0</v>
      </c>
      <c r="F7043" t="str">
        <f t="shared" si="102"/>
        <v/>
      </c>
      <c r="J7043" t="s">
        <v>11209</v>
      </c>
      <c r="K7043" t="s">
        <v>5447</v>
      </c>
      <c r="L7043" t="s">
        <v>45</v>
      </c>
      <c r="M7043" t="s">
        <v>5606</v>
      </c>
      <c r="N7043" t="s">
        <v>7717</v>
      </c>
      <c r="O7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ihr)KeyPerfektKey</v>
      </c>
      <c r="P7043">
        <v>7042</v>
      </c>
    </row>
    <row r="7044" spans="1:16" ht="17">
      <c r="A7044" s="7" t="s">
        <v>11344</v>
      </c>
      <c r="B7044" s="7" t="s">
        <v>13700</v>
      </c>
      <c r="C7044" s="7" t="b">
        <f>COUNTIF(Table_Beispiel[relWort], Table_Nomen[[#This Row],[wortKey]]) &gt; 0</f>
        <v>0</v>
      </c>
      <c r="F7044" t="str">
        <f t="shared" si="102"/>
        <v/>
      </c>
      <c r="J7044" t="s">
        <v>11209</v>
      </c>
      <c r="K7044" t="s">
        <v>5448</v>
      </c>
      <c r="L7044" t="s">
        <v>45</v>
      </c>
      <c r="M7044" t="s">
        <v>5606</v>
      </c>
      <c r="N7044" t="s">
        <v>7717</v>
      </c>
      <c r="O7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ihr)KeyPerfektKey</v>
      </c>
      <c r="P7044">
        <v>7043</v>
      </c>
    </row>
    <row r="7045" spans="1:16" ht="17">
      <c r="A7045" s="7" t="s">
        <v>9653</v>
      </c>
      <c r="B7045" s="7" t="s">
        <v>13701</v>
      </c>
      <c r="C7045" s="7" t="b">
        <f>COUNTIF(Table_Beispiel[relWort], Table_Nomen[[#This Row],[wortKey]]) &gt; 0</f>
        <v>0</v>
      </c>
      <c r="F7045" t="str">
        <f t="shared" si="102"/>
        <v/>
      </c>
      <c r="J7045" t="s">
        <v>11209</v>
      </c>
      <c r="K7045" t="s">
        <v>5449</v>
      </c>
      <c r="L7045" t="s">
        <v>45</v>
      </c>
      <c r="M7045" t="s">
        <v>5606</v>
      </c>
      <c r="N7045" t="s">
        <v>7717</v>
      </c>
      <c r="O7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ihr)KeyPerfektKey</v>
      </c>
      <c r="P7045">
        <v>7044</v>
      </c>
    </row>
    <row r="7046" spans="1:16" ht="17">
      <c r="A7046" s="7" t="s">
        <v>9654</v>
      </c>
      <c r="B7046" s="7" t="s">
        <v>13702</v>
      </c>
      <c r="C7046" s="7" t="b">
        <f>COUNTIF(Table_Beispiel[relWort], Table_Nomen[[#This Row],[wortKey]]) &gt; 0</f>
        <v>0</v>
      </c>
      <c r="F7046" t="str">
        <f t="shared" si="102"/>
        <v/>
      </c>
      <c r="J7046" t="s">
        <v>11209</v>
      </c>
      <c r="K7046" t="s">
        <v>5450</v>
      </c>
      <c r="L7046" t="s">
        <v>45</v>
      </c>
      <c r="M7046" t="s">
        <v>5606</v>
      </c>
      <c r="N7046" t="s">
        <v>7717</v>
      </c>
      <c r="O7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ihr)KeyPerfektKey</v>
      </c>
      <c r="P7046">
        <v>7045</v>
      </c>
    </row>
    <row r="7047" spans="1:16" ht="17">
      <c r="A7047" s="7" t="s">
        <v>9655</v>
      </c>
      <c r="B7047" s="7" t="s">
        <v>13703</v>
      </c>
      <c r="C7047" s="7" t="b">
        <f>COUNTIF(Table_Beispiel[relWort], Table_Nomen[[#This Row],[wortKey]]) &gt; 0</f>
        <v>0</v>
      </c>
      <c r="F7047" t="str">
        <f t="shared" si="102"/>
        <v/>
      </c>
      <c r="J7047" t="s">
        <v>11209</v>
      </c>
      <c r="K7047" t="s">
        <v>5451</v>
      </c>
      <c r="L7047" t="s">
        <v>45</v>
      </c>
      <c r="M7047" t="s">
        <v>5606</v>
      </c>
      <c r="N7047" t="s">
        <v>7717</v>
      </c>
      <c r="O7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ihr)KeyPerfektKey</v>
      </c>
      <c r="P7047">
        <v>7046</v>
      </c>
    </row>
    <row r="7048" spans="1:16" ht="17">
      <c r="A7048" s="7" t="s">
        <v>9656</v>
      </c>
      <c r="B7048" s="7" t="s">
        <v>13704</v>
      </c>
      <c r="C7048" s="7" t="b">
        <f>COUNTIF(Table_Beispiel[relWort], Table_Nomen[[#This Row],[wortKey]]) &gt; 0</f>
        <v>0</v>
      </c>
      <c r="F7048" t="str">
        <f t="shared" si="102"/>
        <v/>
      </c>
      <c r="J7048" t="s">
        <v>11209</v>
      </c>
      <c r="K7048" t="s">
        <v>5452</v>
      </c>
      <c r="L7048" t="s">
        <v>45</v>
      </c>
      <c r="M7048" t="s">
        <v>5606</v>
      </c>
      <c r="N7048" t="s">
        <v>7717</v>
      </c>
      <c r="O7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ihr)KeyPerfektKey</v>
      </c>
      <c r="P7048">
        <v>7047</v>
      </c>
    </row>
    <row r="7049" spans="1:16" ht="17">
      <c r="A7049" s="7" t="s">
        <v>9657</v>
      </c>
      <c r="B7049" s="7" t="s">
        <v>13705</v>
      </c>
      <c r="C7049" s="7" t="b">
        <f>COUNTIF(Table_Beispiel[relWort], Table_Nomen[[#This Row],[wortKey]]) &gt; 0</f>
        <v>0</v>
      </c>
      <c r="F7049" t="str">
        <f t="shared" si="102"/>
        <v/>
      </c>
      <c r="J7049" t="s">
        <v>11209</v>
      </c>
      <c r="K7049" t="s">
        <v>5453</v>
      </c>
      <c r="L7049" t="s">
        <v>45</v>
      </c>
      <c r="M7049" t="s">
        <v>5606</v>
      </c>
      <c r="N7049" t="s">
        <v>7717</v>
      </c>
      <c r="O7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ihr)KeyPerfektKey</v>
      </c>
      <c r="P7049">
        <v>7048</v>
      </c>
    </row>
    <row r="7050" spans="1:16" ht="17">
      <c r="A7050" s="7" t="s">
        <v>9658</v>
      </c>
      <c r="B7050" s="7" t="s">
        <v>13706</v>
      </c>
      <c r="C7050" s="7" t="b">
        <f>COUNTIF(Table_Beispiel[relWort], Table_Nomen[[#This Row],[wortKey]]) &gt; 0</f>
        <v>0</v>
      </c>
      <c r="F7050" t="str">
        <f t="shared" si="102"/>
        <v/>
      </c>
      <c r="J7050" t="s">
        <v>11209</v>
      </c>
      <c r="K7050" t="s">
        <v>5454</v>
      </c>
      <c r="L7050" t="s">
        <v>45</v>
      </c>
      <c r="M7050" t="s">
        <v>5606</v>
      </c>
      <c r="N7050" t="s">
        <v>7717</v>
      </c>
      <c r="O7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ihr)KeyPerfektKey</v>
      </c>
      <c r="P7050">
        <v>7049</v>
      </c>
    </row>
    <row r="7051" spans="1:16" ht="17">
      <c r="A7051" s="7" t="s">
        <v>9659</v>
      </c>
      <c r="B7051" s="7" t="s">
        <v>13707</v>
      </c>
      <c r="C7051" s="7" t="b">
        <f>COUNTIF(Table_Beispiel[relWort], Table_Nomen[[#This Row],[wortKey]]) &gt; 0</f>
        <v>0</v>
      </c>
      <c r="F7051" t="str">
        <f t="shared" si="102"/>
        <v/>
      </c>
      <c r="J7051" t="s">
        <v>11209</v>
      </c>
      <c r="K7051" t="s">
        <v>5455</v>
      </c>
      <c r="L7051" t="s">
        <v>45</v>
      </c>
      <c r="M7051" t="s">
        <v>5606</v>
      </c>
      <c r="N7051" t="s">
        <v>7717</v>
      </c>
      <c r="O7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ihr)KeyPerfektKey</v>
      </c>
      <c r="P7051">
        <v>7050</v>
      </c>
    </row>
    <row r="7052" spans="1:16" ht="17">
      <c r="A7052" s="7" t="s">
        <v>11345</v>
      </c>
      <c r="B7052" s="7" t="s">
        <v>13517</v>
      </c>
      <c r="C7052" s="7" t="b">
        <f>COUNTIF(Table_Beispiel[relWort], Table_Nomen[[#This Row],[wortKey]]) &gt; 0</f>
        <v>0</v>
      </c>
      <c r="F7052" t="str">
        <f t="shared" si="102"/>
        <v/>
      </c>
      <c r="J7052" t="s">
        <v>11209</v>
      </c>
      <c r="K7052" t="s">
        <v>5406</v>
      </c>
      <c r="L7052" t="s">
        <v>46</v>
      </c>
      <c r="M7052" t="s">
        <v>5606</v>
      </c>
      <c r="N7052" t="s">
        <v>7717</v>
      </c>
      <c r="O7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ihr)KeyPerfektKey</v>
      </c>
      <c r="P7052">
        <v>7051</v>
      </c>
    </row>
    <row r="7053" spans="1:16" ht="17">
      <c r="A7053" s="7" t="s">
        <v>9660</v>
      </c>
      <c r="B7053" s="7" t="s">
        <v>13518</v>
      </c>
      <c r="C7053" s="7" t="b">
        <f>COUNTIF(Table_Beispiel[relWort], Table_Nomen[[#This Row],[wortKey]]) &gt; 0</f>
        <v>0</v>
      </c>
      <c r="F7053" t="str">
        <f t="shared" si="102"/>
        <v/>
      </c>
      <c r="J7053" t="s">
        <v>11209</v>
      </c>
      <c r="K7053" t="s">
        <v>5407</v>
      </c>
      <c r="L7053" t="s">
        <v>46</v>
      </c>
      <c r="M7053" t="s">
        <v>5606</v>
      </c>
      <c r="N7053" t="s">
        <v>7717</v>
      </c>
      <c r="O7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ihr)KeyPerfektKey</v>
      </c>
      <c r="P7053">
        <v>7052</v>
      </c>
    </row>
    <row r="7054" spans="1:16" ht="17">
      <c r="A7054" s="7" t="s">
        <v>11346</v>
      </c>
      <c r="B7054" s="7" t="s">
        <v>13708</v>
      </c>
      <c r="C7054" s="7" t="b">
        <f>COUNTIF(Table_Beispiel[relWort], Table_Nomen[[#This Row],[wortKey]]) &gt; 0</f>
        <v>0</v>
      </c>
      <c r="F7054" t="str">
        <f t="shared" si="102"/>
        <v/>
      </c>
      <c r="J7054" t="s">
        <v>11209</v>
      </c>
      <c r="K7054" t="s">
        <v>5408</v>
      </c>
      <c r="L7054" t="s">
        <v>46</v>
      </c>
      <c r="M7054" t="s">
        <v>5606</v>
      </c>
      <c r="N7054" t="s">
        <v>7717</v>
      </c>
      <c r="O7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ihr)KeyPerfektKey</v>
      </c>
      <c r="P7054">
        <v>7053</v>
      </c>
    </row>
    <row r="7055" spans="1:16" ht="17">
      <c r="A7055" s="7" t="s">
        <v>9661</v>
      </c>
      <c r="B7055" s="7" t="s">
        <v>13519</v>
      </c>
      <c r="C7055" s="7" t="b">
        <f>COUNTIF(Table_Beispiel[relWort], Table_Nomen[[#This Row],[wortKey]]) &gt; 0</f>
        <v>0</v>
      </c>
      <c r="F7055" t="str">
        <f t="shared" si="102"/>
        <v/>
      </c>
      <c r="J7055" t="s">
        <v>11209</v>
      </c>
      <c r="K7055" t="s">
        <v>5409</v>
      </c>
      <c r="L7055" t="s">
        <v>46</v>
      </c>
      <c r="M7055" t="s">
        <v>5606</v>
      </c>
      <c r="N7055" t="s">
        <v>7717</v>
      </c>
      <c r="O7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ihr)KeyPerfektKey</v>
      </c>
      <c r="P7055">
        <v>7054</v>
      </c>
    </row>
    <row r="7056" spans="1:16" ht="17">
      <c r="A7056" s="7" t="s">
        <v>9662</v>
      </c>
      <c r="B7056" s="7" t="s">
        <v>13520</v>
      </c>
      <c r="C7056" s="7" t="b">
        <f>COUNTIF(Table_Beispiel[relWort], Table_Nomen[[#This Row],[wortKey]]) &gt; 0</f>
        <v>0</v>
      </c>
      <c r="F7056" t="str">
        <f t="shared" si="102"/>
        <v/>
      </c>
      <c r="J7056" t="s">
        <v>11209</v>
      </c>
      <c r="K7056" t="s">
        <v>5410</v>
      </c>
      <c r="L7056" t="s">
        <v>46</v>
      </c>
      <c r="M7056" t="s">
        <v>5606</v>
      </c>
      <c r="N7056" t="s">
        <v>7717</v>
      </c>
      <c r="O7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ihr)KeyPerfektKey</v>
      </c>
      <c r="P7056">
        <v>7055</v>
      </c>
    </row>
    <row r="7057" spans="1:16" ht="17">
      <c r="A7057" s="7" t="s">
        <v>9663</v>
      </c>
      <c r="B7057" s="7" t="s">
        <v>13521</v>
      </c>
      <c r="C7057" s="7" t="b">
        <f>COUNTIF(Table_Beispiel[relWort], Table_Nomen[[#This Row],[wortKey]]) &gt; 0</f>
        <v>0</v>
      </c>
      <c r="F7057" t="str">
        <f t="shared" si="102"/>
        <v/>
      </c>
      <c r="J7057" t="s">
        <v>11209</v>
      </c>
      <c r="K7057" t="s">
        <v>5411</v>
      </c>
      <c r="L7057" t="s">
        <v>46</v>
      </c>
      <c r="M7057" t="s">
        <v>5606</v>
      </c>
      <c r="N7057" t="s">
        <v>7717</v>
      </c>
      <c r="O7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ihr)KeyPerfektKey</v>
      </c>
      <c r="P7057">
        <v>7056</v>
      </c>
    </row>
    <row r="7058" spans="1:16" ht="17">
      <c r="A7058" s="7" t="s">
        <v>9664</v>
      </c>
      <c r="B7058" s="7" t="s">
        <v>13522</v>
      </c>
      <c r="C7058" s="7" t="b">
        <f>COUNTIF(Table_Beispiel[relWort], Table_Nomen[[#This Row],[wortKey]]) &gt; 0</f>
        <v>0</v>
      </c>
      <c r="F7058" t="str">
        <f t="shared" si="102"/>
        <v/>
      </c>
      <c r="J7058" t="s">
        <v>11209</v>
      </c>
      <c r="K7058" t="s">
        <v>5412</v>
      </c>
      <c r="L7058" t="s">
        <v>46</v>
      </c>
      <c r="M7058" t="s">
        <v>5606</v>
      </c>
      <c r="N7058" t="s">
        <v>7717</v>
      </c>
      <c r="O7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ihr)KeyPerfektKey</v>
      </c>
      <c r="P7058">
        <v>7057</v>
      </c>
    </row>
    <row r="7059" spans="1:16" ht="17">
      <c r="A7059" s="7" t="s">
        <v>9665</v>
      </c>
      <c r="B7059" s="7" t="s">
        <v>13523</v>
      </c>
      <c r="C7059" s="7" t="b">
        <f>COUNTIF(Table_Beispiel[relWort], Table_Nomen[[#This Row],[wortKey]]) &gt; 0</f>
        <v>0</v>
      </c>
      <c r="F7059" t="str">
        <f t="shared" si="102"/>
        <v/>
      </c>
      <c r="J7059" t="s">
        <v>11209</v>
      </c>
      <c r="K7059" t="s">
        <v>5413</v>
      </c>
      <c r="L7059" t="s">
        <v>46</v>
      </c>
      <c r="M7059" t="s">
        <v>5606</v>
      </c>
      <c r="N7059" t="s">
        <v>7717</v>
      </c>
      <c r="O7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ihr)KeyPerfektKey</v>
      </c>
      <c r="P7059">
        <v>7058</v>
      </c>
    </row>
    <row r="7060" spans="1:16" ht="17">
      <c r="A7060" s="7" t="s">
        <v>11347</v>
      </c>
      <c r="B7060" s="7" t="s">
        <v>13524</v>
      </c>
      <c r="C7060" s="7" t="b">
        <f>COUNTIF(Table_Beispiel[relWort], Table_Nomen[[#This Row],[wortKey]]) &gt; 0</f>
        <v>0</v>
      </c>
      <c r="F7060" t="str">
        <f t="shared" si="102"/>
        <v/>
      </c>
      <c r="J7060" t="s">
        <v>11209</v>
      </c>
      <c r="K7060" t="s">
        <v>5414</v>
      </c>
      <c r="L7060" t="s">
        <v>46</v>
      </c>
      <c r="M7060" t="s">
        <v>5606</v>
      </c>
      <c r="N7060" t="s">
        <v>7717</v>
      </c>
      <c r="O7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ihr)KeyPerfektKey</v>
      </c>
      <c r="P7060">
        <v>7059</v>
      </c>
    </row>
    <row r="7061" spans="1:16" ht="17">
      <c r="A7061" s="7" t="s">
        <v>9666</v>
      </c>
      <c r="B7061" s="7" t="s">
        <v>13520</v>
      </c>
      <c r="C7061" s="7" t="b">
        <f>COUNTIF(Table_Beispiel[relWort], Table_Nomen[[#This Row],[wortKey]]) &gt; 0</f>
        <v>0</v>
      </c>
      <c r="F7061" t="str">
        <f t="shared" si="102"/>
        <v/>
      </c>
      <c r="J7061" t="s">
        <v>11209</v>
      </c>
      <c r="K7061" t="s">
        <v>5415</v>
      </c>
      <c r="L7061" t="s">
        <v>46</v>
      </c>
      <c r="M7061" t="s">
        <v>5606</v>
      </c>
      <c r="N7061" t="s">
        <v>7717</v>
      </c>
      <c r="O7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ihr)KeyPerfektKey</v>
      </c>
      <c r="P7061">
        <v>7060</v>
      </c>
    </row>
    <row r="7062" spans="1:16" ht="17">
      <c r="A7062" s="7" t="s">
        <v>9667</v>
      </c>
      <c r="B7062" s="7" t="s">
        <v>13525</v>
      </c>
      <c r="C7062" s="7" t="b">
        <f>COUNTIF(Table_Beispiel[relWort], Table_Nomen[[#This Row],[wortKey]]) &gt; 0</f>
        <v>0</v>
      </c>
      <c r="F7062" t="str">
        <f t="shared" si="102"/>
        <v/>
      </c>
      <c r="J7062" t="s">
        <v>11209</v>
      </c>
      <c r="K7062" t="s">
        <v>5416</v>
      </c>
      <c r="L7062" t="s">
        <v>46</v>
      </c>
      <c r="M7062" t="s">
        <v>5606</v>
      </c>
      <c r="N7062" t="s">
        <v>7717</v>
      </c>
      <c r="O7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ihr)KeyPerfektKey</v>
      </c>
      <c r="P7062">
        <v>7061</v>
      </c>
    </row>
    <row r="7063" spans="1:16" ht="17">
      <c r="A7063" s="7" t="s">
        <v>11348</v>
      </c>
      <c r="B7063" s="7" t="s">
        <v>13526</v>
      </c>
      <c r="C7063" s="7" t="b">
        <f>COUNTIF(Table_Beispiel[relWort], Table_Nomen[[#This Row],[wortKey]]) &gt; 0</f>
        <v>0</v>
      </c>
      <c r="F7063" t="str">
        <f t="shared" si="102"/>
        <v/>
      </c>
      <c r="J7063" t="s">
        <v>11209</v>
      </c>
      <c r="K7063" t="s">
        <v>5417</v>
      </c>
      <c r="L7063" t="s">
        <v>46</v>
      </c>
      <c r="M7063" t="s">
        <v>5606</v>
      </c>
      <c r="N7063" t="s">
        <v>7717</v>
      </c>
      <c r="O7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ihr)KeyPerfektKey</v>
      </c>
      <c r="P7063">
        <v>7062</v>
      </c>
    </row>
    <row r="7064" spans="1:16" ht="17">
      <c r="A7064" s="7" t="s">
        <v>9668</v>
      </c>
      <c r="B7064" s="7" t="s">
        <v>13527</v>
      </c>
      <c r="C7064" s="7" t="b">
        <f>COUNTIF(Table_Beispiel[relWort], Table_Nomen[[#This Row],[wortKey]]) &gt; 0</f>
        <v>0</v>
      </c>
      <c r="F7064" t="str">
        <f t="shared" si="102"/>
        <v/>
      </c>
      <c r="J7064" t="s">
        <v>11209</v>
      </c>
      <c r="K7064" t="s">
        <v>5418</v>
      </c>
      <c r="L7064" t="s">
        <v>46</v>
      </c>
      <c r="M7064" t="s">
        <v>5606</v>
      </c>
      <c r="N7064" t="s">
        <v>7717</v>
      </c>
      <c r="O7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ihr)KeyPerfektKey</v>
      </c>
      <c r="P7064">
        <v>7063</v>
      </c>
    </row>
    <row r="7065" spans="1:16" ht="17">
      <c r="A7065" s="7" t="s">
        <v>9669</v>
      </c>
      <c r="B7065" s="7" t="s">
        <v>13528</v>
      </c>
      <c r="C7065" s="7" t="b">
        <f>COUNTIF(Table_Beispiel[relWort], Table_Nomen[[#This Row],[wortKey]]) &gt; 0</f>
        <v>0</v>
      </c>
      <c r="F7065" t="str">
        <f t="shared" si="102"/>
        <v/>
      </c>
      <c r="J7065" t="s">
        <v>11209</v>
      </c>
      <c r="K7065" t="s">
        <v>5419</v>
      </c>
      <c r="L7065" t="s">
        <v>46</v>
      </c>
      <c r="M7065" t="s">
        <v>5606</v>
      </c>
      <c r="N7065" t="s">
        <v>7717</v>
      </c>
      <c r="O7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ihr)KeyPerfektKey</v>
      </c>
      <c r="P7065">
        <v>7064</v>
      </c>
    </row>
    <row r="7066" spans="1:16" ht="17">
      <c r="A7066" s="7" t="s">
        <v>9670</v>
      </c>
      <c r="B7066" s="7" t="s">
        <v>13529</v>
      </c>
      <c r="C7066" s="7" t="b">
        <f>COUNTIF(Table_Beispiel[relWort], Table_Nomen[[#This Row],[wortKey]]) &gt; 0</f>
        <v>0</v>
      </c>
      <c r="F7066" t="str">
        <f t="shared" si="102"/>
        <v/>
      </c>
      <c r="J7066" t="s">
        <v>11209</v>
      </c>
      <c r="K7066" t="s">
        <v>5420</v>
      </c>
      <c r="L7066" t="s">
        <v>46</v>
      </c>
      <c r="M7066" t="s">
        <v>5606</v>
      </c>
      <c r="N7066" t="s">
        <v>7717</v>
      </c>
      <c r="O7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ihr)KeyPerfektKey</v>
      </c>
      <c r="P7066">
        <v>7065</v>
      </c>
    </row>
    <row r="7067" spans="1:16" ht="17">
      <c r="A7067" s="7" t="s">
        <v>9671</v>
      </c>
      <c r="B7067" s="7" t="s">
        <v>13530</v>
      </c>
      <c r="C7067" s="7" t="b">
        <f>COUNTIF(Table_Beispiel[relWort], Table_Nomen[[#This Row],[wortKey]]) &gt; 0</f>
        <v>0</v>
      </c>
      <c r="F7067" t="str">
        <f t="shared" ref="F7067:F7130" si="103">IF(OR(LEFT(A7067,4)="der ", ISNUMBER(SEARCH("/der",A7067))),"mannlichGenus",
 IF(OR(LEFT(A7067,4)="das ", ISNUMBER(SEARCH("/das",A7067))),"sachlichGenus",
 IF(OR(LEFT(A7067,4)="die ", ISNUMBER(SEARCH("/die",A7067))),"weiblichGenus",
 "")))</f>
        <v/>
      </c>
      <c r="J7067" t="s">
        <v>11209</v>
      </c>
      <c r="K7067" t="s">
        <v>5421</v>
      </c>
      <c r="L7067" t="s">
        <v>46</v>
      </c>
      <c r="M7067" t="s">
        <v>5606</v>
      </c>
      <c r="N7067" t="s">
        <v>7717</v>
      </c>
      <c r="O7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ihr)KeyPerfektKey</v>
      </c>
      <c r="P7067">
        <v>7066</v>
      </c>
    </row>
    <row r="7068" spans="1:16" ht="17">
      <c r="A7068" s="7" t="s">
        <v>9672</v>
      </c>
      <c r="B7068" s="7" t="s">
        <v>13531</v>
      </c>
      <c r="C7068" s="7" t="b">
        <f>COUNTIF(Table_Beispiel[relWort], Table_Nomen[[#This Row],[wortKey]]) &gt; 0</f>
        <v>0</v>
      </c>
      <c r="F7068" t="str">
        <f t="shared" si="103"/>
        <v/>
      </c>
      <c r="J7068" t="s">
        <v>11209</v>
      </c>
      <c r="K7068" t="s">
        <v>5422</v>
      </c>
      <c r="L7068" t="s">
        <v>46</v>
      </c>
      <c r="M7068" t="s">
        <v>5606</v>
      </c>
      <c r="N7068" t="s">
        <v>7717</v>
      </c>
      <c r="O7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ihr)KeyPerfektKey</v>
      </c>
      <c r="P7068">
        <v>7067</v>
      </c>
    </row>
    <row r="7069" spans="1:16" ht="17">
      <c r="A7069" s="7" t="s">
        <v>11349</v>
      </c>
      <c r="B7069" s="7" t="s">
        <v>13532</v>
      </c>
      <c r="C7069" s="7" t="b">
        <f>COUNTIF(Table_Beispiel[relWort], Table_Nomen[[#This Row],[wortKey]]) &gt; 0</f>
        <v>0</v>
      </c>
      <c r="F7069" t="str">
        <f t="shared" si="103"/>
        <v/>
      </c>
      <c r="J7069" t="s">
        <v>11209</v>
      </c>
      <c r="K7069" t="s">
        <v>5423</v>
      </c>
      <c r="L7069" t="s">
        <v>46</v>
      </c>
      <c r="M7069" t="s">
        <v>5606</v>
      </c>
      <c r="N7069" t="s">
        <v>7717</v>
      </c>
      <c r="O7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ihr)KeyPerfektKey</v>
      </c>
      <c r="P7069">
        <v>7068</v>
      </c>
    </row>
    <row r="7070" spans="1:16" ht="17">
      <c r="A7070" s="7" t="s">
        <v>9673</v>
      </c>
      <c r="B7070" s="7" t="s">
        <v>13533</v>
      </c>
      <c r="C7070" s="7" t="b">
        <f>COUNTIF(Table_Beispiel[relWort], Table_Nomen[[#This Row],[wortKey]]) &gt; 0</f>
        <v>0</v>
      </c>
      <c r="F7070" t="str">
        <f t="shared" si="103"/>
        <v/>
      </c>
      <c r="J7070" t="s">
        <v>11209</v>
      </c>
      <c r="K7070" t="s">
        <v>5424</v>
      </c>
      <c r="L7070" t="s">
        <v>46</v>
      </c>
      <c r="M7070" t="s">
        <v>5606</v>
      </c>
      <c r="N7070" t="s">
        <v>7717</v>
      </c>
      <c r="O7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ihr)KeyPerfektKey</v>
      </c>
      <c r="P7070">
        <v>7069</v>
      </c>
    </row>
    <row r="7071" spans="1:16" ht="17">
      <c r="A7071" s="7" t="s">
        <v>9674</v>
      </c>
      <c r="B7071" s="7" t="s">
        <v>13534</v>
      </c>
      <c r="C7071" s="7" t="b">
        <f>COUNTIF(Table_Beispiel[relWort], Table_Nomen[[#This Row],[wortKey]]) &gt; 0</f>
        <v>0</v>
      </c>
      <c r="F7071" t="str">
        <f t="shared" si="103"/>
        <v/>
      </c>
      <c r="J7071" t="s">
        <v>11209</v>
      </c>
      <c r="K7071" t="s">
        <v>5425</v>
      </c>
      <c r="L7071" t="s">
        <v>46</v>
      </c>
      <c r="M7071" t="s">
        <v>5606</v>
      </c>
      <c r="N7071" t="s">
        <v>7717</v>
      </c>
      <c r="O7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ihr)KeyPerfektKey</v>
      </c>
      <c r="P7071">
        <v>7070</v>
      </c>
    </row>
    <row r="7072" spans="1:16" ht="17">
      <c r="A7072" s="7" t="s">
        <v>9675</v>
      </c>
      <c r="B7072" s="7" t="s">
        <v>13535</v>
      </c>
      <c r="C7072" s="7" t="b">
        <f>COUNTIF(Table_Beispiel[relWort], Table_Nomen[[#This Row],[wortKey]]) &gt; 0</f>
        <v>0</v>
      </c>
      <c r="F7072" t="str">
        <f t="shared" si="103"/>
        <v/>
      </c>
      <c r="J7072" t="s">
        <v>11209</v>
      </c>
      <c r="K7072" t="s">
        <v>5426</v>
      </c>
      <c r="L7072" t="s">
        <v>46</v>
      </c>
      <c r="M7072" t="s">
        <v>5606</v>
      </c>
      <c r="N7072" t="s">
        <v>7717</v>
      </c>
      <c r="O7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ihr)KeyPerfektKey</v>
      </c>
      <c r="P7072">
        <v>7071</v>
      </c>
    </row>
    <row r="7073" spans="1:16" ht="17">
      <c r="A7073" s="7" t="s">
        <v>9676</v>
      </c>
      <c r="B7073" s="7" t="s">
        <v>13536</v>
      </c>
      <c r="C7073" s="7" t="b">
        <f>COUNTIF(Table_Beispiel[relWort], Table_Nomen[[#This Row],[wortKey]]) &gt; 0</f>
        <v>0</v>
      </c>
      <c r="F7073" t="str">
        <f t="shared" si="103"/>
        <v/>
      </c>
      <c r="J7073" t="s">
        <v>11209</v>
      </c>
      <c r="K7073" t="s">
        <v>5427</v>
      </c>
      <c r="L7073" t="s">
        <v>46</v>
      </c>
      <c r="M7073" t="s">
        <v>5606</v>
      </c>
      <c r="N7073" t="s">
        <v>7717</v>
      </c>
      <c r="O7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ihr)KeyPerfektKey</v>
      </c>
      <c r="P7073">
        <v>7072</v>
      </c>
    </row>
    <row r="7074" spans="1:16" ht="17">
      <c r="A7074" s="7" t="s">
        <v>9677</v>
      </c>
      <c r="B7074" s="7" t="s">
        <v>13522</v>
      </c>
      <c r="C7074" s="7" t="b">
        <f>COUNTIF(Table_Beispiel[relWort], Table_Nomen[[#This Row],[wortKey]]) &gt; 0</f>
        <v>0</v>
      </c>
      <c r="F7074" t="str">
        <f t="shared" si="103"/>
        <v/>
      </c>
      <c r="J7074" t="s">
        <v>11209</v>
      </c>
      <c r="K7074" t="s">
        <v>5428</v>
      </c>
      <c r="L7074" t="s">
        <v>46</v>
      </c>
      <c r="M7074" t="s">
        <v>5606</v>
      </c>
      <c r="N7074" t="s">
        <v>7717</v>
      </c>
      <c r="O7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ihr)KeyPerfektKey</v>
      </c>
      <c r="P7074">
        <v>7073</v>
      </c>
    </row>
    <row r="7075" spans="1:16" ht="17">
      <c r="A7075" s="7" t="s">
        <v>9678</v>
      </c>
      <c r="B7075" s="7" t="s">
        <v>13537</v>
      </c>
      <c r="C7075" s="7" t="b">
        <f>COUNTIF(Table_Beispiel[relWort], Table_Nomen[[#This Row],[wortKey]]) &gt; 0</f>
        <v>0</v>
      </c>
      <c r="F7075" t="str">
        <f t="shared" si="103"/>
        <v/>
      </c>
      <c r="J7075" t="s">
        <v>11209</v>
      </c>
      <c r="K7075" t="s">
        <v>5429</v>
      </c>
      <c r="L7075" t="s">
        <v>46</v>
      </c>
      <c r="M7075" t="s">
        <v>5606</v>
      </c>
      <c r="N7075" t="s">
        <v>7717</v>
      </c>
      <c r="O7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ihr)KeyPerfektKey</v>
      </c>
      <c r="P7075">
        <v>7074</v>
      </c>
    </row>
    <row r="7076" spans="1:16" ht="17">
      <c r="A7076" s="7" t="s">
        <v>9679</v>
      </c>
      <c r="B7076" s="7" t="s">
        <v>13538</v>
      </c>
      <c r="C7076" s="7" t="b">
        <f>COUNTIF(Table_Beispiel[relWort], Table_Nomen[[#This Row],[wortKey]]) &gt; 0</f>
        <v>0</v>
      </c>
      <c r="F7076" t="str">
        <f t="shared" si="103"/>
        <v/>
      </c>
      <c r="J7076" t="s">
        <v>11209</v>
      </c>
      <c r="K7076" t="s">
        <v>5430</v>
      </c>
      <c r="L7076" t="s">
        <v>46</v>
      </c>
      <c r="M7076" t="s">
        <v>5606</v>
      </c>
      <c r="N7076" t="s">
        <v>7717</v>
      </c>
      <c r="O7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ihr)KeyPerfektKey</v>
      </c>
      <c r="P7076">
        <v>7075</v>
      </c>
    </row>
    <row r="7077" spans="1:16" ht="17">
      <c r="A7077" s="7" t="s">
        <v>9680</v>
      </c>
      <c r="B7077" s="7" t="s">
        <v>13539</v>
      </c>
      <c r="C7077" s="7" t="b">
        <f>COUNTIF(Table_Beispiel[relWort], Table_Nomen[[#This Row],[wortKey]]) &gt; 0</f>
        <v>0</v>
      </c>
      <c r="F7077" t="str">
        <f t="shared" si="103"/>
        <v/>
      </c>
      <c r="J7077" t="s">
        <v>11209</v>
      </c>
      <c r="K7077" t="s">
        <v>5431</v>
      </c>
      <c r="L7077" t="s">
        <v>46</v>
      </c>
      <c r="M7077" t="s">
        <v>5606</v>
      </c>
      <c r="N7077" t="s">
        <v>7717</v>
      </c>
      <c r="O7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ihr)KeyPerfektKey</v>
      </c>
      <c r="P7077">
        <v>7076</v>
      </c>
    </row>
    <row r="7078" spans="1:16" ht="17">
      <c r="A7078" s="7" t="s">
        <v>9681</v>
      </c>
      <c r="B7078" s="7" t="s">
        <v>13540</v>
      </c>
      <c r="C7078" s="7" t="b">
        <f>COUNTIF(Table_Beispiel[relWort], Table_Nomen[[#This Row],[wortKey]]) &gt; 0</f>
        <v>0</v>
      </c>
      <c r="F7078" t="str">
        <f t="shared" si="103"/>
        <v/>
      </c>
      <c r="J7078" t="s">
        <v>11209</v>
      </c>
      <c r="K7078" t="s">
        <v>5432</v>
      </c>
      <c r="L7078" t="s">
        <v>46</v>
      </c>
      <c r="M7078" t="s">
        <v>5606</v>
      </c>
      <c r="N7078" t="s">
        <v>7717</v>
      </c>
      <c r="O7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ihr)KeyPerfektKey</v>
      </c>
      <c r="P7078">
        <v>7077</v>
      </c>
    </row>
    <row r="7079" spans="1:16" ht="17">
      <c r="A7079" s="7" t="s">
        <v>9682</v>
      </c>
      <c r="B7079" s="7" t="s">
        <v>13525</v>
      </c>
      <c r="C7079" s="7" t="b">
        <f>COUNTIF(Table_Beispiel[relWort], Table_Nomen[[#This Row],[wortKey]]) &gt; 0</f>
        <v>0</v>
      </c>
      <c r="F7079" t="str">
        <f t="shared" si="103"/>
        <v/>
      </c>
      <c r="J7079" t="s">
        <v>11209</v>
      </c>
      <c r="K7079" t="s">
        <v>5433</v>
      </c>
      <c r="L7079" t="s">
        <v>46</v>
      </c>
      <c r="M7079" t="s">
        <v>5606</v>
      </c>
      <c r="N7079" t="s">
        <v>7717</v>
      </c>
      <c r="O7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ihr)KeyPerfektKey</v>
      </c>
      <c r="P7079">
        <v>7078</v>
      </c>
    </row>
    <row r="7080" spans="1:16" ht="17">
      <c r="A7080" s="7" t="s">
        <v>9683</v>
      </c>
      <c r="B7080" s="7" t="s">
        <v>13541</v>
      </c>
      <c r="C7080" s="7" t="b">
        <f>COUNTIF(Table_Beispiel[relWort], Table_Nomen[[#This Row],[wortKey]]) &gt; 0</f>
        <v>0</v>
      </c>
      <c r="F7080" t="str">
        <f t="shared" si="103"/>
        <v/>
      </c>
      <c r="J7080" t="s">
        <v>11209</v>
      </c>
      <c r="K7080" t="s">
        <v>5434</v>
      </c>
      <c r="L7080" t="s">
        <v>46</v>
      </c>
      <c r="M7080" t="s">
        <v>5606</v>
      </c>
      <c r="N7080" t="s">
        <v>7717</v>
      </c>
      <c r="O7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ihr)KeyPerfektKey</v>
      </c>
      <c r="P7080">
        <v>7079</v>
      </c>
    </row>
    <row r="7081" spans="1:16" ht="17">
      <c r="A7081" s="7" t="s">
        <v>9684</v>
      </c>
      <c r="B7081" s="7" t="s">
        <v>13542</v>
      </c>
      <c r="C7081" s="7" t="b">
        <f>COUNTIF(Table_Beispiel[relWort], Table_Nomen[[#This Row],[wortKey]]) &gt; 0</f>
        <v>0</v>
      </c>
      <c r="F7081" t="str">
        <f t="shared" si="103"/>
        <v/>
      </c>
      <c r="J7081" t="s">
        <v>11209</v>
      </c>
      <c r="K7081" t="s">
        <v>5435</v>
      </c>
      <c r="L7081" t="s">
        <v>46</v>
      </c>
      <c r="M7081" t="s">
        <v>5606</v>
      </c>
      <c r="N7081" t="s">
        <v>7717</v>
      </c>
      <c r="O7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ihr)KeyPerfektKey</v>
      </c>
      <c r="P7081">
        <v>7080</v>
      </c>
    </row>
    <row r="7082" spans="1:16" ht="17">
      <c r="A7082" s="7" t="s">
        <v>9685</v>
      </c>
      <c r="B7082" s="7" t="s">
        <v>13543</v>
      </c>
      <c r="C7082" s="7" t="b">
        <f>COUNTIF(Table_Beispiel[relWort], Table_Nomen[[#This Row],[wortKey]]) &gt; 0</f>
        <v>0</v>
      </c>
      <c r="F7082" t="str">
        <f t="shared" si="103"/>
        <v/>
      </c>
      <c r="J7082" t="s">
        <v>11209</v>
      </c>
      <c r="K7082" t="s">
        <v>5436</v>
      </c>
      <c r="L7082" t="s">
        <v>46</v>
      </c>
      <c r="M7082" t="s">
        <v>5606</v>
      </c>
      <c r="N7082" t="s">
        <v>7717</v>
      </c>
      <c r="O7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ihr)KeyPerfektKey</v>
      </c>
      <c r="P7082">
        <v>7081</v>
      </c>
    </row>
    <row r="7083" spans="1:16" ht="17">
      <c r="A7083" s="7" t="s">
        <v>9686</v>
      </c>
      <c r="B7083" s="7" t="s">
        <v>13544</v>
      </c>
      <c r="C7083" s="7" t="b">
        <f>COUNTIF(Table_Beispiel[relWort], Table_Nomen[[#This Row],[wortKey]]) &gt; 0</f>
        <v>0</v>
      </c>
      <c r="F7083" t="str">
        <f t="shared" si="103"/>
        <v/>
      </c>
      <c r="J7083" t="s">
        <v>11209</v>
      </c>
      <c r="K7083" t="s">
        <v>5437</v>
      </c>
      <c r="L7083" t="s">
        <v>46</v>
      </c>
      <c r="M7083" t="s">
        <v>5606</v>
      </c>
      <c r="N7083" t="s">
        <v>7717</v>
      </c>
      <c r="O7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ihr)KeyPerfektKey</v>
      </c>
      <c r="P7083">
        <v>7082</v>
      </c>
    </row>
    <row r="7084" spans="1:16" ht="17">
      <c r="A7084" s="7" t="s">
        <v>9687</v>
      </c>
      <c r="B7084" s="7" t="s">
        <v>13545</v>
      </c>
      <c r="C7084" s="7" t="b">
        <f>COUNTIF(Table_Beispiel[relWort], Table_Nomen[[#This Row],[wortKey]]) &gt; 0</f>
        <v>0</v>
      </c>
      <c r="F7084" t="str">
        <f t="shared" si="103"/>
        <v/>
      </c>
      <c r="J7084" t="s">
        <v>11209</v>
      </c>
      <c r="K7084" t="s">
        <v>5438</v>
      </c>
      <c r="L7084" t="s">
        <v>46</v>
      </c>
      <c r="M7084" t="s">
        <v>5606</v>
      </c>
      <c r="N7084" t="s">
        <v>7717</v>
      </c>
      <c r="O7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ihr)KeyPerfektKey</v>
      </c>
      <c r="P7084">
        <v>7083</v>
      </c>
    </row>
    <row r="7085" spans="1:16" ht="17">
      <c r="A7085" s="7" t="s">
        <v>11350</v>
      </c>
      <c r="B7085" s="7" t="s">
        <v>13546</v>
      </c>
      <c r="C7085" s="7" t="b">
        <f>COUNTIF(Table_Beispiel[relWort], Table_Nomen[[#This Row],[wortKey]]) &gt; 0</f>
        <v>0</v>
      </c>
      <c r="F7085" t="str">
        <f t="shared" si="103"/>
        <v/>
      </c>
      <c r="J7085" t="s">
        <v>11209</v>
      </c>
      <c r="K7085" t="s">
        <v>5439</v>
      </c>
      <c r="L7085" t="s">
        <v>46</v>
      </c>
      <c r="M7085" t="s">
        <v>5606</v>
      </c>
      <c r="N7085" t="s">
        <v>7717</v>
      </c>
      <c r="O7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ihr)KeyPerfektKey</v>
      </c>
      <c r="P7085">
        <v>7084</v>
      </c>
    </row>
    <row r="7086" spans="1:16" ht="17">
      <c r="A7086" s="7" t="s">
        <v>9688</v>
      </c>
      <c r="B7086" s="7" t="s">
        <v>13547</v>
      </c>
      <c r="C7086" s="7" t="b">
        <f>COUNTIF(Table_Beispiel[relWort], Table_Nomen[[#This Row],[wortKey]]) &gt; 0</f>
        <v>0</v>
      </c>
      <c r="F7086" t="str">
        <f t="shared" si="103"/>
        <v/>
      </c>
      <c r="J7086" t="s">
        <v>11209</v>
      </c>
      <c r="K7086" t="s">
        <v>5440</v>
      </c>
      <c r="L7086" t="s">
        <v>46</v>
      </c>
      <c r="M7086" t="s">
        <v>5606</v>
      </c>
      <c r="N7086" t="s">
        <v>7717</v>
      </c>
      <c r="O7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ihr)KeyPerfektKey</v>
      </c>
      <c r="P7086">
        <v>7085</v>
      </c>
    </row>
    <row r="7087" spans="1:16" ht="17">
      <c r="A7087" s="7" t="s">
        <v>9689</v>
      </c>
      <c r="B7087" s="7" t="s">
        <v>13548</v>
      </c>
      <c r="C7087" s="7" t="b">
        <f>COUNTIF(Table_Beispiel[relWort], Table_Nomen[[#This Row],[wortKey]]) &gt; 0</f>
        <v>0</v>
      </c>
      <c r="F7087" t="str">
        <f t="shared" si="103"/>
        <v/>
      </c>
      <c r="J7087" t="s">
        <v>11209</v>
      </c>
      <c r="K7087" t="s">
        <v>5441</v>
      </c>
      <c r="L7087" t="s">
        <v>46</v>
      </c>
      <c r="M7087" t="s">
        <v>5606</v>
      </c>
      <c r="N7087" t="s">
        <v>7717</v>
      </c>
      <c r="O7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ihr)KeyPerfektKey</v>
      </c>
      <c r="P7087">
        <v>7086</v>
      </c>
    </row>
    <row r="7088" spans="1:16" ht="17">
      <c r="A7088" s="7" t="s">
        <v>9690</v>
      </c>
      <c r="B7088" s="7" t="s">
        <v>13549</v>
      </c>
      <c r="C7088" s="7" t="b">
        <f>COUNTIF(Table_Beispiel[relWort], Table_Nomen[[#This Row],[wortKey]]) &gt; 0</f>
        <v>0</v>
      </c>
      <c r="F7088" t="str">
        <f t="shared" si="103"/>
        <v/>
      </c>
      <c r="J7088" t="s">
        <v>11209</v>
      </c>
      <c r="K7088" t="s">
        <v>5442</v>
      </c>
      <c r="L7088" t="s">
        <v>46</v>
      </c>
      <c r="M7088" t="s">
        <v>5606</v>
      </c>
      <c r="N7088" t="s">
        <v>7717</v>
      </c>
      <c r="O7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ihr)KeyPerfektKey</v>
      </c>
      <c r="P7088">
        <v>7087</v>
      </c>
    </row>
    <row r="7089" spans="1:16" ht="17">
      <c r="A7089" s="7" t="s">
        <v>9691</v>
      </c>
      <c r="B7089" s="7" t="s">
        <v>13550</v>
      </c>
      <c r="C7089" s="7" t="b">
        <f>COUNTIF(Table_Beispiel[relWort], Table_Nomen[[#This Row],[wortKey]]) &gt; 0</f>
        <v>0</v>
      </c>
      <c r="F7089" t="str">
        <f t="shared" si="103"/>
        <v/>
      </c>
      <c r="J7089" t="s">
        <v>11209</v>
      </c>
      <c r="K7089" t="s">
        <v>5443</v>
      </c>
      <c r="L7089" t="s">
        <v>46</v>
      </c>
      <c r="M7089" t="s">
        <v>5606</v>
      </c>
      <c r="N7089" t="s">
        <v>7717</v>
      </c>
      <c r="O7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ihr)KeyPerfektKey</v>
      </c>
      <c r="P7089">
        <v>7088</v>
      </c>
    </row>
    <row r="7090" spans="1:16" ht="17">
      <c r="A7090" s="7" t="s">
        <v>9692</v>
      </c>
      <c r="B7090" s="7" t="s">
        <v>13551</v>
      </c>
      <c r="C7090" s="7" t="b">
        <f>COUNTIF(Table_Beispiel[relWort], Table_Nomen[[#This Row],[wortKey]]) &gt; 0</f>
        <v>0</v>
      </c>
      <c r="F7090" t="str">
        <f t="shared" si="103"/>
        <v/>
      </c>
      <c r="J7090" t="s">
        <v>11209</v>
      </c>
      <c r="K7090" t="s">
        <v>5444</v>
      </c>
      <c r="L7090" t="s">
        <v>46</v>
      </c>
      <c r="M7090" t="s">
        <v>5606</v>
      </c>
      <c r="N7090" t="s">
        <v>7717</v>
      </c>
      <c r="O7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ihr)KeyPerfektKey</v>
      </c>
      <c r="P7090">
        <v>7089</v>
      </c>
    </row>
    <row r="7091" spans="1:16" ht="17">
      <c r="A7091" s="7" t="s">
        <v>9693</v>
      </c>
      <c r="B7091" s="7" t="s">
        <v>13552</v>
      </c>
      <c r="C7091" s="7" t="b">
        <f>COUNTIF(Table_Beispiel[relWort], Table_Nomen[[#This Row],[wortKey]]) &gt; 0</f>
        <v>0</v>
      </c>
      <c r="F7091" t="str">
        <f t="shared" si="103"/>
        <v/>
      </c>
      <c r="J7091" t="s">
        <v>11209</v>
      </c>
      <c r="K7091" t="s">
        <v>5445</v>
      </c>
      <c r="L7091" t="s">
        <v>46</v>
      </c>
      <c r="M7091" t="s">
        <v>5606</v>
      </c>
      <c r="N7091" t="s">
        <v>7717</v>
      </c>
      <c r="O7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ihr)KeyPerfektKey</v>
      </c>
      <c r="P7091">
        <v>7090</v>
      </c>
    </row>
    <row r="7092" spans="1:16" ht="17">
      <c r="A7092" s="7" t="s">
        <v>9694</v>
      </c>
      <c r="B7092" s="7" t="s">
        <v>13553</v>
      </c>
      <c r="C7092" s="7" t="b">
        <f>COUNTIF(Table_Beispiel[relWort], Table_Nomen[[#This Row],[wortKey]]) &gt; 0</f>
        <v>0</v>
      </c>
      <c r="F7092" t="str">
        <f t="shared" si="103"/>
        <v/>
      </c>
      <c r="J7092" t="s">
        <v>11209</v>
      </c>
      <c r="K7092" t="s">
        <v>5446</v>
      </c>
      <c r="L7092" t="s">
        <v>46</v>
      </c>
      <c r="M7092" t="s">
        <v>5606</v>
      </c>
      <c r="N7092" t="s">
        <v>7717</v>
      </c>
      <c r="O7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ihr)KeyPerfektKey</v>
      </c>
      <c r="P7092">
        <v>7091</v>
      </c>
    </row>
    <row r="7093" spans="1:16" ht="17">
      <c r="A7093" s="7" t="s">
        <v>9695</v>
      </c>
      <c r="B7093" s="7" t="s">
        <v>13554</v>
      </c>
      <c r="C7093" s="7" t="b">
        <f>COUNTIF(Table_Beispiel[relWort], Table_Nomen[[#This Row],[wortKey]]) &gt; 0</f>
        <v>0</v>
      </c>
      <c r="F7093" t="str">
        <f t="shared" si="103"/>
        <v/>
      </c>
      <c r="J7093" t="s">
        <v>11209</v>
      </c>
      <c r="K7093" t="s">
        <v>5447</v>
      </c>
      <c r="L7093" t="s">
        <v>46</v>
      </c>
      <c r="M7093" t="s">
        <v>5606</v>
      </c>
      <c r="N7093" t="s">
        <v>7717</v>
      </c>
      <c r="O7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ihr)KeyPerfektKey</v>
      </c>
      <c r="P7093">
        <v>7092</v>
      </c>
    </row>
    <row r="7094" spans="1:16" ht="17">
      <c r="A7094" s="7" t="s">
        <v>11351</v>
      </c>
      <c r="B7094" s="7" t="s">
        <v>13555</v>
      </c>
      <c r="C7094" s="7" t="b">
        <f>COUNTIF(Table_Beispiel[relWort], Table_Nomen[[#This Row],[wortKey]]) &gt; 0</f>
        <v>0</v>
      </c>
      <c r="F7094" t="str">
        <f t="shared" si="103"/>
        <v/>
      </c>
      <c r="J7094" t="s">
        <v>11209</v>
      </c>
      <c r="K7094" t="s">
        <v>5448</v>
      </c>
      <c r="L7094" t="s">
        <v>46</v>
      </c>
      <c r="M7094" t="s">
        <v>5606</v>
      </c>
      <c r="N7094" t="s">
        <v>7717</v>
      </c>
      <c r="O7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ihr)KeyPerfektKey</v>
      </c>
      <c r="P7094">
        <v>7093</v>
      </c>
    </row>
    <row r="7095" spans="1:16" ht="17">
      <c r="A7095" s="7" t="s">
        <v>9696</v>
      </c>
      <c r="B7095" s="7" t="s">
        <v>13556</v>
      </c>
      <c r="C7095" s="7" t="b">
        <f>COUNTIF(Table_Beispiel[relWort], Table_Nomen[[#This Row],[wortKey]]) &gt; 0</f>
        <v>0</v>
      </c>
      <c r="F7095" t="str">
        <f t="shared" si="103"/>
        <v/>
      </c>
      <c r="J7095" t="s">
        <v>11209</v>
      </c>
      <c r="K7095" t="s">
        <v>5449</v>
      </c>
      <c r="L7095" t="s">
        <v>46</v>
      </c>
      <c r="M7095" t="s">
        <v>5606</v>
      </c>
      <c r="N7095" t="s">
        <v>7717</v>
      </c>
      <c r="O7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ihr)KeyPerfektKey</v>
      </c>
      <c r="P7095">
        <v>7094</v>
      </c>
    </row>
    <row r="7096" spans="1:16" ht="17">
      <c r="A7096" s="7" t="s">
        <v>9697</v>
      </c>
      <c r="B7096" s="7" t="s">
        <v>13557</v>
      </c>
      <c r="C7096" s="7" t="b">
        <f>COUNTIF(Table_Beispiel[relWort], Table_Nomen[[#This Row],[wortKey]]) &gt; 0</f>
        <v>0</v>
      </c>
      <c r="F7096" t="str">
        <f t="shared" si="103"/>
        <v/>
      </c>
      <c r="J7096" t="s">
        <v>11209</v>
      </c>
      <c r="K7096" t="s">
        <v>5450</v>
      </c>
      <c r="L7096" t="s">
        <v>46</v>
      </c>
      <c r="M7096" t="s">
        <v>5606</v>
      </c>
      <c r="N7096" t="s">
        <v>7717</v>
      </c>
      <c r="O7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ihr)KeyPerfektKey</v>
      </c>
      <c r="P7096">
        <v>7095</v>
      </c>
    </row>
    <row r="7097" spans="1:16" ht="17">
      <c r="A7097" s="7" t="s">
        <v>9698</v>
      </c>
      <c r="B7097" s="7" t="s">
        <v>13558</v>
      </c>
      <c r="C7097" s="7" t="b">
        <f>COUNTIF(Table_Beispiel[relWort], Table_Nomen[[#This Row],[wortKey]]) &gt; 0</f>
        <v>0</v>
      </c>
      <c r="F7097" t="str">
        <f t="shared" si="103"/>
        <v/>
      </c>
      <c r="J7097" t="s">
        <v>11209</v>
      </c>
      <c r="K7097" t="s">
        <v>5451</v>
      </c>
      <c r="L7097" t="s">
        <v>46</v>
      </c>
      <c r="M7097" t="s">
        <v>5606</v>
      </c>
      <c r="N7097" t="s">
        <v>7717</v>
      </c>
      <c r="O7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ihr)KeyPerfektKey</v>
      </c>
      <c r="P7097">
        <v>7096</v>
      </c>
    </row>
    <row r="7098" spans="1:16" ht="17">
      <c r="A7098" s="7" t="s">
        <v>9699</v>
      </c>
      <c r="B7098" s="7" t="s">
        <v>13559</v>
      </c>
      <c r="C7098" s="7" t="b">
        <f>COUNTIF(Table_Beispiel[relWort], Table_Nomen[[#This Row],[wortKey]]) &gt; 0</f>
        <v>0</v>
      </c>
      <c r="F7098" t="str">
        <f t="shared" si="103"/>
        <v/>
      </c>
      <c r="J7098" t="s">
        <v>11209</v>
      </c>
      <c r="K7098" t="s">
        <v>5452</v>
      </c>
      <c r="L7098" t="s">
        <v>46</v>
      </c>
      <c r="M7098" t="s">
        <v>5606</v>
      </c>
      <c r="N7098" t="s">
        <v>7717</v>
      </c>
      <c r="O7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ihr)KeyPerfektKey</v>
      </c>
      <c r="P7098">
        <v>7097</v>
      </c>
    </row>
    <row r="7099" spans="1:16" ht="17">
      <c r="A7099" s="7" t="s">
        <v>9700</v>
      </c>
      <c r="B7099" s="7" t="s">
        <v>13560</v>
      </c>
      <c r="C7099" s="7" t="b">
        <f>COUNTIF(Table_Beispiel[relWort], Table_Nomen[[#This Row],[wortKey]]) &gt; 0</f>
        <v>0</v>
      </c>
      <c r="F7099" t="str">
        <f t="shared" si="103"/>
        <v/>
      </c>
      <c r="J7099" t="s">
        <v>11209</v>
      </c>
      <c r="K7099" t="s">
        <v>5453</v>
      </c>
      <c r="L7099" t="s">
        <v>46</v>
      </c>
      <c r="M7099" t="s">
        <v>5606</v>
      </c>
      <c r="N7099" t="s">
        <v>7717</v>
      </c>
      <c r="O7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ihr)KeyPerfektKey</v>
      </c>
      <c r="P7099">
        <v>7098</v>
      </c>
    </row>
    <row r="7100" spans="1:16" ht="17">
      <c r="A7100" s="7" t="s">
        <v>9701</v>
      </c>
      <c r="B7100" s="7" t="s">
        <v>13561</v>
      </c>
      <c r="C7100" s="7" t="b">
        <f>COUNTIF(Table_Beispiel[relWort], Table_Nomen[[#This Row],[wortKey]]) &gt; 0</f>
        <v>0</v>
      </c>
      <c r="F7100" t="str">
        <f t="shared" si="103"/>
        <v/>
      </c>
      <c r="J7100" t="s">
        <v>11209</v>
      </c>
      <c r="K7100" t="s">
        <v>5454</v>
      </c>
      <c r="L7100" t="s">
        <v>46</v>
      </c>
      <c r="M7100" t="s">
        <v>5606</v>
      </c>
      <c r="N7100" t="s">
        <v>7717</v>
      </c>
      <c r="O7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ihr)KeyPerfektKey</v>
      </c>
      <c r="P7100">
        <v>7099</v>
      </c>
    </row>
    <row r="7101" spans="1:16" ht="17">
      <c r="A7101" s="7" t="s">
        <v>9702</v>
      </c>
      <c r="B7101" s="7" t="s">
        <v>13562</v>
      </c>
      <c r="C7101" s="7" t="b">
        <f>COUNTIF(Table_Beispiel[relWort], Table_Nomen[[#This Row],[wortKey]]) &gt; 0</f>
        <v>0</v>
      </c>
      <c r="F7101" t="str">
        <f t="shared" si="103"/>
        <v/>
      </c>
      <c r="J7101" t="s">
        <v>11209</v>
      </c>
      <c r="K7101" t="s">
        <v>5455</v>
      </c>
      <c r="L7101" t="s">
        <v>46</v>
      </c>
      <c r="M7101" t="s">
        <v>5606</v>
      </c>
      <c r="N7101" t="s">
        <v>7717</v>
      </c>
      <c r="O7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ihr)KeyPerfektKey</v>
      </c>
      <c r="P7101">
        <v>7100</v>
      </c>
    </row>
    <row r="7102" spans="1:16" ht="17">
      <c r="A7102" s="7" t="s">
        <v>9703</v>
      </c>
      <c r="B7102" s="7" t="s">
        <v>13563</v>
      </c>
      <c r="C7102" s="7" t="b">
        <f>COUNTIF(Table_Beispiel[relWort], Table_Nomen[[#This Row],[wortKey]]) &gt; 0</f>
        <v>0</v>
      </c>
      <c r="F7102" t="str">
        <f t="shared" si="103"/>
        <v/>
      </c>
      <c r="J7102" t="s">
        <v>11209</v>
      </c>
      <c r="K7102" t="s">
        <v>5406</v>
      </c>
      <c r="L7102" t="s">
        <v>45</v>
      </c>
      <c r="M7102" t="s">
        <v>5707</v>
      </c>
      <c r="N7102" t="s">
        <v>7717</v>
      </c>
      <c r="O7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Sie)KeyPerfektKey</v>
      </c>
      <c r="P7102">
        <v>7101</v>
      </c>
    </row>
    <row r="7103" spans="1:16" ht="17">
      <c r="A7103" s="7" t="s">
        <v>9704</v>
      </c>
      <c r="B7103" s="7" t="s">
        <v>13564</v>
      </c>
      <c r="C7103" s="7" t="b">
        <f>COUNTIF(Table_Beispiel[relWort], Table_Nomen[[#This Row],[wortKey]]) &gt; 0</f>
        <v>0</v>
      </c>
      <c r="F7103" t="str">
        <f t="shared" si="103"/>
        <v/>
      </c>
      <c r="J7103" t="s">
        <v>11209</v>
      </c>
      <c r="K7103" t="s">
        <v>5407</v>
      </c>
      <c r="L7103" t="s">
        <v>45</v>
      </c>
      <c r="M7103" t="s">
        <v>5707</v>
      </c>
      <c r="N7103" t="s">
        <v>7717</v>
      </c>
      <c r="O7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Sie)KeyPerfektKey</v>
      </c>
      <c r="P7103">
        <v>7102</v>
      </c>
    </row>
    <row r="7104" spans="1:16" ht="17">
      <c r="A7104" s="7" t="s">
        <v>9705</v>
      </c>
      <c r="B7104" s="7" t="s">
        <v>13565</v>
      </c>
      <c r="C7104" s="7" t="b">
        <f>COUNTIF(Table_Beispiel[relWort], Table_Nomen[[#This Row],[wortKey]]) &gt; 0</f>
        <v>0</v>
      </c>
      <c r="F7104" t="str">
        <f t="shared" si="103"/>
        <v/>
      </c>
      <c r="J7104" t="s">
        <v>11209</v>
      </c>
      <c r="K7104" t="s">
        <v>5408</v>
      </c>
      <c r="L7104" t="s">
        <v>45</v>
      </c>
      <c r="M7104" t="s">
        <v>5707</v>
      </c>
      <c r="N7104" t="s">
        <v>7717</v>
      </c>
      <c r="O7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Sie)KeyPerfektKey</v>
      </c>
      <c r="P7104">
        <v>7103</v>
      </c>
    </row>
    <row r="7105" spans="1:16" ht="17">
      <c r="A7105" s="7" t="s">
        <v>9706</v>
      </c>
      <c r="B7105" s="7" t="s">
        <v>13566</v>
      </c>
      <c r="C7105" s="7" t="b">
        <f>COUNTIF(Table_Beispiel[relWort], Table_Nomen[[#This Row],[wortKey]]) &gt; 0</f>
        <v>0</v>
      </c>
      <c r="F7105" t="str">
        <f t="shared" si="103"/>
        <v/>
      </c>
      <c r="J7105" t="s">
        <v>11209</v>
      </c>
      <c r="K7105" t="s">
        <v>5409</v>
      </c>
      <c r="L7105" t="s">
        <v>45</v>
      </c>
      <c r="M7105" t="s">
        <v>5707</v>
      </c>
      <c r="N7105" t="s">
        <v>7717</v>
      </c>
      <c r="O7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Sie)KeyPerfektKey</v>
      </c>
      <c r="P7105">
        <v>7104</v>
      </c>
    </row>
    <row r="7106" spans="1:16" ht="17">
      <c r="A7106" s="7" t="s">
        <v>9707</v>
      </c>
      <c r="B7106" s="7" t="s">
        <v>13567</v>
      </c>
      <c r="C7106" s="7" t="b">
        <f>COUNTIF(Table_Beispiel[relWort], Table_Nomen[[#This Row],[wortKey]]) &gt; 0</f>
        <v>0</v>
      </c>
      <c r="F7106" t="str">
        <f t="shared" si="103"/>
        <v/>
      </c>
      <c r="J7106" t="s">
        <v>11209</v>
      </c>
      <c r="K7106" t="s">
        <v>5410</v>
      </c>
      <c r="L7106" t="s">
        <v>45</v>
      </c>
      <c r="M7106" t="s">
        <v>5707</v>
      </c>
      <c r="N7106" t="s">
        <v>7717</v>
      </c>
      <c r="O7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Sie)KeyPerfektKey</v>
      </c>
      <c r="P7106">
        <v>7105</v>
      </c>
    </row>
    <row r="7107" spans="1:16" ht="17">
      <c r="A7107" s="7" t="s">
        <v>9708</v>
      </c>
      <c r="B7107" s="7" t="s">
        <v>13568</v>
      </c>
      <c r="C7107" s="7" t="b">
        <f>COUNTIF(Table_Beispiel[relWort], Table_Nomen[[#This Row],[wortKey]]) &gt; 0</f>
        <v>0</v>
      </c>
      <c r="F7107" t="str">
        <f t="shared" si="103"/>
        <v/>
      </c>
      <c r="J7107" t="s">
        <v>11209</v>
      </c>
      <c r="K7107" t="s">
        <v>5411</v>
      </c>
      <c r="L7107" t="s">
        <v>45</v>
      </c>
      <c r="M7107" t="s">
        <v>5707</v>
      </c>
      <c r="N7107" t="s">
        <v>7717</v>
      </c>
      <c r="O7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Sie)KeyPerfektKey</v>
      </c>
      <c r="P7107">
        <v>7106</v>
      </c>
    </row>
    <row r="7108" spans="1:16" ht="17">
      <c r="A7108" s="7" t="s">
        <v>9709</v>
      </c>
      <c r="B7108" s="7" t="s">
        <v>13569</v>
      </c>
      <c r="C7108" s="7" t="b">
        <f>COUNTIF(Table_Beispiel[relWort], Table_Nomen[[#This Row],[wortKey]]) &gt; 0</f>
        <v>0</v>
      </c>
      <c r="F7108" t="str">
        <f t="shared" si="103"/>
        <v/>
      </c>
      <c r="J7108" t="s">
        <v>11209</v>
      </c>
      <c r="K7108" t="s">
        <v>5412</v>
      </c>
      <c r="L7108" t="s">
        <v>45</v>
      </c>
      <c r="M7108" t="s">
        <v>5707</v>
      </c>
      <c r="N7108" t="s">
        <v>7717</v>
      </c>
      <c r="O7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Sie)KeyPerfektKey</v>
      </c>
      <c r="P7108">
        <v>7107</v>
      </c>
    </row>
    <row r="7109" spans="1:16" ht="17">
      <c r="A7109" s="7" t="s">
        <v>9710</v>
      </c>
      <c r="B7109" s="7" t="s">
        <v>13570</v>
      </c>
      <c r="C7109" s="7" t="b">
        <f>COUNTIF(Table_Beispiel[relWort], Table_Nomen[[#This Row],[wortKey]]) &gt; 0</f>
        <v>0</v>
      </c>
      <c r="F7109" t="str">
        <f t="shared" si="103"/>
        <v/>
      </c>
      <c r="J7109" t="s">
        <v>11209</v>
      </c>
      <c r="K7109" t="s">
        <v>5413</v>
      </c>
      <c r="L7109" t="s">
        <v>45</v>
      </c>
      <c r="M7109" t="s">
        <v>5707</v>
      </c>
      <c r="N7109" t="s">
        <v>7717</v>
      </c>
      <c r="O7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Sie)KeyPerfektKey</v>
      </c>
      <c r="P7109">
        <v>7108</v>
      </c>
    </row>
    <row r="7110" spans="1:16" ht="17">
      <c r="A7110" s="7" t="s">
        <v>9711</v>
      </c>
      <c r="B7110" s="7" t="s">
        <v>13571</v>
      </c>
      <c r="C7110" s="7" t="b">
        <f>COUNTIF(Table_Beispiel[relWort], Table_Nomen[[#This Row],[wortKey]]) &gt; 0</f>
        <v>0</v>
      </c>
      <c r="F7110" t="str">
        <f t="shared" si="103"/>
        <v/>
      </c>
      <c r="J7110" t="s">
        <v>11209</v>
      </c>
      <c r="K7110" t="s">
        <v>5414</v>
      </c>
      <c r="L7110" t="s">
        <v>45</v>
      </c>
      <c r="M7110" t="s">
        <v>5707</v>
      </c>
      <c r="N7110" t="s">
        <v>7717</v>
      </c>
      <c r="O7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Sie)KeyPerfektKey</v>
      </c>
      <c r="P7110">
        <v>7109</v>
      </c>
    </row>
    <row r="7111" spans="1:16" ht="17">
      <c r="A7111" s="7" t="s">
        <v>9712</v>
      </c>
      <c r="B7111" s="7" t="s">
        <v>13567</v>
      </c>
      <c r="C7111" s="7" t="b">
        <f>COUNTIF(Table_Beispiel[relWort], Table_Nomen[[#This Row],[wortKey]]) &gt; 0</f>
        <v>0</v>
      </c>
      <c r="F7111" t="str">
        <f t="shared" si="103"/>
        <v/>
      </c>
      <c r="J7111" t="s">
        <v>11209</v>
      </c>
      <c r="K7111" t="s">
        <v>5415</v>
      </c>
      <c r="L7111" t="s">
        <v>45</v>
      </c>
      <c r="M7111" t="s">
        <v>5707</v>
      </c>
      <c r="N7111" t="s">
        <v>7717</v>
      </c>
      <c r="O7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Sie)KeyPerfektKey</v>
      </c>
      <c r="P7111">
        <v>7110</v>
      </c>
    </row>
    <row r="7112" spans="1:16" ht="17">
      <c r="A7112" s="7" t="s">
        <v>9713</v>
      </c>
      <c r="B7112" s="7" t="s">
        <v>13572</v>
      </c>
      <c r="C7112" s="7" t="b">
        <f>COUNTIF(Table_Beispiel[relWort], Table_Nomen[[#This Row],[wortKey]]) &gt; 0</f>
        <v>0</v>
      </c>
      <c r="F7112" t="str">
        <f t="shared" si="103"/>
        <v/>
      </c>
      <c r="J7112" t="s">
        <v>11209</v>
      </c>
      <c r="K7112" t="s">
        <v>5416</v>
      </c>
      <c r="L7112" t="s">
        <v>45</v>
      </c>
      <c r="M7112" t="s">
        <v>5707</v>
      </c>
      <c r="N7112" t="s">
        <v>7717</v>
      </c>
      <c r="O7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Sie)KeyPerfektKey</v>
      </c>
      <c r="P7112">
        <v>7111</v>
      </c>
    </row>
    <row r="7113" spans="1:16" ht="17">
      <c r="A7113" s="7" t="s">
        <v>9714</v>
      </c>
      <c r="B7113" s="7" t="s">
        <v>13573</v>
      </c>
      <c r="C7113" s="7" t="b">
        <f>COUNTIF(Table_Beispiel[relWort], Table_Nomen[[#This Row],[wortKey]]) &gt; 0</f>
        <v>0</v>
      </c>
      <c r="F7113" t="str">
        <f t="shared" si="103"/>
        <v/>
      </c>
      <c r="J7113" t="s">
        <v>11209</v>
      </c>
      <c r="K7113" t="s">
        <v>5417</v>
      </c>
      <c r="L7113" t="s">
        <v>45</v>
      </c>
      <c r="M7113" t="s">
        <v>5707</v>
      </c>
      <c r="N7113" t="s">
        <v>7717</v>
      </c>
      <c r="O7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Sie)KeyPerfektKey</v>
      </c>
      <c r="P7113">
        <v>7112</v>
      </c>
    </row>
    <row r="7114" spans="1:16" ht="17">
      <c r="A7114" s="7" t="s">
        <v>9715</v>
      </c>
      <c r="B7114" s="7" t="s">
        <v>13574</v>
      </c>
      <c r="C7114" s="7" t="b">
        <f>COUNTIF(Table_Beispiel[relWort], Table_Nomen[[#This Row],[wortKey]]) &gt; 0</f>
        <v>0</v>
      </c>
      <c r="F7114" t="str">
        <f t="shared" si="103"/>
        <v/>
      </c>
      <c r="J7114" t="s">
        <v>11209</v>
      </c>
      <c r="K7114" t="s">
        <v>5418</v>
      </c>
      <c r="L7114" t="s">
        <v>45</v>
      </c>
      <c r="M7114" t="s">
        <v>5707</v>
      </c>
      <c r="N7114" t="s">
        <v>7717</v>
      </c>
      <c r="O7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Sie)KeyPerfektKey</v>
      </c>
      <c r="P7114">
        <v>7113</v>
      </c>
    </row>
    <row r="7115" spans="1:16" ht="17">
      <c r="A7115" s="7" t="s">
        <v>9716</v>
      </c>
      <c r="B7115" s="7" t="s">
        <v>13575</v>
      </c>
      <c r="C7115" s="7" t="b">
        <f>COUNTIF(Table_Beispiel[relWort], Table_Nomen[[#This Row],[wortKey]]) &gt; 0</f>
        <v>0</v>
      </c>
      <c r="F7115" t="str">
        <f t="shared" si="103"/>
        <v/>
      </c>
      <c r="J7115" t="s">
        <v>11209</v>
      </c>
      <c r="K7115" t="s">
        <v>5419</v>
      </c>
      <c r="L7115" t="s">
        <v>45</v>
      </c>
      <c r="M7115" t="s">
        <v>5707</v>
      </c>
      <c r="N7115" t="s">
        <v>7717</v>
      </c>
      <c r="O7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Sie)KeyPerfektKey</v>
      </c>
      <c r="P7115">
        <v>7114</v>
      </c>
    </row>
    <row r="7116" spans="1:16" ht="17">
      <c r="A7116" s="7" t="s">
        <v>9717</v>
      </c>
      <c r="B7116" s="7" t="s">
        <v>13576</v>
      </c>
      <c r="C7116" s="7" t="b">
        <f>COUNTIF(Table_Beispiel[relWort], Table_Nomen[[#This Row],[wortKey]]) &gt; 0</f>
        <v>0</v>
      </c>
      <c r="F7116" t="str">
        <f t="shared" si="103"/>
        <v/>
      </c>
      <c r="J7116" t="s">
        <v>11209</v>
      </c>
      <c r="K7116" t="s">
        <v>5420</v>
      </c>
      <c r="L7116" t="s">
        <v>45</v>
      </c>
      <c r="M7116" t="s">
        <v>5707</v>
      </c>
      <c r="N7116" t="s">
        <v>7717</v>
      </c>
      <c r="O7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Sie)KeyPerfektKey</v>
      </c>
      <c r="P7116">
        <v>7115</v>
      </c>
    </row>
    <row r="7117" spans="1:16" ht="17">
      <c r="A7117" s="7" t="s">
        <v>9718</v>
      </c>
      <c r="B7117" s="7" t="s">
        <v>13577</v>
      </c>
      <c r="C7117" s="7" t="b">
        <f>COUNTIF(Table_Beispiel[relWort], Table_Nomen[[#This Row],[wortKey]]) &gt; 0</f>
        <v>0</v>
      </c>
      <c r="F7117" t="str">
        <f t="shared" si="103"/>
        <v/>
      </c>
      <c r="J7117" t="s">
        <v>11209</v>
      </c>
      <c r="K7117" t="s">
        <v>5421</v>
      </c>
      <c r="L7117" t="s">
        <v>45</v>
      </c>
      <c r="M7117" t="s">
        <v>5707</v>
      </c>
      <c r="N7117" t="s">
        <v>7717</v>
      </c>
      <c r="O7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Sie)KeyPerfektKey</v>
      </c>
      <c r="P7117">
        <v>7116</v>
      </c>
    </row>
    <row r="7118" spans="1:16" ht="17">
      <c r="A7118" s="7" t="s">
        <v>9719</v>
      </c>
      <c r="B7118" s="7" t="s">
        <v>13578</v>
      </c>
      <c r="C7118" s="7" t="b">
        <f>COUNTIF(Table_Beispiel[relWort], Table_Nomen[[#This Row],[wortKey]]) &gt; 0</f>
        <v>0</v>
      </c>
      <c r="F7118" t="str">
        <f t="shared" si="103"/>
        <v/>
      </c>
      <c r="J7118" t="s">
        <v>11209</v>
      </c>
      <c r="K7118" t="s">
        <v>5422</v>
      </c>
      <c r="L7118" t="s">
        <v>45</v>
      </c>
      <c r="M7118" t="s">
        <v>5707</v>
      </c>
      <c r="N7118" t="s">
        <v>7717</v>
      </c>
      <c r="O7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Sie)KeyPerfektKey</v>
      </c>
      <c r="P7118">
        <v>7117</v>
      </c>
    </row>
    <row r="7119" spans="1:16" ht="17">
      <c r="A7119" s="7" t="s">
        <v>9720</v>
      </c>
      <c r="B7119" s="7" t="s">
        <v>13579</v>
      </c>
      <c r="C7119" s="7" t="b">
        <f>COUNTIF(Table_Beispiel[relWort], Table_Nomen[[#This Row],[wortKey]]) &gt; 0</f>
        <v>0</v>
      </c>
      <c r="F7119" t="str">
        <f t="shared" si="103"/>
        <v/>
      </c>
      <c r="J7119" t="s">
        <v>11209</v>
      </c>
      <c r="K7119" t="s">
        <v>5423</v>
      </c>
      <c r="L7119" t="s">
        <v>45</v>
      </c>
      <c r="M7119" t="s">
        <v>5707</v>
      </c>
      <c r="N7119" t="s">
        <v>7717</v>
      </c>
      <c r="O7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Sie)KeyPerfektKey</v>
      </c>
      <c r="P7119">
        <v>7118</v>
      </c>
    </row>
    <row r="7120" spans="1:16" ht="17">
      <c r="A7120" s="7" t="s">
        <v>9721</v>
      </c>
      <c r="B7120" s="7" t="s">
        <v>13580</v>
      </c>
      <c r="C7120" s="7" t="b">
        <f>COUNTIF(Table_Beispiel[relWort], Table_Nomen[[#This Row],[wortKey]]) &gt; 0</f>
        <v>0</v>
      </c>
      <c r="F7120" t="str">
        <f t="shared" si="103"/>
        <v/>
      </c>
      <c r="J7120" t="s">
        <v>11209</v>
      </c>
      <c r="K7120" t="s">
        <v>5424</v>
      </c>
      <c r="L7120" t="s">
        <v>45</v>
      </c>
      <c r="M7120" t="s">
        <v>5707</v>
      </c>
      <c r="N7120" t="s">
        <v>7717</v>
      </c>
      <c r="O7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Sie)KeyPerfektKey</v>
      </c>
      <c r="P7120">
        <v>7119</v>
      </c>
    </row>
    <row r="7121" spans="1:16" ht="17">
      <c r="A7121" s="7" t="s">
        <v>9722</v>
      </c>
      <c r="B7121" s="7" t="s">
        <v>13581</v>
      </c>
      <c r="C7121" s="7" t="b">
        <f>COUNTIF(Table_Beispiel[relWort], Table_Nomen[[#This Row],[wortKey]]) &gt; 0</f>
        <v>0</v>
      </c>
      <c r="F7121" t="str">
        <f t="shared" si="103"/>
        <v/>
      </c>
      <c r="J7121" t="s">
        <v>11209</v>
      </c>
      <c r="K7121" t="s">
        <v>5425</v>
      </c>
      <c r="L7121" t="s">
        <v>45</v>
      </c>
      <c r="M7121" t="s">
        <v>5707</v>
      </c>
      <c r="N7121" t="s">
        <v>7717</v>
      </c>
      <c r="O7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Sie)KeyPerfektKey</v>
      </c>
      <c r="P7121">
        <v>7120</v>
      </c>
    </row>
    <row r="7122" spans="1:16" ht="17">
      <c r="A7122" s="7" t="s">
        <v>9723</v>
      </c>
      <c r="B7122" s="7" t="s">
        <v>13582</v>
      </c>
      <c r="C7122" s="7" t="b">
        <f>COUNTIF(Table_Beispiel[relWort], Table_Nomen[[#This Row],[wortKey]]) &gt; 0</f>
        <v>0</v>
      </c>
      <c r="F7122" t="str">
        <f t="shared" si="103"/>
        <v/>
      </c>
      <c r="J7122" t="s">
        <v>11209</v>
      </c>
      <c r="K7122" t="s">
        <v>5426</v>
      </c>
      <c r="L7122" t="s">
        <v>45</v>
      </c>
      <c r="M7122" t="s">
        <v>5707</v>
      </c>
      <c r="N7122" t="s">
        <v>7717</v>
      </c>
      <c r="O7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Sie)KeyPerfektKey</v>
      </c>
      <c r="P7122">
        <v>7121</v>
      </c>
    </row>
    <row r="7123" spans="1:16" ht="17">
      <c r="A7123" s="7" t="s">
        <v>9724</v>
      </c>
      <c r="B7123" s="7" t="s">
        <v>13583</v>
      </c>
      <c r="C7123" s="7" t="b">
        <f>COUNTIF(Table_Beispiel[relWort], Table_Nomen[[#This Row],[wortKey]]) &gt; 0</f>
        <v>0</v>
      </c>
      <c r="F7123" t="str">
        <f t="shared" si="103"/>
        <v/>
      </c>
      <c r="J7123" t="s">
        <v>11209</v>
      </c>
      <c r="K7123" t="s">
        <v>5427</v>
      </c>
      <c r="L7123" t="s">
        <v>45</v>
      </c>
      <c r="M7123" t="s">
        <v>5707</v>
      </c>
      <c r="N7123" t="s">
        <v>7717</v>
      </c>
      <c r="O7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Sie)KeyPerfektKey</v>
      </c>
      <c r="P7123">
        <v>7122</v>
      </c>
    </row>
    <row r="7124" spans="1:16" ht="17">
      <c r="A7124" s="7" t="s">
        <v>9725</v>
      </c>
      <c r="B7124" s="7" t="s">
        <v>13569</v>
      </c>
      <c r="C7124" s="7" t="b">
        <f>COUNTIF(Table_Beispiel[relWort], Table_Nomen[[#This Row],[wortKey]]) &gt; 0</f>
        <v>0</v>
      </c>
      <c r="F7124" t="str">
        <f t="shared" si="103"/>
        <v/>
      </c>
      <c r="J7124" t="s">
        <v>11209</v>
      </c>
      <c r="K7124" t="s">
        <v>5428</v>
      </c>
      <c r="L7124" t="s">
        <v>45</v>
      </c>
      <c r="M7124" t="s">
        <v>5707</v>
      </c>
      <c r="N7124" t="s">
        <v>7717</v>
      </c>
      <c r="O7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Sie)KeyPerfektKey</v>
      </c>
      <c r="P7124">
        <v>7123</v>
      </c>
    </row>
    <row r="7125" spans="1:16" ht="17">
      <c r="A7125" s="7" t="s">
        <v>9726</v>
      </c>
      <c r="B7125" s="7" t="s">
        <v>13584</v>
      </c>
      <c r="C7125" s="7" t="b">
        <f>COUNTIF(Table_Beispiel[relWort], Table_Nomen[[#This Row],[wortKey]]) &gt; 0</f>
        <v>0</v>
      </c>
      <c r="F7125" t="str">
        <f t="shared" si="103"/>
        <v/>
      </c>
      <c r="J7125" t="s">
        <v>11209</v>
      </c>
      <c r="K7125" t="s">
        <v>5429</v>
      </c>
      <c r="L7125" t="s">
        <v>45</v>
      </c>
      <c r="M7125" t="s">
        <v>5707</v>
      </c>
      <c r="N7125" t="s">
        <v>7717</v>
      </c>
      <c r="O7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Sie)KeyPerfektKey</v>
      </c>
      <c r="P7125">
        <v>7124</v>
      </c>
    </row>
    <row r="7126" spans="1:16" ht="17">
      <c r="A7126" s="7" t="s">
        <v>9727</v>
      </c>
      <c r="B7126" s="7" t="s">
        <v>13585</v>
      </c>
      <c r="C7126" s="7" t="b">
        <f>COUNTIF(Table_Beispiel[relWort], Table_Nomen[[#This Row],[wortKey]]) &gt; 0</f>
        <v>0</v>
      </c>
      <c r="F7126" t="str">
        <f t="shared" si="103"/>
        <v/>
      </c>
      <c r="J7126" t="s">
        <v>11209</v>
      </c>
      <c r="K7126" t="s">
        <v>5430</v>
      </c>
      <c r="L7126" t="s">
        <v>45</v>
      </c>
      <c r="M7126" t="s">
        <v>5707</v>
      </c>
      <c r="N7126" t="s">
        <v>7717</v>
      </c>
      <c r="O7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Sie)KeyPerfektKey</v>
      </c>
      <c r="P7126">
        <v>7125</v>
      </c>
    </row>
    <row r="7127" spans="1:16" ht="17">
      <c r="A7127" s="7" t="s">
        <v>9728</v>
      </c>
      <c r="B7127" s="7" t="s">
        <v>13586</v>
      </c>
      <c r="C7127" s="7" t="b">
        <f>COUNTIF(Table_Beispiel[relWort], Table_Nomen[[#This Row],[wortKey]]) &gt; 0</f>
        <v>0</v>
      </c>
      <c r="F7127" t="str">
        <f t="shared" si="103"/>
        <v/>
      </c>
      <c r="J7127" t="s">
        <v>11209</v>
      </c>
      <c r="K7127" t="s">
        <v>5431</v>
      </c>
      <c r="L7127" t="s">
        <v>45</v>
      </c>
      <c r="M7127" t="s">
        <v>5707</v>
      </c>
      <c r="N7127" t="s">
        <v>7717</v>
      </c>
      <c r="O7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Sie)KeyPerfektKey</v>
      </c>
      <c r="P7127">
        <v>7126</v>
      </c>
    </row>
    <row r="7128" spans="1:16" ht="17">
      <c r="A7128" s="7" t="s">
        <v>9729</v>
      </c>
      <c r="B7128" s="7" t="s">
        <v>13587</v>
      </c>
      <c r="C7128" s="7" t="b">
        <f>COUNTIF(Table_Beispiel[relWort], Table_Nomen[[#This Row],[wortKey]]) &gt; 0</f>
        <v>0</v>
      </c>
      <c r="F7128" t="str">
        <f t="shared" si="103"/>
        <v/>
      </c>
      <c r="J7128" t="s">
        <v>11209</v>
      </c>
      <c r="K7128" t="s">
        <v>5432</v>
      </c>
      <c r="L7128" t="s">
        <v>45</v>
      </c>
      <c r="M7128" t="s">
        <v>5707</v>
      </c>
      <c r="N7128" t="s">
        <v>7717</v>
      </c>
      <c r="O7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Sie)KeyPerfektKey</v>
      </c>
      <c r="P7128">
        <v>7127</v>
      </c>
    </row>
    <row r="7129" spans="1:16" ht="17">
      <c r="A7129" s="7" t="s">
        <v>9730</v>
      </c>
      <c r="B7129" s="7" t="s">
        <v>13572</v>
      </c>
      <c r="C7129" s="7" t="b">
        <f>COUNTIF(Table_Beispiel[relWort], Table_Nomen[[#This Row],[wortKey]]) &gt; 0</f>
        <v>0</v>
      </c>
      <c r="F7129" t="str">
        <f t="shared" si="103"/>
        <v/>
      </c>
      <c r="J7129" t="s">
        <v>11209</v>
      </c>
      <c r="K7129" t="s">
        <v>5433</v>
      </c>
      <c r="L7129" t="s">
        <v>45</v>
      </c>
      <c r="M7129" t="s">
        <v>5707</v>
      </c>
      <c r="N7129" t="s">
        <v>7717</v>
      </c>
      <c r="O7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Sie)KeyPerfektKey</v>
      </c>
      <c r="P7129">
        <v>7128</v>
      </c>
    </row>
    <row r="7130" spans="1:16" ht="17">
      <c r="A7130" s="7" t="s">
        <v>9731</v>
      </c>
      <c r="B7130" s="7" t="s">
        <v>13588</v>
      </c>
      <c r="C7130" s="7" t="b">
        <f>COUNTIF(Table_Beispiel[relWort], Table_Nomen[[#This Row],[wortKey]]) &gt; 0</f>
        <v>0</v>
      </c>
      <c r="F7130" t="str">
        <f t="shared" si="103"/>
        <v/>
      </c>
      <c r="J7130" t="s">
        <v>11209</v>
      </c>
      <c r="K7130" t="s">
        <v>5434</v>
      </c>
      <c r="L7130" t="s">
        <v>45</v>
      </c>
      <c r="M7130" t="s">
        <v>5707</v>
      </c>
      <c r="N7130" t="s">
        <v>7717</v>
      </c>
      <c r="O7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Sie)KeyPerfektKey</v>
      </c>
      <c r="P7130">
        <v>7129</v>
      </c>
    </row>
    <row r="7131" spans="1:16" ht="17">
      <c r="A7131" s="7" t="s">
        <v>9732</v>
      </c>
      <c r="B7131" s="7" t="s">
        <v>13589</v>
      </c>
      <c r="C7131" s="7" t="b">
        <f>COUNTIF(Table_Beispiel[relWort], Table_Nomen[[#This Row],[wortKey]]) &gt; 0</f>
        <v>0</v>
      </c>
      <c r="F7131" t="str">
        <f t="shared" ref="F7131:F7194" si="104">IF(OR(LEFT(A7131,4)="der ", ISNUMBER(SEARCH("/der",A7131))),"mannlichGenus",
 IF(OR(LEFT(A7131,4)="das ", ISNUMBER(SEARCH("/das",A7131))),"sachlichGenus",
 IF(OR(LEFT(A7131,4)="die ", ISNUMBER(SEARCH("/die",A7131))),"weiblichGenus",
 "")))</f>
        <v/>
      </c>
      <c r="J7131" t="s">
        <v>11209</v>
      </c>
      <c r="K7131" t="s">
        <v>5435</v>
      </c>
      <c r="L7131" t="s">
        <v>45</v>
      </c>
      <c r="M7131" t="s">
        <v>5707</v>
      </c>
      <c r="N7131" t="s">
        <v>7717</v>
      </c>
      <c r="O7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Sie)KeyPerfektKey</v>
      </c>
      <c r="P7131">
        <v>7130</v>
      </c>
    </row>
    <row r="7132" spans="1:16" ht="17">
      <c r="A7132" s="7" t="s">
        <v>9733</v>
      </c>
      <c r="B7132" s="7" t="s">
        <v>13590</v>
      </c>
      <c r="C7132" s="7" t="b">
        <f>COUNTIF(Table_Beispiel[relWort], Table_Nomen[[#This Row],[wortKey]]) &gt; 0</f>
        <v>0</v>
      </c>
      <c r="F7132" t="str">
        <f t="shared" si="104"/>
        <v/>
      </c>
      <c r="J7132" t="s">
        <v>11209</v>
      </c>
      <c r="K7132" t="s">
        <v>5436</v>
      </c>
      <c r="L7132" t="s">
        <v>45</v>
      </c>
      <c r="M7132" t="s">
        <v>5707</v>
      </c>
      <c r="N7132" t="s">
        <v>7717</v>
      </c>
      <c r="O7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Sie)KeyPerfektKey</v>
      </c>
      <c r="P7132">
        <v>7131</v>
      </c>
    </row>
    <row r="7133" spans="1:16" ht="17">
      <c r="A7133" s="7" t="s">
        <v>9734</v>
      </c>
      <c r="B7133" s="7" t="s">
        <v>13591</v>
      </c>
      <c r="C7133" s="7" t="b">
        <f>COUNTIF(Table_Beispiel[relWort], Table_Nomen[[#This Row],[wortKey]]) &gt; 0</f>
        <v>0</v>
      </c>
      <c r="F7133" t="str">
        <f t="shared" si="104"/>
        <v/>
      </c>
      <c r="J7133" t="s">
        <v>11209</v>
      </c>
      <c r="K7133" t="s">
        <v>5437</v>
      </c>
      <c r="L7133" t="s">
        <v>45</v>
      </c>
      <c r="M7133" t="s">
        <v>5707</v>
      </c>
      <c r="N7133" t="s">
        <v>7717</v>
      </c>
      <c r="O7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Sie)KeyPerfektKey</v>
      </c>
      <c r="P7133">
        <v>7132</v>
      </c>
    </row>
    <row r="7134" spans="1:16" ht="17">
      <c r="A7134" s="7" t="s">
        <v>9735</v>
      </c>
      <c r="B7134" s="7" t="s">
        <v>13592</v>
      </c>
      <c r="C7134" s="7" t="b">
        <f>COUNTIF(Table_Beispiel[relWort], Table_Nomen[[#This Row],[wortKey]]) &gt; 0</f>
        <v>0</v>
      </c>
      <c r="F7134" t="str">
        <f t="shared" si="104"/>
        <v/>
      </c>
      <c r="J7134" t="s">
        <v>11209</v>
      </c>
      <c r="K7134" t="s">
        <v>5438</v>
      </c>
      <c r="L7134" t="s">
        <v>45</v>
      </c>
      <c r="M7134" t="s">
        <v>5707</v>
      </c>
      <c r="N7134" t="s">
        <v>7717</v>
      </c>
      <c r="O7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Sie)KeyPerfektKey</v>
      </c>
      <c r="P7134">
        <v>7133</v>
      </c>
    </row>
    <row r="7135" spans="1:16" ht="17">
      <c r="A7135" s="7" t="s">
        <v>9736</v>
      </c>
      <c r="B7135" s="7" t="s">
        <v>13593</v>
      </c>
      <c r="C7135" s="7" t="b">
        <f>COUNTIF(Table_Beispiel[relWort], Table_Nomen[[#This Row],[wortKey]]) &gt; 0</f>
        <v>0</v>
      </c>
      <c r="F7135" t="str">
        <f t="shared" si="104"/>
        <v/>
      </c>
      <c r="J7135" t="s">
        <v>11209</v>
      </c>
      <c r="K7135" t="s">
        <v>5439</v>
      </c>
      <c r="L7135" t="s">
        <v>45</v>
      </c>
      <c r="M7135" t="s">
        <v>5707</v>
      </c>
      <c r="N7135" t="s">
        <v>7717</v>
      </c>
      <c r="O7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Sie)KeyPerfektKey</v>
      </c>
      <c r="P7135">
        <v>7134</v>
      </c>
    </row>
    <row r="7136" spans="1:16" ht="17">
      <c r="A7136" s="7" t="s">
        <v>9737</v>
      </c>
      <c r="B7136" s="7" t="s">
        <v>13594</v>
      </c>
      <c r="C7136" s="7" t="b">
        <f>COUNTIF(Table_Beispiel[relWort], Table_Nomen[[#This Row],[wortKey]]) &gt; 0</f>
        <v>0</v>
      </c>
      <c r="F7136" t="str">
        <f t="shared" si="104"/>
        <v/>
      </c>
      <c r="J7136" t="s">
        <v>11209</v>
      </c>
      <c r="K7136" t="s">
        <v>5440</v>
      </c>
      <c r="L7136" t="s">
        <v>45</v>
      </c>
      <c r="M7136" t="s">
        <v>5707</v>
      </c>
      <c r="N7136" t="s">
        <v>7717</v>
      </c>
      <c r="O7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Sie)KeyPerfektKey</v>
      </c>
      <c r="P7136">
        <v>7135</v>
      </c>
    </row>
    <row r="7137" spans="1:16" ht="17">
      <c r="A7137" s="7" t="s">
        <v>9738</v>
      </c>
      <c r="B7137" s="7" t="s">
        <v>13595</v>
      </c>
      <c r="C7137" s="7" t="b">
        <f>COUNTIF(Table_Beispiel[relWort], Table_Nomen[[#This Row],[wortKey]]) &gt; 0</f>
        <v>0</v>
      </c>
      <c r="F7137" t="str">
        <f t="shared" si="104"/>
        <v/>
      </c>
      <c r="J7137" t="s">
        <v>11209</v>
      </c>
      <c r="K7137" t="s">
        <v>5441</v>
      </c>
      <c r="L7137" t="s">
        <v>45</v>
      </c>
      <c r="M7137" t="s">
        <v>5707</v>
      </c>
      <c r="N7137" t="s">
        <v>7717</v>
      </c>
      <c r="O7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Sie)KeyPerfektKey</v>
      </c>
      <c r="P7137">
        <v>7136</v>
      </c>
    </row>
    <row r="7138" spans="1:16" ht="17">
      <c r="A7138" s="7" t="s">
        <v>9739</v>
      </c>
      <c r="B7138" s="7" t="s">
        <v>13596</v>
      </c>
      <c r="C7138" s="7" t="b">
        <f>COUNTIF(Table_Beispiel[relWort], Table_Nomen[[#This Row],[wortKey]]) &gt; 0</f>
        <v>0</v>
      </c>
      <c r="F7138" t="str">
        <f t="shared" si="104"/>
        <v/>
      </c>
      <c r="J7138" t="s">
        <v>11209</v>
      </c>
      <c r="K7138" t="s">
        <v>5442</v>
      </c>
      <c r="L7138" t="s">
        <v>45</v>
      </c>
      <c r="M7138" t="s">
        <v>5707</v>
      </c>
      <c r="N7138" t="s">
        <v>7717</v>
      </c>
      <c r="O7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Sie)KeyPerfektKey</v>
      </c>
      <c r="P7138">
        <v>7137</v>
      </c>
    </row>
    <row r="7139" spans="1:16" ht="17">
      <c r="A7139" s="7" t="s">
        <v>9740</v>
      </c>
      <c r="B7139" s="7" t="s">
        <v>13597</v>
      </c>
      <c r="C7139" s="7" t="b">
        <f>COUNTIF(Table_Beispiel[relWort], Table_Nomen[[#This Row],[wortKey]]) &gt; 0</f>
        <v>0</v>
      </c>
      <c r="F7139" t="str">
        <f t="shared" si="104"/>
        <v/>
      </c>
      <c r="J7139" t="s">
        <v>11209</v>
      </c>
      <c r="K7139" t="s">
        <v>5443</v>
      </c>
      <c r="L7139" t="s">
        <v>45</v>
      </c>
      <c r="M7139" t="s">
        <v>5707</v>
      </c>
      <c r="N7139" t="s">
        <v>7717</v>
      </c>
      <c r="O7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Sie)KeyPerfektKey</v>
      </c>
      <c r="P7139">
        <v>7138</v>
      </c>
    </row>
    <row r="7140" spans="1:16" ht="17">
      <c r="A7140" s="7" t="s">
        <v>9741</v>
      </c>
      <c r="B7140" s="7" t="s">
        <v>13598</v>
      </c>
      <c r="C7140" s="7" t="b">
        <f>COUNTIF(Table_Beispiel[relWort], Table_Nomen[[#This Row],[wortKey]]) &gt; 0</f>
        <v>0</v>
      </c>
      <c r="F7140" t="str">
        <f t="shared" si="104"/>
        <v/>
      </c>
      <c r="J7140" t="s">
        <v>11209</v>
      </c>
      <c r="K7140" t="s">
        <v>5444</v>
      </c>
      <c r="L7140" t="s">
        <v>45</v>
      </c>
      <c r="M7140" t="s">
        <v>5707</v>
      </c>
      <c r="N7140" t="s">
        <v>7717</v>
      </c>
      <c r="O7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Sie)KeyPerfektKey</v>
      </c>
      <c r="P7140">
        <v>7139</v>
      </c>
    </row>
    <row r="7141" spans="1:16" ht="17">
      <c r="A7141" s="7" t="s">
        <v>9742</v>
      </c>
      <c r="B7141" s="7" t="s">
        <v>13599</v>
      </c>
      <c r="C7141" s="7" t="b">
        <f>COUNTIF(Table_Beispiel[relWort], Table_Nomen[[#This Row],[wortKey]]) &gt; 0</f>
        <v>0</v>
      </c>
      <c r="F7141" t="str">
        <f t="shared" si="104"/>
        <v/>
      </c>
      <c r="J7141" t="s">
        <v>11209</v>
      </c>
      <c r="K7141" t="s">
        <v>5445</v>
      </c>
      <c r="L7141" t="s">
        <v>45</v>
      </c>
      <c r="M7141" t="s">
        <v>5707</v>
      </c>
      <c r="N7141" t="s">
        <v>7717</v>
      </c>
      <c r="O7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Sie)KeyPerfektKey</v>
      </c>
      <c r="P7141">
        <v>7140</v>
      </c>
    </row>
    <row r="7142" spans="1:16" ht="17">
      <c r="A7142" s="7" t="s">
        <v>9743</v>
      </c>
      <c r="B7142" s="7" t="s">
        <v>13600</v>
      </c>
      <c r="C7142" s="7" t="b">
        <f>COUNTIF(Table_Beispiel[relWort], Table_Nomen[[#This Row],[wortKey]]) &gt; 0</f>
        <v>0</v>
      </c>
      <c r="F7142" t="str">
        <f t="shared" si="104"/>
        <v/>
      </c>
      <c r="J7142" t="s">
        <v>11209</v>
      </c>
      <c r="K7142" t="s">
        <v>5446</v>
      </c>
      <c r="L7142" t="s">
        <v>45</v>
      </c>
      <c r="M7142" t="s">
        <v>5707</v>
      </c>
      <c r="N7142" t="s">
        <v>7717</v>
      </c>
      <c r="O7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Sie)KeyPerfektKey</v>
      </c>
      <c r="P7142">
        <v>7141</v>
      </c>
    </row>
    <row r="7143" spans="1:16" ht="17">
      <c r="A7143" s="7" t="s">
        <v>9744</v>
      </c>
      <c r="B7143" s="7" t="s">
        <v>13601</v>
      </c>
      <c r="C7143" s="7" t="b">
        <f>COUNTIF(Table_Beispiel[relWort], Table_Nomen[[#This Row],[wortKey]]) &gt; 0</f>
        <v>0</v>
      </c>
      <c r="F7143" t="str">
        <f t="shared" si="104"/>
        <v/>
      </c>
      <c r="J7143" t="s">
        <v>11209</v>
      </c>
      <c r="K7143" t="s">
        <v>5447</v>
      </c>
      <c r="L7143" t="s">
        <v>45</v>
      </c>
      <c r="M7143" t="s">
        <v>5707</v>
      </c>
      <c r="N7143" t="s">
        <v>7717</v>
      </c>
      <c r="O7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Sie)KeyPerfektKey</v>
      </c>
      <c r="P7143">
        <v>7142</v>
      </c>
    </row>
    <row r="7144" spans="1:16" ht="17">
      <c r="A7144" s="7" t="s">
        <v>9745</v>
      </c>
      <c r="B7144" s="7" t="s">
        <v>13602</v>
      </c>
      <c r="C7144" s="7" t="b">
        <f>COUNTIF(Table_Beispiel[relWort], Table_Nomen[[#This Row],[wortKey]]) &gt; 0</f>
        <v>0</v>
      </c>
      <c r="F7144" t="str">
        <f t="shared" si="104"/>
        <v/>
      </c>
      <c r="J7144" t="s">
        <v>11209</v>
      </c>
      <c r="K7144" t="s">
        <v>5448</v>
      </c>
      <c r="L7144" t="s">
        <v>45</v>
      </c>
      <c r="M7144" t="s">
        <v>5707</v>
      </c>
      <c r="N7144" t="s">
        <v>7717</v>
      </c>
      <c r="O7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Sie)KeyPerfektKey</v>
      </c>
      <c r="P7144">
        <v>7143</v>
      </c>
    </row>
    <row r="7145" spans="1:16" ht="17">
      <c r="A7145" s="7" t="s">
        <v>9746</v>
      </c>
      <c r="B7145" s="7" t="s">
        <v>13603</v>
      </c>
      <c r="C7145" s="7" t="b">
        <f>COUNTIF(Table_Beispiel[relWort], Table_Nomen[[#This Row],[wortKey]]) &gt; 0</f>
        <v>0</v>
      </c>
      <c r="F7145" t="str">
        <f t="shared" si="104"/>
        <v/>
      </c>
      <c r="J7145" t="s">
        <v>11209</v>
      </c>
      <c r="K7145" t="s">
        <v>5449</v>
      </c>
      <c r="L7145" t="s">
        <v>45</v>
      </c>
      <c r="M7145" t="s">
        <v>5707</v>
      </c>
      <c r="N7145" t="s">
        <v>7717</v>
      </c>
      <c r="O7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Sie)KeyPerfektKey</v>
      </c>
      <c r="P7145">
        <v>7144</v>
      </c>
    </row>
    <row r="7146" spans="1:16" ht="17">
      <c r="A7146" s="7" t="s">
        <v>9747</v>
      </c>
      <c r="B7146" s="7" t="s">
        <v>13604</v>
      </c>
      <c r="C7146" s="7" t="b">
        <f>COUNTIF(Table_Beispiel[relWort], Table_Nomen[[#This Row],[wortKey]]) &gt; 0</f>
        <v>0</v>
      </c>
      <c r="F7146" t="str">
        <f t="shared" si="104"/>
        <v/>
      </c>
      <c r="J7146" t="s">
        <v>11209</v>
      </c>
      <c r="K7146" t="s">
        <v>5450</v>
      </c>
      <c r="L7146" t="s">
        <v>45</v>
      </c>
      <c r="M7146" t="s">
        <v>5707</v>
      </c>
      <c r="N7146" t="s">
        <v>7717</v>
      </c>
      <c r="O7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Sie)KeyPerfektKey</v>
      </c>
      <c r="P7146">
        <v>7145</v>
      </c>
    </row>
    <row r="7147" spans="1:16" ht="17">
      <c r="A7147" s="7" t="s">
        <v>9748</v>
      </c>
      <c r="B7147" s="7" t="s">
        <v>13605</v>
      </c>
      <c r="C7147" s="7" t="b">
        <f>COUNTIF(Table_Beispiel[relWort], Table_Nomen[[#This Row],[wortKey]]) &gt; 0</f>
        <v>0</v>
      </c>
      <c r="F7147" t="str">
        <f t="shared" si="104"/>
        <v/>
      </c>
      <c r="J7147" t="s">
        <v>11209</v>
      </c>
      <c r="K7147" t="s">
        <v>5451</v>
      </c>
      <c r="L7147" t="s">
        <v>45</v>
      </c>
      <c r="M7147" t="s">
        <v>5707</v>
      </c>
      <c r="N7147" t="s">
        <v>7717</v>
      </c>
      <c r="O7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Sie)KeyPerfektKey</v>
      </c>
      <c r="P7147">
        <v>7146</v>
      </c>
    </row>
    <row r="7148" spans="1:16" ht="17">
      <c r="A7148" s="7" t="s">
        <v>9749</v>
      </c>
      <c r="B7148" s="7" t="s">
        <v>13606</v>
      </c>
      <c r="C7148" s="7" t="b">
        <f>COUNTIF(Table_Beispiel[relWort], Table_Nomen[[#This Row],[wortKey]]) &gt; 0</f>
        <v>0</v>
      </c>
      <c r="F7148" t="str">
        <f t="shared" si="104"/>
        <v/>
      </c>
      <c r="J7148" t="s">
        <v>11209</v>
      </c>
      <c r="K7148" t="s">
        <v>5452</v>
      </c>
      <c r="L7148" t="s">
        <v>45</v>
      </c>
      <c r="M7148" t="s">
        <v>5707</v>
      </c>
      <c r="N7148" t="s">
        <v>7717</v>
      </c>
      <c r="O7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Sie)KeyPerfektKey</v>
      </c>
      <c r="P7148">
        <v>7147</v>
      </c>
    </row>
    <row r="7149" spans="1:16" ht="17">
      <c r="A7149" s="7" t="s">
        <v>9750</v>
      </c>
      <c r="B7149" s="7" t="s">
        <v>13607</v>
      </c>
      <c r="C7149" s="7" t="b">
        <f>COUNTIF(Table_Beispiel[relWort], Table_Nomen[[#This Row],[wortKey]]) &gt; 0</f>
        <v>0</v>
      </c>
      <c r="F7149" t="str">
        <f t="shared" si="104"/>
        <v/>
      </c>
      <c r="J7149" t="s">
        <v>11209</v>
      </c>
      <c r="K7149" t="s">
        <v>5453</v>
      </c>
      <c r="L7149" t="s">
        <v>45</v>
      </c>
      <c r="M7149" t="s">
        <v>5707</v>
      </c>
      <c r="N7149" t="s">
        <v>7717</v>
      </c>
      <c r="O7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Sie)KeyPerfektKey</v>
      </c>
      <c r="P7149">
        <v>7148</v>
      </c>
    </row>
    <row r="7150" spans="1:16" ht="17">
      <c r="A7150" s="7" t="s">
        <v>9751</v>
      </c>
      <c r="B7150" s="7" t="s">
        <v>13608</v>
      </c>
      <c r="C7150" s="7" t="b">
        <f>COUNTIF(Table_Beispiel[relWort], Table_Nomen[[#This Row],[wortKey]]) &gt; 0</f>
        <v>0</v>
      </c>
      <c r="F7150" t="str">
        <f t="shared" si="104"/>
        <v/>
      </c>
      <c r="J7150" t="s">
        <v>11209</v>
      </c>
      <c r="K7150" t="s">
        <v>5454</v>
      </c>
      <c r="L7150" t="s">
        <v>45</v>
      </c>
      <c r="M7150" t="s">
        <v>5707</v>
      </c>
      <c r="N7150" t="s">
        <v>7717</v>
      </c>
      <c r="O7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Sie)KeyPerfektKey</v>
      </c>
      <c r="P7150">
        <v>7149</v>
      </c>
    </row>
    <row r="7151" spans="1:16" ht="17">
      <c r="A7151" s="7" t="s">
        <v>9752</v>
      </c>
      <c r="B7151" s="7" t="s">
        <v>13609</v>
      </c>
      <c r="C7151" s="7" t="b">
        <f>COUNTIF(Table_Beispiel[relWort], Table_Nomen[[#This Row],[wortKey]]) &gt; 0</f>
        <v>0</v>
      </c>
      <c r="F7151" t="str">
        <f t="shared" si="104"/>
        <v/>
      </c>
      <c r="J7151" t="s">
        <v>11209</v>
      </c>
      <c r="K7151" t="s">
        <v>5455</v>
      </c>
      <c r="L7151" t="s">
        <v>45</v>
      </c>
      <c r="M7151" t="s">
        <v>5707</v>
      </c>
      <c r="N7151" t="s">
        <v>7717</v>
      </c>
      <c r="O7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Sie)KeyPerfektKey</v>
      </c>
      <c r="P7151">
        <v>7150</v>
      </c>
    </row>
    <row r="7152" spans="1:16" ht="17">
      <c r="A7152" s="7" t="s">
        <v>9753</v>
      </c>
      <c r="B7152" s="7" t="s">
        <v>13610</v>
      </c>
      <c r="C7152" s="7" t="b">
        <f>COUNTIF(Table_Beispiel[relWort], Table_Nomen[[#This Row],[wortKey]]) &gt; 0</f>
        <v>0</v>
      </c>
      <c r="F7152" t="str">
        <f t="shared" si="104"/>
        <v/>
      </c>
      <c r="J7152" t="s">
        <v>11209</v>
      </c>
      <c r="K7152" t="s">
        <v>5406</v>
      </c>
      <c r="L7152" t="s">
        <v>46</v>
      </c>
      <c r="M7152" t="s">
        <v>5707</v>
      </c>
      <c r="N7152" t="s">
        <v>7717</v>
      </c>
      <c r="O7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Sie)KeyPerfektKey</v>
      </c>
      <c r="P7152">
        <v>7151</v>
      </c>
    </row>
    <row r="7153" spans="1:16" ht="17">
      <c r="A7153" s="7" t="s">
        <v>9754</v>
      </c>
      <c r="B7153" s="7" t="s">
        <v>13611</v>
      </c>
      <c r="C7153" s="7" t="b">
        <f>COUNTIF(Table_Beispiel[relWort], Table_Nomen[[#This Row],[wortKey]]) &gt; 0</f>
        <v>0</v>
      </c>
      <c r="F7153" t="str">
        <f t="shared" si="104"/>
        <v/>
      </c>
      <c r="J7153" t="s">
        <v>11209</v>
      </c>
      <c r="K7153" t="s">
        <v>5407</v>
      </c>
      <c r="L7153" t="s">
        <v>46</v>
      </c>
      <c r="M7153" t="s">
        <v>5707</v>
      </c>
      <c r="N7153" t="s">
        <v>7717</v>
      </c>
      <c r="O7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Sie)KeyPerfektKey</v>
      </c>
      <c r="P7153">
        <v>7152</v>
      </c>
    </row>
    <row r="7154" spans="1:16" ht="17">
      <c r="A7154" s="7" t="s">
        <v>9755</v>
      </c>
      <c r="B7154" s="7" t="s">
        <v>13612</v>
      </c>
      <c r="C7154" s="7" t="b">
        <f>COUNTIF(Table_Beispiel[relWort], Table_Nomen[[#This Row],[wortKey]]) &gt; 0</f>
        <v>0</v>
      </c>
      <c r="F7154" t="str">
        <f t="shared" si="104"/>
        <v/>
      </c>
      <c r="J7154" t="s">
        <v>11209</v>
      </c>
      <c r="K7154" t="s">
        <v>5408</v>
      </c>
      <c r="L7154" t="s">
        <v>46</v>
      </c>
      <c r="M7154" t="s">
        <v>5707</v>
      </c>
      <c r="N7154" t="s">
        <v>7717</v>
      </c>
      <c r="O7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Sie)KeyPerfektKey</v>
      </c>
      <c r="P7154">
        <v>7153</v>
      </c>
    </row>
    <row r="7155" spans="1:16" ht="17">
      <c r="A7155" s="7" t="s">
        <v>9756</v>
      </c>
      <c r="B7155" s="7" t="s">
        <v>13613</v>
      </c>
      <c r="C7155" s="7" t="b">
        <f>COUNTIF(Table_Beispiel[relWort], Table_Nomen[[#This Row],[wortKey]]) &gt; 0</f>
        <v>0</v>
      </c>
      <c r="F7155" t="str">
        <f t="shared" si="104"/>
        <v/>
      </c>
      <c r="J7155" t="s">
        <v>11209</v>
      </c>
      <c r="K7155" t="s">
        <v>5409</v>
      </c>
      <c r="L7155" t="s">
        <v>46</v>
      </c>
      <c r="M7155" t="s">
        <v>5707</v>
      </c>
      <c r="N7155" t="s">
        <v>7717</v>
      </c>
      <c r="O7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Sie)KeyPerfektKey</v>
      </c>
      <c r="P7155">
        <v>7154</v>
      </c>
    </row>
    <row r="7156" spans="1:16" ht="17">
      <c r="A7156" s="7" t="s">
        <v>9757</v>
      </c>
      <c r="B7156" s="7" t="s">
        <v>13614</v>
      </c>
      <c r="C7156" s="7" t="b">
        <f>COUNTIF(Table_Beispiel[relWort], Table_Nomen[[#This Row],[wortKey]]) &gt; 0</f>
        <v>0</v>
      </c>
      <c r="F7156" t="str">
        <f t="shared" si="104"/>
        <v/>
      </c>
      <c r="J7156" t="s">
        <v>11209</v>
      </c>
      <c r="K7156" t="s">
        <v>5410</v>
      </c>
      <c r="L7156" t="s">
        <v>46</v>
      </c>
      <c r="M7156" t="s">
        <v>5707</v>
      </c>
      <c r="N7156" t="s">
        <v>7717</v>
      </c>
      <c r="O7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Sie)KeyPerfektKey</v>
      </c>
      <c r="P7156">
        <v>7155</v>
      </c>
    </row>
    <row r="7157" spans="1:16" ht="17">
      <c r="A7157" s="7" t="s">
        <v>9758</v>
      </c>
      <c r="B7157" s="7" t="s">
        <v>13615</v>
      </c>
      <c r="C7157" s="7" t="b">
        <f>COUNTIF(Table_Beispiel[relWort], Table_Nomen[[#This Row],[wortKey]]) &gt; 0</f>
        <v>0</v>
      </c>
      <c r="F7157" t="str">
        <f t="shared" si="104"/>
        <v/>
      </c>
      <c r="J7157" t="s">
        <v>11209</v>
      </c>
      <c r="K7157" t="s">
        <v>5411</v>
      </c>
      <c r="L7157" t="s">
        <v>46</v>
      </c>
      <c r="M7157" t="s">
        <v>5707</v>
      </c>
      <c r="N7157" t="s">
        <v>7717</v>
      </c>
      <c r="O7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Sie)KeyPerfektKey</v>
      </c>
      <c r="P7157">
        <v>7156</v>
      </c>
    </row>
    <row r="7158" spans="1:16" ht="17">
      <c r="A7158" s="7" t="s">
        <v>9759</v>
      </c>
      <c r="B7158" s="7" t="s">
        <v>13616</v>
      </c>
      <c r="C7158" s="7" t="b">
        <f>COUNTIF(Table_Beispiel[relWort], Table_Nomen[[#This Row],[wortKey]]) &gt; 0</f>
        <v>0</v>
      </c>
      <c r="F7158" t="str">
        <f t="shared" si="104"/>
        <v/>
      </c>
      <c r="J7158" t="s">
        <v>11209</v>
      </c>
      <c r="K7158" t="s">
        <v>5412</v>
      </c>
      <c r="L7158" t="s">
        <v>46</v>
      </c>
      <c r="M7158" t="s">
        <v>5707</v>
      </c>
      <c r="N7158" t="s">
        <v>7717</v>
      </c>
      <c r="O7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Sie)KeyPerfektKey</v>
      </c>
      <c r="P7158">
        <v>7157</v>
      </c>
    </row>
    <row r="7159" spans="1:16" ht="17">
      <c r="A7159" s="7" t="s">
        <v>9760</v>
      </c>
      <c r="B7159" s="7" t="s">
        <v>13617</v>
      </c>
      <c r="C7159" s="7" t="b">
        <f>COUNTIF(Table_Beispiel[relWort], Table_Nomen[[#This Row],[wortKey]]) &gt; 0</f>
        <v>0</v>
      </c>
      <c r="F7159" t="str">
        <f t="shared" si="104"/>
        <v/>
      </c>
      <c r="J7159" t="s">
        <v>11209</v>
      </c>
      <c r="K7159" t="s">
        <v>5413</v>
      </c>
      <c r="L7159" t="s">
        <v>46</v>
      </c>
      <c r="M7159" t="s">
        <v>5707</v>
      </c>
      <c r="N7159" t="s">
        <v>7717</v>
      </c>
      <c r="O7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Sie)KeyPerfektKey</v>
      </c>
      <c r="P7159">
        <v>7158</v>
      </c>
    </row>
    <row r="7160" spans="1:16" ht="17">
      <c r="A7160" s="7" t="s">
        <v>9761</v>
      </c>
      <c r="B7160" s="7" t="s">
        <v>13618</v>
      </c>
      <c r="C7160" s="7" t="b">
        <f>COUNTIF(Table_Beispiel[relWort], Table_Nomen[[#This Row],[wortKey]]) &gt; 0</f>
        <v>0</v>
      </c>
      <c r="F7160" t="str">
        <f t="shared" si="104"/>
        <v/>
      </c>
      <c r="J7160" t="s">
        <v>11209</v>
      </c>
      <c r="K7160" t="s">
        <v>5414</v>
      </c>
      <c r="L7160" t="s">
        <v>46</v>
      </c>
      <c r="M7160" t="s">
        <v>5707</v>
      </c>
      <c r="N7160" t="s">
        <v>7717</v>
      </c>
      <c r="O7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Sie)KeyPerfektKey</v>
      </c>
      <c r="P7160">
        <v>7159</v>
      </c>
    </row>
    <row r="7161" spans="1:16" ht="17">
      <c r="A7161" s="7" t="s">
        <v>9762</v>
      </c>
      <c r="B7161" s="7" t="s">
        <v>13614</v>
      </c>
      <c r="C7161" s="7" t="b">
        <f>COUNTIF(Table_Beispiel[relWort], Table_Nomen[[#This Row],[wortKey]]) &gt; 0</f>
        <v>0</v>
      </c>
      <c r="F7161" t="str">
        <f t="shared" si="104"/>
        <v/>
      </c>
      <c r="J7161" t="s">
        <v>11209</v>
      </c>
      <c r="K7161" t="s">
        <v>5415</v>
      </c>
      <c r="L7161" t="s">
        <v>46</v>
      </c>
      <c r="M7161" t="s">
        <v>5707</v>
      </c>
      <c r="N7161" t="s">
        <v>7717</v>
      </c>
      <c r="O7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Sie)KeyPerfektKey</v>
      </c>
      <c r="P7161">
        <v>7160</v>
      </c>
    </row>
    <row r="7162" spans="1:16" ht="17">
      <c r="A7162" s="7" t="s">
        <v>9763</v>
      </c>
      <c r="B7162" s="7" t="s">
        <v>13619</v>
      </c>
      <c r="C7162" s="7" t="b">
        <f>COUNTIF(Table_Beispiel[relWort], Table_Nomen[[#This Row],[wortKey]]) &gt; 0</f>
        <v>0</v>
      </c>
      <c r="F7162" t="str">
        <f t="shared" si="104"/>
        <v/>
      </c>
      <c r="J7162" t="s">
        <v>11209</v>
      </c>
      <c r="K7162" t="s">
        <v>5416</v>
      </c>
      <c r="L7162" t="s">
        <v>46</v>
      </c>
      <c r="M7162" t="s">
        <v>5707</v>
      </c>
      <c r="N7162" t="s">
        <v>7717</v>
      </c>
      <c r="O7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Sie)KeyPerfektKey</v>
      </c>
      <c r="P7162">
        <v>7161</v>
      </c>
    </row>
    <row r="7163" spans="1:16" ht="17">
      <c r="A7163" s="7" t="s">
        <v>9764</v>
      </c>
      <c r="B7163" s="7" t="s">
        <v>13620</v>
      </c>
      <c r="C7163" s="7" t="b">
        <f>COUNTIF(Table_Beispiel[relWort], Table_Nomen[[#This Row],[wortKey]]) &gt; 0</f>
        <v>0</v>
      </c>
      <c r="F7163" t="str">
        <f t="shared" si="104"/>
        <v/>
      </c>
      <c r="J7163" t="s">
        <v>11209</v>
      </c>
      <c r="K7163" t="s">
        <v>5417</v>
      </c>
      <c r="L7163" t="s">
        <v>46</v>
      </c>
      <c r="M7163" t="s">
        <v>5707</v>
      </c>
      <c r="N7163" t="s">
        <v>7717</v>
      </c>
      <c r="O7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Sie)KeyPerfektKey</v>
      </c>
      <c r="P7163">
        <v>7162</v>
      </c>
    </row>
    <row r="7164" spans="1:16" ht="17">
      <c r="A7164" s="7" t="s">
        <v>9765</v>
      </c>
      <c r="B7164" s="7" t="s">
        <v>13621</v>
      </c>
      <c r="C7164" s="7" t="b">
        <f>COUNTIF(Table_Beispiel[relWort], Table_Nomen[[#This Row],[wortKey]]) &gt; 0</f>
        <v>0</v>
      </c>
      <c r="F7164" t="str">
        <f t="shared" si="104"/>
        <v/>
      </c>
      <c r="J7164" t="s">
        <v>11209</v>
      </c>
      <c r="K7164" t="s">
        <v>5418</v>
      </c>
      <c r="L7164" t="s">
        <v>46</v>
      </c>
      <c r="M7164" t="s">
        <v>5707</v>
      </c>
      <c r="N7164" t="s">
        <v>7717</v>
      </c>
      <c r="O7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Sie)KeyPerfektKey</v>
      </c>
      <c r="P7164">
        <v>7163</v>
      </c>
    </row>
    <row r="7165" spans="1:16" ht="17">
      <c r="A7165" s="7" t="s">
        <v>9766</v>
      </c>
      <c r="B7165" s="7" t="s">
        <v>13622</v>
      </c>
      <c r="C7165" s="7" t="b">
        <f>COUNTIF(Table_Beispiel[relWort], Table_Nomen[[#This Row],[wortKey]]) &gt; 0</f>
        <v>0</v>
      </c>
      <c r="F7165" t="str">
        <f t="shared" si="104"/>
        <v/>
      </c>
      <c r="J7165" t="s">
        <v>11209</v>
      </c>
      <c r="K7165" t="s">
        <v>5419</v>
      </c>
      <c r="L7165" t="s">
        <v>46</v>
      </c>
      <c r="M7165" t="s">
        <v>5707</v>
      </c>
      <c r="N7165" t="s">
        <v>7717</v>
      </c>
      <c r="O7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Sie)KeyPerfektKey</v>
      </c>
      <c r="P7165">
        <v>7164</v>
      </c>
    </row>
    <row r="7166" spans="1:16" ht="17">
      <c r="A7166" s="7" t="s">
        <v>9767</v>
      </c>
      <c r="B7166" s="7" t="s">
        <v>13623</v>
      </c>
      <c r="C7166" s="7" t="b">
        <f>COUNTIF(Table_Beispiel[relWort], Table_Nomen[[#This Row],[wortKey]]) &gt; 0</f>
        <v>0</v>
      </c>
      <c r="F7166" t="str">
        <f t="shared" si="104"/>
        <v/>
      </c>
      <c r="J7166" t="s">
        <v>11209</v>
      </c>
      <c r="K7166" t="s">
        <v>5420</v>
      </c>
      <c r="L7166" t="s">
        <v>46</v>
      </c>
      <c r="M7166" t="s">
        <v>5707</v>
      </c>
      <c r="N7166" t="s">
        <v>7717</v>
      </c>
      <c r="O7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Sie)KeyPerfektKey</v>
      </c>
      <c r="P7166">
        <v>7165</v>
      </c>
    </row>
    <row r="7167" spans="1:16" ht="17">
      <c r="A7167" s="7" t="s">
        <v>9768</v>
      </c>
      <c r="B7167" s="7" t="s">
        <v>13624</v>
      </c>
      <c r="C7167" s="7" t="b">
        <f>COUNTIF(Table_Beispiel[relWort], Table_Nomen[[#This Row],[wortKey]]) &gt; 0</f>
        <v>0</v>
      </c>
      <c r="F7167" t="str">
        <f t="shared" si="104"/>
        <v/>
      </c>
      <c r="J7167" t="s">
        <v>11209</v>
      </c>
      <c r="K7167" t="s">
        <v>5421</v>
      </c>
      <c r="L7167" t="s">
        <v>46</v>
      </c>
      <c r="M7167" t="s">
        <v>5707</v>
      </c>
      <c r="N7167" t="s">
        <v>7717</v>
      </c>
      <c r="O7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Sie)KeyPerfektKey</v>
      </c>
      <c r="P7167">
        <v>7166</v>
      </c>
    </row>
    <row r="7168" spans="1:16" ht="17">
      <c r="A7168" s="7" t="s">
        <v>9769</v>
      </c>
      <c r="B7168" s="7" t="s">
        <v>13625</v>
      </c>
      <c r="C7168" s="7" t="b">
        <f>COUNTIF(Table_Beispiel[relWort], Table_Nomen[[#This Row],[wortKey]]) &gt; 0</f>
        <v>0</v>
      </c>
      <c r="F7168" t="str">
        <f t="shared" si="104"/>
        <v/>
      </c>
      <c r="J7168" t="s">
        <v>11209</v>
      </c>
      <c r="K7168" t="s">
        <v>5422</v>
      </c>
      <c r="L7168" t="s">
        <v>46</v>
      </c>
      <c r="M7168" t="s">
        <v>5707</v>
      </c>
      <c r="N7168" t="s">
        <v>7717</v>
      </c>
      <c r="O7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Sie)KeyPerfektKey</v>
      </c>
      <c r="P7168">
        <v>7167</v>
      </c>
    </row>
    <row r="7169" spans="1:16" ht="17">
      <c r="A7169" s="7" t="s">
        <v>9770</v>
      </c>
      <c r="B7169" s="7" t="s">
        <v>13626</v>
      </c>
      <c r="C7169" s="7" t="b">
        <f>COUNTIF(Table_Beispiel[relWort], Table_Nomen[[#This Row],[wortKey]]) &gt; 0</f>
        <v>0</v>
      </c>
      <c r="F7169" t="str">
        <f t="shared" si="104"/>
        <v/>
      </c>
      <c r="J7169" t="s">
        <v>11209</v>
      </c>
      <c r="K7169" t="s">
        <v>5423</v>
      </c>
      <c r="L7169" t="s">
        <v>46</v>
      </c>
      <c r="M7169" t="s">
        <v>5707</v>
      </c>
      <c r="N7169" t="s">
        <v>7717</v>
      </c>
      <c r="O7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Sie)KeyPerfektKey</v>
      </c>
      <c r="P7169">
        <v>7168</v>
      </c>
    </row>
    <row r="7170" spans="1:16" ht="17">
      <c r="A7170" s="7" t="s">
        <v>9771</v>
      </c>
      <c r="B7170" s="7" t="s">
        <v>13627</v>
      </c>
      <c r="C7170" s="7" t="b">
        <f>COUNTIF(Table_Beispiel[relWort], Table_Nomen[[#This Row],[wortKey]]) &gt; 0</f>
        <v>0</v>
      </c>
      <c r="F7170" t="str">
        <f t="shared" si="104"/>
        <v/>
      </c>
      <c r="J7170" t="s">
        <v>11209</v>
      </c>
      <c r="K7170" t="s">
        <v>5424</v>
      </c>
      <c r="L7170" t="s">
        <v>46</v>
      </c>
      <c r="M7170" t="s">
        <v>5707</v>
      </c>
      <c r="N7170" t="s">
        <v>7717</v>
      </c>
      <c r="O7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Sie)KeyPerfektKey</v>
      </c>
      <c r="P7170">
        <v>7169</v>
      </c>
    </row>
    <row r="7171" spans="1:16" ht="17">
      <c r="A7171" s="7" t="s">
        <v>9772</v>
      </c>
      <c r="B7171" s="7" t="s">
        <v>13628</v>
      </c>
      <c r="C7171" s="7" t="b">
        <f>COUNTIF(Table_Beispiel[relWort], Table_Nomen[[#This Row],[wortKey]]) &gt; 0</f>
        <v>0</v>
      </c>
      <c r="F7171" t="str">
        <f t="shared" si="104"/>
        <v/>
      </c>
      <c r="J7171" t="s">
        <v>11209</v>
      </c>
      <c r="K7171" t="s">
        <v>5425</v>
      </c>
      <c r="L7171" t="s">
        <v>46</v>
      </c>
      <c r="M7171" t="s">
        <v>5707</v>
      </c>
      <c r="N7171" t="s">
        <v>7717</v>
      </c>
      <c r="O7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Sie)KeyPerfektKey</v>
      </c>
      <c r="P7171">
        <v>7170</v>
      </c>
    </row>
    <row r="7172" spans="1:16" ht="17">
      <c r="A7172" s="7" t="s">
        <v>9773</v>
      </c>
      <c r="B7172" s="7" t="s">
        <v>13629</v>
      </c>
      <c r="C7172" s="7" t="b">
        <f>COUNTIF(Table_Beispiel[relWort], Table_Nomen[[#This Row],[wortKey]]) &gt; 0</f>
        <v>0</v>
      </c>
      <c r="F7172" t="str">
        <f t="shared" si="104"/>
        <v/>
      </c>
      <c r="J7172" t="s">
        <v>11209</v>
      </c>
      <c r="K7172" t="s">
        <v>5426</v>
      </c>
      <c r="L7172" t="s">
        <v>46</v>
      </c>
      <c r="M7172" t="s">
        <v>5707</v>
      </c>
      <c r="N7172" t="s">
        <v>7717</v>
      </c>
      <c r="O7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Sie)KeyPerfektKey</v>
      </c>
      <c r="P7172">
        <v>7171</v>
      </c>
    </row>
    <row r="7173" spans="1:16" ht="17">
      <c r="A7173" s="7" t="s">
        <v>9774</v>
      </c>
      <c r="B7173" s="7" t="s">
        <v>13630</v>
      </c>
      <c r="C7173" s="7" t="b">
        <f>COUNTIF(Table_Beispiel[relWort], Table_Nomen[[#This Row],[wortKey]]) &gt; 0</f>
        <v>0</v>
      </c>
      <c r="F7173" t="str">
        <f t="shared" si="104"/>
        <v/>
      </c>
      <c r="J7173" t="s">
        <v>11209</v>
      </c>
      <c r="K7173" t="s">
        <v>5427</v>
      </c>
      <c r="L7173" t="s">
        <v>46</v>
      </c>
      <c r="M7173" t="s">
        <v>5707</v>
      </c>
      <c r="N7173" t="s">
        <v>7717</v>
      </c>
      <c r="O7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Sie)KeyPerfektKey</v>
      </c>
      <c r="P7173">
        <v>7172</v>
      </c>
    </row>
    <row r="7174" spans="1:16" ht="17">
      <c r="A7174" s="7" t="s">
        <v>9775</v>
      </c>
      <c r="B7174" s="7" t="s">
        <v>13616</v>
      </c>
      <c r="C7174" s="7" t="b">
        <f>COUNTIF(Table_Beispiel[relWort], Table_Nomen[[#This Row],[wortKey]]) &gt; 0</f>
        <v>0</v>
      </c>
      <c r="F7174" t="str">
        <f t="shared" si="104"/>
        <v/>
      </c>
      <c r="J7174" t="s">
        <v>11209</v>
      </c>
      <c r="K7174" t="s">
        <v>5428</v>
      </c>
      <c r="L7174" t="s">
        <v>46</v>
      </c>
      <c r="M7174" t="s">
        <v>5707</v>
      </c>
      <c r="N7174" t="s">
        <v>7717</v>
      </c>
      <c r="O7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Sie)KeyPerfektKey</v>
      </c>
      <c r="P7174">
        <v>7173</v>
      </c>
    </row>
    <row r="7175" spans="1:16" ht="17">
      <c r="A7175" s="7" t="s">
        <v>9776</v>
      </c>
      <c r="B7175" s="7" t="s">
        <v>13631</v>
      </c>
      <c r="C7175" s="7" t="b">
        <f>COUNTIF(Table_Beispiel[relWort], Table_Nomen[[#This Row],[wortKey]]) &gt; 0</f>
        <v>0</v>
      </c>
      <c r="F7175" t="str">
        <f t="shared" si="104"/>
        <v/>
      </c>
      <c r="J7175" t="s">
        <v>11209</v>
      </c>
      <c r="K7175" t="s">
        <v>5429</v>
      </c>
      <c r="L7175" t="s">
        <v>46</v>
      </c>
      <c r="M7175" t="s">
        <v>5707</v>
      </c>
      <c r="N7175" t="s">
        <v>7717</v>
      </c>
      <c r="O7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Sie)KeyPerfektKey</v>
      </c>
      <c r="P7175">
        <v>7174</v>
      </c>
    </row>
    <row r="7176" spans="1:16" ht="17">
      <c r="A7176" s="7" t="s">
        <v>9777</v>
      </c>
      <c r="B7176" s="7" t="s">
        <v>13632</v>
      </c>
      <c r="C7176" s="7" t="b">
        <f>COUNTIF(Table_Beispiel[relWort], Table_Nomen[[#This Row],[wortKey]]) &gt; 0</f>
        <v>0</v>
      </c>
      <c r="F7176" t="str">
        <f t="shared" si="104"/>
        <v/>
      </c>
      <c r="J7176" t="s">
        <v>11209</v>
      </c>
      <c r="K7176" t="s">
        <v>5430</v>
      </c>
      <c r="L7176" t="s">
        <v>46</v>
      </c>
      <c r="M7176" t="s">
        <v>5707</v>
      </c>
      <c r="N7176" t="s">
        <v>7717</v>
      </c>
      <c r="O7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Sie)KeyPerfektKey</v>
      </c>
      <c r="P7176">
        <v>7175</v>
      </c>
    </row>
    <row r="7177" spans="1:16" ht="17">
      <c r="A7177" s="7" t="s">
        <v>9778</v>
      </c>
      <c r="B7177" s="7" t="s">
        <v>13633</v>
      </c>
      <c r="C7177" s="7" t="b">
        <f>COUNTIF(Table_Beispiel[relWort], Table_Nomen[[#This Row],[wortKey]]) &gt; 0</f>
        <v>0</v>
      </c>
      <c r="F7177" t="str">
        <f t="shared" si="104"/>
        <v/>
      </c>
      <c r="J7177" t="s">
        <v>11209</v>
      </c>
      <c r="K7177" t="s">
        <v>5431</v>
      </c>
      <c r="L7177" t="s">
        <v>46</v>
      </c>
      <c r="M7177" t="s">
        <v>5707</v>
      </c>
      <c r="N7177" t="s">
        <v>7717</v>
      </c>
      <c r="O7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Sie)KeyPerfektKey</v>
      </c>
      <c r="P7177">
        <v>7176</v>
      </c>
    </row>
    <row r="7178" spans="1:16" ht="17">
      <c r="A7178" s="7" t="s">
        <v>9779</v>
      </c>
      <c r="B7178" s="7" t="s">
        <v>13634</v>
      </c>
      <c r="C7178" s="7" t="b">
        <f>COUNTIF(Table_Beispiel[relWort], Table_Nomen[[#This Row],[wortKey]]) &gt; 0</f>
        <v>0</v>
      </c>
      <c r="F7178" t="str">
        <f t="shared" si="104"/>
        <v/>
      </c>
      <c r="J7178" t="s">
        <v>11209</v>
      </c>
      <c r="K7178" t="s">
        <v>5432</v>
      </c>
      <c r="L7178" t="s">
        <v>46</v>
      </c>
      <c r="M7178" t="s">
        <v>5707</v>
      </c>
      <c r="N7178" t="s">
        <v>7717</v>
      </c>
      <c r="O7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Sie)KeyPerfektKey</v>
      </c>
      <c r="P7178">
        <v>7177</v>
      </c>
    </row>
    <row r="7179" spans="1:16" ht="17">
      <c r="A7179" s="7" t="s">
        <v>9780</v>
      </c>
      <c r="B7179" s="7" t="s">
        <v>13619</v>
      </c>
      <c r="C7179" s="7" t="b">
        <f>COUNTIF(Table_Beispiel[relWort], Table_Nomen[[#This Row],[wortKey]]) &gt; 0</f>
        <v>0</v>
      </c>
      <c r="F7179" t="str">
        <f t="shared" si="104"/>
        <v/>
      </c>
      <c r="J7179" t="s">
        <v>11209</v>
      </c>
      <c r="K7179" t="s">
        <v>5433</v>
      </c>
      <c r="L7179" t="s">
        <v>46</v>
      </c>
      <c r="M7179" t="s">
        <v>5707</v>
      </c>
      <c r="N7179" t="s">
        <v>7717</v>
      </c>
      <c r="O7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Sie)KeyPerfektKey</v>
      </c>
      <c r="P7179">
        <v>7178</v>
      </c>
    </row>
    <row r="7180" spans="1:16" ht="17">
      <c r="A7180" s="7" t="s">
        <v>9781</v>
      </c>
      <c r="B7180" s="7" t="s">
        <v>13635</v>
      </c>
      <c r="C7180" s="7" t="b">
        <f>COUNTIF(Table_Beispiel[relWort], Table_Nomen[[#This Row],[wortKey]]) &gt; 0</f>
        <v>0</v>
      </c>
      <c r="F7180" t="str">
        <f t="shared" si="104"/>
        <v/>
      </c>
      <c r="J7180" t="s">
        <v>11209</v>
      </c>
      <c r="K7180" t="s">
        <v>5434</v>
      </c>
      <c r="L7180" t="s">
        <v>46</v>
      </c>
      <c r="M7180" t="s">
        <v>5707</v>
      </c>
      <c r="N7180" t="s">
        <v>7717</v>
      </c>
      <c r="O7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Sie)KeyPerfektKey</v>
      </c>
      <c r="P7180">
        <v>7179</v>
      </c>
    </row>
    <row r="7181" spans="1:16" ht="17">
      <c r="A7181" s="7" t="s">
        <v>9782</v>
      </c>
      <c r="B7181" s="7" t="s">
        <v>13636</v>
      </c>
      <c r="C7181" s="7" t="b">
        <f>COUNTIF(Table_Beispiel[relWort], Table_Nomen[[#This Row],[wortKey]]) &gt; 0</f>
        <v>0</v>
      </c>
      <c r="F7181" t="str">
        <f t="shared" si="104"/>
        <v/>
      </c>
      <c r="J7181" t="s">
        <v>11209</v>
      </c>
      <c r="K7181" t="s">
        <v>5435</v>
      </c>
      <c r="L7181" t="s">
        <v>46</v>
      </c>
      <c r="M7181" t="s">
        <v>5707</v>
      </c>
      <c r="N7181" t="s">
        <v>7717</v>
      </c>
      <c r="O7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Sie)KeyPerfektKey</v>
      </c>
      <c r="P7181">
        <v>7180</v>
      </c>
    </row>
    <row r="7182" spans="1:16" ht="17">
      <c r="A7182" s="7" t="s">
        <v>9783</v>
      </c>
      <c r="B7182" s="7" t="s">
        <v>13637</v>
      </c>
      <c r="C7182" s="7" t="b">
        <f>COUNTIF(Table_Beispiel[relWort], Table_Nomen[[#This Row],[wortKey]]) &gt; 0</f>
        <v>0</v>
      </c>
      <c r="F7182" t="str">
        <f t="shared" si="104"/>
        <v/>
      </c>
      <c r="J7182" t="s">
        <v>11209</v>
      </c>
      <c r="K7182" t="s">
        <v>5436</v>
      </c>
      <c r="L7182" t="s">
        <v>46</v>
      </c>
      <c r="M7182" t="s">
        <v>5707</v>
      </c>
      <c r="N7182" t="s">
        <v>7717</v>
      </c>
      <c r="O7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Sie)KeyPerfektKey</v>
      </c>
      <c r="P7182">
        <v>7181</v>
      </c>
    </row>
    <row r="7183" spans="1:16" ht="17">
      <c r="A7183" s="7" t="s">
        <v>9784</v>
      </c>
      <c r="B7183" s="7" t="s">
        <v>13638</v>
      </c>
      <c r="C7183" s="7" t="b">
        <f>COUNTIF(Table_Beispiel[relWort], Table_Nomen[[#This Row],[wortKey]]) &gt; 0</f>
        <v>0</v>
      </c>
      <c r="F7183" t="str">
        <f t="shared" si="104"/>
        <v/>
      </c>
      <c r="J7183" t="s">
        <v>11209</v>
      </c>
      <c r="K7183" t="s">
        <v>5437</v>
      </c>
      <c r="L7183" t="s">
        <v>46</v>
      </c>
      <c r="M7183" t="s">
        <v>5707</v>
      </c>
      <c r="N7183" t="s">
        <v>7717</v>
      </c>
      <c r="O7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Sie)KeyPerfektKey</v>
      </c>
      <c r="P7183">
        <v>7182</v>
      </c>
    </row>
    <row r="7184" spans="1:16" ht="17">
      <c r="A7184" s="7" t="s">
        <v>9785</v>
      </c>
      <c r="B7184" s="7" t="s">
        <v>13639</v>
      </c>
      <c r="C7184" s="7" t="b">
        <f>COUNTIF(Table_Beispiel[relWort], Table_Nomen[[#This Row],[wortKey]]) &gt; 0</f>
        <v>0</v>
      </c>
      <c r="F7184" t="str">
        <f t="shared" si="104"/>
        <v/>
      </c>
      <c r="J7184" t="s">
        <v>11209</v>
      </c>
      <c r="K7184" t="s">
        <v>5438</v>
      </c>
      <c r="L7184" t="s">
        <v>46</v>
      </c>
      <c r="M7184" t="s">
        <v>5707</v>
      </c>
      <c r="N7184" t="s">
        <v>7717</v>
      </c>
      <c r="O7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Sie)KeyPerfektKey</v>
      </c>
      <c r="P7184">
        <v>7183</v>
      </c>
    </row>
    <row r="7185" spans="1:16" ht="17">
      <c r="A7185" s="7" t="s">
        <v>9786</v>
      </c>
      <c r="B7185" s="7" t="s">
        <v>13640</v>
      </c>
      <c r="C7185" s="7" t="b">
        <f>COUNTIF(Table_Beispiel[relWort], Table_Nomen[[#This Row],[wortKey]]) &gt; 0</f>
        <v>0</v>
      </c>
      <c r="F7185" t="str">
        <f t="shared" si="104"/>
        <v/>
      </c>
      <c r="J7185" t="s">
        <v>11209</v>
      </c>
      <c r="K7185" t="s">
        <v>5439</v>
      </c>
      <c r="L7185" t="s">
        <v>46</v>
      </c>
      <c r="M7185" t="s">
        <v>5707</v>
      </c>
      <c r="N7185" t="s">
        <v>7717</v>
      </c>
      <c r="O7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Sie)KeyPerfektKey</v>
      </c>
      <c r="P7185">
        <v>7184</v>
      </c>
    </row>
    <row r="7186" spans="1:16" ht="17">
      <c r="A7186" s="7" t="s">
        <v>9787</v>
      </c>
      <c r="B7186" s="7" t="s">
        <v>13641</v>
      </c>
      <c r="C7186" s="7" t="b">
        <f>COUNTIF(Table_Beispiel[relWort], Table_Nomen[[#This Row],[wortKey]]) &gt; 0</f>
        <v>0</v>
      </c>
      <c r="F7186" t="str">
        <f t="shared" si="104"/>
        <v/>
      </c>
      <c r="J7186" t="s">
        <v>11209</v>
      </c>
      <c r="K7186" t="s">
        <v>5440</v>
      </c>
      <c r="L7186" t="s">
        <v>46</v>
      </c>
      <c r="M7186" t="s">
        <v>5707</v>
      </c>
      <c r="N7186" t="s">
        <v>7717</v>
      </c>
      <c r="O7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Sie)KeyPerfektKey</v>
      </c>
      <c r="P7186">
        <v>7185</v>
      </c>
    </row>
    <row r="7187" spans="1:16" ht="17">
      <c r="A7187" s="7" t="s">
        <v>9788</v>
      </c>
      <c r="B7187" s="7" t="s">
        <v>13642</v>
      </c>
      <c r="C7187" s="7" t="b">
        <f>COUNTIF(Table_Beispiel[relWort], Table_Nomen[[#This Row],[wortKey]]) &gt; 0</f>
        <v>0</v>
      </c>
      <c r="F7187" t="str">
        <f t="shared" si="104"/>
        <v/>
      </c>
      <c r="J7187" t="s">
        <v>11209</v>
      </c>
      <c r="K7187" t="s">
        <v>5441</v>
      </c>
      <c r="L7187" t="s">
        <v>46</v>
      </c>
      <c r="M7187" t="s">
        <v>5707</v>
      </c>
      <c r="N7187" t="s">
        <v>7717</v>
      </c>
      <c r="O7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Sie)KeyPerfektKey</v>
      </c>
      <c r="P7187">
        <v>7186</v>
      </c>
    </row>
    <row r="7188" spans="1:16" ht="17">
      <c r="A7188" s="7" t="s">
        <v>9789</v>
      </c>
      <c r="B7188" s="7" t="s">
        <v>13643</v>
      </c>
      <c r="C7188" s="7" t="b">
        <f>COUNTIF(Table_Beispiel[relWort], Table_Nomen[[#This Row],[wortKey]]) &gt; 0</f>
        <v>0</v>
      </c>
      <c r="F7188" t="str">
        <f t="shared" si="104"/>
        <v/>
      </c>
      <c r="J7188" t="s">
        <v>11209</v>
      </c>
      <c r="K7188" t="s">
        <v>5442</v>
      </c>
      <c r="L7188" t="s">
        <v>46</v>
      </c>
      <c r="M7188" t="s">
        <v>5707</v>
      </c>
      <c r="N7188" t="s">
        <v>7717</v>
      </c>
      <c r="O7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Sie)KeyPerfektKey</v>
      </c>
      <c r="P7188">
        <v>7187</v>
      </c>
    </row>
    <row r="7189" spans="1:16" ht="17">
      <c r="A7189" s="7" t="s">
        <v>9790</v>
      </c>
      <c r="B7189" s="7" t="s">
        <v>13644</v>
      </c>
      <c r="C7189" s="7" t="b">
        <f>COUNTIF(Table_Beispiel[relWort], Table_Nomen[[#This Row],[wortKey]]) &gt; 0</f>
        <v>0</v>
      </c>
      <c r="F7189" t="str">
        <f t="shared" si="104"/>
        <v/>
      </c>
      <c r="J7189" t="s">
        <v>11209</v>
      </c>
      <c r="K7189" t="s">
        <v>5443</v>
      </c>
      <c r="L7189" t="s">
        <v>46</v>
      </c>
      <c r="M7189" t="s">
        <v>5707</v>
      </c>
      <c r="N7189" t="s">
        <v>7717</v>
      </c>
      <c r="O7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Sie)KeyPerfektKey</v>
      </c>
      <c r="P7189">
        <v>7188</v>
      </c>
    </row>
    <row r="7190" spans="1:16" ht="17">
      <c r="A7190" s="7" t="s">
        <v>9791</v>
      </c>
      <c r="B7190" s="7" t="s">
        <v>13645</v>
      </c>
      <c r="C7190" s="7" t="b">
        <f>COUNTIF(Table_Beispiel[relWort], Table_Nomen[[#This Row],[wortKey]]) &gt; 0</f>
        <v>0</v>
      </c>
      <c r="F7190" t="str">
        <f t="shared" si="104"/>
        <v/>
      </c>
      <c r="J7190" t="s">
        <v>11209</v>
      </c>
      <c r="K7190" t="s">
        <v>5444</v>
      </c>
      <c r="L7190" t="s">
        <v>46</v>
      </c>
      <c r="M7190" t="s">
        <v>5707</v>
      </c>
      <c r="N7190" t="s">
        <v>7717</v>
      </c>
      <c r="O7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Sie)KeyPerfektKey</v>
      </c>
      <c r="P7190">
        <v>7189</v>
      </c>
    </row>
    <row r="7191" spans="1:16" ht="17">
      <c r="A7191" s="7" t="s">
        <v>9792</v>
      </c>
      <c r="B7191" s="7" t="s">
        <v>13646</v>
      </c>
      <c r="C7191" s="7" t="b">
        <f>COUNTIF(Table_Beispiel[relWort], Table_Nomen[[#This Row],[wortKey]]) &gt; 0</f>
        <v>0</v>
      </c>
      <c r="F7191" t="str">
        <f t="shared" si="104"/>
        <v/>
      </c>
      <c r="J7191" t="s">
        <v>11209</v>
      </c>
      <c r="K7191" t="s">
        <v>5445</v>
      </c>
      <c r="L7191" t="s">
        <v>46</v>
      </c>
      <c r="M7191" t="s">
        <v>5707</v>
      </c>
      <c r="N7191" t="s">
        <v>7717</v>
      </c>
      <c r="O7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Sie)KeyPerfektKey</v>
      </c>
      <c r="P7191">
        <v>7190</v>
      </c>
    </row>
    <row r="7192" spans="1:16" ht="17">
      <c r="A7192" s="7" t="s">
        <v>9793</v>
      </c>
      <c r="B7192" s="7" t="s">
        <v>13647</v>
      </c>
      <c r="C7192" s="7" t="b">
        <f>COUNTIF(Table_Beispiel[relWort], Table_Nomen[[#This Row],[wortKey]]) &gt; 0</f>
        <v>0</v>
      </c>
      <c r="F7192" t="str">
        <f t="shared" si="104"/>
        <v/>
      </c>
      <c r="J7192" t="s">
        <v>11209</v>
      </c>
      <c r="K7192" t="s">
        <v>5446</v>
      </c>
      <c r="L7192" t="s">
        <v>46</v>
      </c>
      <c r="M7192" t="s">
        <v>5707</v>
      </c>
      <c r="N7192" t="s">
        <v>7717</v>
      </c>
      <c r="O7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Sie)KeyPerfektKey</v>
      </c>
      <c r="P7192">
        <v>7191</v>
      </c>
    </row>
    <row r="7193" spans="1:16" ht="17">
      <c r="A7193" s="7" t="s">
        <v>9794</v>
      </c>
      <c r="B7193" s="7" t="s">
        <v>13648</v>
      </c>
      <c r="C7193" s="7" t="b">
        <f>COUNTIF(Table_Beispiel[relWort], Table_Nomen[[#This Row],[wortKey]]) &gt; 0</f>
        <v>0</v>
      </c>
      <c r="F7193" t="str">
        <f t="shared" si="104"/>
        <v/>
      </c>
      <c r="J7193" t="s">
        <v>11209</v>
      </c>
      <c r="K7193" t="s">
        <v>5447</v>
      </c>
      <c r="L7193" t="s">
        <v>46</v>
      </c>
      <c r="M7193" t="s">
        <v>5707</v>
      </c>
      <c r="N7193" t="s">
        <v>7717</v>
      </c>
      <c r="O7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Sie)KeyPerfektKey</v>
      </c>
      <c r="P7193">
        <v>7192</v>
      </c>
    </row>
    <row r="7194" spans="1:16" ht="17">
      <c r="A7194" s="7" t="s">
        <v>9795</v>
      </c>
      <c r="B7194" s="7" t="s">
        <v>13649</v>
      </c>
      <c r="C7194" s="7" t="b">
        <f>COUNTIF(Table_Beispiel[relWort], Table_Nomen[[#This Row],[wortKey]]) &gt; 0</f>
        <v>0</v>
      </c>
      <c r="F7194" t="str">
        <f t="shared" si="104"/>
        <v/>
      </c>
      <c r="J7194" t="s">
        <v>11209</v>
      </c>
      <c r="K7194" t="s">
        <v>5448</v>
      </c>
      <c r="L7194" t="s">
        <v>46</v>
      </c>
      <c r="M7194" t="s">
        <v>5707</v>
      </c>
      <c r="N7194" t="s">
        <v>7717</v>
      </c>
      <c r="O7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Sie)KeyPerfektKey</v>
      </c>
      <c r="P7194">
        <v>7193</v>
      </c>
    </row>
    <row r="7195" spans="1:16" ht="17">
      <c r="A7195" s="7" t="s">
        <v>9796</v>
      </c>
      <c r="B7195" s="7" t="s">
        <v>13650</v>
      </c>
      <c r="C7195" s="7" t="b">
        <f>COUNTIF(Table_Beispiel[relWort], Table_Nomen[[#This Row],[wortKey]]) &gt; 0</f>
        <v>0</v>
      </c>
      <c r="F7195" t="str">
        <f t="shared" ref="F7195:F7258" si="105">IF(OR(LEFT(A7195,4)="der ", ISNUMBER(SEARCH("/der",A7195))),"mannlichGenus",
 IF(OR(LEFT(A7195,4)="das ", ISNUMBER(SEARCH("/das",A7195))),"sachlichGenus",
 IF(OR(LEFT(A7195,4)="die ", ISNUMBER(SEARCH("/die",A7195))),"weiblichGenus",
 "")))</f>
        <v/>
      </c>
      <c r="J7195" t="s">
        <v>11209</v>
      </c>
      <c r="K7195" t="s">
        <v>5449</v>
      </c>
      <c r="L7195" t="s">
        <v>46</v>
      </c>
      <c r="M7195" t="s">
        <v>5707</v>
      </c>
      <c r="N7195" t="s">
        <v>7717</v>
      </c>
      <c r="O7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Sie)KeyPerfektKey</v>
      </c>
      <c r="P7195">
        <v>7194</v>
      </c>
    </row>
    <row r="7196" spans="1:16" ht="17">
      <c r="A7196" s="7" t="s">
        <v>9797</v>
      </c>
      <c r="B7196" s="7" t="s">
        <v>13651</v>
      </c>
      <c r="C7196" s="7" t="b">
        <f>COUNTIF(Table_Beispiel[relWort], Table_Nomen[[#This Row],[wortKey]]) &gt; 0</f>
        <v>0</v>
      </c>
      <c r="F7196" t="str">
        <f t="shared" si="105"/>
        <v/>
      </c>
      <c r="J7196" t="s">
        <v>11209</v>
      </c>
      <c r="K7196" t="s">
        <v>5450</v>
      </c>
      <c r="L7196" t="s">
        <v>46</v>
      </c>
      <c r="M7196" t="s">
        <v>5707</v>
      </c>
      <c r="N7196" t="s">
        <v>7717</v>
      </c>
      <c r="O7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Sie)KeyPerfektKey</v>
      </c>
      <c r="P7196">
        <v>7195</v>
      </c>
    </row>
    <row r="7197" spans="1:16" ht="17">
      <c r="A7197" s="7" t="s">
        <v>9798</v>
      </c>
      <c r="B7197" s="7" t="s">
        <v>13652</v>
      </c>
      <c r="C7197" s="7" t="b">
        <f>COUNTIF(Table_Beispiel[relWort], Table_Nomen[[#This Row],[wortKey]]) &gt; 0</f>
        <v>0</v>
      </c>
      <c r="F7197" t="str">
        <f t="shared" si="105"/>
        <v/>
      </c>
      <c r="J7197" t="s">
        <v>11209</v>
      </c>
      <c r="K7197" t="s">
        <v>5451</v>
      </c>
      <c r="L7197" t="s">
        <v>46</v>
      </c>
      <c r="M7197" t="s">
        <v>5707</v>
      </c>
      <c r="N7197" t="s">
        <v>7717</v>
      </c>
      <c r="O7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Sie)KeyPerfektKey</v>
      </c>
      <c r="P7197">
        <v>7196</v>
      </c>
    </row>
    <row r="7198" spans="1:16" ht="17">
      <c r="A7198" s="7" t="s">
        <v>9799</v>
      </c>
      <c r="B7198" s="7" t="s">
        <v>13653</v>
      </c>
      <c r="C7198" s="7" t="b">
        <f>COUNTIF(Table_Beispiel[relWort], Table_Nomen[[#This Row],[wortKey]]) &gt; 0</f>
        <v>0</v>
      </c>
      <c r="F7198" t="str">
        <f t="shared" si="105"/>
        <v/>
      </c>
      <c r="J7198" t="s">
        <v>11209</v>
      </c>
      <c r="K7198" t="s">
        <v>5452</v>
      </c>
      <c r="L7198" t="s">
        <v>46</v>
      </c>
      <c r="M7198" t="s">
        <v>5707</v>
      </c>
      <c r="N7198" t="s">
        <v>7717</v>
      </c>
      <c r="O7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Sie)KeyPerfektKey</v>
      </c>
      <c r="P7198">
        <v>7197</v>
      </c>
    </row>
    <row r="7199" spans="1:16" ht="17">
      <c r="A7199" s="7" t="s">
        <v>9800</v>
      </c>
      <c r="B7199" s="7" t="s">
        <v>13654</v>
      </c>
      <c r="C7199" s="7" t="b">
        <f>COUNTIF(Table_Beispiel[relWort], Table_Nomen[[#This Row],[wortKey]]) &gt; 0</f>
        <v>0</v>
      </c>
      <c r="F7199" t="str">
        <f t="shared" si="105"/>
        <v/>
      </c>
      <c r="J7199" t="s">
        <v>11209</v>
      </c>
      <c r="K7199" t="s">
        <v>5453</v>
      </c>
      <c r="L7199" t="s">
        <v>46</v>
      </c>
      <c r="M7199" t="s">
        <v>5707</v>
      </c>
      <c r="N7199" t="s">
        <v>7717</v>
      </c>
      <c r="O7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Sie)KeyPerfektKey</v>
      </c>
      <c r="P7199">
        <v>7198</v>
      </c>
    </row>
    <row r="7200" spans="1:16" ht="17">
      <c r="A7200" s="7" t="s">
        <v>9801</v>
      </c>
      <c r="B7200" s="7" t="s">
        <v>13655</v>
      </c>
      <c r="C7200" s="7" t="b">
        <f>COUNTIF(Table_Beispiel[relWort], Table_Nomen[[#This Row],[wortKey]]) &gt; 0</f>
        <v>0</v>
      </c>
      <c r="F7200" t="str">
        <f t="shared" si="105"/>
        <v/>
      </c>
      <c r="J7200" t="s">
        <v>11209</v>
      </c>
      <c r="K7200" t="s">
        <v>5454</v>
      </c>
      <c r="L7200" t="s">
        <v>46</v>
      </c>
      <c r="M7200" t="s">
        <v>5707</v>
      </c>
      <c r="N7200" t="s">
        <v>7717</v>
      </c>
      <c r="O7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Sie)KeyPerfektKey</v>
      </c>
      <c r="P7200">
        <v>7199</v>
      </c>
    </row>
    <row r="7201" spans="1:16" ht="17">
      <c r="A7201" s="7" t="s">
        <v>9802</v>
      </c>
      <c r="B7201" s="7" t="s">
        <v>13656</v>
      </c>
      <c r="C7201" s="7" t="b">
        <f>COUNTIF(Table_Beispiel[relWort], Table_Nomen[[#This Row],[wortKey]]) &gt; 0</f>
        <v>0</v>
      </c>
      <c r="F7201" t="str">
        <f t="shared" si="105"/>
        <v/>
      </c>
      <c r="J7201" t="s">
        <v>11209</v>
      </c>
      <c r="K7201" t="s">
        <v>5455</v>
      </c>
      <c r="L7201" t="s">
        <v>46</v>
      </c>
      <c r="M7201" t="s">
        <v>5707</v>
      </c>
      <c r="N7201" t="s">
        <v>7717</v>
      </c>
      <c r="O7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Sie)KeyPerfektKey</v>
      </c>
      <c r="P7201">
        <v>7200</v>
      </c>
    </row>
    <row r="7202" spans="1:16" ht="17">
      <c r="A7202" s="7" t="s">
        <v>9517</v>
      </c>
      <c r="B7202" s="7" t="s">
        <v>13709</v>
      </c>
      <c r="C7202" s="7" t="b">
        <f>COUNTIF(Table_Beispiel[relWort], Table_Nomen[[#This Row],[wortKey]]) &gt; 0</f>
        <v>0</v>
      </c>
      <c r="F7202" t="str">
        <f t="shared" si="105"/>
        <v/>
      </c>
      <c r="J7202" t="s">
        <v>11209</v>
      </c>
      <c r="K7202" t="s">
        <v>5406</v>
      </c>
      <c r="L7202" t="s">
        <v>45</v>
      </c>
      <c r="M7202" t="s">
        <v>5404</v>
      </c>
      <c r="N7202" t="s">
        <v>7718</v>
      </c>
      <c r="O7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wir)KeyPlusquamperfektKey</v>
      </c>
      <c r="P7202">
        <v>7201</v>
      </c>
    </row>
    <row r="7203" spans="1:16" ht="17">
      <c r="A7203" s="7" t="s">
        <v>9518</v>
      </c>
      <c r="B7203" s="7" t="s">
        <v>13710</v>
      </c>
      <c r="C7203" s="7" t="b">
        <f>COUNTIF(Table_Beispiel[relWort], Table_Nomen[[#This Row],[wortKey]]) &gt; 0</f>
        <v>0</v>
      </c>
      <c r="F7203" t="str">
        <f t="shared" si="105"/>
        <v/>
      </c>
      <c r="J7203" t="s">
        <v>11209</v>
      </c>
      <c r="K7203" t="s">
        <v>5407</v>
      </c>
      <c r="L7203" t="s">
        <v>45</v>
      </c>
      <c r="M7203" t="s">
        <v>5404</v>
      </c>
      <c r="N7203" t="s">
        <v>7718</v>
      </c>
      <c r="O7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wir)KeyPlusquamperfektKey</v>
      </c>
      <c r="P7203">
        <v>7202</v>
      </c>
    </row>
    <row r="7204" spans="1:16" ht="17">
      <c r="A7204" s="7" t="s">
        <v>9519</v>
      </c>
      <c r="B7204" s="7" t="s">
        <v>13711</v>
      </c>
      <c r="C7204" s="7" t="b">
        <f>COUNTIF(Table_Beispiel[relWort], Table_Nomen[[#This Row],[wortKey]]) &gt; 0</f>
        <v>0</v>
      </c>
      <c r="F7204" t="str">
        <f t="shared" si="105"/>
        <v/>
      </c>
      <c r="J7204" t="s">
        <v>11209</v>
      </c>
      <c r="K7204" t="s">
        <v>5408</v>
      </c>
      <c r="L7204" t="s">
        <v>45</v>
      </c>
      <c r="M7204" t="s">
        <v>5404</v>
      </c>
      <c r="N7204" t="s">
        <v>7718</v>
      </c>
      <c r="O7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wir)KeyPlusquamperfektKey</v>
      </c>
      <c r="P7204">
        <v>7203</v>
      </c>
    </row>
    <row r="7205" spans="1:16" ht="17">
      <c r="A7205" s="7" t="s">
        <v>9520</v>
      </c>
      <c r="B7205" s="7" t="s">
        <v>13712</v>
      </c>
      <c r="C7205" s="7" t="b">
        <f>COUNTIF(Table_Beispiel[relWort], Table_Nomen[[#This Row],[wortKey]]) &gt; 0</f>
        <v>0</v>
      </c>
      <c r="F7205" t="str">
        <f t="shared" si="105"/>
        <v/>
      </c>
      <c r="J7205" t="s">
        <v>11209</v>
      </c>
      <c r="K7205" t="s">
        <v>5409</v>
      </c>
      <c r="L7205" t="s">
        <v>45</v>
      </c>
      <c r="M7205" t="s">
        <v>5404</v>
      </c>
      <c r="N7205" t="s">
        <v>7718</v>
      </c>
      <c r="O7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wir)KeyPlusquamperfektKey</v>
      </c>
      <c r="P7205">
        <v>7204</v>
      </c>
    </row>
    <row r="7206" spans="1:16" ht="17">
      <c r="A7206" s="7" t="s">
        <v>9521</v>
      </c>
      <c r="B7206" s="7" t="s">
        <v>13713</v>
      </c>
      <c r="C7206" s="7" t="b">
        <f>COUNTIF(Table_Beispiel[relWort], Table_Nomen[[#This Row],[wortKey]]) &gt; 0</f>
        <v>0</v>
      </c>
      <c r="F7206" t="str">
        <f t="shared" si="105"/>
        <v/>
      </c>
      <c r="J7206" t="s">
        <v>11209</v>
      </c>
      <c r="K7206" t="s">
        <v>5410</v>
      </c>
      <c r="L7206" t="s">
        <v>45</v>
      </c>
      <c r="M7206" t="s">
        <v>5404</v>
      </c>
      <c r="N7206" t="s">
        <v>7718</v>
      </c>
      <c r="O7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wir)KeyPlusquamperfektKey</v>
      </c>
      <c r="P7206">
        <v>7205</v>
      </c>
    </row>
    <row r="7207" spans="1:16" ht="17">
      <c r="A7207" s="7" t="s">
        <v>9522</v>
      </c>
      <c r="B7207" s="7" t="s">
        <v>13714</v>
      </c>
      <c r="C7207" s="7" t="b">
        <f>COUNTIF(Table_Beispiel[relWort], Table_Nomen[[#This Row],[wortKey]]) &gt; 0</f>
        <v>0</v>
      </c>
      <c r="F7207" t="str">
        <f t="shared" si="105"/>
        <v/>
      </c>
      <c r="J7207" t="s">
        <v>11209</v>
      </c>
      <c r="K7207" t="s">
        <v>5411</v>
      </c>
      <c r="L7207" t="s">
        <v>45</v>
      </c>
      <c r="M7207" t="s">
        <v>5404</v>
      </c>
      <c r="N7207" t="s">
        <v>7718</v>
      </c>
      <c r="O7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wir)KeyPlusquamperfektKey</v>
      </c>
      <c r="P7207">
        <v>7206</v>
      </c>
    </row>
    <row r="7208" spans="1:16" ht="17">
      <c r="A7208" s="7" t="s">
        <v>9523</v>
      </c>
      <c r="B7208" s="7" t="s">
        <v>13715</v>
      </c>
      <c r="C7208" s="7" t="b">
        <f>COUNTIF(Table_Beispiel[relWort], Table_Nomen[[#This Row],[wortKey]]) &gt; 0</f>
        <v>0</v>
      </c>
      <c r="F7208" t="str">
        <f t="shared" si="105"/>
        <v/>
      </c>
      <c r="J7208" t="s">
        <v>11209</v>
      </c>
      <c r="K7208" t="s">
        <v>5412</v>
      </c>
      <c r="L7208" t="s">
        <v>45</v>
      </c>
      <c r="M7208" t="s">
        <v>5404</v>
      </c>
      <c r="N7208" t="s">
        <v>7718</v>
      </c>
      <c r="O7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wir)KeyPlusquamperfektKey</v>
      </c>
      <c r="P7208">
        <v>7207</v>
      </c>
    </row>
    <row r="7209" spans="1:16" ht="17">
      <c r="A7209" s="7" t="s">
        <v>9524</v>
      </c>
      <c r="B7209" s="7" t="s">
        <v>13716</v>
      </c>
      <c r="C7209" s="7" t="b">
        <f>COUNTIF(Table_Beispiel[relWort], Table_Nomen[[#This Row],[wortKey]]) &gt; 0</f>
        <v>0</v>
      </c>
      <c r="F7209" t="str">
        <f t="shared" si="105"/>
        <v/>
      </c>
      <c r="J7209" t="s">
        <v>11209</v>
      </c>
      <c r="K7209" t="s">
        <v>5413</v>
      </c>
      <c r="L7209" t="s">
        <v>45</v>
      </c>
      <c r="M7209" t="s">
        <v>5404</v>
      </c>
      <c r="N7209" t="s">
        <v>7718</v>
      </c>
      <c r="O7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wir)KeyPlusquamperfektKey</v>
      </c>
      <c r="P7209">
        <v>7208</v>
      </c>
    </row>
    <row r="7210" spans="1:16" ht="17">
      <c r="A7210" s="7" t="s">
        <v>9525</v>
      </c>
      <c r="B7210" s="7" t="s">
        <v>13717</v>
      </c>
      <c r="C7210" s="7" t="b">
        <f>COUNTIF(Table_Beispiel[relWort], Table_Nomen[[#This Row],[wortKey]]) &gt; 0</f>
        <v>0</v>
      </c>
      <c r="F7210" t="str">
        <f t="shared" si="105"/>
        <v/>
      </c>
      <c r="J7210" t="s">
        <v>11209</v>
      </c>
      <c r="K7210" t="s">
        <v>5414</v>
      </c>
      <c r="L7210" t="s">
        <v>45</v>
      </c>
      <c r="M7210" t="s">
        <v>5404</v>
      </c>
      <c r="N7210" t="s">
        <v>7718</v>
      </c>
      <c r="O7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wir)KeyPlusquamperfektKey</v>
      </c>
      <c r="P7210">
        <v>7209</v>
      </c>
    </row>
    <row r="7211" spans="1:16" ht="17">
      <c r="A7211" s="7" t="s">
        <v>9526</v>
      </c>
      <c r="B7211" s="7" t="s">
        <v>13713</v>
      </c>
      <c r="C7211" s="7" t="b">
        <f>COUNTIF(Table_Beispiel[relWort], Table_Nomen[[#This Row],[wortKey]]) &gt; 0</f>
        <v>0</v>
      </c>
      <c r="F7211" t="str">
        <f t="shared" si="105"/>
        <v/>
      </c>
      <c r="J7211" t="s">
        <v>11209</v>
      </c>
      <c r="K7211" t="s">
        <v>5415</v>
      </c>
      <c r="L7211" t="s">
        <v>45</v>
      </c>
      <c r="M7211" t="s">
        <v>5404</v>
      </c>
      <c r="N7211" t="s">
        <v>7718</v>
      </c>
      <c r="O7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wir)KeyPlusquamperfektKey</v>
      </c>
      <c r="P7211">
        <v>7210</v>
      </c>
    </row>
    <row r="7212" spans="1:16" ht="17">
      <c r="A7212" s="7" t="s">
        <v>9527</v>
      </c>
      <c r="B7212" s="7" t="s">
        <v>13718</v>
      </c>
      <c r="C7212" s="7" t="b">
        <f>COUNTIF(Table_Beispiel[relWort], Table_Nomen[[#This Row],[wortKey]]) &gt; 0</f>
        <v>0</v>
      </c>
      <c r="F7212" t="str">
        <f t="shared" si="105"/>
        <v/>
      </c>
      <c r="J7212" t="s">
        <v>11209</v>
      </c>
      <c r="K7212" t="s">
        <v>5416</v>
      </c>
      <c r="L7212" t="s">
        <v>45</v>
      </c>
      <c r="M7212" t="s">
        <v>5404</v>
      </c>
      <c r="N7212" t="s">
        <v>7718</v>
      </c>
      <c r="O7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wir)KeyPlusquamperfektKey</v>
      </c>
      <c r="P7212">
        <v>7211</v>
      </c>
    </row>
    <row r="7213" spans="1:16" ht="17">
      <c r="A7213" s="7" t="s">
        <v>9528</v>
      </c>
      <c r="B7213" s="7" t="s">
        <v>13719</v>
      </c>
      <c r="C7213" s="7" t="b">
        <f>COUNTIF(Table_Beispiel[relWort], Table_Nomen[[#This Row],[wortKey]]) &gt; 0</f>
        <v>0</v>
      </c>
      <c r="F7213" t="str">
        <f t="shared" si="105"/>
        <v/>
      </c>
      <c r="J7213" t="s">
        <v>11209</v>
      </c>
      <c r="K7213" t="s">
        <v>5417</v>
      </c>
      <c r="L7213" t="s">
        <v>45</v>
      </c>
      <c r="M7213" t="s">
        <v>5404</v>
      </c>
      <c r="N7213" t="s">
        <v>7718</v>
      </c>
      <c r="O7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wir)KeyPlusquamperfektKey</v>
      </c>
      <c r="P7213">
        <v>7212</v>
      </c>
    </row>
    <row r="7214" spans="1:16" ht="17">
      <c r="A7214" s="7" t="s">
        <v>9529</v>
      </c>
      <c r="B7214" s="7" t="s">
        <v>13720</v>
      </c>
      <c r="C7214" s="7" t="b">
        <f>COUNTIF(Table_Beispiel[relWort], Table_Nomen[[#This Row],[wortKey]]) &gt; 0</f>
        <v>0</v>
      </c>
      <c r="F7214" t="str">
        <f t="shared" si="105"/>
        <v/>
      </c>
      <c r="J7214" t="s">
        <v>11209</v>
      </c>
      <c r="K7214" t="s">
        <v>5418</v>
      </c>
      <c r="L7214" t="s">
        <v>45</v>
      </c>
      <c r="M7214" t="s">
        <v>5404</v>
      </c>
      <c r="N7214" t="s">
        <v>7718</v>
      </c>
      <c r="O7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wir)KeyPlusquamperfektKey</v>
      </c>
      <c r="P7214">
        <v>7213</v>
      </c>
    </row>
    <row r="7215" spans="1:16" ht="17">
      <c r="A7215" s="7" t="s">
        <v>9530</v>
      </c>
      <c r="B7215" s="7" t="s">
        <v>13721</v>
      </c>
      <c r="C7215" s="7" t="b">
        <f>COUNTIF(Table_Beispiel[relWort], Table_Nomen[[#This Row],[wortKey]]) &gt; 0</f>
        <v>0</v>
      </c>
      <c r="F7215" t="str">
        <f t="shared" si="105"/>
        <v/>
      </c>
      <c r="J7215" t="s">
        <v>11209</v>
      </c>
      <c r="K7215" t="s">
        <v>5419</v>
      </c>
      <c r="L7215" t="s">
        <v>45</v>
      </c>
      <c r="M7215" t="s">
        <v>5404</v>
      </c>
      <c r="N7215" t="s">
        <v>7718</v>
      </c>
      <c r="O7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wir)KeyPlusquamperfektKey</v>
      </c>
      <c r="P7215">
        <v>7214</v>
      </c>
    </row>
    <row r="7216" spans="1:16" ht="17">
      <c r="A7216" s="7" t="s">
        <v>9531</v>
      </c>
      <c r="B7216" s="7" t="s">
        <v>13722</v>
      </c>
      <c r="C7216" s="7" t="b">
        <f>COUNTIF(Table_Beispiel[relWort], Table_Nomen[[#This Row],[wortKey]]) &gt; 0</f>
        <v>0</v>
      </c>
      <c r="F7216" t="str">
        <f t="shared" si="105"/>
        <v/>
      </c>
      <c r="J7216" t="s">
        <v>11209</v>
      </c>
      <c r="K7216" t="s">
        <v>5420</v>
      </c>
      <c r="L7216" t="s">
        <v>45</v>
      </c>
      <c r="M7216" t="s">
        <v>5404</v>
      </c>
      <c r="N7216" t="s">
        <v>7718</v>
      </c>
      <c r="O7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wir)KeyPlusquamperfektKey</v>
      </c>
      <c r="P7216">
        <v>7215</v>
      </c>
    </row>
    <row r="7217" spans="1:16" ht="17">
      <c r="A7217" s="7" t="s">
        <v>9532</v>
      </c>
      <c r="B7217" s="7" t="s">
        <v>13723</v>
      </c>
      <c r="C7217" s="7" t="b">
        <f>COUNTIF(Table_Beispiel[relWort], Table_Nomen[[#This Row],[wortKey]]) &gt; 0</f>
        <v>0</v>
      </c>
      <c r="F7217" t="str">
        <f t="shared" si="105"/>
        <v/>
      </c>
      <c r="J7217" t="s">
        <v>11209</v>
      </c>
      <c r="K7217" t="s">
        <v>5421</v>
      </c>
      <c r="L7217" t="s">
        <v>45</v>
      </c>
      <c r="M7217" t="s">
        <v>5404</v>
      </c>
      <c r="N7217" t="s">
        <v>7718</v>
      </c>
      <c r="O7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wir)KeyPlusquamperfektKey</v>
      </c>
      <c r="P7217">
        <v>7216</v>
      </c>
    </row>
    <row r="7218" spans="1:16" ht="17">
      <c r="A7218" s="7" t="s">
        <v>9533</v>
      </c>
      <c r="B7218" s="7" t="s">
        <v>13724</v>
      </c>
      <c r="C7218" s="7" t="b">
        <f>COUNTIF(Table_Beispiel[relWort], Table_Nomen[[#This Row],[wortKey]]) &gt; 0</f>
        <v>0</v>
      </c>
      <c r="F7218" t="str">
        <f t="shared" si="105"/>
        <v/>
      </c>
      <c r="J7218" t="s">
        <v>11209</v>
      </c>
      <c r="K7218" t="s">
        <v>5422</v>
      </c>
      <c r="L7218" t="s">
        <v>45</v>
      </c>
      <c r="M7218" t="s">
        <v>5404</v>
      </c>
      <c r="N7218" t="s">
        <v>7718</v>
      </c>
      <c r="O7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wir)KeyPlusquamperfektKey</v>
      </c>
      <c r="P7218">
        <v>7217</v>
      </c>
    </row>
    <row r="7219" spans="1:16" ht="17">
      <c r="A7219" s="7" t="s">
        <v>9534</v>
      </c>
      <c r="B7219" s="7" t="s">
        <v>13725</v>
      </c>
      <c r="C7219" s="7" t="b">
        <f>COUNTIF(Table_Beispiel[relWort], Table_Nomen[[#This Row],[wortKey]]) &gt; 0</f>
        <v>0</v>
      </c>
      <c r="F7219" t="str">
        <f t="shared" si="105"/>
        <v/>
      </c>
      <c r="J7219" t="s">
        <v>11209</v>
      </c>
      <c r="K7219" t="s">
        <v>5423</v>
      </c>
      <c r="L7219" t="s">
        <v>45</v>
      </c>
      <c r="M7219" t="s">
        <v>5404</v>
      </c>
      <c r="N7219" t="s">
        <v>7718</v>
      </c>
      <c r="O7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wir)KeyPlusquamperfektKey</v>
      </c>
      <c r="P7219">
        <v>7218</v>
      </c>
    </row>
    <row r="7220" spans="1:16" ht="17">
      <c r="A7220" s="7" t="s">
        <v>9535</v>
      </c>
      <c r="B7220" s="7" t="s">
        <v>13726</v>
      </c>
      <c r="C7220" s="7" t="b">
        <f>COUNTIF(Table_Beispiel[relWort], Table_Nomen[[#This Row],[wortKey]]) &gt; 0</f>
        <v>0</v>
      </c>
      <c r="F7220" t="str">
        <f t="shared" si="105"/>
        <v/>
      </c>
      <c r="J7220" t="s">
        <v>11209</v>
      </c>
      <c r="K7220" t="s">
        <v>5424</v>
      </c>
      <c r="L7220" t="s">
        <v>45</v>
      </c>
      <c r="M7220" t="s">
        <v>5404</v>
      </c>
      <c r="N7220" t="s">
        <v>7718</v>
      </c>
      <c r="O7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wir)KeyPlusquamperfektKey</v>
      </c>
      <c r="P7220">
        <v>7219</v>
      </c>
    </row>
    <row r="7221" spans="1:16" ht="17">
      <c r="A7221" s="7" t="s">
        <v>9536</v>
      </c>
      <c r="B7221" s="7" t="s">
        <v>13727</v>
      </c>
      <c r="C7221" s="7" t="b">
        <f>COUNTIF(Table_Beispiel[relWort], Table_Nomen[[#This Row],[wortKey]]) &gt; 0</f>
        <v>0</v>
      </c>
      <c r="F7221" t="str">
        <f t="shared" si="105"/>
        <v/>
      </c>
      <c r="J7221" t="s">
        <v>11209</v>
      </c>
      <c r="K7221" t="s">
        <v>5425</v>
      </c>
      <c r="L7221" t="s">
        <v>45</v>
      </c>
      <c r="M7221" t="s">
        <v>5404</v>
      </c>
      <c r="N7221" t="s">
        <v>7718</v>
      </c>
      <c r="O7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wir)KeyPlusquamperfektKey</v>
      </c>
      <c r="P7221">
        <v>7220</v>
      </c>
    </row>
    <row r="7222" spans="1:16" ht="17">
      <c r="A7222" s="7" t="s">
        <v>9537</v>
      </c>
      <c r="B7222" s="7" t="s">
        <v>13728</v>
      </c>
      <c r="C7222" s="7" t="b">
        <f>COUNTIF(Table_Beispiel[relWort], Table_Nomen[[#This Row],[wortKey]]) &gt; 0</f>
        <v>0</v>
      </c>
      <c r="F7222" t="str">
        <f t="shared" si="105"/>
        <v/>
      </c>
      <c r="J7222" t="s">
        <v>11209</v>
      </c>
      <c r="K7222" t="s">
        <v>5426</v>
      </c>
      <c r="L7222" t="s">
        <v>45</v>
      </c>
      <c r="M7222" t="s">
        <v>5404</v>
      </c>
      <c r="N7222" t="s">
        <v>7718</v>
      </c>
      <c r="O7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wir)KeyPlusquamperfektKey</v>
      </c>
      <c r="P7222">
        <v>7221</v>
      </c>
    </row>
    <row r="7223" spans="1:16" ht="17">
      <c r="A7223" s="7" t="s">
        <v>9538</v>
      </c>
      <c r="B7223" s="7" t="s">
        <v>13729</v>
      </c>
      <c r="C7223" s="7" t="b">
        <f>COUNTIF(Table_Beispiel[relWort], Table_Nomen[[#This Row],[wortKey]]) &gt; 0</f>
        <v>0</v>
      </c>
      <c r="F7223" t="str">
        <f t="shared" si="105"/>
        <v/>
      </c>
      <c r="J7223" t="s">
        <v>11209</v>
      </c>
      <c r="K7223" t="s">
        <v>5427</v>
      </c>
      <c r="L7223" t="s">
        <v>45</v>
      </c>
      <c r="M7223" t="s">
        <v>5404</v>
      </c>
      <c r="N7223" t="s">
        <v>7718</v>
      </c>
      <c r="O7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wir)KeyPlusquamperfektKey</v>
      </c>
      <c r="P7223">
        <v>7222</v>
      </c>
    </row>
    <row r="7224" spans="1:16" ht="17">
      <c r="A7224" s="7" t="s">
        <v>9539</v>
      </c>
      <c r="B7224" s="7" t="s">
        <v>13715</v>
      </c>
      <c r="C7224" s="7" t="b">
        <f>COUNTIF(Table_Beispiel[relWort], Table_Nomen[[#This Row],[wortKey]]) &gt; 0</f>
        <v>0</v>
      </c>
      <c r="F7224" t="str">
        <f t="shared" si="105"/>
        <v/>
      </c>
      <c r="J7224" t="s">
        <v>11209</v>
      </c>
      <c r="K7224" t="s">
        <v>5428</v>
      </c>
      <c r="L7224" t="s">
        <v>45</v>
      </c>
      <c r="M7224" t="s">
        <v>5404</v>
      </c>
      <c r="N7224" t="s">
        <v>7718</v>
      </c>
      <c r="O7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wir)KeyPlusquamperfektKey</v>
      </c>
      <c r="P7224">
        <v>7223</v>
      </c>
    </row>
    <row r="7225" spans="1:16" ht="17">
      <c r="A7225" s="7" t="s">
        <v>9540</v>
      </c>
      <c r="B7225" s="7" t="s">
        <v>13658</v>
      </c>
      <c r="C7225" s="7" t="b">
        <f>COUNTIF(Table_Beispiel[relWort], Table_Nomen[[#This Row],[wortKey]]) &gt; 0</f>
        <v>0</v>
      </c>
      <c r="F7225" t="str">
        <f t="shared" si="105"/>
        <v/>
      </c>
      <c r="J7225" t="s">
        <v>11209</v>
      </c>
      <c r="K7225" t="s">
        <v>5429</v>
      </c>
      <c r="L7225" t="s">
        <v>45</v>
      </c>
      <c r="M7225" t="s">
        <v>5404</v>
      </c>
      <c r="N7225" t="s">
        <v>7718</v>
      </c>
      <c r="O7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wir)KeyPlusquamperfektKey</v>
      </c>
      <c r="P7225">
        <v>7224</v>
      </c>
    </row>
    <row r="7226" spans="1:16" ht="17">
      <c r="A7226" s="7" t="s">
        <v>9541</v>
      </c>
      <c r="B7226" s="7" t="s">
        <v>13730</v>
      </c>
      <c r="C7226" s="7" t="b">
        <f>COUNTIF(Table_Beispiel[relWort], Table_Nomen[[#This Row],[wortKey]]) &gt; 0</f>
        <v>0</v>
      </c>
      <c r="F7226" t="str">
        <f t="shared" si="105"/>
        <v/>
      </c>
      <c r="J7226" t="s">
        <v>11209</v>
      </c>
      <c r="K7226" t="s">
        <v>5430</v>
      </c>
      <c r="L7226" t="s">
        <v>45</v>
      </c>
      <c r="M7226" t="s">
        <v>5404</v>
      </c>
      <c r="N7226" t="s">
        <v>7718</v>
      </c>
      <c r="O7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wir)KeyPlusquamperfektKey</v>
      </c>
      <c r="P7226">
        <v>7225</v>
      </c>
    </row>
    <row r="7227" spans="1:16" ht="17">
      <c r="A7227" s="7" t="s">
        <v>9542</v>
      </c>
      <c r="B7227" s="7" t="s">
        <v>13731</v>
      </c>
      <c r="C7227" s="7" t="b">
        <f>COUNTIF(Table_Beispiel[relWort], Table_Nomen[[#This Row],[wortKey]]) &gt; 0</f>
        <v>0</v>
      </c>
      <c r="F7227" t="str">
        <f t="shared" si="105"/>
        <v/>
      </c>
      <c r="J7227" t="s">
        <v>11209</v>
      </c>
      <c r="K7227" t="s">
        <v>5431</v>
      </c>
      <c r="L7227" t="s">
        <v>45</v>
      </c>
      <c r="M7227" t="s">
        <v>5404</v>
      </c>
      <c r="N7227" t="s">
        <v>7718</v>
      </c>
      <c r="O7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wir)KeyPlusquamperfektKey</v>
      </c>
      <c r="P7227">
        <v>7226</v>
      </c>
    </row>
    <row r="7228" spans="1:16" ht="17">
      <c r="A7228" s="7" t="s">
        <v>9543</v>
      </c>
      <c r="B7228" s="7" t="s">
        <v>13732</v>
      </c>
      <c r="C7228" s="7" t="b">
        <f>COUNTIF(Table_Beispiel[relWort], Table_Nomen[[#This Row],[wortKey]]) &gt; 0</f>
        <v>0</v>
      </c>
      <c r="F7228" t="str">
        <f t="shared" si="105"/>
        <v/>
      </c>
      <c r="J7228" t="s">
        <v>11209</v>
      </c>
      <c r="K7228" t="s">
        <v>5432</v>
      </c>
      <c r="L7228" t="s">
        <v>45</v>
      </c>
      <c r="M7228" t="s">
        <v>5404</v>
      </c>
      <c r="N7228" t="s">
        <v>7718</v>
      </c>
      <c r="O7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wir)KeyPlusquamperfektKey</v>
      </c>
      <c r="P7228">
        <v>7227</v>
      </c>
    </row>
    <row r="7229" spans="1:16" ht="17">
      <c r="A7229" s="7" t="s">
        <v>9544</v>
      </c>
      <c r="B7229" s="7" t="s">
        <v>13718</v>
      </c>
      <c r="C7229" s="7" t="b">
        <f>COUNTIF(Table_Beispiel[relWort], Table_Nomen[[#This Row],[wortKey]]) &gt; 0</f>
        <v>0</v>
      </c>
      <c r="F7229" t="str">
        <f t="shared" si="105"/>
        <v/>
      </c>
      <c r="J7229" t="s">
        <v>11209</v>
      </c>
      <c r="K7229" t="s">
        <v>5433</v>
      </c>
      <c r="L7229" t="s">
        <v>45</v>
      </c>
      <c r="M7229" t="s">
        <v>5404</v>
      </c>
      <c r="N7229" t="s">
        <v>7718</v>
      </c>
      <c r="O7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wir)KeyPlusquamperfektKey</v>
      </c>
      <c r="P7229">
        <v>7228</v>
      </c>
    </row>
    <row r="7230" spans="1:16" ht="17">
      <c r="A7230" s="7" t="s">
        <v>9545</v>
      </c>
      <c r="B7230" s="7" t="s">
        <v>13733</v>
      </c>
      <c r="C7230" s="7" t="b">
        <f>COUNTIF(Table_Beispiel[relWort], Table_Nomen[[#This Row],[wortKey]]) &gt; 0</f>
        <v>0</v>
      </c>
      <c r="F7230" t="str">
        <f t="shared" si="105"/>
        <v/>
      </c>
      <c r="J7230" t="s">
        <v>11209</v>
      </c>
      <c r="K7230" t="s">
        <v>5434</v>
      </c>
      <c r="L7230" t="s">
        <v>45</v>
      </c>
      <c r="M7230" t="s">
        <v>5404</v>
      </c>
      <c r="N7230" t="s">
        <v>7718</v>
      </c>
      <c r="O7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wir)KeyPlusquamperfektKey</v>
      </c>
      <c r="P7230">
        <v>7229</v>
      </c>
    </row>
    <row r="7231" spans="1:16" ht="17">
      <c r="A7231" s="7" t="s">
        <v>9546</v>
      </c>
      <c r="B7231" s="7" t="s">
        <v>13734</v>
      </c>
      <c r="C7231" s="7" t="b">
        <f>COUNTIF(Table_Beispiel[relWort], Table_Nomen[[#This Row],[wortKey]]) &gt; 0</f>
        <v>0</v>
      </c>
      <c r="F7231" t="str">
        <f t="shared" si="105"/>
        <v/>
      </c>
      <c r="J7231" t="s">
        <v>11209</v>
      </c>
      <c r="K7231" t="s">
        <v>5435</v>
      </c>
      <c r="L7231" t="s">
        <v>45</v>
      </c>
      <c r="M7231" t="s">
        <v>5404</v>
      </c>
      <c r="N7231" t="s">
        <v>7718</v>
      </c>
      <c r="O7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wir)KeyPlusquamperfektKey</v>
      </c>
      <c r="P7231">
        <v>7230</v>
      </c>
    </row>
    <row r="7232" spans="1:16" ht="17">
      <c r="A7232" s="7" t="s">
        <v>9547</v>
      </c>
      <c r="B7232" s="7" t="s">
        <v>13735</v>
      </c>
      <c r="C7232" s="7" t="b">
        <f>COUNTIF(Table_Beispiel[relWort], Table_Nomen[[#This Row],[wortKey]]) &gt; 0</f>
        <v>0</v>
      </c>
      <c r="F7232" t="str">
        <f t="shared" si="105"/>
        <v/>
      </c>
      <c r="J7232" t="s">
        <v>11209</v>
      </c>
      <c r="K7232" t="s">
        <v>5436</v>
      </c>
      <c r="L7232" t="s">
        <v>45</v>
      </c>
      <c r="M7232" t="s">
        <v>5404</v>
      </c>
      <c r="N7232" t="s">
        <v>7718</v>
      </c>
      <c r="O7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wir)KeyPlusquamperfektKey</v>
      </c>
      <c r="P7232">
        <v>7231</v>
      </c>
    </row>
    <row r="7233" spans="1:16" ht="17">
      <c r="A7233" s="7" t="s">
        <v>9548</v>
      </c>
      <c r="B7233" s="7" t="s">
        <v>13736</v>
      </c>
      <c r="C7233" s="7" t="b">
        <f>COUNTIF(Table_Beispiel[relWort], Table_Nomen[[#This Row],[wortKey]]) &gt; 0</f>
        <v>0</v>
      </c>
      <c r="F7233" t="str">
        <f t="shared" si="105"/>
        <v/>
      </c>
      <c r="J7233" t="s">
        <v>11209</v>
      </c>
      <c r="K7233" t="s">
        <v>5437</v>
      </c>
      <c r="L7233" t="s">
        <v>45</v>
      </c>
      <c r="M7233" t="s">
        <v>5404</v>
      </c>
      <c r="N7233" t="s">
        <v>7718</v>
      </c>
      <c r="O7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wir)KeyPlusquamperfektKey</v>
      </c>
      <c r="P7233">
        <v>7232</v>
      </c>
    </row>
    <row r="7234" spans="1:16" ht="17">
      <c r="A7234" s="7" t="s">
        <v>9549</v>
      </c>
      <c r="B7234" s="7" t="s">
        <v>13737</v>
      </c>
      <c r="C7234" s="7" t="b">
        <f>COUNTIF(Table_Beispiel[relWort], Table_Nomen[[#This Row],[wortKey]]) &gt; 0</f>
        <v>0</v>
      </c>
      <c r="F7234" t="str">
        <f t="shared" si="105"/>
        <v/>
      </c>
      <c r="J7234" t="s">
        <v>11209</v>
      </c>
      <c r="K7234" t="s">
        <v>5438</v>
      </c>
      <c r="L7234" t="s">
        <v>45</v>
      </c>
      <c r="M7234" t="s">
        <v>5404</v>
      </c>
      <c r="N7234" t="s">
        <v>7718</v>
      </c>
      <c r="O7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wir)KeyPlusquamperfektKey</v>
      </c>
      <c r="P7234">
        <v>7233</v>
      </c>
    </row>
    <row r="7235" spans="1:16" ht="17">
      <c r="A7235" s="7" t="s">
        <v>9550</v>
      </c>
      <c r="B7235" s="7" t="s">
        <v>13738</v>
      </c>
      <c r="C7235" s="7" t="b">
        <f>COUNTIF(Table_Beispiel[relWort], Table_Nomen[[#This Row],[wortKey]]) &gt; 0</f>
        <v>0</v>
      </c>
      <c r="F7235" t="str">
        <f t="shared" si="105"/>
        <v/>
      </c>
      <c r="J7235" t="s">
        <v>11209</v>
      </c>
      <c r="K7235" t="s">
        <v>5439</v>
      </c>
      <c r="L7235" t="s">
        <v>45</v>
      </c>
      <c r="M7235" t="s">
        <v>5404</v>
      </c>
      <c r="N7235" t="s">
        <v>7718</v>
      </c>
      <c r="O7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wir)KeyPlusquamperfektKey</v>
      </c>
      <c r="P7235">
        <v>7234</v>
      </c>
    </row>
    <row r="7236" spans="1:16" ht="17">
      <c r="A7236" s="7" t="s">
        <v>9551</v>
      </c>
      <c r="B7236" s="7" t="s">
        <v>13739</v>
      </c>
      <c r="C7236" s="7" t="b">
        <f>COUNTIF(Table_Beispiel[relWort], Table_Nomen[[#This Row],[wortKey]]) &gt; 0</f>
        <v>0</v>
      </c>
      <c r="F7236" t="str">
        <f t="shared" si="105"/>
        <v/>
      </c>
      <c r="J7236" t="s">
        <v>11209</v>
      </c>
      <c r="K7236" t="s">
        <v>5440</v>
      </c>
      <c r="L7236" t="s">
        <v>45</v>
      </c>
      <c r="M7236" t="s">
        <v>5404</v>
      </c>
      <c r="N7236" t="s">
        <v>7718</v>
      </c>
      <c r="O7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wir)KeyPlusquamperfektKey</v>
      </c>
      <c r="P7236">
        <v>7235</v>
      </c>
    </row>
    <row r="7237" spans="1:16" ht="17">
      <c r="A7237" s="7" t="s">
        <v>9552</v>
      </c>
      <c r="B7237" s="7" t="s">
        <v>13740</v>
      </c>
      <c r="C7237" s="7" t="b">
        <f>COUNTIF(Table_Beispiel[relWort], Table_Nomen[[#This Row],[wortKey]]) &gt; 0</f>
        <v>0</v>
      </c>
      <c r="F7237" t="str">
        <f t="shared" si="105"/>
        <v/>
      </c>
      <c r="J7237" t="s">
        <v>11209</v>
      </c>
      <c r="K7237" t="s">
        <v>5441</v>
      </c>
      <c r="L7237" t="s">
        <v>45</v>
      </c>
      <c r="M7237" t="s">
        <v>5404</v>
      </c>
      <c r="N7237" t="s">
        <v>7718</v>
      </c>
      <c r="O7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wir)KeyPlusquamperfektKey</v>
      </c>
      <c r="P7237">
        <v>7236</v>
      </c>
    </row>
    <row r="7238" spans="1:16" ht="17">
      <c r="A7238" s="7" t="s">
        <v>9553</v>
      </c>
      <c r="B7238" s="7" t="s">
        <v>13741</v>
      </c>
      <c r="C7238" s="7" t="b">
        <f>COUNTIF(Table_Beispiel[relWort], Table_Nomen[[#This Row],[wortKey]]) &gt; 0</f>
        <v>0</v>
      </c>
      <c r="F7238" t="str">
        <f t="shared" si="105"/>
        <v/>
      </c>
      <c r="J7238" t="s">
        <v>11209</v>
      </c>
      <c r="K7238" t="s">
        <v>5442</v>
      </c>
      <c r="L7238" t="s">
        <v>45</v>
      </c>
      <c r="M7238" t="s">
        <v>5404</v>
      </c>
      <c r="N7238" t="s">
        <v>7718</v>
      </c>
      <c r="O7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wir)KeyPlusquamperfektKey</v>
      </c>
      <c r="P7238">
        <v>7237</v>
      </c>
    </row>
    <row r="7239" spans="1:16" ht="17">
      <c r="A7239" s="7" t="s">
        <v>9554</v>
      </c>
      <c r="B7239" s="7" t="s">
        <v>13742</v>
      </c>
      <c r="C7239" s="7" t="b">
        <f>COUNTIF(Table_Beispiel[relWort], Table_Nomen[[#This Row],[wortKey]]) &gt; 0</f>
        <v>0</v>
      </c>
      <c r="F7239" t="str">
        <f t="shared" si="105"/>
        <v/>
      </c>
      <c r="J7239" t="s">
        <v>11209</v>
      </c>
      <c r="K7239" t="s">
        <v>5443</v>
      </c>
      <c r="L7239" t="s">
        <v>45</v>
      </c>
      <c r="M7239" t="s">
        <v>5404</v>
      </c>
      <c r="N7239" t="s">
        <v>7718</v>
      </c>
      <c r="O7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wir)KeyPlusquamperfektKey</v>
      </c>
      <c r="P7239">
        <v>7238</v>
      </c>
    </row>
    <row r="7240" spans="1:16" ht="17">
      <c r="A7240" s="7" t="s">
        <v>9555</v>
      </c>
      <c r="B7240" s="7" t="s">
        <v>13743</v>
      </c>
      <c r="C7240" s="7" t="b">
        <f>COUNTIF(Table_Beispiel[relWort], Table_Nomen[[#This Row],[wortKey]]) &gt; 0</f>
        <v>0</v>
      </c>
      <c r="F7240" t="str">
        <f t="shared" si="105"/>
        <v/>
      </c>
      <c r="J7240" t="s">
        <v>11209</v>
      </c>
      <c r="K7240" t="s">
        <v>5444</v>
      </c>
      <c r="L7240" t="s">
        <v>45</v>
      </c>
      <c r="M7240" t="s">
        <v>5404</v>
      </c>
      <c r="N7240" t="s">
        <v>7718</v>
      </c>
      <c r="O7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wir)KeyPlusquamperfektKey</v>
      </c>
      <c r="P7240">
        <v>7239</v>
      </c>
    </row>
    <row r="7241" spans="1:16" ht="17">
      <c r="A7241" s="7" t="s">
        <v>9556</v>
      </c>
      <c r="B7241" s="7" t="s">
        <v>13744</v>
      </c>
      <c r="C7241" s="7" t="b">
        <f>COUNTIF(Table_Beispiel[relWort], Table_Nomen[[#This Row],[wortKey]]) &gt; 0</f>
        <v>0</v>
      </c>
      <c r="F7241" t="str">
        <f t="shared" si="105"/>
        <v/>
      </c>
      <c r="J7241" t="s">
        <v>11209</v>
      </c>
      <c r="K7241" t="s">
        <v>5445</v>
      </c>
      <c r="L7241" t="s">
        <v>45</v>
      </c>
      <c r="M7241" t="s">
        <v>5404</v>
      </c>
      <c r="N7241" t="s">
        <v>7718</v>
      </c>
      <c r="O7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wir)KeyPlusquamperfektKey</v>
      </c>
      <c r="P7241">
        <v>7240</v>
      </c>
    </row>
    <row r="7242" spans="1:16" ht="17">
      <c r="A7242" s="7" t="s">
        <v>9557</v>
      </c>
      <c r="B7242" s="7" t="s">
        <v>13745</v>
      </c>
      <c r="C7242" s="7" t="b">
        <f>COUNTIF(Table_Beispiel[relWort], Table_Nomen[[#This Row],[wortKey]]) &gt; 0</f>
        <v>0</v>
      </c>
      <c r="F7242" t="str">
        <f t="shared" si="105"/>
        <v/>
      </c>
      <c r="J7242" t="s">
        <v>11209</v>
      </c>
      <c r="K7242" t="s">
        <v>5446</v>
      </c>
      <c r="L7242" t="s">
        <v>45</v>
      </c>
      <c r="M7242" t="s">
        <v>5404</v>
      </c>
      <c r="N7242" t="s">
        <v>7718</v>
      </c>
      <c r="O7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wir)KeyPlusquamperfektKey</v>
      </c>
      <c r="P7242">
        <v>7241</v>
      </c>
    </row>
    <row r="7243" spans="1:16" ht="17">
      <c r="A7243" s="7" t="s">
        <v>9558</v>
      </c>
      <c r="B7243" s="7" t="s">
        <v>13746</v>
      </c>
      <c r="C7243" s="7" t="b">
        <f>COUNTIF(Table_Beispiel[relWort], Table_Nomen[[#This Row],[wortKey]]) &gt; 0</f>
        <v>0</v>
      </c>
      <c r="F7243" t="str">
        <f t="shared" si="105"/>
        <v/>
      </c>
      <c r="J7243" t="s">
        <v>11209</v>
      </c>
      <c r="K7243" t="s">
        <v>5447</v>
      </c>
      <c r="L7243" t="s">
        <v>45</v>
      </c>
      <c r="M7243" t="s">
        <v>5404</v>
      </c>
      <c r="N7243" t="s">
        <v>7718</v>
      </c>
      <c r="O7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wir)KeyPlusquamperfektKey</v>
      </c>
      <c r="P7243">
        <v>7242</v>
      </c>
    </row>
    <row r="7244" spans="1:16" ht="17">
      <c r="A7244" s="7" t="s">
        <v>9559</v>
      </c>
      <c r="B7244" s="7" t="s">
        <v>13747</v>
      </c>
      <c r="C7244" s="7" t="b">
        <f>COUNTIF(Table_Beispiel[relWort], Table_Nomen[[#This Row],[wortKey]]) &gt; 0</f>
        <v>0</v>
      </c>
      <c r="F7244" t="str">
        <f t="shared" si="105"/>
        <v/>
      </c>
      <c r="J7244" t="s">
        <v>11209</v>
      </c>
      <c r="K7244" t="s">
        <v>5448</v>
      </c>
      <c r="L7244" t="s">
        <v>45</v>
      </c>
      <c r="M7244" t="s">
        <v>5404</v>
      </c>
      <c r="N7244" t="s">
        <v>7718</v>
      </c>
      <c r="O7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wir)KeyPlusquamperfektKey</v>
      </c>
      <c r="P7244">
        <v>7243</v>
      </c>
    </row>
    <row r="7245" spans="1:16" ht="17">
      <c r="A7245" s="7" t="s">
        <v>9560</v>
      </c>
      <c r="B7245" s="7" t="s">
        <v>13748</v>
      </c>
      <c r="C7245" s="7" t="b">
        <f>COUNTIF(Table_Beispiel[relWort], Table_Nomen[[#This Row],[wortKey]]) &gt; 0</f>
        <v>0</v>
      </c>
      <c r="F7245" t="str">
        <f t="shared" si="105"/>
        <v/>
      </c>
      <c r="J7245" t="s">
        <v>11209</v>
      </c>
      <c r="K7245" t="s">
        <v>5449</v>
      </c>
      <c r="L7245" t="s">
        <v>45</v>
      </c>
      <c r="M7245" t="s">
        <v>5404</v>
      </c>
      <c r="N7245" t="s">
        <v>7718</v>
      </c>
      <c r="O7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wir)KeyPlusquamperfektKey</v>
      </c>
      <c r="P7245">
        <v>7244</v>
      </c>
    </row>
    <row r="7246" spans="1:16" ht="17">
      <c r="A7246" s="7" t="s">
        <v>9561</v>
      </c>
      <c r="B7246" s="7" t="s">
        <v>13749</v>
      </c>
      <c r="C7246" s="7" t="b">
        <f>COUNTIF(Table_Beispiel[relWort], Table_Nomen[[#This Row],[wortKey]]) &gt; 0</f>
        <v>0</v>
      </c>
      <c r="F7246" t="str">
        <f t="shared" si="105"/>
        <v/>
      </c>
      <c r="J7246" t="s">
        <v>11209</v>
      </c>
      <c r="K7246" t="s">
        <v>5450</v>
      </c>
      <c r="L7246" t="s">
        <v>45</v>
      </c>
      <c r="M7246" t="s">
        <v>5404</v>
      </c>
      <c r="N7246" t="s">
        <v>7718</v>
      </c>
      <c r="O7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wir)KeyPlusquamperfektKey</v>
      </c>
      <c r="P7246">
        <v>7245</v>
      </c>
    </row>
    <row r="7247" spans="1:16" ht="17">
      <c r="A7247" s="7" t="s">
        <v>9562</v>
      </c>
      <c r="B7247" s="7" t="s">
        <v>13750</v>
      </c>
      <c r="C7247" s="7" t="b">
        <f>COUNTIF(Table_Beispiel[relWort], Table_Nomen[[#This Row],[wortKey]]) &gt; 0</f>
        <v>0</v>
      </c>
      <c r="F7247" t="str">
        <f t="shared" si="105"/>
        <v/>
      </c>
      <c r="J7247" t="s">
        <v>11209</v>
      </c>
      <c r="K7247" t="s">
        <v>5451</v>
      </c>
      <c r="L7247" t="s">
        <v>45</v>
      </c>
      <c r="M7247" t="s">
        <v>5404</v>
      </c>
      <c r="N7247" t="s">
        <v>7718</v>
      </c>
      <c r="O7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wir)KeyPlusquamperfektKey</v>
      </c>
      <c r="P7247">
        <v>7246</v>
      </c>
    </row>
    <row r="7248" spans="1:16" ht="17">
      <c r="A7248" s="7" t="s">
        <v>9563</v>
      </c>
      <c r="B7248" s="7" t="s">
        <v>13751</v>
      </c>
      <c r="C7248" s="7" t="b">
        <f>COUNTIF(Table_Beispiel[relWort], Table_Nomen[[#This Row],[wortKey]]) &gt; 0</f>
        <v>0</v>
      </c>
      <c r="F7248" t="str">
        <f t="shared" si="105"/>
        <v/>
      </c>
      <c r="J7248" t="s">
        <v>11209</v>
      </c>
      <c r="K7248" t="s">
        <v>5452</v>
      </c>
      <c r="L7248" t="s">
        <v>45</v>
      </c>
      <c r="M7248" t="s">
        <v>5404</v>
      </c>
      <c r="N7248" t="s">
        <v>7718</v>
      </c>
      <c r="O7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wir)KeyPlusquamperfektKey</v>
      </c>
      <c r="P7248">
        <v>7247</v>
      </c>
    </row>
    <row r="7249" spans="1:16" ht="17">
      <c r="A7249" s="7" t="s">
        <v>9564</v>
      </c>
      <c r="B7249" s="7" t="s">
        <v>13752</v>
      </c>
      <c r="C7249" s="7" t="b">
        <f>COUNTIF(Table_Beispiel[relWort], Table_Nomen[[#This Row],[wortKey]]) &gt; 0</f>
        <v>0</v>
      </c>
      <c r="F7249" t="str">
        <f t="shared" si="105"/>
        <v/>
      </c>
      <c r="J7249" t="s">
        <v>11209</v>
      </c>
      <c r="K7249" t="s">
        <v>5453</v>
      </c>
      <c r="L7249" t="s">
        <v>45</v>
      </c>
      <c r="M7249" t="s">
        <v>5404</v>
      </c>
      <c r="N7249" t="s">
        <v>7718</v>
      </c>
      <c r="O7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wir)KeyPlusquamperfektKey</v>
      </c>
      <c r="P7249">
        <v>7248</v>
      </c>
    </row>
    <row r="7250" spans="1:16" ht="17">
      <c r="A7250" s="7" t="s">
        <v>9565</v>
      </c>
      <c r="B7250" s="7" t="s">
        <v>13753</v>
      </c>
      <c r="C7250" s="7" t="b">
        <f>COUNTIF(Table_Beispiel[relWort], Table_Nomen[[#This Row],[wortKey]]) &gt; 0</f>
        <v>0</v>
      </c>
      <c r="F7250" t="str">
        <f t="shared" si="105"/>
        <v/>
      </c>
      <c r="J7250" t="s">
        <v>11209</v>
      </c>
      <c r="K7250" t="s">
        <v>5454</v>
      </c>
      <c r="L7250" t="s">
        <v>45</v>
      </c>
      <c r="M7250" t="s">
        <v>5404</v>
      </c>
      <c r="N7250" t="s">
        <v>7718</v>
      </c>
      <c r="O7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wir)KeyPlusquamperfektKey</v>
      </c>
      <c r="P7250">
        <v>7249</v>
      </c>
    </row>
    <row r="7251" spans="1:16" ht="17">
      <c r="A7251" s="7" t="s">
        <v>9566</v>
      </c>
      <c r="B7251" s="7" t="s">
        <v>13754</v>
      </c>
      <c r="C7251" s="7" t="b">
        <f>COUNTIF(Table_Beispiel[relWort], Table_Nomen[[#This Row],[wortKey]]) &gt; 0</f>
        <v>0</v>
      </c>
      <c r="F7251" t="str">
        <f t="shared" si="105"/>
        <v/>
      </c>
      <c r="J7251" t="s">
        <v>11209</v>
      </c>
      <c r="K7251" t="s">
        <v>5455</v>
      </c>
      <c r="L7251" t="s">
        <v>45</v>
      </c>
      <c r="M7251" t="s">
        <v>5404</v>
      </c>
      <c r="N7251" t="s">
        <v>7718</v>
      </c>
      <c r="O7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wir)KeyPlusquamperfektKey</v>
      </c>
      <c r="P7251">
        <v>7250</v>
      </c>
    </row>
    <row r="7252" spans="1:16" ht="17">
      <c r="A7252" s="7" t="s">
        <v>9567</v>
      </c>
      <c r="B7252" s="7" t="s">
        <v>13423</v>
      </c>
      <c r="C7252" s="7" t="b">
        <f>COUNTIF(Table_Beispiel[relWort], Table_Nomen[[#This Row],[wortKey]]) &gt; 0</f>
        <v>0</v>
      </c>
      <c r="F7252" t="str">
        <f t="shared" si="105"/>
        <v/>
      </c>
      <c r="J7252" t="s">
        <v>11209</v>
      </c>
      <c r="K7252" t="s">
        <v>5406</v>
      </c>
      <c r="L7252" t="s">
        <v>46</v>
      </c>
      <c r="M7252" t="s">
        <v>5404</v>
      </c>
      <c r="N7252" t="s">
        <v>7718</v>
      </c>
      <c r="O7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wir)KeyPlusquamperfektKey</v>
      </c>
      <c r="P7252">
        <v>7251</v>
      </c>
    </row>
    <row r="7253" spans="1:16" ht="17">
      <c r="A7253" s="7" t="s">
        <v>9568</v>
      </c>
      <c r="B7253" s="7" t="s">
        <v>13424</v>
      </c>
      <c r="C7253" s="7" t="b">
        <f>COUNTIF(Table_Beispiel[relWort], Table_Nomen[[#This Row],[wortKey]]) &gt; 0</f>
        <v>0</v>
      </c>
      <c r="F7253" t="str">
        <f t="shared" si="105"/>
        <v/>
      </c>
      <c r="J7253" t="s">
        <v>11209</v>
      </c>
      <c r="K7253" t="s">
        <v>5407</v>
      </c>
      <c r="L7253" t="s">
        <v>46</v>
      </c>
      <c r="M7253" t="s">
        <v>5404</v>
      </c>
      <c r="N7253" t="s">
        <v>7718</v>
      </c>
      <c r="O7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wir)KeyPlusquamperfektKey</v>
      </c>
      <c r="P7253">
        <v>7252</v>
      </c>
    </row>
    <row r="7254" spans="1:16" ht="17">
      <c r="A7254" s="7" t="s">
        <v>9569</v>
      </c>
      <c r="B7254" s="7" t="s">
        <v>13660</v>
      </c>
      <c r="C7254" s="7" t="b">
        <f>COUNTIF(Table_Beispiel[relWort], Table_Nomen[[#This Row],[wortKey]]) &gt; 0</f>
        <v>0</v>
      </c>
      <c r="F7254" t="str">
        <f t="shared" si="105"/>
        <v/>
      </c>
      <c r="J7254" t="s">
        <v>11209</v>
      </c>
      <c r="K7254" t="s">
        <v>5408</v>
      </c>
      <c r="L7254" t="s">
        <v>46</v>
      </c>
      <c r="M7254" t="s">
        <v>5404</v>
      </c>
      <c r="N7254" t="s">
        <v>7718</v>
      </c>
      <c r="O7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wir)KeyPlusquamperfektKey</v>
      </c>
      <c r="P7254">
        <v>7253</v>
      </c>
    </row>
    <row r="7255" spans="1:16" ht="17">
      <c r="A7255" s="7" t="s">
        <v>9570</v>
      </c>
      <c r="B7255" s="7" t="s">
        <v>13425</v>
      </c>
      <c r="C7255" s="7" t="b">
        <f>COUNTIF(Table_Beispiel[relWort], Table_Nomen[[#This Row],[wortKey]]) &gt; 0</f>
        <v>0</v>
      </c>
      <c r="F7255" t="str">
        <f t="shared" si="105"/>
        <v/>
      </c>
      <c r="J7255" t="s">
        <v>11209</v>
      </c>
      <c r="K7255" t="s">
        <v>5409</v>
      </c>
      <c r="L7255" t="s">
        <v>46</v>
      </c>
      <c r="M7255" t="s">
        <v>5404</v>
      </c>
      <c r="N7255" t="s">
        <v>7718</v>
      </c>
      <c r="O7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wir)KeyPlusquamperfektKey</v>
      </c>
      <c r="P7255">
        <v>7254</v>
      </c>
    </row>
    <row r="7256" spans="1:16" ht="17">
      <c r="A7256" s="7" t="s">
        <v>9571</v>
      </c>
      <c r="B7256" s="7" t="s">
        <v>13426</v>
      </c>
      <c r="C7256" s="7" t="b">
        <f>COUNTIF(Table_Beispiel[relWort], Table_Nomen[[#This Row],[wortKey]]) &gt; 0</f>
        <v>0</v>
      </c>
      <c r="F7256" t="str">
        <f t="shared" si="105"/>
        <v/>
      </c>
      <c r="J7256" t="s">
        <v>11209</v>
      </c>
      <c r="K7256" t="s">
        <v>5410</v>
      </c>
      <c r="L7256" t="s">
        <v>46</v>
      </c>
      <c r="M7256" t="s">
        <v>5404</v>
      </c>
      <c r="N7256" t="s">
        <v>7718</v>
      </c>
      <c r="O7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wir)KeyPlusquamperfektKey</v>
      </c>
      <c r="P7256">
        <v>7255</v>
      </c>
    </row>
    <row r="7257" spans="1:16" ht="17">
      <c r="A7257" s="7" t="s">
        <v>9572</v>
      </c>
      <c r="B7257" s="7" t="s">
        <v>13427</v>
      </c>
      <c r="C7257" s="7" t="b">
        <f>COUNTIF(Table_Beispiel[relWort], Table_Nomen[[#This Row],[wortKey]]) &gt; 0</f>
        <v>0</v>
      </c>
      <c r="F7257" t="str">
        <f t="shared" si="105"/>
        <v/>
      </c>
      <c r="J7257" t="s">
        <v>11209</v>
      </c>
      <c r="K7257" t="s">
        <v>5411</v>
      </c>
      <c r="L7257" t="s">
        <v>46</v>
      </c>
      <c r="M7257" t="s">
        <v>5404</v>
      </c>
      <c r="N7257" t="s">
        <v>7718</v>
      </c>
      <c r="O7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wir)KeyPlusquamperfektKey</v>
      </c>
      <c r="P7257">
        <v>7256</v>
      </c>
    </row>
    <row r="7258" spans="1:16" ht="17">
      <c r="A7258" s="7" t="s">
        <v>9573</v>
      </c>
      <c r="B7258" s="7" t="s">
        <v>13428</v>
      </c>
      <c r="C7258" s="7" t="b">
        <f>COUNTIF(Table_Beispiel[relWort], Table_Nomen[[#This Row],[wortKey]]) &gt; 0</f>
        <v>0</v>
      </c>
      <c r="F7258" t="str">
        <f t="shared" si="105"/>
        <v/>
      </c>
      <c r="J7258" t="s">
        <v>11209</v>
      </c>
      <c r="K7258" t="s">
        <v>5412</v>
      </c>
      <c r="L7258" t="s">
        <v>46</v>
      </c>
      <c r="M7258" t="s">
        <v>5404</v>
      </c>
      <c r="N7258" t="s">
        <v>7718</v>
      </c>
      <c r="O7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wir)KeyPlusquamperfektKey</v>
      </c>
      <c r="P7258">
        <v>7257</v>
      </c>
    </row>
    <row r="7259" spans="1:16" ht="17">
      <c r="A7259" s="7" t="s">
        <v>9574</v>
      </c>
      <c r="B7259" s="7" t="s">
        <v>13429</v>
      </c>
      <c r="C7259" s="7" t="b">
        <f>COUNTIF(Table_Beispiel[relWort], Table_Nomen[[#This Row],[wortKey]]) &gt; 0</f>
        <v>0</v>
      </c>
      <c r="F7259" t="str">
        <f t="shared" ref="F7259:F7322" si="106">IF(OR(LEFT(A7259,4)="der ", ISNUMBER(SEARCH("/der",A7259))),"mannlichGenus",
 IF(OR(LEFT(A7259,4)="das ", ISNUMBER(SEARCH("/das",A7259))),"sachlichGenus",
 IF(OR(LEFT(A7259,4)="die ", ISNUMBER(SEARCH("/die",A7259))),"weiblichGenus",
 "")))</f>
        <v/>
      </c>
      <c r="J7259" t="s">
        <v>11209</v>
      </c>
      <c r="K7259" t="s">
        <v>5413</v>
      </c>
      <c r="L7259" t="s">
        <v>46</v>
      </c>
      <c r="M7259" t="s">
        <v>5404</v>
      </c>
      <c r="N7259" t="s">
        <v>7718</v>
      </c>
      <c r="O7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wir)KeyPlusquamperfektKey</v>
      </c>
      <c r="P7259">
        <v>7258</v>
      </c>
    </row>
    <row r="7260" spans="1:16" ht="17">
      <c r="A7260" s="7" t="s">
        <v>9575</v>
      </c>
      <c r="B7260" s="7" t="s">
        <v>13430</v>
      </c>
      <c r="C7260" s="7" t="b">
        <f>COUNTIF(Table_Beispiel[relWort], Table_Nomen[[#This Row],[wortKey]]) &gt; 0</f>
        <v>0</v>
      </c>
      <c r="F7260" t="str">
        <f t="shared" si="106"/>
        <v/>
      </c>
      <c r="J7260" t="s">
        <v>11209</v>
      </c>
      <c r="K7260" t="s">
        <v>5414</v>
      </c>
      <c r="L7260" t="s">
        <v>46</v>
      </c>
      <c r="M7260" t="s">
        <v>5404</v>
      </c>
      <c r="N7260" t="s">
        <v>7718</v>
      </c>
      <c r="O7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wir)KeyPlusquamperfektKey</v>
      </c>
      <c r="P7260">
        <v>7259</v>
      </c>
    </row>
    <row r="7261" spans="1:16" ht="17">
      <c r="A7261" s="7" t="s">
        <v>9576</v>
      </c>
      <c r="B7261" s="7" t="s">
        <v>13426</v>
      </c>
      <c r="C7261" s="7" t="b">
        <f>COUNTIF(Table_Beispiel[relWort], Table_Nomen[[#This Row],[wortKey]]) &gt; 0</f>
        <v>0</v>
      </c>
      <c r="F7261" t="str">
        <f t="shared" si="106"/>
        <v/>
      </c>
      <c r="J7261" t="s">
        <v>11209</v>
      </c>
      <c r="K7261" t="s">
        <v>5415</v>
      </c>
      <c r="L7261" t="s">
        <v>46</v>
      </c>
      <c r="M7261" t="s">
        <v>5404</v>
      </c>
      <c r="N7261" t="s">
        <v>7718</v>
      </c>
      <c r="O7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wir)KeyPlusquamperfektKey</v>
      </c>
      <c r="P7261">
        <v>7260</v>
      </c>
    </row>
    <row r="7262" spans="1:16" ht="17">
      <c r="A7262" s="7" t="s">
        <v>9577</v>
      </c>
      <c r="B7262" s="7" t="s">
        <v>13431</v>
      </c>
      <c r="C7262" s="7" t="b">
        <f>COUNTIF(Table_Beispiel[relWort], Table_Nomen[[#This Row],[wortKey]]) &gt; 0</f>
        <v>0</v>
      </c>
      <c r="F7262" t="str">
        <f t="shared" si="106"/>
        <v/>
      </c>
      <c r="J7262" t="s">
        <v>11209</v>
      </c>
      <c r="K7262" t="s">
        <v>5416</v>
      </c>
      <c r="L7262" t="s">
        <v>46</v>
      </c>
      <c r="M7262" t="s">
        <v>5404</v>
      </c>
      <c r="N7262" t="s">
        <v>7718</v>
      </c>
      <c r="O7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wir)KeyPlusquamperfektKey</v>
      </c>
      <c r="P7262">
        <v>7261</v>
      </c>
    </row>
    <row r="7263" spans="1:16" ht="17">
      <c r="A7263" s="7" t="s">
        <v>9578</v>
      </c>
      <c r="B7263" s="7" t="s">
        <v>13432</v>
      </c>
      <c r="C7263" s="7" t="b">
        <f>COUNTIF(Table_Beispiel[relWort], Table_Nomen[[#This Row],[wortKey]]) &gt; 0</f>
        <v>0</v>
      </c>
      <c r="F7263" t="str">
        <f t="shared" si="106"/>
        <v/>
      </c>
      <c r="J7263" t="s">
        <v>11209</v>
      </c>
      <c r="K7263" t="s">
        <v>5417</v>
      </c>
      <c r="L7263" t="s">
        <v>46</v>
      </c>
      <c r="M7263" t="s">
        <v>5404</v>
      </c>
      <c r="N7263" t="s">
        <v>7718</v>
      </c>
      <c r="O7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wir)KeyPlusquamperfektKey</v>
      </c>
      <c r="P7263">
        <v>7262</v>
      </c>
    </row>
    <row r="7264" spans="1:16" ht="17">
      <c r="A7264" s="7" t="s">
        <v>9579</v>
      </c>
      <c r="B7264" s="7" t="s">
        <v>13433</v>
      </c>
      <c r="C7264" s="7" t="b">
        <f>COUNTIF(Table_Beispiel[relWort], Table_Nomen[[#This Row],[wortKey]]) &gt; 0</f>
        <v>0</v>
      </c>
      <c r="F7264" t="str">
        <f t="shared" si="106"/>
        <v/>
      </c>
      <c r="J7264" t="s">
        <v>11209</v>
      </c>
      <c r="K7264" t="s">
        <v>5418</v>
      </c>
      <c r="L7264" t="s">
        <v>46</v>
      </c>
      <c r="M7264" t="s">
        <v>5404</v>
      </c>
      <c r="N7264" t="s">
        <v>7718</v>
      </c>
      <c r="O7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wir)KeyPlusquamperfektKey</v>
      </c>
      <c r="P7264">
        <v>7263</v>
      </c>
    </row>
    <row r="7265" spans="1:16" ht="17">
      <c r="A7265" s="7" t="s">
        <v>9580</v>
      </c>
      <c r="B7265" s="7" t="s">
        <v>13434</v>
      </c>
      <c r="C7265" s="7" t="b">
        <f>COUNTIF(Table_Beispiel[relWort], Table_Nomen[[#This Row],[wortKey]]) &gt; 0</f>
        <v>0</v>
      </c>
      <c r="F7265" t="str">
        <f t="shared" si="106"/>
        <v/>
      </c>
      <c r="J7265" t="s">
        <v>11209</v>
      </c>
      <c r="K7265" t="s">
        <v>5419</v>
      </c>
      <c r="L7265" t="s">
        <v>46</v>
      </c>
      <c r="M7265" t="s">
        <v>5404</v>
      </c>
      <c r="N7265" t="s">
        <v>7718</v>
      </c>
      <c r="O7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wir)KeyPlusquamperfektKey</v>
      </c>
      <c r="P7265">
        <v>7264</v>
      </c>
    </row>
    <row r="7266" spans="1:16" ht="17">
      <c r="A7266" s="7" t="s">
        <v>9581</v>
      </c>
      <c r="B7266" s="7" t="s">
        <v>13435</v>
      </c>
      <c r="C7266" s="7" t="b">
        <f>COUNTIF(Table_Beispiel[relWort], Table_Nomen[[#This Row],[wortKey]]) &gt; 0</f>
        <v>0</v>
      </c>
      <c r="F7266" t="str">
        <f t="shared" si="106"/>
        <v/>
      </c>
      <c r="J7266" t="s">
        <v>11209</v>
      </c>
      <c r="K7266" t="s">
        <v>5420</v>
      </c>
      <c r="L7266" t="s">
        <v>46</v>
      </c>
      <c r="M7266" t="s">
        <v>5404</v>
      </c>
      <c r="N7266" t="s">
        <v>7718</v>
      </c>
      <c r="O7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wir)KeyPlusquamperfektKey</v>
      </c>
      <c r="P7266">
        <v>7265</v>
      </c>
    </row>
    <row r="7267" spans="1:16" ht="17">
      <c r="A7267" s="7" t="s">
        <v>9582</v>
      </c>
      <c r="B7267" s="7" t="s">
        <v>13436</v>
      </c>
      <c r="C7267" s="7" t="b">
        <f>COUNTIF(Table_Beispiel[relWort], Table_Nomen[[#This Row],[wortKey]]) &gt; 0</f>
        <v>0</v>
      </c>
      <c r="F7267" t="str">
        <f t="shared" si="106"/>
        <v/>
      </c>
      <c r="J7267" t="s">
        <v>11209</v>
      </c>
      <c r="K7267" t="s">
        <v>5421</v>
      </c>
      <c r="L7267" t="s">
        <v>46</v>
      </c>
      <c r="M7267" t="s">
        <v>5404</v>
      </c>
      <c r="N7267" t="s">
        <v>7718</v>
      </c>
      <c r="O7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wir)KeyPlusquamperfektKey</v>
      </c>
      <c r="P7267">
        <v>7266</v>
      </c>
    </row>
    <row r="7268" spans="1:16" ht="17">
      <c r="A7268" s="7" t="s">
        <v>9583</v>
      </c>
      <c r="B7268" s="7" t="s">
        <v>13437</v>
      </c>
      <c r="C7268" s="7" t="b">
        <f>COUNTIF(Table_Beispiel[relWort], Table_Nomen[[#This Row],[wortKey]]) &gt; 0</f>
        <v>0</v>
      </c>
      <c r="F7268" t="str">
        <f t="shared" si="106"/>
        <v/>
      </c>
      <c r="J7268" t="s">
        <v>11209</v>
      </c>
      <c r="K7268" t="s">
        <v>5422</v>
      </c>
      <c r="L7268" t="s">
        <v>46</v>
      </c>
      <c r="M7268" t="s">
        <v>5404</v>
      </c>
      <c r="N7268" t="s">
        <v>7718</v>
      </c>
      <c r="O7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wir)KeyPlusquamperfektKey</v>
      </c>
      <c r="P7268">
        <v>7267</v>
      </c>
    </row>
    <row r="7269" spans="1:16" ht="17">
      <c r="A7269" s="7" t="s">
        <v>9584</v>
      </c>
      <c r="B7269" s="7" t="s">
        <v>13438</v>
      </c>
      <c r="C7269" s="7" t="b">
        <f>COUNTIF(Table_Beispiel[relWort], Table_Nomen[[#This Row],[wortKey]]) &gt; 0</f>
        <v>0</v>
      </c>
      <c r="F7269" t="str">
        <f t="shared" si="106"/>
        <v/>
      </c>
      <c r="J7269" t="s">
        <v>11209</v>
      </c>
      <c r="K7269" t="s">
        <v>5423</v>
      </c>
      <c r="L7269" t="s">
        <v>46</v>
      </c>
      <c r="M7269" t="s">
        <v>5404</v>
      </c>
      <c r="N7269" t="s">
        <v>7718</v>
      </c>
      <c r="O7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wir)KeyPlusquamperfektKey</v>
      </c>
      <c r="P7269">
        <v>7268</v>
      </c>
    </row>
    <row r="7270" spans="1:16" ht="17">
      <c r="A7270" s="7" t="s">
        <v>9585</v>
      </c>
      <c r="B7270" s="7" t="s">
        <v>13439</v>
      </c>
      <c r="C7270" s="7" t="b">
        <f>COUNTIF(Table_Beispiel[relWort], Table_Nomen[[#This Row],[wortKey]]) &gt; 0</f>
        <v>0</v>
      </c>
      <c r="F7270" t="str">
        <f t="shared" si="106"/>
        <v/>
      </c>
      <c r="J7270" t="s">
        <v>11209</v>
      </c>
      <c r="K7270" t="s">
        <v>5424</v>
      </c>
      <c r="L7270" t="s">
        <v>46</v>
      </c>
      <c r="M7270" t="s">
        <v>5404</v>
      </c>
      <c r="N7270" t="s">
        <v>7718</v>
      </c>
      <c r="O7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wir)KeyPlusquamperfektKey</v>
      </c>
      <c r="P7270">
        <v>7269</v>
      </c>
    </row>
    <row r="7271" spans="1:16" ht="17">
      <c r="A7271" s="7" t="s">
        <v>9586</v>
      </c>
      <c r="B7271" s="7" t="s">
        <v>13440</v>
      </c>
      <c r="C7271" s="7" t="b">
        <f>COUNTIF(Table_Beispiel[relWort], Table_Nomen[[#This Row],[wortKey]]) &gt; 0</f>
        <v>0</v>
      </c>
      <c r="F7271" t="str">
        <f t="shared" si="106"/>
        <v/>
      </c>
      <c r="J7271" t="s">
        <v>11209</v>
      </c>
      <c r="K7271" t="s">
        <v>5425</v>
      </c>
      <c r="L7271" t="s">
        <v>46</v>
      </c>
      <c r="M7271" t="s">
        <v>5404</v>
      </c>
      <c r="N7271" t="s">
        <v>7718</v>
      </c>
      <c r="O7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wir)KeyPlusquamperfektKey</v>
      </c>
      <c r="P7271">
        <v>7270</v>
      </c>
    </row>
    <row r="7272" spans="1:16" ht="17">
      <c r="A7272" s="7" t="s">
        <v>9587</v>
      </c>
      <c r="B7272" s="7" t="s">
        <v>13441</v>
      </c>
      <c r="C7272" s="7" t="b">
        <f>COUNTIF(Table_Beispiel[relWort], Table_Nomen[[#This Row],[wortKey]]) &gt; 0</f>
        <v>0</v>
      </c>
      <c r="F7272" t="str">
        <f t="shared" si="106"/>
        <v/>
      </c>
      <c r="J7272" t="s">
        <v>11209</v>
      </c>
      <c r="K7272" t="s">
        <v>5426</v>
      </c>
      <c r="L7272" t="s">
        <v>46</v>
      </c>
      <c r="M7272" t="s">
        <v>5404</v>
      </c>
      <c r="N7272" t="s">
        <v>7718</v>
      </c>
      <c r="O7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wir)KeyPlusquamperfektKey</v>
      </c>
      <c r="P7272">
        <v>7271</v>
      </c>
    </row>
    <row r="7273" spans="1:16" ht="17">
      <c r="A7273" s="7" t="s">
        <v>9588</v>
      </c>
      <c r="B7273" s="7" t="s">
        <v>13442</v>
      </c>
      <c r="C7273" s="7" t="b">
        <f>COUNTIF(Table_Beispiel[relWort], Table_Nomen[[#This Row],[wortKey]]) &gt; 0</f>
        <v>0</v>
      </c>
      <c r="F7273" t="str">
        <f t="shared" si="106"/>
        <v/>
      </c>
      <c r="J7273" t="s">
        <v>11209</v>
      </c>
      <c r="K7273" t="s">
        <v>5427</v>
      </c>
      <c r="L7273" t="s">
        <v>46</v>
      </c>
      <c r="M7273" t="s">
        <v>5404</v>
      </c>
      <c r="N7273" t="s">
        <v>7718</v>
      </c>
      <c r="O7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wir)KeyPlusquamperfektKey</v>
      </c>
      <c r="P7273">
        <v>7272</v>
      </c>
    </row>
    <row r="7274" spans="1:16" ht="17">
      <c r="A7274" s="7" t="s">
        <v>9589</v>
      </c>
      <c r="B7274" s="7" t="s">
        <v>13428</v>
      </c>
      <c r="C7274" s="7" t="b">
        <f>COUNTIF(Table_Beispiel[relWort], Table_Nomen[[#This Row],[wortKey]]) &gt; 0</f>
        <v>0</v>
      </c>
      <c r="F7274" t="str">
        <f t="shared" si="106"/>
        <v/>
      </c>
      <c r="J7274" t="s">
        <v>11209</v>
      </c>
      <c r="K7274" t="s">
        <v>5428</v>
      </c>
      <c r="L7274" t="s">
        <v>46</v>
      </c>
      <c r="M7274" t="s">
        <v>5404</v>
      </c>
      <c r="N7274" t="s">
        <v>7718</v>
      </c>
      <c r="O7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wir)KeyPlusquamperfektKey</v>
      </c>
      <c r="P7274">
        <v>7273</v>
      </c>
    </row>
    <row r="7275" spans="1:16" ht="17">
      <c r="A7275" s="7" t="s">
        <v>9590</v>
      </c>
      <c r="B7275" s="7" t="s">
        <v>13443</v>
      </c>
      <c r="C7275" s="7" t="b">
        <f>COUNTIF(Table_Beispiel[relWort], Table_Nomen[[#This Row],[wortKey]]) &gt; 0</f>
        <v>0</v>
      </c>
      <c r="F7275" t="str">
        <f t="shared" si="106"/>
        <v/>
      </c>
      <c r="J7275" t="s">
        <v>11209</v>
      </c>
      <c r="K7275" t="s">
        <v>5429</v>
      </c>
      <c r="L7275" t="s">
        <v>46</v>
      </c>
      <c r="M7275" t="s">
        <v>5404</v>
      </c>
      <c r="N7275" t="s">
        <v>7718</v>
      </c>
      <c r="O7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wir)KeyPlusquamperfektKey</v>
      </c>
      <c r="P7275">
        <v>7274</v>
      </c>
    </row>
    <row r="7276" spans="1:16" ht="17">
      <c r="A7276" s="7" t="s">
        <v>9591</v>
      </c>
      <c r="B7276" s="7" t="s">
        <v>13444</v>
      </c>
      <c r="C7276" s="7" t="b">
        <f>COUNTIF(Table_Beispiel[relWort], Table_Nomen[[#This Row],[wortKey]]) &gt; 0</f>
        <v>0</v>
      </c>
      <c r="F7276" t="str">
        <f t="shared" si="106"/>
        <v/>
      </c>
      <c r="J7276" t="s">
        <v>11209</v>
      </c>
      <c r="K7276" t="s">
        <v>5430</v>
      </c>
      <c r="L7276" t="s">
        <v>46</v>
      </c>
      <c r="M7276" t="s">
        <v>5404</v>
      </c>
      <c r="N7276" t="s">
        <v>7718</v>
      </c>
      <c r="O7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wir)KeyPlusquamperfektKey</v>
      </c>
      <c r="P7276">
        <v>7275</v>
      </c>
    </row>
    <row r="7277" spans="1:16" ht="17">
      <c r="A7277" s="7" t="s">
        <v>9592</v>
      </c>
      <c r="B7277" s="7" t="s">
        <v>13445</v>
      </c>
      <c r="C7277" s="7" t="b">
        <f>COUNTIF(Table_Beispiel[relWort], Table_Nomen[[#This Row],[wortKey]]) &gt; 0</f>
        <v>0</v>
      </c>
      <c r="F7277" t="str">
        <f t="shared" si="106"/>
        <v/>
      </c>
      <c r="J7277" t="s">
        <v>11209</v>
      </c>
      <c r="K7277" t="s">
        <v>5431</v>
      </c>
      <c r="L7277" t="s">
        <v>46</v>
      </c>
      <c r="M7277" t="s">
        <v>5404</v>
      </c>
      <c r="N7277" t="s">
        <v>7718</v>
      </c>
      <c r="O7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wir)KeyPlusquamperfektKey</v>
      </c>
      <c r="P7277">
        <v>7276</v>
      </c>
    </row>
    <row r="7278" spans="1:16" ht="17">
      <c r="A7278" s="7" t="s">
        <v>9593</v>
      </c>
      <c r="B7278" s="7" t="s">
        <v>13446</v>
      </c>
      <c r="C7278" s="7" t="b">
        <f>COUNTIF(Table_Beispiel[relWort], Table_Nomen[[#This Row],[wortKey]]) &gt; 0</f>
        <v>0</v>
      </c>
      <c r="F7278" t="str">
        <f t="shared" si="106"/>
        <v/>
      </c>
      <c r="J7278" t="s">
        <v>11209</v>
      </c>
      <c r="K7278" t="s">
        <v>5432</v>
      </c>
      <c r="L7278" t="s">
        <v>46</v>
      </c>
      <c r="M7278" t="s">
        <v>5404</v>
      </c>
      <c r="N7278" t="s">
        <v>7718</v>
      </c>
      <c r="O7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wir)KeyPlusquamperfektKey</v>
      </c>
      <c r="P7278">
        <v>7277</v>
      </c>
    </row>
    <row r="7279" spans="1:16" ht="17">
      <c r="A7279" s="7" t="s">
        <v>9594</v>
      </c>
      <c r="B7279" s="7" t="s">
        <v>13431</v>
      </c>
      <c r="C7279" s="7" t="b">
        <f>COUNTIF(Table_Beispiel[relWort], Table_Nomen[[#This Row],[wortKey]]) &gt; 0</f>
        <v>0</v>
      </c>
      <c r="F7279" t="str">
        <f t="shared" si="106"/>
        <v/>
      </c>
      <c r="J7279" t="s">
        <v>11209</v>
      </c>
      <c r="K7279" t="s">
        <v>5433</v>
      </c>
      <c r="L7279" t="s">
        <v>46</v>
      </c>
      <c r="M7279" t="s">
        <v>5404</v>
      </c>
      <c r="N7279" t="s">
        <v>7718</v>
      </c>
      <c r="O7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wir)KeyPlusquamperfektKey</v>
      </c>
      <c r="P7279">
        <v>7278</v>
      </c>
    </row>
    <row r="7280" spans="1:16" ht="17">
      <c r="A7280" s="7" t="s">
        <v>9595</v>
      </c>
      <c r="B7280" s="7" t="s">
        <v>13448</v>
      </c>
      <c r="C7280" s="7" t="b">
        <f>COUNTIF(Table_Beispiel[relWort], Table_Nomen[[#This Row],[wortKey]]) &gt; 0</f>
        <v>0</v>
      </c>
      <c r="F7280" t="str">
        <f t="shared" si="106"/>
        <v/>
      </c>
      <c r="J7280" t="s">
        <v>11209</v>
      </c>
      <c r="K7280" t="s">
        <v>5434</v>
      </c>
      <c r="L7280" t="s">
        <v>46</v>
      </c>
      <c r="M7280" t="s">
        <v>5404</v>
      </c>
      <c r="N7280" t="s">
        <v>7718</v>
      </c>
      <c r="O7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wir)KeyPlusquamperfektKey</v>
      </c>
      <c r="P7280">
        <v>7279</v>
      </c>
    </row>
    <row r="7281" spans="1:16" ht="17">
      <c r="A7281" s="7" t="s">
        <v>9596</v>
      </c>
      <c r="B7281" s="7" t="s">
        <v>13449</v>
      </c>
      <c r="C7281" s="7" t="b">
        <f>COUNTIF(Table_Beispiel[relWort], Table_Nomen[[#This Row],[wortKey]]) &gt; 0</f>
        <v>0</v>
      </c>
      <c r="F7281" t="str">
        <f t="shared" si="106"/>
        <v/>
      </c>
      <c r="J7281" t="s">
        <v>11209</v>
      </c>
      <c r="K7281" t="s">
        <v>5435</v>
      </c>
      <c r="L7281" t="s">
        <v>46</v>
      </c>
      <c r="M7281" t="s">
        <v>5404</v>
      </c>
      <c r="N7281" t="s">
        <v>7718</v>
      </c>
      <c r="O7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wir)KeyPlusquamperfektKey</v>
      </c>
      <c r="P7281">
        <v>7280</v>
      </c>
    </row>
    <row r="7282" spans="1:16" ht="17">
      <c r="A7282" s="7" t="s">
        <v>9597</v>
      </c>
      <c r="B7282" s="7" t="s">
        <v>13450</v>
      </c>
      <c r="C7282" s="7" t="b">
        <f>COUNTIF(Table_Beispiel[relWort], Table_Nomen[[#This Row],[wortKey]]) &gt; 0</f>
        <v>0</v>
      </c>
      <c r="F7282" t="str">
        <f t="shared" si="106"/>
        <v/>
      </c>
      <c r="J7282" t="s">
        <v>11209</v>
      </c>
      <c r="K7282" t="s">
        <v>5436</v>
      </c>
      <c r="L7282" t="s">
        <v>46</v>
      </c>
      <c r="M7282" t="s">
        <v>5404</v>
      </c>
      <c r="N7282" t="s">
        <v>7718</v>
      </c>
      <c r="O7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wir)KeyPlusquamperfektKey</v>
      </c>
      <c r="P7282">
        <v>7281</v>
      </c>
    </row>
    <row r="7283" spans="1:16" ht="17">
      <c r="A7283" s="7" t="s">
        <v>9598</v>
      </c>
      <c r="B7283" s="7" t="s">
        <v>13451</v>
      </c>
      <c r="C7283" s="7" t="b">
        <f>COUNTIF(Table_Beispiel[relWort], Table_Nomen[[#This Row],[wortKey]]) &gt; 0</f>
        <v>0</v>
      </c>
      <c r="F7283" t="str">
        <f t="shared" si="106"/>
        <v/>
      </c>
      <c r="J7283" t="s">
        <v>11209</v>
      </c>
      <c r="K7283" t="s">
        <v>5437</v>
      </c>
      <c r="L7283" t="s">
        <v>46</v>
      </c>
      <c r="M7283" t="s">
        <v>5404</v>
      </c>
      <c r="N7283" t="s">
        <v>7718</v>
      </c>
      <c r="O7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wir)KeyPlusquamperfektKey</v>
      </c>
      <c r="P7283">
        <v>7282</v>
      </c>
    </row>
    <row r="7284" spans="1:16" ht="17">
      <c r="A7284" s="7" t="s">
        <v>9599</v>
      </c>
      <c r="B7284" s="7" t="s">
        <v>13452</v>
      </c>
      <c r="C7284" s="7" t="b">
        <f>COUNTIF(Table_Beispiel[relWort], Table_Nomen[[#This Row],[wortKey]]) &gt; 0</f>
        <v>0</v>
      </c>
      <c r="F7284" t="str">
        <f t="shared" si="106"/>
        <v/>
      </c>
      <c r="J7284" t="s">
        <v>11209</v>
      </c>
      <c r="K7284" t="s">
        <v>5438</v>
      </c>
      <c r="L7284" t="s">
        <v>46</v>
      </c>
      <c r="M7284" t="s">
        <v>5404</v>
      </c>
      <c r="N7284" t="s">
        <v>7718</v>
      </c>
      <c r="O7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wir)KeyPlusquamperfektKey</v>
      </c>
      <c r="P7284">
        <v>7283</v>
      </c>
    </row>
    <row r="7285" spans="1:16" ht="17">
      <c r="A7285" s="7" t="s">
        <v>9600</v>
      </c>
      <c r="B7285" s="7" t="s">
        <v>13453</v>
      </c>
      <c r="C7285" s="7" t="b">
        <f>COUNTIF(Table_Beispiel[relWort], Table_Nomen[[#This Row],[wortKey]]) &gt; 0</f>
        <v>0</v>
      </c>
      <c r="F7285" t="str">
        <f t="shared" si="106"/>
        <v/>
      </c>
      <c r="J7285" t="s">
        <v>11209</v>
      </c>
      <c r="K7285" t="s">
        <v>5439</v>
      </c>
      <c r="L7285" t="s">
        <v>46</v>
      </c>
      <c r="M7285" t="s">
        <v>5404</v>
      </c>
      <c r="N7285" t="s">
        <v>7718</v>
      </c>
      <c r="O7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wir)KeyPlusquamperfektKey</v>
      </c>
      <c r="P7285">
        <v>7284</v>
      </c>
    </row>
    <row r="7286" spans="1:16" ht="17">
      <c r="A7286" s="7" t="s">
        <v>9601</v>
      </c>
      <c r="B7286" s="7" t="s">
        <v>13661</v>
      </c>
      <c r="C7286" s="7" t="b">
        <f>COUNTIF(Table_Beispiel[relWort], Table_Nomen[[#This Row],[wortKey]]) &gt; 0</f>
        <v>0</v>
      </c>
      <c r="F7286" t="str">
        <f t="shared" si="106"/>
        <v/>
      </c>
      <c r="J7286" t="s">
        <v>11209</v>
      </c>
      <c r="K7286" t="s">
        <v>5440</v>
      </c>
      <c r="L7286" t="s">
        <v>46</v>
      </c>
      <c r="M7286" t="s">
        <v>5404</v>
      </c>
      <c r="N7286" t="s">
        <v>7718</v>
      </c>
      <c r="O7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wir)KeyPlusquamperfektKey</v>
      </c>
      <c r="P7286">
        <v>7285</v>
      </c>
    </row>
    <row r="7287" spans="1:16" ht="17">
      <c r="A7287" s="7" t="s">
        <v>9602</v>
      </c>
      <c r="B7287" s="7" t="s">
        <v>13455</v>
      </c>
      <c r="C7287" s="7" t="b">
        <f>COUNTIF(Table_Beispiel[relWort], Table_Nomen[[#This Row],[wortKey]]) &gt; 0</f>
        <v>0</v>
      </c>
      <c r="F7287" t="str">
        <f t="shared" si="106"/>
        <v/>
      </c>
      <c r="J7287" t="s">
        <v>11209</v>
      </c>
      <c r="K7287" t="s">
        <v>5441</v>
      </c>
      <c r="L7287" t="s">
        <v>46</v>
      </c>
      <c r="M7287" t="s">
        <v>5404</v>
      </c>
      <c r="N7287" t="s">
        <v>7718</v>
      </c>
      <c r="O7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wir)KeyPlusquamperfektKey</v>
      </c>
      <c r="P7287">
        <v>7286</v>
      </c>
    </row>
    <row r="7288" spans="1:16" ht="17">
      <c r="A7288" s="7" t="s">
        <v>9603</v>
      </c>
      <c r="B7288" s="7" t="s">
        <v>13456</v>
      </c>
      <c r="C7288" s="7" t="b">
        <f>COUNTIF(Table_Beispiel[relWort], Table_Nomen[[#This Row],[wortKey]]) &gt; 0</f>
        <v>0</v>
      </c>
      <c r="F7288" t="str">
        <f t="shared" si="106"/>
        <v/>
      </c>
      <c r="J7288" t="s">
        <v>11209</v>
      </c>
      <c r="K7288" t="s">
        <v>5442</v>
      </c>
      <c r="L7288" t="s">
        <v>46</v>
      </c>
      <c r="M7288" t="s">
        <v>5404</v>
      </c>
      <c r="N7288" t="s">
        <v>7718</v>
      </c>
      <c r="O7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wir)KeyPlusquamperfektKey</v>
      </c>
      <c r="P7288">
        <v>7287</v>
      </c>
    </row>
    <row r="7289" spans="1:16" ht="17">
      <c r="A7289" s="7" t="s">
        <v>9604</v>
      </c>
      <c r="B7289" s="7" t="s">
        <v>13457</v>
      </c>
      <c r="C7289" s="7" t="b">
        <f>COUNTIF(Table_Beispiel[relWort], Table_Nomen[[#This Row],[wortKey]]) &gt; 0</f>
        <v>0</v>
      </c>
      <c r="F7289" t="str">
        <f t="shared" si="106"/>
        <v/>
      </c>
      <c r="J7289" t="s">
        <v>11209</v>
      </c>
      <c r="K7289" t="s">
        <v>5443</v>
      </c>
      <c r="L7289" t="s">
        <v>46</v>
      </c>
      <c r="M7289" t="s">
        <v>5404</v>
      </c>
      <c r="N7289" t="s">
        <v>7718</v>
      </c>
      <c r="O7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wir)KeyPlusquamperfektKey</v>
      </c>
      <c r="P7289">
        <v>7288</v>
      </c>
    </row>
    <row r="7290" spans="1:16" ht="17">
      <c r="A7290" s="7" t="s">
        <v>9605</v>
      </c>
      <c r="B7290" s="7" t="s">
        <v>13458</v>
      </c>
      <c r="C7290" s="7" t="b">
        <f>COUNTIF(Table_Beispiel[relWort], Table_Nomen[[#This Row],[wortKey]]) &gt; 0</f>
        <v>0</v>
      </c>
      <c r="F7290" t="str">
        <f t="shared" si="106"/>
        <v/>
      </c>
      <c r="J7290" t="s">
        <v>11209</v>
      </c>
      <c r="K7290" t="s">
        <v>5444</v>
      </c>
      <c r="L7290" t="s">
        <v>46</v>
      </c>
      <c r="M7290" t="s">
        <v>5404</v>
      </c>
      <c r="N7290" t="s">
        <v>7718</v>
      </c>
      <c r="O7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wir)KeyPlusquamperfektKey</v>
      </c>
      <c r="P7290">
        <v>7289</v>
      </c>
    </row>
    <row r="7291" spans="1:16" ht="17">
      <c r="A7291" s="7" t="s">
        <v>9606</v>
      </c>
      <c r="B7291" s="7" t="s">
        <v>13459</v>
      </c>
      <c r="C7291" s="7" t="b">
        <f>COUNTIF(Table_Beispiel[relWort], Table_Nomen[[#This Row],[wortKey]]) &gt; 0</f>
        <v>0</v>
      </c>
      <c r="F7291" t="str">
        <f t="shared" si="106"/>
        <v/>
      </c>
      <c r="J7291" t="s">
        <v>11209</v>
      </c>
      <c r="K7291" t="s">
        <v>5445</v>
      </c>
      <c r="L7291" t="s">
        <v>46</v>
      </c>
      <c r="M7291" t="s">
        <v>5404</v>
      </c>
      <c r="N7291" t="s">
        <v>7718</v>
      </c>
      <c r="O7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wir)KeyPlusquamperfektKey</v>
      </c>
      <c r="P7291">
        <v>7290</v>
      </c>
    </row>
    <row r="7292" spans="1:16" ht="17">
      <c r="A7292" s="7" t="s">
        <v>9607</v>
      </c>
      <c r="B7292" s="7" t="s">
        <v>13460</v>
      </c>
      <c r="C7292" s="7" t="b">
        <f>COUNTIF(Table_Beispiel[relWort], Table_Nomen[[#This Row],[wortKey]]) &gt; 0</f>
        <v>0</v>
      </c>
      <c r="F7292" t="str">
        <f t="shared" si="106"/>
        <v/>
      </c>
      <c r="J7292" t="s">
        <v>11209</v>
      </c>
      <c r="K7292" t="s">
        <v>5446</v>
      </c>
      <c r="L7292" t="s">
        <v>46</v>
      </c>
      <c r="M7292" t="s">
        <v>5404</v>
      </c>
      <c r="N7292" t="s">
        <v>7718</v>
      </c>
      <c r="O7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wir)KeyPlusquamperfektKey</v>
      </c>
      <c r="P7292">
        <v>7291</v>
      </c>
    </row>
    <row r="7293" spans="1:16" ht="17">
      <c r="A7293" s="7" t="s">
        <v>9608</v>
      </c>
      <c r="B7293" s="7" t="s">
        <v>13461</v>
      </c>
      <c r="C7293" s="7" t="b">
        <f>COUNTIF(Table_Beispiel[relWort], Table_Nomen[[#This Row],[wortKey]]) &gt; 0</f>
        <v>0</v>
      </c>
      <c r="F7293" t="str">
        <f t="shared" si="106"/>
        <v/>
      </c>
      <c r="J7293" t="s">
        <v>11209</v>
      </c>
      <c r="K7293" t="s">
        <v>5447</v>
      </c>
      <c r="L7293" t="s">
        <v>46</v>
      </c>
      <c r="M7293" t="s">
        <v>5404</v>
      </c>
      <c r="N7293" t="s">
        <v>7718</v>
      </c>
      <c r="O7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wir)KeyPlusquamperfektKey</v>
      </c>
      <c r="P7293">
        <v>7292</v>
      </c>
    </row>
    <row r="7294" spans="1:16" ht="17">
      <c r="A7294" s="7" t="s">
        <v>9609</v>
      </c>
      <c r="B7294" s="7" t="s">
        <v>13462</v>
      </c>
      <c r="C7294" s="7" t="b">
        <f>COUNTIF(Table_Beispiel[relWort], Table_Nomen[[#This Row],[wortKey]]) &gt; 0</f>
        <v>0</v>
      </c>
      <c r="F7294" t="str">
        <f t="shared" si="106"/>
        <v/>
      </c>
      <c r="J7294" t="s">
        <v>11209</v>
      </c>
      <c r="K7294" t="s">
        <v>5448</v>
      </c>
      <c r="L7294" t="s">
        <v>46</v>
      </c>
      <c r="M7294" t="s">
        <v>5404</v>
      </c>
      <c r="N7294" t="s">
        <v>7718</v>
      </c>
      <c r="O7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wir)KeyPlusquamperfektKey</v>
      </c>
      <c r="P7294">
        <v>7293</v>
      </c>
    </row>
    <row r="7295" spans="1:16" ht="17">
      <c r="A7295" s="7" t="s">
        <v>9610</v>
      </c>
      <c r="B7295" s="7" t="s">
        <v>13463</v>
      </c>
      <c r="C7295" s="7" t="b">
        <f>COUNTIF(Table_Beispiel[relWort], Table_Nomen[[#This Row],[wortKey]]) &gt; 0</f>
        <v>0</v>
      </c>
      <c r="F7295" t="str">
        <f t="shared" si="106"/>
        <v/>
      </c>
      <c r="J7295" t="s">
        <v>11209</v>
      </c>
      <c r="K7295" t="s">
        <v>5449</v>
      </c>
      <c r="L7295" t="s">
        <v>46</v>
      </c>
      <c r="M7295" t="s">
        <v>5404</v>
      </c>
      <c r="N7295" t="s">
        <v>7718</v>
      </c>
      <c r="O7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wir)KeyPlusquamperfektKey</v>
      </c>
      <c r="P7295">
        <v>7294</v>
      </c>
    </row>
    <row r="7296" spans="1:16" ht="17">
      <c r="A7296" s="7" t="s">
        <v>9611</v>
      </c>
      <c r="B7296" s="7" t="s">
        <v>13464</v>
      </c>
      <c r="C7296" s="7" t="b">
        <f>COUNTIF(Table_Beispiel[relWort], Table_Nomen[[#This Row],[wortKey]]) &gt; 0</f>
        <v>0</v>
      </c>
      <c r="F7296" t="str">
        <f t="shared" si="106"/>
        <v/>
      </c>
      <c r="J7296" t="s">
        <v>11209</v>
      </c>
      <c r="K7296" t="s">
        <v>5450</v>
      </c>
      <c r="L7296" t="s">
        <v>46</v>
      </c>
      <c r="M7296" t="s">
        <v>5404</v>
      </c>
      <c r="N7296" t="s">
        <v>7718</v>
      </c>
      <c r="O7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wir)KeyPlusquamperfektKey</v>
      </c>
      <c r="P7296">
        <v>7295</v>
      </c>
    </row>
    <row r="7297" spans="1:16" ht="17">
      <c r="A7297" s="7" t="s">
        <v>9612</v>
      </c>
      <c r="B7297" s="7" t="s">
        <v>13465</v>
      </c>
      <c r="C7297" s="7" t="b">
        <f>COUNTIF(Table_Beispiel[relWort], Table_Nomen[[#This Row],[wortKey]]) &gt; 0</f>
        <v>0</v>
      </c>
      <c r="F7297" t="str">
        <f t="shared" si="106"/>
        <v/>
      </c>
      <c r="J7297" t="s">
        <v>11209</v>
      </c>
      <c r="K7297" t="s">
        <v>5451</v>
      </c>
      <c r="L7297" t="s">
        <v>46</v>
      </c>
      <c r="M7297" t="s">
        <v>5404</v>
      </c>
      <c r="N7297" t="s">
        <v>7718</v>
      </c>
      <c r="O7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wir)KeyPlusquamperfektKey</v>
      </c>
      <c r="P7297">
        <v>7296</v>
      </c>
    </row>
    <row r="7298" spans="1:16" ht="17">
      <c r="A7298" s="7" t="s">
        <v>9613</v>
      </c>
      <c r="B7298" s="7" t="s">
        <v>13466</v>
      </c>
      <c r="C7298" s="7" t="b">
        <f>COUNTIF(Table_Beispiel[relWort], Table_Nomen[[#This Row],[wortKey]]) &gt; 0</f>
        <v>0</v>
      </c>
      <c r="F7298" t="str">
        <f t="shared" si="106"/>
        <v/>
      </c>
      <c r="J7298" t="s">
        <v>11209</v>
      </c>
      <c r="K7298" t="s">
        <v>5452</v>
      </c>
      <c r="L7298" t="s">
        <v>46</v>
      </c>
      <c r="M7298" t="s">
        <v>5404</v>
      </c>
      <c r="N7298" t="s">
        <v>7718</v>
      </c>
      <c r="O7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wir)KeyPlusquamperfektKey</v>
      </c>
      <c r="P7298">
        <v>7297</v>
      </c>
    </row>
    <row r="7299" spans="1:16" ht="17">
      <c r="A7299" s="7" t="s">
        <v>9614</v>
      </c>
      <c r="B7299" s="7" t="s">
        <v>13467</v>
      </c>
      <c r="C7299" s="7" t="b">
        <f>COUNTIF(Table_Beispiel[relWort], Table_Nomen[[#This Row],[wortKey]]) &gt; 0</f>
        <v>0</v>
      </c>
      <c r="F7299" t="str">
        <f t="shared" si="106"/>
        <v/>
      </c>
      <c r="J7299" t="s">
        <v>11209</v>
      </c>
      <c r="K7299" t="s">
        <v>5453</v>
      </c>
      <c r="L7299" t="s">
        <v>46</v>
      </c>
      <c r="M7299" t="s">
        <v>5404</v>
      </c>
      <c r="N7299" t="s">
        <v>7718</v>
      </c>
      <c r="O7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wir)KeyPlusquamperfektKey</v>
      </c>
      <c r="P7299">
        <v>7298</v>
      </c>
    </row>
    <row r="7300" spans="1:16" ht="17">
      <c r="A7300" s="7" t="s">
        <v>9615</v>
      </c>
      <c r="B7300" s="7" t="s">
        <v>13468</v>
      </c>
      <c r="C7300" s="7" t="b">
        <f>COUNTIF(Table_Beispiel[relWort], Table_Nomen[[#This Row],[wortKey]]) &gt; 0</f>
        <v>0</v>
      </c>
      <c r="F7300" t="str">
        <f t="shared" si="106"/>
        <v/>
      </c>
      <c r="J7300" t="s">
        <v>11209</v>
      </c>
      <c r="K7300" t="s">
        <v>5454</v>
      </c>
      <c r="L7300" t="s">
        <v>46</v>
      </c>
      <c r="M7300" t="s">
        <v>5404</v>
      </c>
      <c r="N7300" t="s">
        <v>7718</v>
      </c>
      <c r="O7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wir)KeyPlusquamperfektKey</v>
      </c>
      <c r="P7300">
        <v>7299</v>
      </c>
    </row>
    <row r="7301" spans="1:16" ht="17">
      <c r="A7301" s="7" t="s">
        <v>9616</v>
      </c>
      <c r="B7301" s="7" t="s">
        <v>13469</v>
      </c>
      <c r="C7301" s="7" t="b">
        <f>COUNTIF(Table_Beispiel[relWort], Table_Nomen[[#This Row],[wortKey]]) &gt; 0</f>
        <v>0</v>
      </c>
      <c r="F7301" t="str">
        <f t="shared" si="106"/>
        <v/>
      </c>
      <c r="J7301" t="s">
        <v>11209</v>
      </c>
      <c r="K7301" t="s">
        <v>5455</v>
      </c>
      <c r="L7301" t="s">
        <v>46</v>
      </c>
      <c r="M7301" t="s">
        <v>5404</v>
      </c>
      <c r="N7301" t="s">
        <v>7718</v>
      </c>
      <c r="O7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wir)KeyPlusquamperfektKey</v>
      </c>
      <c r="P7301">
        <v>7300</v>
      </c>
    </row>
    <row r="7302" spans="1:16" ht="17">
      <c r="A7302" s="7" t="s">
        <v>11352</v>
      </c>
      <c r="B7302" s="7" t="s">
        <v>13470</v>
      </c>
      <c r="C7302" s="7" t="b">
        <f>COUNTIF(Table_Beispiel[relWort], Table_Nomen[[#This Row],[wortKey]]) &gt; 0</f>
        <v>0</v>
      </c>
      <c r="F7302" t="str">
        <f t="shared" si="106"/>
        <v/>
      </c>
      <c r="J7302" t="s">
        <v>11209</v>
      </c>
      <c r="K7302" t="s">
        <v>5406</v>
      </c>
      <c r="L7302" t="s">
        <v>45</v>
      </c>
      <c r="M7302" t="s">
        <v>5606</v>
      </c>
      <c r="N7302" t="s">
        <v>7718</v>
      </c>
      <c r="O7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ihr)KeyPlusquamperfektKey</v>
      </c>
      <c r="P7302">
        <v>7301</v>
      </c>
    </row>
    <row r="7303" spans="1:16" ht="17">
      <c r="A7303" s="7" t="s">
        <v>9617</v>
      </c>
      <c r="B7303" s="7" t="s">
        <v>13471</v>
      </c>
      <c r="C7303" s="7" t="b">
        <f>COUNTIF(Table_Beispiel[relWort], Table_Nomen[[#This Row],[wortKey]]) &gt; 0</f>
        <v>0</v>
      </c>
      <c r="F7303" t="str">
        <f t="shared" si="106"/>
        <v/>
      </c>
      <c r="J7303" t="s">
        <v>11209</v>
      </c>
      <c r="K7303" t="s">
        <v>5407</v>
      </c>
      <c r="L7303" t="s">
        <v>45</v>
      </c>
      <c r="M7303" t="s">
        <v>5606</v>
      </c>
      <c r="N7303" t="s">
        <v>7718</v>
      </c>
      <c r="O7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ihr)KeyPlusquamperfektKey</v>
      </c>
      <c r="P7303">
        <v>7302</v>
      </c>
    </row>
    <row r="7304" spans="1:16" ht="17">
      <c r="A7304" s="7" t="s">
        <v>11353</v>
      </c>
      <c r="B7304" s="7" t="s">
        <v>13755</v>
      </c>
      <c r="C7304" s="7" t="b">
        <f>COUNTIF(Table_Beispiel[relWort], Table_Nomen[[#This Row],[wortKey]]) &gt; 0</f>
        <v>0</v>
      </c>
      <c r="F7304" t="str">
        <f t="shared" si="106"/>
        <v/>
      </c>
      <c r="J7304" t="s">
        <v>11209</v>
      </c>
      <c r="K7304" t="s">
        <v>5408</v>
      </c>
      <c r="L7304" t="s">
        <v>45</v>
      </c>
      <c r="M7304" t="s">
        <v>5606</v>
      </c>
      <c r="N7304" t="s">
        <v>7718</v>
      </c>
      <c r="O7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ihr)KeyPlusquamperfektKey</v>
      </c>
      <c r="P7304">
        <v>7303</v>
      </c>
    </row>
    <row r="7305" spans="1:16" ht="17">
      <c r="A7305" s="7" t="s">
        <v>9618</v>
      </c>
      <c r="B7305" s="7" t="s">
        <v>13473</v>
      </c>
      <c r="C7305" s="7" t="b">
        <f>COUNTIF(Table_Beispiel[relWort], Table_Nomen[[#This Row],[wortKey]]) &gt; 0</f>
        <v>0</v>
      </c>
      <c r="F7305" t="str">
        <f t="shared" si="106"/>
        <v/>
      </c>
      <c r="J7305" t="s">
        <v>11209</v>
      </c>
      <c r="K7305" t="s">
        <v>5409</v>
      </c>
      <c r="L7305" t="s">
        <v>45</v>
      </c>
      <c r="M7305" t="s">
        <v>5606</v>
      </c>
      <c r="N7305" t="s">
        <v>7718</v>
      </c>
      <c r="O7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ihr)KeyPlusquamperfektKey</v>
      </c>
      <c r="P7305">
        <v>7304</v>
      </c>
    </row>
    <row r="7306" spans="1:16" ht="17">
      <c r="A7306" s="7" t="s">
        <v>9619</v>
      </c>
      <c r="B7306" s="7" t="s">
        <v>13756</v>
      </c>
      <c r="C7306" s="7" t="b">
        <f>COUNTIF(Table_Beispiel[relWort], Table_Nomen[[#This Row],[wortKey]]) &gt; 0</f>
        <v>0</v>
      </c>
      <c r="F7306" t="str">
        <f t="shared" si="106"/>
        <v/>
      </c>
      <c r="J7306" t="s">
        <v>11209</v>
      </c>
      <c r="K7306" t="s">
        <v>5410</v>
      </c>
      <c r="L7306" t="s">
        <v>45</v>
      </c>
      <c r="M7306" t="s">
        <v>5606</v>
      </c>
      <c r="N7306" t="s">
        <v>7718</v>
      </c>
      <c r="O7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ihr)KeyPlusquamperfektKey</v>
      </c>
      <c r="P7306">
        <v>7305</v>
      </c>
    </row>
    <row r="7307" spans="1:16" ht="17">
      <c r="A7307" s="7" t="s">
        <v>9620</v>
      </c>
      <c r="B7307" s="7" t="s">
        <v>13475</v>
      </c>
      <c r="C7307" s="7" t="b">
        <f>COUNTIF(Table_Beispiel[relWort], Table_Nomen[[#This Row],[wortKey]]) &gt; 0</f>
        <v>0</v>
      </c>
      <c r="F7307" t="str">
        <f t="shared" si="106"/>
        <v/>
      </c>
      <c r="J7307" t="s">
        <v>11209</v>
      </c>
      <c r="K7307" t="s">
        <v>5411</v>
      </c>
      <c r="L7307" t="s">
        <v>45</v>
      </c>
      <c r="M7307" t="s">
        <v>5606</v>
      </c>
      <c r="N7307" t="s">
        <v>7718</v>
      </c>
      <c r="O7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ihr)KeyPlusquamperfektKey</v>
      </c>
      <c r="P7307">
        <v>7306</v>
      </c>
    </row>
    <row r="7308" spans="1:16" ht="17">
      <c r="A7308" s="7" t="s">
        <v>9621</v>
      </c>
      <c r="B7308" s="7" t="s">
        <v>13476</v>
      </c>
      <c r="C7308" s="7" t="b">
        <f>COUNTIF(Table_Beispiel[relWort], Table_Nomen[[#This Row],[wortKey]]) &gt; 0</f>
        <v>0</v>
      </c>
      <c r="F7308" t="str">
        <f t="shared" si="106"/>
        <v/>
      </c>
      <c r="J7308" t="s">
        <v>11209</v>
      </c>
      <c r="K7308" t="s">
        <v>5412</v>
      </c>
      <c r="L7308" t="s">
        <v>45</v>
      </c>
      <c r="M7308" t="s">
        <v>5606</v>
      </c>
      <c r="N7308" t="s">
        <v>7718</v>
      </c>
      <c r="O7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ihr)KeyPlusquamperfektKey</v>
      </c>
      <c r="P7308">
        <v>7307</v>
      </c>
    </row>
    <row r="7309" spans="1:16" ht="17">
      <c r="A7309" s="7" t="s">
        <v>9622</v>
      </c>
      <c r="B7309" s="7" t="s">
        <v>13477</v>
      </c>
      <c r="C7309" s="7" t="b">
        <f>COUNTIF(Table_Beispiel[relWort], Table_Nomen[[#This Row],[wortKey]]) &gt; 0</f>
        <v>0</v>
      </c>
      <c r="F7309" t="str">
        <f t="shared" si="106"/>
        <v/>
      </c>
      <c r="J7309" t="s">
        <v>11209</v>
      </c>
      <c r="K7309" t="s">
        <v>5413</v>
      </c>
      <c r="L7309" t="s">
        <v>45</v>
      </c>
      <c r="M7309" t="s">
        <v>5606</v>
      </c>
      <c r="N7309" t="s">
        <v>7718</v>
      </c>
      <c r="O7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ihr)KeyPlusquamperfektKey</v>
      </c>
      <c r="P7309">
        <v>7308</v>
      </c>
    </row>
    <row r="7310" spans="1:16" ht="17">
      <c r="A7310" s="7" t="s">
        <v>11354</v>
      </c>
      <c r="B7310" s="7" t="s">
        <v>13478</v>
      </c>
      <c r="C7310" s="7" t="b">
        <f>COUNTIF(Table_Beispiel[relWort], Table_Nomen[[#This Row],[wortKey]]) &gt; 0</f>
        <v>0</v>
      </c>
      <c r="F7310" t="str">
        <f t="shared" si="106"/>
        <v/>
      </c>
      <c r="J7310" t="s">
        <v>11209</v>
      </c>
      <c r="K7310" t="s">
        <v>5414</v>
      </c>
      <c r="L7310" t="s">
        <v>45</v>
      </c>
      <c r="M7310" t="s">
        <v>5606</v>
      </c>
      <c r="N7310" t="s">
        <v>7718</v>
      </c>
      <c r="O7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ihr)KeyPlusquamperfektKey</v>
      </c>
      <c r="P7310">
        <v>7309</v>
      </c>
    </row>
    <row r="7311" spans="1:16" ht="17">
      <c r="A7311" s="7" t="s">
        <v>9623</v>
      </c>
      <c r="B7311" s="7" t="s">
        <v>13756</v>
      </c>
      <c r="C7311" s="7" t="b">
        <f>COUNTIF(Table_Beispiel[relWort], Table_Nomen[[#This Row],[wortKey]]) &gt; 0</f>
        <v>0</v>
      </c>
      <c r="F7311" t="str">
        <f t="shared" si="106"/>
        <v/>
      </c>
      <c r="J7311" t="s">
        <v>11209</v>
      </c>
      <c r="K7311" t="s">
        <v>5415</v>
      </c>
      <c r="L7311" t="s">
        <v>45</v>
      </c>
      <c r="M7311" t="s">
        <v>5606</v>
      </c>
      <c r="N7311" t="s">
        <v>7718</v>
      </c>
      <c r="O7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ihr)KeyPlusquamperfektKey</v>
      </c>
      <c r="P7311">
        <v>7310</v>
      </c>
    </row>
    <row r="7312" spans="1:16" ht="17">
      <c r="A7312" s="7" t="s">
        <v>9624</v>
      </c>
      <c r="B7312" s="7" t="s">
        <v>13479</v>
      </c>
      <c r="C7312" s="7" t="b">
        <f>COUNTIF(Table_Beispiel[relWort], Table_Nomen[[#This Row],[wortKey]]) &gt; 0</f>
        <v>0</v>
      </c>
      <c r="F7312" t="str">
        <f t="shared" si="106"/>
        <v/>
      </c>
      <c r="J7312" t="s">
        <v>11209</v>
      </c>
      <c r="K7312" t="s">
        <v>5416</v>
      </c>
      <c r="L7312" t="s">
        <v>45</v>
      </c>
      <c r="M7312" t="s">
        <v>5606</v>
      </c>
      <c r="N7312" t="s">
        <v>7718</v>
      </c>
      <c r="O7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ihr)KeyPlusquamperfektKey</v>
      </c>
      <c r="P7312">
        <v>7311</v>
      </c>
    </row>
    <row r="7313" spans="1:16" ht="17">
      <c r="A7313" s="7" t="s">
        <v>11355</v>
      </c>
      <c r="B7313" s="7" t="s">
        <v>13480</v>
      </c>
      <c r="C7313" s="7" t="b">
        <f>COUNTIF(Table_Beispiel[relWort], Table_Nomen[[#This Row],[wortKey]]) &gt; 0</f>
        <v>0</v>
      </c>
      <c r="F7313" t="str">
        <f t="shared" si="106"/>
        <v/>
      </c>
      <c r="J7313" t="s">
        <v>11209</v>
      </c>
      <c r="K7313" t="s">
        <v>5417</v>
      </c>
      <c r="L7313" t="s">
        <v>45</v>
      </c>
      <c r="M7313" t="s">
        <v>5606</v>
      </c>
      <c r="N7313" t="s">
        <v>7718</v>
      </c>
      <c r="O7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ihr)KeyPlusquamperfektKey</v>
      </c>
      <c r="P7313">
        <v>7312</v>
      </c>
    </row>
    <row r="7314" spans="1:16" ht="17">
      <c r="A7314" s="7" t="s">
        <v>9625</v>
      </c>
      <c r="B7314" s="7" t="s">
        <v>13481</v>
      </c>
      <c r="C7314" s="7" t="b">
        <f>COUNTIF(Table_Beispiel[relWort], Table_Nomen[[#This Row],[wortKey]]) &gt; 0</f>
        <v>0</v>
      </c>
      <c r="F7314" t="str">
        <f t="shared" si="106"/>
        <v/>
      </c>
      <c r="J7314" t="s">
        <v>11209</v>
      </c>
      <c r="K7314" t="s">
        <v>5418</v>
      </c>
      <c r="L7314" t="s">
        <v>45</v>
      </c>
      <c r="M7314" t="s">
        <v>5606</v>
      </c>
      <c r="N7314" t="s">
        <v>7718</v>
      </c>
      <c r="O7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ihr)KeyPlusquamperfektKey</v>
      </c>
      <c r="P7314">
        <v>7313</v>
      </c>
    </row>
    <row r="7315" spans="1:16" ht="17">
      <c r="A7315" s="7" t="s">
        <v>9626</v>
      </c>
      <c r="B7315" s="7" t="s">
        <v>13482</v>
      </c>
      <c r="C7315" s="7" t="b">
        <f>COUNTIF(Table_Beispiel[relWort], Table_Nomen[[#This Row],[wortKey]]) &gt; 0</f>
        <v>0</v>
      </c>
      <c r="F7315" t="str">
        <f t="shared" si="106"/>
        <v/>
      </c>
      <c r="J7315" t="s">
        <v>11209</v>
      </c>
      <c r="K7315" t="s">
        <v>5419</v>
      </c>
      <c r="L7315" t="s">
        <v>45</v>
      </c>
      <c r="M7315" t="s">
        <v>5606</v>
      </c>
      <c r="N7315" t="s">
        <v>7718</v>
      </c>
      <c r="O7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ihr)KeyPlusquamperfektKey</v>
      </c>
      <c r="P7315">
        <v>7314</v>
      </c>
    </row>
    <row r="7316" spans="1:16" ht="17">
      <c r="A7316" s="7" t="s">
        <v>9627</v>
      </c>
      <c r="B7316" s="7" t="s">
        <v>13483</v>
      </c>
      <c r="C7316" s="7" t="b">
        <f>COUNTIF(Table_Beispiel[relWort], Table_Nomen[[#This Row],[wortKey]]) &gt; 0</f>
        <v>0</v>
      </c>
      <c r="F7316" t="str">
        <f t="shared" si="106"/>
        <v/>
      </c>
      <c r="J7316" t="s">
        <v>11209</v>
      </c>
      <c r="K7316" t="s">
        <v>5420</v>
      </c>
      <c r="L7316" t="s">
        <v>45</v>
      </c>
      <c r="M7316" t="s">
        <v>5606</v>
      </c>
      <c r="N7316" t="s">
        <v>7718</v>
      </c>
      <c r="O7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ihr)KeyPlusquamperfektKey</v>
      </c>
      <c r="P7316">
        <v>7315</v>
      </c>
    </row>
    <row r="7317" spans="1:16" ht="17">
      <c r="A7317" s="7" t="s">
        <v>9628</v>
      </c>
      <c r="B7317" s="7" t="s">
        <v>13484</v>
      </c>
      <c r="C7317" s="7" t="b">
        <f>COUNTIF(Table_Beispiel[relWort], Table_Nomen[[#This Row],[wortKey]]) &gt; 0</f>
        <v>0</v>
      </c>
      <c r="F7317" t="str">
        <f t="shared" si="106"/>
        <v/>
      </c>
      <c r="J7317" t="s">
        <v>11209</v>
      </c>
      <c r="K7317" t="s">
        <v>5421</v>
      </c>
      <c r="L7317" t="s">
        <v>45</v>
      </c>
      <c r="M7317" t="s">
        <v>5606</v>
      </c>
      <c r="N7317" t="s">
        <v>7718</v>
      </c>
      <c r="O7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ihr)KeyPlusquamperfektKey</v>
      </c>
      <c r="P7317">
        <v>7316</v>
      </c>
    </row>
    <row r="7318" spans="1:16" ht="17">
      <c r="A7318" s="7" t="s">
        <v>9629</v>
      </c>
      <c r="B7318" s="7" t="s">
        <v>13485</v>
      </c>
      <c r="C7318" s="7" t="b">
        <f>COUNTIF(Table_Beispiel[relWort], Table_Nomen[[#This Row],[wortKey]]) &gt; 0</f>
        <v>0</v>
      </c>
      <c r="F7318" t="str">
        <f t="shared" si="106"/>
        <v/>
      </c>
      <c r="J7318" t="s">
        <v>11209</v>
      </c>
      <c r="K7318" t="s">
        <v>5422</v>
      </c>
      <c r="L7318" t="s">
        <v>45</v>
      </c>
      <c r="M7318" t="s">
        <v>5606</v>
      </c>
      <c r="N7318" t="s">
        <v>7718</v>
      </c>
      <c r="O7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ihr)KeyPlusquamperfektKey</v>
      </c>
      <c r="P7318">
        <v>7317</v>
      </c>
    </row>
    <row r="7319" spans="1:16" ht="17">
      <c r="A7319" s="7" t="s">
        <v>11356</v>
      </c>
      <c r="B7319" s="7" t="s">
        <v>13486</v>
      </c>
      <c r="C7319" s="7" t="b">
        <f>COUNTIF(Table_Beispiel[relWort], Table_Nomen[[#This Row],[wortKey]]) &gt; 0</f>
        <v>0</v>
      </c>
      <c r="F7319" t="str">
        <f t="shared" si="106"/>
        <v/>
      </c>
      <c r="J7319" t="s">
        <v>11209</v>
      </c>
      <c r="K7319" t="s">
        <v>5423</v>
      </c>
      <c r="L7319" t="s">
        <v>45</v>
      </c>
      <c r="M7319" t="s">
        <v>5606</v>
      </c>
      <c r="N7319" t="s">
        <v>7718</v>
      </c>
      <c r="O7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ihr)KeyPlusquamperfektKey</v>
      </c>
      <c r="P7319">
        <v>7318</v>
      </c>
    </row>
    <row r="7320" spans="1:16" ht="17">
      <c r="A7320" s="7" t="s">
        <v>9630</v>
      </c>
      <c r="B7320" s="7" t="s">
        <v>13487</v>
      </c>
      <c r="C7320" s="7" t="b">
        <f>COUNTIF(Table_Beispiel[relWort], Table_Nomen[[#This Row],[wortKey]]) &gt; 0</f>
        <v>0</v>
      </c>
      <c r="F7320" t="str">
        <f t="shared" si="106"/>
        <v/>
      </c>
      <c r="J7320" t="s">
        <v>11209</v>
      </c>
      <c r="K7320" t="s">
        <v>5424</v>
      </c>
      <c r="L7320" t="s">
        <v>45</v>
      </c>
      <c r="M7320" t="s">
        <v>5606</v>
      </c>
      <c r="N7320" t="s">
        <v>7718</v>
      </c>
      <c r="O7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ihr)KeyPlusquamperfektKey</v>
      </c>
      <c r="P7320">
        <v>7319</v>
      </c>
    </row>
    <row r="7321" spans="1:16" ht="17">
      <c r="A7321" s="7" t="s">
        <v>9631</v>
      </c>
      <c r="B7321" s="7" t="s">
        <v>13488</v>
      </c>
      <c r="C7321" s="7" t="b">
        <f>COUNTIF(Table_Beispiel[relWort], Table_Nomen[[#This Row],[wortKey]]) &gt; 0</f>
        <v>0</v>
      </c>
      <c r="F7321" t="str">
        <f t="shared" si="106"/>
        <v/>
      </c>
      <c r="J7321" t="s">
        <v>11209</v>
      </c>
      <c r="K7321" t="s">
        <v>5425</v>
      </c>
      <c r="L7321" t="s">
        <v>45</v>
      </c>
      <c r="M7321" t="s">
        <v>5606</v>
      </c>
      <c r="N7321" t="s">
        <v>7718</v>
      </c>
      <c r="O7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ihr)KeyPlusquamperfektKey</v>
      </c>
      <c r="P7321">
        <v>7320</v>
      </c>
    </row>
    <row r="7322" spans="1:16" ht="17">
      <c r="A7322" s="7" t="s">
        <v>9632</v>
      </c>
      <c r="B7322" s="7" t="s">
        <v>13489</v>
      </c>
      <c r="C7322" s="7" t="b">
        <f>COUNTIF(Table_Beispiel[relWort], Table_Nomen[[#This Row],[wortKey]]) &gt; 0</f>
        <v>0</v>
      </c>
      <c r="F7322" t="str">
        <f t="shared" si="106"/>
        <v/>
      </c>
      <c r="J7322" t="s">
        <v>11209</v>
      </c>
      <c r="K7322" t="s">
        <v>5426</v>
      </c>
      <c r="L7322" t="s">
        <v>45</v>
      </c>
      <c r="M7322" t="s">
        <v>5606</v>
      </c>
      <c r="N7322" t="s">
        <v>7718</v>
      </c>
      <c r="O7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ihr)KeyPlusquamperfektKey</v>
      </c>
      <c r="P7322">
        <v>7321</v>
      </c>
    </row>
    <row r="7323" spans="1:16" ht="17">
      <c r="A7323" s="7" t="s">
        <v>9633</v>
      </c>
      <c r="B7323" s="7" t="s">
        <v>13490</v>
      </c>
      <c r="C7323" s="7" t="b">
        <f>COUNTIF(Table_Beispiel[relWort], Table_Nomen[[#This Row],[wortKey]]) &gt; 0</f>
        <v>0</v>
      </c>
      <c r="F7323" t="str">
        <f t="shared" ref="F7323:F7386" si="107">IF(OR(LEFT(A7323,4)="der ", ISNUMBER(SEARCH("/der",A7323))),"mannlichGenus",
 IF(OR(LEFT(A7323,4)="das ", ISNUMBER(SEARCH("/das",A7323))),"sachlichGenus",
 IF(OR(LEFT(A7323,4)="die ", ISNUMBER(SEARCH("/die",A7323))),"weiblichGenus",
 "")))</f>
        <v/>
      </c>
      <c r="J7323" t="s">
        <v>11209</v>
      </c>
      <c r="K7323" t="s">
        <v>5427</v>
      </c>
      <c r="L7323" t="s">
        <v>45</v>
      </c>
      <c r="M7323" t="s">
        <v>5606</v>
      </c>
      <c r="N7323" t="s">
        <v>7718</v>
      </c>
      <c r="O7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ihr)KeyPlusquamperfektKey</v>
      </c>
      <c r="P7323">
        <v>7322</v>
      </c>
    </row>
    <row r="7324" spans="1:16" ht="17">
      <c r="A7324" s="7" t="s">
        <v>9634</v>
      </c>
      <c r="B7324" s="7" t="s">
        <v>13476</v>
      </c>
      <c r="C7324" s="7" t="b">
        <f>COUNTIF(Table_Beispiel[relWort], Table_Nomen[[#This Row],[wortKey]]) &gt; 0</f>
        <v>0</v>
      </c>
      <c r="F7324" t="str">
        <f t="shared" si="107"/>
        <v/>
      </c>
      <c r="J7324" t="s">
        <v>11209</v>
      </c>
      <c r="K7324" t="s">
        <v>5428</v>
      </c>
      <c r="L7324" t="s">
        <v>45</v>
      </c>
      <c r="M7324" t="s">
        <v>5606</v>
      </c>
      <c r="N7324" t="s">
        <v>7718</v>
      </c>
      <c r="O7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ihr)KeyPlusquamperfektKey</v>
      </c>
      <c r="P7324">
        <v>7323</v>
      </c>
    </row>
    <row r="7325" spans="1:16" ht="17">
      <c r="A7325" s="7" t="s">
        <v>9635</v>
      </c>
      <c r="B7325" s="7" t="s">
        <v>13491</v>
      </c>
      <c r="C7325" s="7" t="b">
        <f>COUNTIF(Table_Beispiel[relWort], Table_Nomen[[#This Row],[wortKey]]) &gt; 0</f>
        <v>0</v>
      </c>
      <c r="F7325" t="str">
        <f t="shared" si="107"/>
        <v/>
      </c>
      <c r="J7325" t="s">
        <v>11209</v>
      </c>
      <c r="K7325" t="s">
        <v>5429</v>
      </c>
      <c r="L7325" t="s">
        <v>45</v>
      </c>
      <c r="M7325" t="s">
        <v>5606</v>
      </c>
      <c r="N7325" t="s">
        <v>7718</v>
      </c>
      <c r="O7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ihr)KeyPlusquamperfektKey</v>
      </c>
      <c r="P7325">
        <v>7324</v>
      </c>
    </row>
    <row r="7326" spans="1:16" ht="17">
      <c r="A7326" s="7" t="s">
        <v>9636</v>
      </c>
      <c r="B7326" s="7" t="s">
        <v>13492</v>
      </c>
      <c r="C7326" s="7" t="b">
        <f>COUNTIF(Table_Beispiel[relWort], Table_Nomen[[#This Row],[wortKey]]) &gt; 0</f>
        <v>0</v>
      </c>
      <c r="F7326" t="str">
        <f t="shared" si="107"/>
        <v/>
      </c>
      <c r="J7326" t="s">
        <v>11209</v>
      </c>
      <c r="K7326" t="s">
        <v>5430</v>
      </c>
      <c r="L7326" t="s">
        <v>45</v>
      </c>
      <c r="M7326" t="s">
        <v>5606</v>
      </c>
      <c r="N7326" t="s">
        <v>7718</v>
      </c>
      <c r="O7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ihr)KeyPlusquamperfektKey</v>
      </c>
      <c r="P7326">
        <v>7325</v>
      </c>
    </row>
    <row r="7327" spans="1:16" ht="17">
      <c r="A7327" s="7" t="s">
        <v>9637</v>
      </c>
      <c r="B7327" s="7" t="s">
        <v>13493</v>
      </c>
      <c r="C7327" s="7" t="b">
        <f>COUNTIF(Table_Beispiel[relWort], Table_Nomen[[#This Row],[wortKey]]) &gt; 0</f>
        <v>0</v>
      </c>
      <c r="F7327" t="str">
        <f t="shared" si="107"/>
        <v/>
      </c>
      <c r="J7327" t="s">
        <v>11209</v>
      </c>
      <c r="K7327" t="s">
        <v>5431</v>
      </c>
      <c r="L7327" t="s">
        <v>45</v>
      </c>
      <c r="M7327" t="s">
        <v>5606</v>
      </c>
      <c r="N7327" t="s">
        <v>7718</v>
      </c>
      <c r="O7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ihr)KeyPlusquamperfektKey</v>
      </c>
      <c r="P7327">
        <v>7326</v>
      </c>
    </row>
    <row r="7328" spans="1:16" ht="17">
      <c r="A7328" s="7" t="s">
        <v>9638</v>
      </c>
      <c r="B7328" s="7" t="s">
        <v>13494</v>
      </c>
      <c r="C7328" s="7" t="b">
        <f>COUNTIF(Table_Beispiel[relWort], Table_Nomen[[#This Row],[wortKey]]) &gt; 0</f>
        <v>0</v>
      </c>
      <c r="F7328" t="str">
        <f t="shared" si="107"/>
        <v/>
      </c>
      <c r="J7328" t="s">
        <v>11209</v>
      </c>
      <c r="K7328" t="s">
        <v>5432</v>
      </c>
      <c r="L7328" t="s">
        <v>45</v>
      </c>
      <c r="M7328" t="s">
        <v>5606</v>
      </c>
      <c r="N7328" t="s">
        <v>7718</v>
      </c>
      <c r="O7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ihr)KeyPlusquamperfektKey</v>
      </c>
      <c r="P7328">
        <v>7327</v>
      </c>
    </row>
    <row r="7329" spans="1:16" ht="17">
      <c r="A7329" s="7" t="s">
        <v>9639</v>
      </c>
      <c r="B7329" s="7" t="s">
        <v>13479</v>
      </c>
      <c r="C7329" s="7" t="b">
        <f>COUNTIF(Table_Beispiel[relWort], Table_Nomen[[#This Row],[wortKey]]) &gt; 0</f>
        <v>0</v>
      </c>
      <c r="F7329" t="str">
        <f t="shared" si="107"/>
        <v/>
      </c>
      <c r="J7329" t="s">
        <v>11209</v>
      </c>
      <c r="K7329" t="s">
        <v>5433</v>
      </c>
      <c r="L7329" t="s">
        <v>45</v>
      </c>
      <c r="M7329" t="s">
        <v>5606</v>
      </c>
      <c r="N7329" t="s">
        <v>7718</v>
      </c>
      <c r="O7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ihr)KeyPlusquamperfektKey</v>
      </c>
      <c r="P7329">
        <v>7328</v>
      </c>
    </row>
    <row r="7330" spans="1:16" ht="17">
      <c r="A7330" s="7" t="s">
        <v>9640</v>
      </c>
      <c r="B7330" s="7" t="s">
        <v>13495</v>
      </c>
      <c r="C7330" s="7" t="b">
        <f>COUNTIF(Table_Beispiel[relWort], Table_Nomen[[#This Row],[wortKey]]) &gt; 0</f>
        <v>0</v>
      </c>
      <c r="F7330" t="str">
        <f t="shared" si="107"/>
        <v/>
      </c>
      <c r="J7330" t="s">
        <v>11209</v>
      </c>
      <c r="K7330" t="s">
        <v>5434</v>
      </c>
      <c r="L7330" t="s">
        <v>45</v>
      </c>
      <c r="M7330" t="s">
        <v>5606</v>
      </c>
      <c r="N7330" t="s">
        <v>7718</v>
      </c>
      <c r="O7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ihr)KeyPlusquamperfektKey</v>
      </c>
      <c r="P7330">
        <v>7329</v>
      </c>
    </row>
    <row r="7331" spans="1:16" ht="17">
      <c r="A7331" s="7" t="s">
        <v>9641</v>
      </c>
      <c r="B7331" s="7" t="s">
        <v>13496</v>
      </c>
      <c r="C7331" s="7" t="b">
        <f>COUNTIF(Table_Beispiel[relWort], Table_Nomen[[#This Row],[wortKey]]) &gt; 0</f>
        <v>0</v>
      </c>
      <c r="F7331" t="str">
        <f t="shared" si="107"/>
        <v/>
      </c>
      <c r="J7331" t="s">
        <v>11209</v>
      </c>
      <c r="K7331" t="s">
        <v>5435</v>
      </c>
      <c r="L7331" t="s">
        <v>45</v>
      </c>
      <c r="M7331" t="s">
        <v>5606</v>
      </c>
      <c r="N7331" t="s">
        <v>7718</v>
      </c>
      <c r="O7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ihr)KeyPlusquamperfektKey</v>
      </c>
      <c r="P7331">
        <v>7330</v>
      </c>
    </row>
    <row r="7332" spans="1:16" ht="17">
      <c r="A7332" s="7" t="s">
        <v>9642</v>
      </c>
      <c r="B7332" s="7" t="s">
        <v>13497</v>
      </c>
      <c r="C7332" s="7" t="b">
        <f>COUNTIF(Table_Beispiel[relWort], Table_Nomen[[#This Row],[wortKey]]) &gt; 0</f>
        <v>0</v>
      </c>
      <c r="F7332" t="str">
        <f t="shared" si="107"/>
        <v/>
      </c>
      <c r="J7332" t="s">
        <v>11209</v>
      </c>
      <c r="K7332" t="s">
        <v>5436</v>
      </c>
      <c r="L7332" t="s">
        <v>45</v>
      </c>
      <c r="M7332" t="s">
        <v>5606</v>
      </c>
      <c r="N7332" t="s">
        <v>7718</v>
      </c>
      <c r="O7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ihr)KeyPlusquamperfektKey</v>
      </c>
      <c r="P7332">
        <v>7331</v>
      </c>
    </row>
    <row r="7333" spans="1:16" ht="17">
      <c r="A7333" s="7" t="s">
        <v>9643</v>
      </c>
      <c r="B7333" s="7" t="s">
        <v>13498</v>
      </c>
      <c r="C7333" s="7" t="b">
        <f>COUNTIF(Table_Beispiel[relWort], Table_Nomen[[#This Row],[wortKey]]) &gt; 0</f>
        <v>0</v>
      </c>
      <c r="F7333" t="str">
        <f t="shared" si="107"/>
        <v/>
      </c>
      <c r="J7333" t="s">
        <v>11209</v>
      </c>
      <c r="K7333" t="s">
        <v>5437</v>
      </c>
      <c r="L7333" t="s">
        <v>45</v>
      </c>
      <c r="M7333" t="s">
        <v>5606</v>
      </c>
      <c r="N7333" t="s">
        <v>7718</v>
      </c>
      <c r="O7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ihr)KeyPlusquamperfektKey</v>
      </c>
      <c r="P7333">
        <v>7332</v>
      </c>
    </row>
    <row r="7334" spans="1:16" ht="17">
      <c r="A7334" s="7" t="s">
        <v>9644</v>
      </c>
      <c r="B7334" s="7" t="s">
        <v>13499</v>
      </c>
      <c r="C7334" s="7" t="b">
        <f>COUNTIF(Table_Beispiel[relWort], Table_Nomen[[#This Row],[wortKey]]) &gt; 0</f>
        <v>0</v>
      </c>
      <c r="F7334" t="str">
        <f t="shared" si="107"/>
        <v/>
      </c>
      <c r="J7334" t="s">
        <v>11209</v>
      </c>
      <c r="K7334" t="s">
        <v>5438</v>
      </c>
      <c r="L7334" t="s">
        <v>45</v>
      </c>
      <c r="M7334" t="s">
        <v>5606</v>
      </c>
      <c r="N7334" t="s">
        <v>7718</v>
      </c>
      <c r="O7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ihr)KeyPlusquamperfektKey</v>
      </c>
      <c r="P7334">
        <v>7333</v>
      </c>
    </row>
    <row r="7335" spans="1:16" ht="17">
      <c r="A7335" s="7" t="s">
        <v>11357</v>
      </c>
      <c r="B7335" s="7" t="s">
        <v>13500</v>
      </c>
      <c r="C7335" s="7" t="b">
        <f>COUNTIF(Table_Beispiel[relWort], Table_Nomen[[#This Row],[wortKey]]) &gt; 0</f>
        <v>0</v>
      </c>
      <c r="F7335" t="str">
        <f t="shared" si="107"/>
        <v/>
      </c>
      <c r="J7335" t="s">
        <v>11209</v>
      </c>
      <c r="K7335" t="s">
        <v>5439</v>
      </c>
      <c r="L7335" t="s">
        <v>45</v>
      </c>
      <c r="M7335" t="s">
        <v>5606</v>
      </c>
      <c r="N7335" t="s">
        <v>7718</v>
      </c>
      <c r="O7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ihr)KeyPlusquamperfektKey</v>
      </c>
      <c r="P7335">
        <v>7334</v>
      </c>
    </row>
    <row r="7336" spans="1:16" ht="17">
      <c r="A7336" s="7" t="s">
        <v>9645</v>
      </c>
      <c r="B7336" s="7" t="s">
        <v>13757</v>
      </c>
      <c r="C7336" s="7" t="b">
        <f>COUNTIF(Table_Beispiel[relWort], Table_Nomen[[#This Row],[wortKey]]) &gt; 0</f>
        <v>0</v>
      </c>
      <c r="F7336" t="str">
        <f t="shared" si="107"/>
        <v/>
      </c>
      <c r="J7336" t="s">
        <v>11209</v>
      </c>
      <c r="K7336" t="s">
        <v>5440</v>
      </c>
      <c r="L7336" t="s">
        <v>45</v>
      </c>
      <c r="M7336" t="s">
        <v>5606</v>
      </c>
      <c r="N7336" t="s">
        <v>7718</v>
      </c>
      <c r="O7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ihr)KeyPlusquamperfektKey</v>
      </c>
      <c r="P7336">
        <v>7335</v>
      </c>
    </row>
    <row r="7337" spans="1:16" ht="17">
      <c r="A7337" s="7" t="s">
        <v>9646</v>
      </c>
      <c r="B7337" s="7" t="s">
        <v>13502</v>
      </c>
      <c r="C7337" s="7" t="b">
        <f>COUNTIF(Table_Beispiel[relWort], Table_Nomen[[#This Row],[wortKey]]) &gt; 0</f>
        <v>0</v>
      </c>
      <c r="F7337" t="str">
        <f t="shared" si="107"/>
        <v/>
      </c>
      <c r="J7337" t="s">
        <v>11209</v>
      </c>
      <c r="K7337" t="s">
        <v>5441</v>
      </c>
      <c r="L7337" t="s">
        <v>45</v>
      </c>
      <c r="M7337" t="s">
        <v>5606</v>
      </c>
      <c r="N7337" t="s">
        <v>7718</v>
      </c>
      <c r="O7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ihr)KeyPlusquamperfektKey</v>
      </c>
      <c r="P7337">
        <v>7336</v>
      </c>
    </row>
    <row r="7338" spans="1:16" ht="17">
      <c r="A7338" s="7" t="s">
        <v>9647</v>
      </c>
      <c r="B7338" s="7" t="s">
        <v>13503</v>
      </c>
      <c r="C7338" s="7" t="b">
        <f>COUNTIF(Table_Beispiel[relWort], Table_Nomen[[#This Row],[wortKey]]) &gt; 0</f>
        <v>0</v>
      </c>
      <c r="F7338" t="str">
        <f t="shared" si="107"/>
        <v/>
      </c>
      <c r="J7338" t="s">
        <v>11209</v>
      </c>
      <c r="K7338" t="s">
        <v>5442</v>
      </c>
      <c r="L7338" t="s">
        <v>45</v>
      </c>
      <c r="M7338" t="s">
        <v>5606</v>
      </c>
      <c r="N7338" t="s">
        <v>7718</v>
      </c>
      <c r="O7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ihr)KeyPlusquamperfektKey</v>
      </c>
      <c r="P7338">
        <v>7337</v>
      </c>
    </row>
    <row r="7339" spans="1:16" ht="17">
      <c r="A7339" s="7" t="s">
        <v>9648</v>
      </c>
      <c r="B7339" s="7" t="s">
        <v>13504</v>
      </c>
      <c r="C7339" s="7" t="b">
        <f>COUNTIF(Table_Beispiel[relWort], Table_Nomen[[#This Row],[wortKey]]) &gt; 0</f>
        <v>0</v>
      </c>
      <c r="F7339" t="str">
        <f t="shared" si="107"/>
        <v/>
      </c>
      <c r="J7339" t="s">
        <v>11209</v>
      </c>
      <c r="K7339" t="s">
        <v>5443</v>
      </c>
      <c r="L7339" t="s">
        <v>45</v>
      </c>
      <c r="M7339" t="s">
        <v>5606</v>
      </c>
      <c r="N7339" t="s">
        <v>7718</v>
      </c>
      <c r="O7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ihr)KeyPlusquamperfektKey</v>
      </c>
      <c r="P7339">
        <v>7338</v>
      </c>
    </row>
    <row r="7340" spans="1:16" ht="17">
      <c r="A7340" s="7" t="s">
        <v>9649</v>
      </c>
      <c r="B7340" s="7" t="s">
        <v>13505</v>
      </c>
      <c r="C7340" s="7" t="b">
        <f>COUNTIF(Table_Beispiel[relWort], Table_Nomen[[#This Row],[wortKey]]) &gt; 0</f>
        <v>0</v>
      </c>
      <c r="F7340" t="str">
        <f t="shared" si="107"/>
        <v/>
      </c>
      <c r="J7340" t="s">
        <v>11209</v>
      </c>
      <c r="K7340" t="s">
        <v>5444</v>
      </c>
      <c r="L7340" t="s">
        <v>45</v>
      </c>
      <c r="M7340" t="s">
        <v>5606</v>
      </c>
      <c r="N7340" t="s">
        <v>7718</v>
      </c>
      <c r="O7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ihr)KeyPlusquamperfektKey</v>
      </c>
      <c r="P7340">
        <v>7339</v>
      </c>
    </row>
    <row r="7341" spans="1:16" ht="17">
      <c r="A7341" s="7" t="s">
        <v>9650</v>
      </c>
      <c r="B7341" s="7" t="s">
        <v>13506</v>
      </c>
      <c r="C7341" s="7" t="b">
        <f>COUNTIF(Table_Beispiel[relWort], Table_Nomen[[#This Row],[wortKey]]) &gt; 0</f>
        <v>0</v>
      </c>
      <c r="F7341" t="str">
        <f t="shared" si="107"/>
        <v/>
      </c>
      <c r="J7341" t="s">
        <v>11209</v>
      </c>
      <c r="K7341" t="s">
        <v>5445</v>
      </c>
      <c r="L7341" t="s">
        <v>45</v>
      </c>
      <c r="M7341" t="s">
        <v>5606</v>
      </c>
      <c r="N7341" t="s">
        <v>7718</v>
      </c>
      <c r="O7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ihr)KeyPlusquamperfektKey</v>
      </c>
      <c r="P7341">
        <v>7340</v>
      </c>
    </row>
    <row r="7342" spans="1:16" ht="17">
      <c r="A7342" s="7" t="s">
        <v>9651</v>
      </c>
      <c r="B7342" s="7" t="s">
        <v>13507</v>
      </c>
      <c r="C7342" s="7" t="b">
        <f>COUNTIF(Table_Beispiel[relWort], Table_Nomen[[#This Row],[wortKey]]) &gt; 0</f>
        <v>0</v>
      </c>
      <c r="F7342" t="str">
        <f t="shared" si="107"/>
        <v/>
      </c>
      <c r="J7342" t="s">
        <v>11209</v>
      </c>
      <c r="K7342" t="s">
        <v>5446</v>
      </c>
      <c r="L7342" t="s">
        <v>45</v>
      </c>
      <c r="M7342" t="s">
        <v>5606</v>
      </c>
      <c r="N7342" t="s">
        <v>7718</v>
      </c>
      <c r="O7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ihr)KeyPlusquamperfektKey</v>
      </c>
      <c r="P7342">
        <v>7341</v>
      </c>
    </row>
    <row r="7343" spans="1:16" ht="17">
      <c r="A7343" s="7" t="s">
        <v>9652</v>
      </c>
      <c r="B7343" s="7" t="s">
        <v>13508</v>
      </c>
      <c r="C7343" s="7" t="b">
        <f>COUNTIF(Table_Beispiel[relWort], Table_Nomen[[#This Row],[wortKey]]) &gt; 0</f>
        <v>0</v>
      </c>
      <c r="F7343" t="str">
        <f t="shared" si="107"/>
        <v/>
      </c>
      <c r="J7343" t="s">
        <v>11209</v>
      </c>
      <c r="K7343" t="s">
        <v>5447</v>
      </c>
      <c r="L7343" t="s">
        <v>45</v>
      </c>
      <c r="M7343" t="s">
        <v>5606</v>
      </c>
      <c r="N7343" t="s">
        <v>7718</v>
      </c>
      <c r="O7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ihr)KeyPlusquamperfektKey</v>
      </c>
      <c r="P7343">
        <v>7342</v>
      </c>
    </row>
    <row r="7344" spans="1:16" ht="17">
      <c r="A7344" s="7" t="s">
        <v>11358</v>
      </c>
      <c r="B7344" s="7" t="s">
        <v>13509</v>
      </c>
      <c r="C7344" s="7" t="b">
        <f>COUNTIF(Table_Beispiel[relWort], Table_Nomen[[#This Row],[wortKey]]) &gt; 0</f>
        <v>0</v>
      </c>
      <c r="F7344" t="str">
        <f t="shared" si="107"/>
        <v/>
      </c>
      <c r="J7344" t="s">
        <v>11209</v>
      </c>
      <c r="K7344" t="s">
        <v>5448</v>
      </c>
      <c r="L7344" t="s">
        <v>45</v>
      </c>
      <c r="M7344" t="s">
        <v>5606</v>
      </c>
      <c r="N7344" t="s">
        <v>7718</v>
      </c>
      <c r="O7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ihr)KeyPlusquamperfektKey</v>
      </c>
      <c r="P7344">
        <v>7343</v>
      </c>
    </row>
    <row r="7345" spans="1:16" ht="17">
      <c r="A7345" s="7" t="s">
        <v>9653</v>
      </c>
      <c r="B7345" s="7" t="s">
        <v>13510</v>
      </c>
      <c r="C7345" s="7" t="b">
        <f>COUNTIF(Table_Beispiel[relWort], Table_Nomen[[#This Row],[wortKey]]) &gt; 0</f>
        <v>0</v>
      </c>
      <c r="F7345" t="str">
        <f t="shared" si="107"/>
        <v/>
      </c>
      <c r="J7345" t="s">
        <v>11209</v>
      </c>
      <c r="K7345" t="s">
        <v>5449</v>
      </c>
      <c r="L7345" t="s">
        <v>45</v>
      </c>
      <c r="M7345" t="s">
        <v>5606</v>
      </c>
      <c r="N7345" t="s">
        <v>7718</v>
      </c>
      <c r="O7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ihr)KeyPlusquamperfektKey</v>
      </c>
      <c r="P7345">
        <v>7344</v>
      </c>
    </row>
    <row r="7346" spans="1:16" ht="17">
      <c r="A7346" s="7" t="s">
        <v>9654</v>
      </c>
      <c r="B7346" s="7" t="s">
        <v>13511</v>
      </c>
      <c r="C7346" s="7" t="b">
        <f>COUNTIF(Table_Beispiel[relWort], Table_Nomen[[#This Row],[wortKey]]) &gt; 0</f>
        <v>0</v>
      </c>
      <c r="F7346" t="str">
        <f t="shared" si="107"/>
        <v/>
      </c>
      <c r="J7346" t="s">
        <v>11209</v>
      </c>
      <c r="K7346" t="s">
        <v>5450</v>
      </c>
      <c r="L7346" t="s">
        <v>45</v>
      </c>
      <c r="M7346" t="s">
        <v>5606</v>
      </c>
      <c r="N7346" t="s">
        <v>7718</v>
      </c>
      <c r="O7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ihr)KeyPlusquamperfektKey</v>
      </c>
      <c r="P7346">
        <v>7345</v>
      </c>
    </row>
    <row r="7347" spans="1:16" ht="17">
      <c r="A7347" s="7" t="s">
        <v>9655</v>
      </c>
      <c r="B7347" s="7" t="s">
        <v>13512</v>
      </c>
      <c r="C7347" s="7" t="b">
        <f>COUNTIF(Table_Beispiel[relWort], Table_Nomen[[#This Row],[wortKey]]) &gt; 0</f>
        <v>0</v>
      </c>
      <c r="F7347" t="str">
        <f t="shared" si="107"/>
        <v/>
      </c>
      <c r="J7347" t="s">
        <v>11209</v>
      </c>
      <c r="K7347" t="s">
        <v>5451</v>
      </c>
      <c r="L7347" t="s">
        <v>45</v>
      </c>
      <c r="M7347" t="s">
        <v>5606</v>
      </c>
      <c r="N7347" t="s">
        <v>7718</v>
      </c>
      <c r="O7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ihr)KeyPlusquamperfektKey</v>
      </c>
      <c r="P7347">
        <v>7346</v>
      </c>
    </row>
    <row r="7348" spans="1:16" ht="17">
      <c r="A7348" s="7" t="s">
        <v>9656</v>
      </c>
      <c r="B7348" s="7" t="s">
        <v>13513</v>
      </c>
      <c r="C7348" s="7" t="b">
        <f>COUNTIF(Table_Beispiel[relWort], Table_Nomen[[#This Row],[wortKey]]) &gt; 0</f>
        <v>0</v>
      </c>
      <c r="F7348" t="str">
        <f t="shared" si="107"/>
        <v/>
      </c>
      <c r="J7348" t="s">
        <v>11209</v>
      </c>
      <c r="K7348" t="s">
        <v>5452</v>
      </c>
      <c r="L7348" t="s">
        <v>45</v>
      </c>
      <c r="M7348" t="s">
        <v>5606</v>
      </c>
      <c r="N7348" t="s">
        <v>7718</v>
      </c>
      <c r="O7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ihr)KeyPlusquamperfektKey</v>
      </c>
      <c r="P7348">
        <v>7347</v>
      </c>
    </row>
    <row r="7349" spans="1:16" ht="17">
      <c r="A7349" s="7" t="s">
        <v>9657</v>
      </c>
      <c r="B7349" s="7" t="s">
        <v>13514</v>
      </c>
      <c r="C7349" s="7" t="b">
        <f>COUNTIF(Table_Beispiel[relWort], Table_Nomen[[#This Row],[wortKey]]) &gt; 0</f>
        <v>0</v>
      </c>
      <c r="F7349" t="str">
        <f t="shared" si="107"/>
        <v/>
      </c>
      <c r="J7349" t="s">
        <v>11209</v>
      </c>
      <c r="K7349" t="s">
        <v>5453</v>
      </c>
      <c r="L7349" t="s">
        <v>45</v>
      </c>
      <c r="M7349" t="s">
        <v>5606</v>
      </c>
      <c r="N7349" t="s">
        <v>7718</v>
      </c>
      <c r="O7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ihr)KeyPlusquamperfektKey</v>
      </c>
      <c r="P7349">
        <v>7348</v>
      </c>
    </row>
    <row r="7350" spans="1:16" ht="17">
      <c r="A7350" s="7" t="s">
        <v>9658</v>
      </c>
      <c r="B7350" s="7" t="s">
        <v>13515</v>
      </c>
      <c r="C7350" s="7" t="b">
        <f>COUNTIF(Table_Beispiel[relWort], Table_Nomen[[#This Row],[wortKey]]) &gt; 0</f>
        <v>0</v>
      </c>
      <c r="F7350" t="str">
        <f t="shared" si="107"/>
        <v/>
      </c>
      <c r="J7350" t="s">
        <v>11209</v>
      </c>
      <c r="K7350" t="s">
        <v>5454</v>
      </c>
      <c r="L7350" t="s">
        <v>45</v>
      </c>
      <c r="M7350" t="s">
        <v>5606</v>
      </c>
      <c r="N7350" t="s">
        <v>7718</v>
      </c>
      <c r="O7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ihr)KeyPlusquamperfektKey</v>
      </c>
      <c r="P7350">
        <v>7349</v>
      </c>
    </row>
    <row r="7351" spans="1:16" ht="17">
      <c r="A7351" s="7" t="s">
        <v>9659</v>
      </c>
      <c r="B7351" s="7" t="s">
        <v>13516</v>
      </c>
      <c r="C7351" s="7" t="b">
        <f>COUNTIF(Table_Beispiel[relWort], Table_Nomen[[#This Row],[wortKey]]) &gt; 0</f>
        <v>0</v>
      </c>
      <c r="F7351" t="str">
        <f t="shared" si="107"/>
        <v/>
      </c>
      <c r="J7351" t="s">
        <v>11209</v>
      </c>
      <c r="K7351" t="s">
        <v>5455</v>
      </c>
      <c r="L7351" t="s">
        <v>45</v>
      </c>
      <c r="M7351" t="s">
        <v>5606</v>
      </c>
      <c r="N7351" t="s">
        <v>7718</v>
      </c>
      <c r="O7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ihr)KeyPlusquamperfektKey</v>
      </c>
      <c r="P7351">
        <v>7350</v>
      </c>
    </row>
    <row r="7352" spans="1:16" ht="17">
      <c r="A7352" s="7" t="s">
        <v>11345</v>
      </c>
      <c r="B7352" s="7" t="s">
        <v>13517</v>
      </c>
      <c r="C7352" s="7" t="b">
        <f>COUNTIF(Table_Beispiel[relWort], Table_Nomen[[#This Row],[wortKey]]) &gt; 0</f>
        <v>0</v>
      </c>
      <c r="F7352" t="str">
        <f t="shared" si="107"/>
        <v/>
      </c>
      <c r="J7352" t="s">
        <v>11209</v>
      </c>
      <c r="K7352" t="s">
        <v>5406</v>
      </c>
      <c r="L7352" t="s">
        <v>46</v>
      </c>
      <c r="M7352" t="s">
        <v>5606</v>
      </c>
      <c r="N7352" t="s">
        <v>7718</v>
      </c>
      <c r="O7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ihr)KeyPlusquamperfektKey</v>
      </c>
      <c r="P7352">
        <v>7351</v>
      </c>
    </row>
    <row r="7353" spans="1:16" ht="17">
      <c r="A7353" s="7" t="s">
        <v>9660</v>
      </c>
      <c r="B7353" s="7" t="s">
        <v>13518</v>
      </c>
      <c r="C7353" s="7" t="b">
        <f>COUNTIF(Table_Beispiel[relWort], Table_Nomen[[#This Row],[wortKey]]) &gt; 0</f>
        <v>0</v>
      </c>
      <c r="F7353" t="str">
        <f t="shared" si="107"/>
        <v/>
      </c>
      <c r="J7353" t="s">
        <v>11209</v>
      </c>
      <c r="K7353" t="s">
        <v>5407</v>
      </c>
      <c r="L7353" t="s">
        <v>46</v>
      </c>
      <c r="M7353" t="s">
        <v>5606</v>
      </c>
      <c r="N7353" t="s">
        <v>7718</v>
      </c>
      <c r="O7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ihr)KeyPlusquamperfektKey</v>
      </c>
      <c r="P7353">
        <v>7352</v>
      </c>
    </row>
    <row r="7354" spans="1:16" ht="17">
      <c r="A7354" s="7" t="s">
        <v>11346</v>
      </c>
      <c r="B7354" s="7" t="s">
        <v>13708</v>
      </c>
      <c r="C7354" s="7" t="b">
        <f>COUNTIF(Table_Beispiel[relWort], Table_Nomen[[#This Row],[wortKey]]) &gt; 0</f>
        <v>0</v>
      </c>
      <c r="F7354" t="str">
        <f t="shared" si="107"/>
        <v/>
      </c>
      <c r="J7354" t="s">
        <v>11209</v>
      </c>
      <c r="K7354" t="s">
        <v>5408</v>
      </c>
      <c r="L7354" t="s">
        <v>46</v>
      </c>
      <c r="M7354" t="s">
        <v>5606</v>
      </c>
      <c r="N7354" t="s">
        <v>7718</v>
      </c>
      <c r="O7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ihr)KeyPlusquamperfektKey</v>
      </c>
      <c r="P7354">
        <v>7353</v>
      </c>
    </row>
    <row r="7355" spans="1:16" ht="17">
      <c r="A7355" s="7" t="s">
        <v>9661</v>
      </c>
      <c r="B7355" s="7" t="s">
        <v>13519</v>
      </c>
      <c r="C7355" s="7" t="b">
        <f>COUNTIF(Table_Beispiel[relWort], Table_Nomen[[#This Row],[wortKey]]) &gt; 0</f>
        <v>0</v>
      </c>
      <c r="F7355" t="str">
        <f t="shared" si="107"/>
        <v/>
      </c>
      <c r="J7355" t="s">
        <v>11209</v>
      </c>
      <c r="K7355" t="s">
        <v>5409</v>
      </c>
      <c r="L7355" t="s">
        <v>46</v>
      </c>
      <c r="M7355" t="s">
        <v>5606</v>
      </c>
      <c r="N7355" t="s">
        <v>7718</v>
      </c>
      <c r="O7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ihr)KeyPlusquamperfektKey</v>
      </c>
      <c r="P7355">
        <v>7354</v>
      </c>
    </row>
    <row r="7356" spans="1:16" ht="17">
      <c r="A7356" s="7" t="s">
        <v>9662</v>
      </c>
      <c r="B7356" s="7" t="s">
        <v>13520</v>
      </c>
      <c r="C7356" s="7" t="b">
        <f>COUNTIF(Table_Beispiel[relWort], Table_Nomen[[#This Row],[wortKey]]) &gt; 0</f>
        <v>0</v>
      </c>
      <c r="F7356" t="str">
        <f t="shared" si="107"/>
        <v/>
      </c>
      <c r="J7356" t="s">
        <v>11209</v>
      </c>
      <c r="K7356" t="s">
        <v>5410</v>
      </c>
      <c r="L7356" t="s">
        <v>46</v>
      </c>
      <c r="M7356" t="s">
        <v>5606</v>
      </c>
      <c r="N7356" t="s">
        <v>7718</v>
      </c>
      <c r="O7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ihr)KeyPlusquamperfektKey</v>
      </c>
      <c r="P7356">
        <v>7355</v>
      </c>
    </row>
    <row r="7357" spans="1:16" ht="17">
      <c r="A7357" s="7" t="s">
        <v>9663</v>
      </c>
      <c r="B7357" s="7" t="s">
        <v>13521</v>
      </c>
      <c r="C7357" s="7" t="b">
        <f>COUNTIF(Table_Beispiel[relWort], Table_Nomen[[#This Row],[wortKey]]) &gt; 0</f>
        <v>0</v>
      </c>
      <c r="F7357" t="str">
        <f t="shared" si="107"/>
        <v/>
      </c>
      <c r="J7357" t="s">
        <v>11209</v>
      </c>
      <c r="K7357" t="s">
        <v>5411</v>
      </c>
      <c r="L7357" t="s">
        <v>46</v>
      </c>
      <c r="M7357" t="s">
        <v>5606</v>
      </c>
      <c r="N7357" t="s">
        <v>7718</v>
      </c>
      <c r="O7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ihr)KeyPlusquamperfektKey</v>
      </c>
      <c r="P7357">
        <v>7356</v>
      </c>
    </row>
    <row r="7358" spans="1:16" ht="17">
      <c r="A7358" s="7" t="s">
        <v>9664</v>
      </c>
      <c r="B7358" s="7" t="s">
        <v>13522</v>
      </c>
      <c r="C7358" s="7" t="b">
        <f>COUNTIF(Table_Beispiel[relWort], Table_Nomen[[#This Row],[wortKey]]) &gt; 0</f>
        <v>0</v>
      </c>
      <c r="F7358" t="str">
        <f t="shared" si="107"/>
        <v/>
      </c>
      <c r="J7358" t="s">
        <v>11209</v>
      </c>
      <c r="K7358" t="s">
        <v>5412</v>
      </c>
      <c r="L7358" t="s">
        <v>46</v>
      </c>
      <c r="M7358" t="s">
        <v>5606</v>
      </c>
      <c r="N7358" t="s">
        <v>7718</v>
      </c>
      <c r="O7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ihr)KeyPlusquamperfektKey</v>
      </c>
      <c r="P7358">
        <v>7357</v>
      </c>
    </row>
    <row r="7359" spans="1:16" ht="17">
      <c r="A7359" s="7" t="s">
        <v>9665</v>
      </c>
      <c r="B7359" s="7" t="s">
        <v>13523</v>
      </c>
      <c r="C7359" s="7" t="b">
        <f>COUNTIF(Table_Beispiel[relWort], Table_Nomen[[#This Row],[wortKey]]) &gt; 0</f>
        <v>0</v>
      </c>
      <c r="F7359" t="str">
        <f t="shared" si="107"/>
        <v/>
      </c>
      <c r="J7359" t="s">
        <v>11209</v>
      </c>
      <c r="K7359" t="s">
        <v>5413</v>
      </c>
      <c r="L7359" t="s">
        <v>46</v>
      </c>
      <c r="M7359" t="s">
        <v>5606</v>
      </c>
      <c r="N7359" t="s">
        <v>7718</v>
      </c>
      <c r="O7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ihr)KeyPlusquamperfektKey</v>
      </c>
      <c r="P7359">
        <v>7358</v>
      </c>
    </row>
    <row r="7360" spans="1:16" ht="17">
      <c r="A7360" s="7" t="s">
        <v>11347</v>
      </c>
      <c r="B7360" s="7" t="s">
        <v>13524</v>
      </c>
      <c r="C7360" s="7" t="b">
        <f>COUNTIF(Table_Beispiel[relWort], Table_Nomen[[#This Row],[wortKey]]) &gt; 0</f>
        <v>0</v>
      </c>
      <c r="F7360" t="str">
        <f t="shared" si="107"/>
        <v/>
      </c>
      <c r="J7360" t="s">
        <v>11209</v>
      </c>
      <c r="K7360" t="s">
        <v>5414</v>
      </c>
      <c r="L7360" t="s">
        <v>46</v>
      </c>
      <c r="M7360" t="s">
        <v>5606</v>
      </c>
      <c r="N7360" t="s">
        <v>7718</v>
      </c>
      <c r="O7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ihr)KeyPlusquamperfektKey</v>
      </c>
      <c r="P7360">
        <v>7359</v>
      </c>
    </row>
    <row r="7361" spans="1:16" ht="17">
      <c r="A7361" s="7" t="s">
        <v>9666</v>
      </c>
      <c r="B7361" s="7" t="s">
        <v>13520</v>
      </c>
      <c r="C7361" s="7" t="b">
        <f>COUNTIF(Table_Beispiel[relWort], Table_Nomen[[#This Row],[wortKey]]) &gt; 0</f>
        <v>0</v>
      </c>
      <c r="F7361" t="str">
        <f t="shared" si="107"/>
        <v/>
      </c>
      <c r="J7361" t="s">
        <v>11209</v>
      </c>
      <c r="K7361" t="s">
        <v>5415</v>
      </c>
      <c r="L7361" t="s">
        <v>46</v>
      </c>
      <c r="M7361" t="s">
        <v>5606</v>
      </c>
      <c r="N7361" t="s">
        <v>7718</v>
      </c>
      <c r="O7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ihr)KeyPlusquamperfektKey</v>
      </c>
      <c r="P7361">
        <v>7360</v>
      </c>
    </row>
    <row r="7362" spans="1:16" ht="17">
      <c r="A7362" s="7" t="s">
        <v>9667</v>
      </c>
      <c r="B7362" s="7" t="s">
        <v>13525</v>
      </c>
      <c r="C7362" s="7" t="b">
        <f>COUNTIF(Table_Beispiel[relWort], Table_Nomen[[#This Row],[wortKey]]) &gt; 0</f>
        <v>0</v>
      </c>
      <c r="F7362" t="str">
        <f t="shared" si="107"/>
        <v/>
      </c>
      <c r="J7362" t="s">
        <v>11209</v>
      </c>
      <c r="K7362" t="s">
        <v>5416</v>
      </c>
      <c r="L7362" t="s">
        <v>46</v>
      </c>
      <c r="M7362" t="s">
        <v>5606</v>
      </c>
      <c r="N7362" t="s">
        <v>7718</v>
      </c>
      <c r="O7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ihr)KeyPlusquamperfektKey</v>
      </c>
      <c r="P7362">
        <v>7361</v>
      </c>
    </row>
    <row r="7363" spans="1:16" ht="17">
      <c r="A7363" s="7" t="s">
        <v>11348</v>
      </c>
      <c r="B7363" s="7" t="s">
        <v>13526</v>
      </c>
      <c r="C7363" s="7" t="b">
        <f>COUNTIF(Table_Beispiel[relWort], Table_Nomen[[#This Row],[wortKey]]) &gt; 0</f>
        <v>0</v>
      </c>
      <c r="F7363" t="str">
        <f t="shared" si="107"/>
        <v/>
      </c>
      <c r="J7363" t="s">
        <v>11209</v>
      </c>
      <c r="K7363" t="s">
        <v>5417</v>
      </c>
      <c r="L7363" t="s">
        <v>46</v>
      </c>
      <c r="M7363" t="s">
        <v>5606</v>
      </c>
      <c r="N7363" t="s">
        <v>7718</v>
      </c>
      <c r="O7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ihr)KeyPlusquamperfektKey</v>
      </c>
      <c r="P7363">
        <v>7362</v>
      </c>
    </row>
    <row r="7364" spans="1:16" ht="17">
      <c r="A7364" s="7" t="s">
        <v>9668</v>
      </c>
      <c r="B7364" s="7" t="s">
        <v>13527</v>
      </c>
      <c r="C7364" s="7" t="b">
        <f>COUNTIF(Table_Beispiel[relWort], Table_Nomen[[#This Row],[wortKey]]) &gt; 0</f>
        <v>0</v>
      </c>
      <c r="F7364" t="str">
        <f t="shared" si="107"/>
        <v/>
      </c>
      <c r="J7364" t="s">
        <v>11209</v>
      </c>
      <c r="K7364" t="s">
        <v>5418</v>
      </c>
      <c r="L7364" t="s">
        <v>46</v>
      </c>
      <c r="M7364" t="s">
        <v>5606</v>
      </c>
      <c r="N7364" t="s">
        <v>7718</v>
      </c>
      <c r="O7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ihr)KeyPlusquamperfektKey</v>
      </c>
      <c r="P7364">
        <v>7363</v>
      </c>
    </row>
    <row r="7365" spans="1:16" ht="17">
      <c r="A7365" s="7" t="s">
        <v>9669</v>
      </c>
      <c r="B7365" s="7" t="s">
        <v>13528</v>
      </c>
      <c r="C7365" s="7" t="b">
        <f>COUNTIF(Table_Beispiel[relWort], Table_Nomen[[#This Row],[wortKey]]) &gt; 0</f>
        <v>0</v>
      </c>
      <c r="F7365" t="str">
        <f t="shared" si="107"/>
        <v/>
      </c>
      <c r="J7365" t="s">
        <v>11209</v>
      </c>
      <c r="K7365" t="s">
        <v>5419</v>
      </c>
      <c r="L7365" t="s">
        <v>46</v>
      </c>
      <c r="M7365" t="s">
        <v>5606</v>
      </c>
      <c r="N7365" t="s">
        <v>7718</v>
      </c>
      <c r="O7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ihr)KeyPlusquamperfektKey</v>
      </c>
      <c r="P7365">
        <v>7364</v>
      </c>
    </row>
    <row r="7366" spans="1:16" ht="17">
      <c r="A7366" s="7" t="s">
        <v>9670</v>
      </c>
      <c r="B7366" s="7" t="s">
        <v>13529</v>
      </c>
      <c r="C7366" s="7" t="b">
        <f>COUNTIF(Table_Beispiel[relWort], Table_Nomen[[#This Row],[wortKey]]) &gt; 0</f>
        <v>0</v>
      </c>
      <c r="F7366" t="str">
        <f t="shared" si="107"/>
        <v/>
      </c>
      <c r="J7366" t="s">
        <v>11209</v>
      </c>
      <c r="K7366" t="s">
        <v>5420</v>
      </c>
      <c r="L7366" t="s">
        <v>46</v>
      </c>
      <c r="M7366" t="s">
        <v>5606</v>
      </c>
      <c r="N7366" t="s">
        <v>7718</v>
      </c>
      <c r="O7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ihr)KeyPlusquamperfektKey</v>
      </c>
      <c r="P7366">
        <v>7365</v>
      </c>
    </row>
    <row r="7367" spans="1:16" ht="17">
      <c r="A7367" s="7" t="s">
        <v>9671</v>
      </c>
      <c r="B7367" s="7" t="s">
        <v>13530</v>
      </c>
      <c r="C7367" s="7" t="b">
        <f>COUNTIF(Table_Beispiel[relWort], Table_Nomen[[#This Row],[wortKey]]) &gt; 0</f>
        <v>0</v>
      </c>
      <c r="F7367" t="str">
        <f t="shared" si="107"/>
        <v/>
      </c>
      <c r="J7367" t="s">
        <v>11209</v>
      </c>
      <c r="K7367" t="s">
        <v>5421</v>
      </c>
      <c r="L7367" t="s">
        <v>46</v>
      </c>
      <c r="M7367" t="s">
        <v>5606</v>
      </c>
      <c r="N7367" t="s">
        <v>7718</v>
      </c>
      <c r="O7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ihr)KeyPlusquamperfektKey</v>
      </c>
      <c r="P7367">
        <v>7366</v>
      </c>
    </row>
    <row r="7368" spans="1:16" ht="17">
      <c r="A7368" s="7" t="s">
        <v>9672</v>
      </c>
      <c r="B7368" s="7" t="s">
        <v>13531</v>
      </c>
      <c r="C7368" s="7" t="b">
        <f>COUNTIF(Table_Beispiel[relWort], Table_Nomen[[#This Row],[wortKey]]) &gt; 0</f>
        <v>0</v>
      </c>
      <c r="F7368" t="str">
        <f t="shared" si="107"/>
        <v/>
      </c>
      <c r="J7368" t="s">
        <v>11209</v>
      </c>
      <c r="K7368" t="s">
        <v>5422</v>
      </c>
      <c r="L7368" t="s">
        <v>46</v>
      </c>
      <c r="M7368" t="s">
        <v>5606</v>
      </c>
      <c r="N7368" t="s">
        <v>7718</v>
      </c>
      <c r="O7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ihr)KeyPlusquamperfektKey</v>
      </c>
      <c r="P7368">
        <v>7367</v>
      </c>
    </row>
    <row r="7369" spans="1:16" ht="17">
      <c r="A7369" s="7" t="s">
        <v>11349</v>
      </c>
      <c r="B7369" s="7" t="s">
        <v>13532</v>
      </c>
      <c r="C7369" s="7" t="b">
        <f>COUNTIF(Table_Beispiel[relWort], Table_Nomen[[#This Row],[wortKey]]) &gt; 0</f>
        <v>0</v>
      </c>
      <c r="F7369" t="str">
        <f t="shared" si="107"/>
        <v/>
      </c>
      <c r="J7369" t="s">
        <v>11209</v>
      </c>
      <c r="K7369" t="s">
        <v>5423</v>
      </c>
      <c r="L7369" t="s">
        <v>46</v>
      </c>
      <c r="M7369" t="s">
        <v>5606</v>
      </c>
      <c r="N7369" t="s">
        <v>7718</v>
      </c>
      <c r="O7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ihr)KeyPlusquamperfektKey</v>
      </c>
      <c r="P7369">
        <v>7368</v>
      </c>
    </row>
    <row r="7370" spans="1:16" ht="17">
      <c r="A7370" s="7" t="s">
        <v>9673</v>
      </c>
      <c r="B7370" s="7" t="s">
        <v>13533</v>
      </c>
      <c r="C7370" s="7" t="b">
        <f>COUNTIF(Table_Beispiel[relWort], Table_Nomen[[#This Row],[wortKey]]) &gt; 0</f>
        <v>0</v>
      </c>
      <c r="F7370" t="str">
        <f t="shared" si="107"/>
        <v/>
      </c>
      <c r="J7370" t="s">
        <v>11209</v>
      </c>
      <c r="K7370" t="s">
        <v>5424</v>
      </c>
      <c r="L7370" t="s">
        <v>46</v>
      </c>
      <c r="M7370" t="s">
        <v>5606</v>
      </c>
      <c r="N7370" t="s">
        <v>7718</v>
      </c>
      <c r="O7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ihr)KeyPlusquamperfektKey</v>
      </c>
      <c r="P7370">
        <v>7369</v>
      </c>
    </row>
    <row r="7371" spans="1:16" ht="17">
      <c r="A7371" s="7" t="s">
        <v>9674</v>
      </c>
      <c r="B7371" s="7" t="s">
        <v>13534</v>
      </c>
      <c r="C7371" s="7" t="b">
        <f>COUNTIF(Table_Beispiel[relWort], Table_Nomen[[#This Row],[wortKey]]) &gt; 0</f>
        <v>0</v>
      </c>
      <c r="F7371" t="str">
        <f t="shared" si="107"/>
        <v/>
      </c>
      <c r="J7371" t="s">
        <v>11209</v>
      </c>
      <c r="K7371" t="s">
        <v>5425</v>
      </c>
      <c r="L7371" t="s">
        <v>46</v>
      </c>
      <c r="M7371" t="s">
        <v>5606</v>
      </c>
      <c r="N7371" t="s">
        <v>7718</v>
      </c>
      <c r="O7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ihr)KeyPlusquamperfektKey</v>
      </c>
      <c r="P7371">
        <v>7370</v>
      </c>
    </row>
    <row r="7372" spans="1:16" ht="17">
      <c r="A7372" s="7" t="s">
        <v>9675</v>
      </c>
      <c r="B7372" s="7" t="s">
        <v>13535</v>
      </c>
      <c r="C7372" s="7" t="b">
        <f>COUNTIF(Table_Beispiel[relWort], Table_Nomen[[#This Row],[wortKey]]) &gt; 0</f>
        <v>0</v>
      </c>
      <c r="F7372" t="str">
        <f t="shared" si="107"/>
        <v/>
      </c>
      <c r="J7372" t="s">
        <v>11209</v>
      </c>
      <c r="K7372" t="s">
        <v>5426</v>
      </c>
      <c r="L7372" t="s">
        <v>46</v>
      </c>
      <c r="M7372" t="s">
        <v>5606</v>
      </c>
      <c r="N7372" t="s">
        <v>7718</v>
      </c>
      <c r="O7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ihr)KeyPlusquamperfektKey</v>
      </c>
      <c r="P7372">
        <v>7371</v>
      </c>
    </row>
    <row r="7373" spans="1:16" ht="17">
      <c r="A7373" s="7" t="s">
        <v>9676</v>
      </c>
      <c r="B7373" s="7" t="s">
        <v>13536</v>
      </c>
      <c r="C7373" s="7" t="b">
        <f>COUNTIF(Table_Beispiel[relWort], Table_Nomen[[#This Row],[wortKey]]) &gt; 0</f>
        <v>0</v>
      </c>
      <c r="F7373" t="str">
        <f t="shared" si="107"/>
        <v/>
      </c>
      <c r="J7373" t="s">
        <v>11209</v>
      </c>
      <c r="K7373" t="s">
        <v>5427</v>
      </c>
      <c r="L7373" t="s">
        <v>46</v>
      </c>
      <c r="M7373" t="s">
        <v>5606</v>
      </c>
      <c r="N7373" t="s">
        <v>7718</v>
      </c>
      <c r="O7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ihr)KeyPlusquamperfektKey</v>
      </c>
      <c r="P7373">
        <v>7372</v>
      </c>
    </row>
    <row r="7374" spans="1:16" ht="17">
      <c r="A7374" s="7" t="s">
        <v>9677</v>
      </c>
      <c r="B7374" s="7" t="s">
        <v>13522</v>
      </c>
      <c r="C7374" s="7" t="b">
        <f>COUNTIF(Table_Beispiel[relWort], Table_Nomen[[#This Row],[wortKey]]) &gt; 0</f>
        <v>0</v>
      </c>
      <c r="F7374" t="str">
        <f t="shared" si="107"/>
        <v/>
      </c>
      <c r="J7374" t="s">
        <v>11209</v>
      </c>
      <c r="K7374" t="s">
        <v>5428</v>
      </c>
      <c r="L7374" t="s">
        <v>46</v>
      </c>
      <c r="M7374" t="s">
        <v>5606</v>
      </c>
      <c r="N7374" t="s">
        <v>7718</v>
      </c>
      <c r="O7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ihr)KeyPlusquamperfektKey</v>
      </c>
      <c r="P7374">
        <v>7373</v>
      </c>
    </row>
    <row r="7375" spans="1:16" ht="17">
      <c r="A7375" s="7" t="s">
        <v>9678</v>
      </c>
      <c r="B7375" s="7" t="s">
        <v>13537</v>
      </c>
      <c r="C7375" s="7" t="b">
        <f>COUNTIF(Table_Beispiel[relWort], Table_Nomen[[#This Row],[wortKey]]) &gt; 0</f>
        <v>0</v>
      </c>
      <c r="F7375" t="str">
        <f t="shared" si="107"/>
        <v/>
      </c>
      <c r="J7375" t="s">
        <v>11209</v>
      </c>
      <c r="K7375" t="s">
        <v>5429</v>
      </c>
      <c r="L7375" t="s">
        <v>46</v>
      </c>
      <c r="M7375" t="s">
        <v>5606</v>
      </c>
      <c r="N7375" t="s">
        <v>7718</v>
      </c>
      <c r="O7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ihr)KeyPlusquamperfektKey</v>
      </c>
      <c r="P7375">
        <v>7374</v>
      </c>
    </row>
    <row r="7376" spans="1:16" ht="17">
      <c r="A7376" s="7" t="s">
        <v>9679</v>
      </c>
      <c r="B7376" s="7" t="s">
        <v>13538</v>
      </c>
      <c r="C7376" s="7" t="b">
        <f>COUNTIF(Table_Beispiel[relWort], Table_Nomen[[#This Row],[wortKey]]) &gt; 0</f>
        <v>0</v>
      </c>
      <c r="F7376" t="str">
        <f t="shared" si="107"/>
        <v/>
      </c>
      <c r="J7376" t="s">
        <v>11209</v>
      </c>
      <c r="K7376" t="s">
        <v>5430</v>
      </c>
      <c r="L7376" t="s">
        <v>46</v>
      </c>
      <c r="M7376" t="s">
        <v>5606</v>
      </c>
      <c r="N7376" t="s">
        <v>7718</v>
      </c>
      <c r="O7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ihr)KeyPlusquamperfektKey</v>
      </c>
      <c r="P7376">
        <v>7375</v>
      </c>
    </row>
    <row r="7377" spans="1:16" ht="17">
      <c r="A7377" s="7" t="s">
        <v>9680</v>
      </c>
      <c r="B7377" s="7" t="s">
        <v>13539</v>
      </c>
      <c r="C7377" s="7" t="b">
        <f>COUNTIF(Table_Beispiel[relWort], Table_Nomen[[#This Row],[wortKey]]) &gt; 0</f>
        <v>0</v>
      </c>
      <c r="F7377" t="str">
        <f t="shared" si="107"/>
        <v/>
      </c>
      <c r="J7377" t="s">
        <v>11209</v>
      </c>
      <c r="K7377" t="s">
        <v>5431</v>
      </c>
      <c r="L7377" t="s">
        <v>46</v>
      </c>
      <c r="M7377" t="s">
        <v>5606</v>
      </c>
      <c r="N7377" t="s">
        <v>7718</v>
      </c>
      <c r="O7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ihr)KeyPlusquamperfektKey</v>
      </c>
      <c r="P7377">
        <v>7376</v>
      </c>
    </row>
    <row r="7378" spans="1:16" ht="17">
      <c r="A7378" s="7" t="s">
        <v>9681</v>
      </c>
      <c r="B7378" s="7" t="s">
        <v>13540</v>
      </c>
      <c r="C7378" s="7" t="b">
        <f>COUNTIF(Table_Beispiel[relWort], Table_Nomen[[#This Row],[wortKey]]) &gt; 0</f>
        <v>0</v>
      </c>
      <c r="F7378" t="str">
        <f t="shared" si="107"/>
        <v/>
      </c>
      <c r="J7378" t="s">
        <v>11209</v>
      </c>
      <c r="K7378" t="s">
        <v>5432</v>
      </c>
      <c r="L7378" t="s">
        <v>46</v>
      </c>
      <c r="M7378" t="s">
        <v>5606</v>
      </c>
      <c r="N7378" t="s">
        <v>7718</v>
      </c>
      <c r="O7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ihr)KeyPlusquamperfektKey</v>
      </c>
      <c r="P7378">
        <v>7377</v>
      </c>
    </row>
    <row r="7379" spans="1:16" ht="17">
      <c r="A7379" s="7" t="s">
        <v>9682</v>
      </c>
      <c r="B7379" s="7" t="s">
        <v>13525</v>
      </c>
      <c r="C7379" s="7" t="b">
        <f>COUNTIF(Table_Beispiel[relWort], Table_Nomen[[#This Row],[wortKey]]) &gt; 0</f>
        <v>0</v>
      </c>
      <c r="F7379" t="str">
        <f t="shared" si="107"/>
        <v/>
      </c>
      <c r="J7379" t="s">
        <v>11209</v>
      </c>
      <c r="K7379" t="s">
        <v>5433</v>
      </c>
      <c r="L7379" t="s">
        <v>46</v>
      </c>
      <c r="M7379" t="s">
        <v>5606</v>
      </c>
      <c r="N7379" t="s">
        <v>7718</v>
      </c>
      <c r="O7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ihr)KeyPlusquamperfektKey</v>
      </c>
      <c r="P7379">
        <v>7378</v>
      </c>
    </row>
    <row r="7380" spans="1:16" ht="17">
      <c r="A7380" s="7" t="s">
        <v>9683</v>
      </c>
      <c r="B7380" s="7" t="s">
        <v>13541</v>
      </c>
      <c r="C7380" s="7" t="b">
        <f>COUNTIF(Table_Beispiel[relWort], Table_Nomen[[#This Row],[wortKey]]) &gt; 0</f>
        <v>0</v>
      </c>
      <c r="F7380" t="str">
        <f t="shared" si="107"/>
        <v/>
      </c>
      <c r="J7380" t="s">
        <v>11209</v>
      </c>
      <c r="K7380" t="s">
        <v>5434</v>
      </c>
      <c r="L7380" t="s">
        <v>46</v>
      </c>
      <c r="M7380" t="s">
        <v>5606</v>
      </c>
      <c r="N7380" t="s">
        <v>7718</v>
      </c>
      <c r="O7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ihr)KeyPlusquamperfektKey</v>
      </c>
      <c r="P7380">
        <v>7379</v>
      </c>
    </row>
    <row r="7381" spans="1:16" ht="17">
      <c r="A7381" s="7" t="s">
        <v>9684</v>
      </c>
      <c r="B7381" s="7" t="s">
        <v>13542</v>
      </c>
      <c r="C7381" s="7" t="b">
        <f>COUNTIF(Table_Beispiel[relWort], Table_Nomen[[#This Row],[wortKey]]) &gt; 0</f>
        <v>0</v>
      </c>
      <c r="F7381" t="str">
        <f t="shared" si="107"/>
        <v/>
      </c>
      <c r="J7381" t="s">
        <v>11209</v>
      </c>
      <c r="K7381" t="s">
        <v>5435</v>
      </c>
      <c r="L7381" t="s">
        <v>46</v>
      </c>
      <c r="M7381" t="s">
        <v>5606</v>
      </c>
      <c r="N7381" t="s">
        <v>7718</v>
      </c>
      <c r="O7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ihr)KeyPlusquamperfektKey</v>
      </c>
      <c r="P7381">
        <v>7380</v>
      </c>
    </row>
    <row r="7382" spans="1:16" ht="17">
      <c r="A7382" s="7" t="s">
        <v>9685</v>
      </c>
      <c r="B7382" s="7" t="s">
        <v>13543</v>
      </c>
      <c r="C7382" s="7" t="b">
        <f>COUNTIF(Table_Beispiel[relWort], Table_Nomen[[#This Row],[wortKey]]) &gt; 0</f>
        <v>0</v>
      </c>
      <c r="F7382" t="str">
        <f t="shared" si="107"/>
        <v/>
      </c>
      <c r="J7382" t="s">
        <v>11209</v>
      </c>
      <c r="K7382" t="s">
        <v>5436</v>
      </c>
      <c r="L7382" t="s">
        <v>46</v>
      </c>
      <c r="M7382" t="s">
        <v>5606</v>
      </c>
      <c r="N7382" t="s">
        <v>7718</v>
      </c>
      <c r="O7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ihr)KeyPlusquamperfektKey</v>
      </c>
      <c r="P7382">
        <v>7381</v>
      </c>
    </row>
    <row r="7383" spans="1:16" ht="17">
      <c r="A7383" s="7" t="s">
        <v>9686</v>
      </c>
      <c r="B7383" s="7" t="s">
        <v>13544</v>
      </c>
      <c r="C7383" s="7" t="b">
        <f>COUNTIF(Table_Beispiel[relWort], Table_Nomen[[#This Row],[wortKey]]) &gt; 0</f>
        <v>0</v>
      </c>
      <c r="F7383" t="str">
        <f t="shared" si="107"/>
        <v/>
      </c>
      <c r="J7383" t="s">
        <v>11209</v>
      </c>
      <c r="K7383" t="s">
        <v>5437</v>
      </c>
      <c r="L7383" t="s">
        <v>46</v>
      </c>
      <c r="M7383" t="s">
        <v>5606</v>
      </c>
      <c r="N7383" t="s">
        <v>7718</v>
      </c>
      <c r="O7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ihr)KeyPlusquamperfektKey</v>
      </c>
      <c r="P7383">
        <v>7382</v>
      </c>
    </row>
    <row r="7384" spans="1:16" ht="17">
      <c r="A7384" s="7" t="s">
        <v>9687</v>
      </c>
      <c r="B7384" s="7" t="s">
        <v>13545</v>
      </c>
      <c r="C7384" s="7" t="b">
        <f>COUNTIF(Table_Beispiel[relWort], Table_Nomen[[#This Row],[wortKey]]) &gt; 0</f>
        <v>0</v>
      </c>
      <c r="F7384" t="str">
        <f t="shared" si="107"/>
        <v/>
      </c>
      <c r="J7384" t="s">
        <v>11209</v>
      </c>
      <c r="K7384" t="s">
        <v>5438</v>
      </c>
      <c r="L7384" t="s">
        <v>46</v>
      </c>
      <c r="M7384" t="s">
        <v>5606</v>
      </c>
      <c r="N7384" t="s">
        <v>7718</v>
      </c>
      <c r="O7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ihr)KeyPlusquamperfektKey</v>
      </c>
      <c r="P7384">
        <v>7383</v>
      </c>
    </row>
    <row r="7385" spans="1:16" ht="17">
      <c r="A7385" s="7" t="s">
        <v>11350</v>
      </c>
      <c r="B7385" s="7" t="s">
        <v>13546</v>
      </c>
      <c r="C7385" s="7" t="b">
        <f>COUNTIF(Table_Beispiel[relWort], Table_Nomen[[#This Row],[wortKey]]) &gt; 0</f>
        <v>0</v>
      </c>
      <c r="F7385" t="str">
        <f t="shared" si="107"/>
        <v/>
      </c>
      <c r="J7385" t="s">
        <v>11209</v>
      </c>
      <c r="K7385" t="s">
        <v>5439</v>
      </c>
      <c r="L7385" t="s">
        <v>46</v>
      </c>
      <c r="M7385" t="s">
        <v>5606</v>
      </c>
      <c r="N7385" t="s">
        <v>7718</v>
      </c>
      <c r="O7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ihr)KeyPlusquamperfektKey</v>
      </c>
      <c r="P7385">
        <v>7384</v>
      </c>
    </row>
    <row r="7386" spans="1:16" ht="17">
      <c r="A7386" s="7" t="s">
        <v>9688</v>
      </c>
      <c r="B7386" s="7" t="s">
        <v>13547</v>
      </c>
      <c r="C7386" s="7" t="b">
        <f>COUNTIF(Table_Beispiel[relWort], Table_Nomen[[#This Row],[wortKey]]) &gt; 0</f>
        <v>0</v>
      </c>
      <c r="F7386" t="str">
        <f t="shared" si="107"/>
        <v/>
      </c>
      <c r="J7386" t="s">
        <v>11209</v>
      </c>
      <c r="K7386" t="s">
        <v>5440</v>
      </c>
      <c r="L7386" t="s">
        <v>46</v>
      </c>
      <c r="M7386" t="s">
        <v>5606</v>
      </c>
      <c r="N7386" t="s">
        <v>7718</v>
      </c>
      <c r="O7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ihr)KeyPlusquamperfektKey</v>
      </c>
      <c r="P7386">
        <v>7385</v>
      </c>
    </row>
    <row r="7387" spans="1:16" ht="17">
      <c r="A7387" s="7" t="s">
        <v>9689</v>
      </c>
      <c r="B7387" s="7" t="s">
        <v>13548</v>
      </c>
      <c r="C7387" s="7" t="b">
        <f>COUNTIF(Table_Beispiel[relWort], Table_Nomen[[#This Row],[wortKey]]) &gt; 0</f>
        <v>0</v>
      </c>
      <c r="F7387" t="str">
        <f t="shared" ref="F7387:F7450" si="108">IF(OR(LEFT(A7387,4)="der ", ISNUMBER(SEARCH("/der",A7387))),"mannlichGenus",
 IF(OR(LEFT(A7387,4)="das ", ISNUMBER(SEARCH("/das",A7387))),"sachlichGenus",
 IF(OR(LEFT(A7387,4)="die ", ISNUMBER(SEARCH("/die",A7387))),"weiblichGenus",
 "")))</f>
        <v/>
      </c>
      <c r="J7387" t="s">
        <v>11209</v>
      </c>
      <c r="K7387" t="s">
        <v>5441</v>
      </c>
      <c r="L7387" t="s">
        <v>46</v>
      </c>
      <c r="M7387" t="s">
        <v>5606</v>
      </c>
      <c r="N7387" t="s">
        <v>7718</v>
      </c>
      <c r="O7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ihr)KeyPlusquamperfektKey</v>
      </c>
      <c r="P7387">
        <v>7386</v>
      </c>
    </row>
    <row r="7388" spans="1:16" ht="17">
      <c r="A7388" s="7" t="s">
        <v>9690</v>
      </c>
      <c r="B7388" s="7" t="s">
        <v>13549</v>
      </c>
      <c r="C7388" s="7" t="b">
        <f>COUNTIF(Table_Beispiel[relWort], Table_Nomen[[#This Row],[wortKey]]) &gt; 0</f>
        <v>0</v>
      </c>
      <c r="F7388" t="str">
        <f t="shared" si="108"/>
        <v/>
      </c>
      <c r="J7388" t="s">
        <v>11209</v>
      </c>
      <c r="K7388" t="s">
        <v>5442</v>
      </c>
      <c r="L7388" t="s">
        <v>46</v>
      </c>
      <c r="M7388" t="s">
        <v>5606</v>
      </c>
      <c r="N7388" t="s">
        <v>7718</v>
      </c>
      <c r="O7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ihr)KeyPlusquamperfektKey</v>
      </c>
      <c r="P7388">
        <v>7387</v>
      </c>
    </row>
    <row r="7389" spans="1:16" ht="17">
      <c r="A7389" s="7" t="s">
        <v>9691</v>
      </c>
      <c r="B7389" s="7" t="s">
        <v>13550</v>
      </c>
      <c r="C7389" s="7" t="b">
        <f>COUNTIF(Table_Beispiel[relWort], Table_Nomen[[#This Row],[wortKey]]) &gt; 0</f>
        <v>0</v>
      </c>
      <c r="F7389" t="str">
        <f t="shared" si="108"/>
        <v/>
      </c>
      <c r="J7389" t="s">
        <v>11209</v>
      </c>
      <c r="K7389" t="s">
        <v>5443</v>
      </c>
      <c r="L7389" t="s">
        <v>46</v>
      </c>
      <c r="M7389" t="s">
        <v>5606</v>
      </c>
      <c r="N7389" t="s">
        <v>7718</v>
      </c>
      <c r="O7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ihr)KeyPlusquamperfektKey</v>
      </c>
      <c r="P7389">
        <v>7388</v>
      </c>
    </row>
    <row r="7390" spans="1:16" ht="17">
      <c r="A7390" s="7" t="s">
        <v>9692</v>
      </c>
      <c r="B7390" s="7" t="s">
        <v>13551</v>
      </c>
      <c r="C7390" s="7" t="b">
        <f>COUNTIF(Table_Beispiel[relWort], Table_Nomen[[#This Row],[wortKey]]) &gt; 0</f>
        <v>0</v>
      </c>
      <c r="F7390" t="str">
        <f t="shared" si="108"/>
        <v/>
      </c>
      <c r="J7390" t="s">
        <v>11209</v>
      </c>
      <c r="K7390" t="s">
        <v>5444</v>
      </c>
      <c r="L7390" t="s">
        <v>46</v>
      </c>
      <c r="M7390" t="s">
        <v>5606</v>
      </c>
      <c r="N7390" t="s">
        <v>7718</v>
      </c>
      <c r="O7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ihr)KeyPlusquamperfektKey</v>
      </c>
      <c r="P7390">
        <v>7389</v>
      </c>
    </row>
    <row r="7391" spans="1:16" ht="17">
      <c r="A7391" s="7" t="s">
        <v>9693</v>
      </c>
      <c r="B7391" s="7" t="s">
        <v>13552</v>
      </c>
      <c r="C7391" s="7" t="b">
        <f>COUNTIF(Table_Beispiel[relWort], Table_Nomen[[#This Row],[wortKey]]) &gt; 0</f>
        <v>0</v>
      </c>
      <c r="F7391" t="str">
        <f t="shared" si="108"/>
        <v/>
      </c>
      <c r="J7391" t="s">
        <v>11209</v>
      </c>
      <c r="K7391" t="s">
        <v>5445</v>
      </c>
      <c r="L7391" t="s">
        <v>46</v>
      </c>
      <c r="M7391" t="s">
        <v>5606</v>
      </c>
      <c r="N7391" t="s">
        <v>7718</v>
      </c>
      <c r="O7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ihr)KeyPlusquamperfektKey</v>
      </c>
      <c r="P7391">
        <v>7390</v>
      </c>
    </row>
    <row r="7392" spans="1:16" ht="17">
      <c r="A7392" s="7" t="s">
        <v>9694</v>
      </c>
      <c r="B7392" s="7" t="s">
        <v>13553</v>
      </c>
      <c r="C7392" s="7" t="b">
        <f>COUNTIF(Table_Beispiel[relWort], Table_Nomen[[#This Row],[wortKey]]) &gt; 0</f>
        <v>0</v>
      </c>
      <c r="F7392" t="str">
        <f t="shared" si="108"/>
        <v/>
      </c>
      <c r="J7392" t="s">
        <v>11209</v>
      </c>
      <c r="K7392" t="s">
        <v>5446</v>
      </c>
      <c r="L7392" t="s">
        <v>46</v>
      </c>
      <c r="M7392" t="s">
        <v>5606</v>
      </c>
      <c r="N7392" t="s">
        <v>7718</v>
      </c>
      <c r="O7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ihr)KeyPlusquamperfektKey</v>
      </c>
      <c r="P7392">
        <v>7391</v>
      </c>
    </row>
    <row r="7393" spans="1:16" ht="17">
      <c r="A7393" s="7" t="s">
        <v>9695</v>
      </c>
      <c r="B7393" s="7" t="s">
        <v>13554</v>
      </c>
      <c r="C7393" s="7" t="b">
        <f>COUNTIF(Table_Beispiel[relWort], Table_Nomen[[#This Row],[wortKey]]) &gt; 0</f>
        <v>0</v>
      </c>
      <c r="F7393" t="str">
        <f t="shared" si="108"/>
        <v/>
      </c>
      <c r="J7393" t="s">
        <v>11209</v>
      </c>
      <c r="K7393" t="s">
        <v>5447</v>
      </c>
      <c r="L7393" t="s">
        <v>46</v>
      </c>
      <c r="M7393" t="s">
        <v>5606</v>
      </c>
      <c r="N7393" t="s">
        <v>7718</v>
      </c>
      <c r="O7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ihr)KeyPlusquamperfektKey</v>
      </c>
      <c r="P7393">
        <v>7392</v>
      </c>
    </row>
    <row r="7394" spans="1:16" ht="17">
      <c r="A7394" s="7" t="s">
        <v>11351</v>
      </c>
      <c r="B7394" s="7" t="s">
        <v>13555</v>
      </c>
      <c r="C7394" s="7" t="b">
        <f>COUNTIF(Table_Beispiel[relWort], Table_Nomen[[#This Row],[wortKey]]) &gt; 0</f>
        <v>0</v>
      </c>
      <c r="F7394" t="str">
        <f t="shared" si="108"/>
        <v/>
      </c>
      <c r="J7394" t="s">
        <v>11209</v>
      </c>
      <c r="K7394" t="s">
        <v>5448</v>
      </c>
      <c r="L7394" t="s">
        <v>46</v>
      </c>
      <c r="M7394" t="s">
        <v>5606</v>
      </c>
      <c r="N7394" t="s">
        <v>7718</v>
      </c>
      <c r="O7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ihr)KeyPlusquamperfektKey</v>
      </c>
      <c r="P7394">
        <v>7393</v>
      </c>
    </row>
    <row r="7395" spans="1:16" ht="17">
      <c r="A7395" s="7" t="s">
        <v>9696</v>
      </c>
      <c r="B7395" s="7" t="s">
        <v>13556</v>
      </c>
      <c r="C7395" s="7" t="b">
        <f>COUNTIF(Table_Beispiel[relWort], Table_Nomen[[#This Row],[wortKey]]) &gt; 0</f>
        <v>0</v>
      </c>
      <c r="F7395" t="str">
        <f t="shared" si="108"/>
        <v/>
      </c>
      <c r="J7395" t="s">
        <v>11209</v>
      </c>
      <c r="K7395" t="s">
        <v>5449</v>
      </c>
      <c r="L7395" t="s">
        <v>46</v>
      </c>
      <c r="M7395" t="s">
        <v>5606</v>
      </c>
      <c r="N7395" t="s">
        <v>7718</v>
      </c>
      <c r="O7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ihr)KeyPlusquamperfektKey</v>
      </c>
      <c r="P7395">
        <v>7394</v>
      </c>
    </row>
    <row r="7396" spans="1:16" ht="17">
      <c r="A7396" s="7" t="s">
        <v>9697</v>
      </c>
      <c r="B7396" s="7" t="s">
        <v>13557</v>
      </c>
      <c r="C7396" s="7" t="b">
        <f>COUNTIF(Table_Beispiel[relWort], Table_Nomen[[#This Row],[wortKey]]) &gt; 0</f>
        <v>0</v>
      </c>
      <c r="F7396" t="str">
        <f t="shared" si="108"/>
        <v/>
      </c>
      <c r="J7396" t="s">
        <v>11209</v>
      </c>
      <c r="K7396" t="s">
        <v>5450</v>
      </c>
      <c r="L7396" t="s">
        <v>46</v>
      </c>
      <c r="M7396" t="s">
        <v>5606</v>
      </c>
      <c r="N7396" t="s">
        <v>7718</v>
      </c>
      <c r="O7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ihr)KeyPlusquamperfektKey</v>
      </c>
      <c r="P7396">
        <v>7395</v>
      </c>
    </row>
    <row r="7397" spans="1:16" ht="17">
      <c r="A7397" s="7" t="s">
        <v>9698</v>
      </c>
      <c r="B7397" s="7" t="s">
        <v>13558</v>
      </c>
      <c r="C7397" s="7" t="b">
        <f>COUNTIF(Table_Beispiel[relWort], Table_Nomen[[#This Row],[wortKey]]) &gt; 0</f>
        <v>0</v>
      </c>
      <c r="F7397" t="str">
        <f t="shared" si="108"/>
        <v/>
      </c>
      <c r="J7397" t="s">
        <v>11209</v>
      </c>
      <c r="K7397" t="s">
        <v>5451</v>
      </c>
      <c r="L7397" t="s">
        <v>46</v>
      </c>
      <c r="M7397" t="s">
        <v>5606</v>
      </c>
      <c r="N7397" t="s">
        <v>7718</v>
      </c>
      <c r="O7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ihr)KeyPlusquamperfektKey</v>
      </c>
      <c r="P7397">
        <v>7396</v>
      </c>
    </row>
    <row r="7398" spans="1:16" ht="17">
      <c r="A7398" s="7" t="s">
        <v>9699</v>
      </c>
      <c r="B7398" s="7" t="s">
        <v>13559</v>
      </c>
      <c r="C7398" s="7" t="b">
        <f>COUNTIF(Table_Beispiel[relWort], Table_Nomen[[#This Row],[wortKey]]) &gt; 0</f>
        <v>0</v>
      </c>
      <c r="F7398" t="str">
        <f t="shared" si="108"/>
        <v/>
      </c>
      <c r="J7398" t="s">
        <v>11209</v>
      </c>
      <c r="K7398" t="s">
        <v>5452</v>
      </c>
      <c r="L7398" t="s">
        <v>46</v>
      </c>
      <c r="M7398" t="s">
        <v>5606</v>
      </c>
      <c r="N7398" t="s">
        <v>7718</v>
      </c>
      <c r="O7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ihr)KeyPlusquamperfektKey</v>
      </c>
      <c r="P7398">
        <v>7397</v>
      </c>
    </row>
    <row r="7399" spans="1:16" ht="17">
      <c r="A7399" s="7" t="s">
        <v>9700</v>
      </c>
      <c r="B7399" s="7" t="s">
        <v>13560</v>
      </c>
      <c r="C7399" s="7" t="b">
        <f>COUNTIF(Table_Beispiel[relWort], Table_Nomen[[#This Row],[wortKey]]) &gt; 0</f>
        <v>0</v>
      </c>
      <c r="F7399" t="str">
        <f t="shared" si="108"/>
        <v/>
      </c>
      <c r="J7399" t="s">
        <v>11209</v>
      </c>
      <c r="K7399" t="s">
        <v>5453</v>
      </c>
      <c r="L7399" t="s">
        <v>46</v>
      </c>
      <c r="M7399" t="s">
        <v>5606</v>
      </c>
      <c r="N7399" t="s">
        <v>7718</v>
      </c>
      <c r="O7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ihr)KeyPlusquamperfektKey</v>
      </c>
      <c r="P7399">
        <v>7398</v>
      </c>
    </row>
    <row r="7400" spans="1:16" ht="17">
      <c r="A7400" s="7" t="s">
        <v>9701</v>
      </c>
      <c r="B7400" s="7" t="s">
        <v>13561</v>
      </c>
      <c r="C7400" s="7" t="b">
        <f>COUNTIF(Table_Beispiel[relWort], Table_Nomen[[#This Row],[wortKey]]) &gt; 0</f>
        <v>0</v>
      </c>
      <c r="F7400" t="str">
        <f t="shared" si="108"/>
        <v/>
      </c>
      <c r="J7400" t="s">
        <v>11209</v>
      </c>
      <c r="K7400" t="s">
        <v>5454</v>
      </c>
      <c r="L7400" t="s">
        <v>46</v>
      </c>
      <c r="M7400" t="s">
        <v>5606</v>
      </c>
      <c r="N7400" t="s">
        <v>7718</v>
      </c>
      <c r="O7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ihr)KeyPlusquamperfektKey</v>
      </c>
      <c r="P7400">
        <v>7399</v>
      </c>
    </row>
    <row r="7401" spans="1:16" ht="17">
      <c r="A7401" s="7" t="s">
        <v>9702</v>
      </c>
      <c r="B7401" s="7" t="s">
        <v>13562</v>
      </c>
      <c r="C7401" s="7" t="b">
        <f>COUNTIF(Table_Beispiel[relWort], Table_Nomen[[#This Row],[wortKey]]) &gt; 0</f>
        <v>0</v>
      </c>
      <c r="F7401" t="str">
        <f t="shared" si="108"/>
        <v/>
      </c>
      <c r="J7401" t="s">
        <v>11209</v>
      </c>
      <c r="K7401" t="s">
        <v>5455</v>
      </c>
      <c r="L7401" t="s">
        <v>46</v>
      </c>
      <c r="M7401" t="s">
        <v>5606</v>
      </c>
      <c r="N7401" t="s">
        <v>7718</v>
      </c>
      <c r="O7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ihr)KeyPlusquamperfektKey</v>
      </c>
      <c r="P7401">
        <v>7400</v>
      </c>
    </row>
    <row r="7402" spans="1:16" ht="17">
      <c r="A7402" s="7" t="s">
        <v>9703</v>
      </c>
      <c r="B7402" s="7" t="s">
        <v>13563</v>
      </c>
      <c r="C7402" s="7" t="b">
        <f>COUNTIF(Table_Beispiel[relWort], Table_Nomen[[#This Row],[wortKey]]) &gt; 0</f>
        <v>0</v>
      </c>
      <c r="F7402" t="str">
        <f t="shared" si="108"/>
        <v/>
      </c>
      <c r="J7402" t="s">
        <v>11209</v>
      </c>
      <c r="K7402" t="s">
        <v>5406</v>
      </c>
      <c r="L7402" t="s">
        <v>45</v>
      </c>
      <c r="M7402" t="s">
        <v>5707</v>
      </c>
      <c r="N7402" t="s">
        <v>7718</v>
      </c>
      <c r="O7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Sie)KeyPlusquamperfektKey</v>
      </c>
      <c r="P7402">
        <v>7401</v>
      </c>
    </row>
    <row r="7403" spans="1:16" ht="17">
      <c r="A7403" s="7" t="s">
        <v>9704</v>
      </c>
      <c r="B7403" s="7" t="s">
        <v>13564</v>
      </c>
      <c r="C7403" s="7" t="b">
        <f>COUNTIF(Table_Beispiel[relWort], Table_Nomen[[#This Row],[wortKey]]) &gt; 0</f>
        <v>0</v>
      </c>
      <c r="F7403" t="str">
        <f t="shared" si="108"/>
        <v/>
      </c>
      <c r="J7403" t="s">
        <v>11209</v>
      </c>
      <c r="K7403" t="s">
        <v>5407</v>
      </c>
      <c r="L7403" t="s">
        <v>45</v>
      </c>
      <c r="M7403" t="s">
        <v>5707</v>
      </c>
      <c r="N7403" t="s">
        <v>7718</v>
      </c>
      <c r="O7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Sie)KeyPlusquamperfektKey</v>
      </c>
      <c r="P7403">
        <v>7402</v>
      </c>
    </row>
    <row r="7404" spans="1:16" ht="17">
      <c r="A7404" s="7" t="s">
        <v>9705</v>
      </c>
      <c r="B7404" s="7" t="s">
        <v>13565</v>
      </c>
      <c r="C7404" s="7" t="b">
        <f>COUNTIF(Table_Beispiel[relWort], Table_Nomen[[#This Row],[wortKey]]) &gt; 0</f>
        <v>0</v>
      </c>
      <c r="F7404" t="str">
        <f t="shared" si="108"/>
        <v/>
      </c>
      <c r="J7404" t="s">
        <v>11209</v>
      </c>
      <c r="K7404" t="s">
        <v>5408</v>
      </c>
      <c r="L7404" t="s">
        <v>45</v>
      </c>
      <c r="M7404" t="s">
        <v>5707</v>
      </c>
      <c r="N7404" t="s">
        <v>7718</v>
      </c>
      <c r="O7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Sie)KeyPlusquamperfektKey</v>
      </c>
      <c r="P7404">
        <v>7403</v>
      </c>
    </row>
    <row r="7405" spans="1:16" ht="17">
      <c r="A7405" s="7" t="s">
        <v>9706</v>
      </c>
      <c r="B7405" s="7" t="s">
        <v>13566</v>
      </c>
      <c r="C7405" s="7" t="b">
        <f>COUNTIF(Table_Beispiel[relWort], Table_Nomen[[#This Row],[wortKey]]) &gt; 0</f>
        <v>0</v>
      </c>
      <c r="F7405" t="str">
        <f t="shared" si="108"/>
        <v/>
      </c>
      <c r="J7405" t="s">
        <v>11209</v>
      </c>
      <c r="K7405" t="s">
        <v>5409</v>
      </c>
      <c r="L7405" t="s">
        <v>45</v>
      </c>
      <c r="M7405" t="s">
        <v>5707</v>
      </c>
      <c r="N7405" t="s">
        <v>7718</v>
      </c>
      <c r="O7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Sie)KeyPlusquamperfektKey</v>
      </c>
      <c r="P7405">
        <v>7404</v>
      </c>
    </row>
    <row r="7406" spans="1:16" ht="17">
      <c r="A7406" s="7" t="s">
        <v>9707</v>
      </c>
      <c r="B7406" s="7" t="s">
        <v>13567</v>
      </c>
      <c r="C7406" s="7" t="b">
        <f>COUNTIF(Table_Beispiel[relWort], Table_Nomen[[#This Row],[wortKey]]) &gt; 0</f>
        <v>0</v>
      </c>
      <c r="F7406" t="str">
        <f t="shared" si="108"/>
        <v/>
      </c>
      <c r="J7406" t="s">
        <v>11209</v>
      </c>
      <c r="K7406" t="s">
        <v>5410</v>
      </c>
      <c r="L7406" t="s">
        <v>45</v>
      </c>
      <c r="M7406" t="s">
        <v>5707</v>
      </c>
      <c r="N7406" t="s">
        <v>7718</v>
      </c>
      <c r="O7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Sie)KeyPlusquamperfektKey</v>
      </c>
      <c r="P7406">
        <v>7405</v>
      </c>
    </row>
    <row r="7407" spans="1:16" ht="17">
      <c r="A7407" s="7" t="s">
        <v>9708</v>
      </c>
      <c r="B7407" s="7" t="s">
        <v>13568</v>
      </c>
      <c r="C7407" s="7" t="b">
        <f>COUNTIF(Table_Beispiel[relWort], Table_Nomen[[#This Row],[wortKey]]) &gt; 0</f>
        <v>0</v>
      </c>
      <c r="F7407" t="str">
        <f t="shared" si="108"/>
        <v/>
      </c>
      <c r="J7407" t="s">
        <v>11209</v>
      </c>
      <c r="K7407" t="s">
        <v>5411</v>
      </c>
      <c r="L7407" t="s">
        <v>45</v>
      </c>
      <c r="M7407" t="s">
        <v>5707</v>
      </c>
      <c r="N7407" t="s">
        <v>7718</v>
      </c>
      <c r="O7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Sie)KeyPlusquamperfektKey</v>
      </c>
      <c r="P7407">
        <v>7406</v>
      </c>
    </row>
    <row r="7408" spans="1:16" ht="17">
      <c r="A7408" s="7" t="s">
        <v>9709</v>
      </c>
      <c r="B7408" s="7" t="s">
        <v>13569</v>
      </c>
      <c r="C7408" s="7" t="b">
        <f>COUNTIF(Table_Beispiel[relWort], Table_Nomen[[#This Row],[wortKey]]) &gt; 0</f>
        <v>0</v>
      </c>
      <c r="F7408" t="str">
        <f t="shared" si="108"/>
        <v/>
      </c>
      <c r="J7408" t="s">
        <v>11209</v>
      </c>
      <c r="K7408" t="s">
        <v>5412</v>
      </c>
      <c r="L7408" t="s">
        <v>45</v>
      </c>
      <c r="M7408" t="s">
        <v>5707</v>
      </c>
      <c r="N7408" t="s">
        <v>7718</v>
      </c>
      <c r="O7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Sie)KeyPlusquamperfektKey</v>
      </c>
      <c r="P7408">
        <v>7407</v>
      </c>
    </row>
    <row r="7409" spans="1:16" ht="17">
      <c r="A7409" s="7" t="s">
        <v>9710</v>
      </c>
      <c r="B7409" s="7" t="s">
        <v>13570</v>
      </c>
      <c r="C7409" s="7" t="b">
        <f>COUNTIF(Table_Beispiel[relWort], Table_Nomen[[#This Row],[wortKey]]) &gt; 0</f>
        <v>0</v>
      </c>
      <c r="F7409" t="str">
        <f t="shared" si="108"/>
        <v/>
      </c>
      <c r="J7409" t="s">
        <v>11209</v>
      </c>
      <c r="K7409" t="s">
        <v>5413</v>
      </c>
      <c r="L7409" t="s">
        <v>45</v>
      </c>
      <c r="M7409" t="s">
        <v>5707</v>
      </c>
      <c r="N7409" t="s">
        <v>7718</v>
      </c>
      <c r="O7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Sie)KeyPlusquamperfektKey</v>
      </c>
      <c r="P7409">
        <v>7408</v>
      </c>
    </row>
    <row r="7410" spans="1:16" ht="17">
      <c r="A7410" s="7" t="s">
        <v>9711</v>
      </c>
      <c r="B7410" s="7" t="s">
        <v>13571</v>
      </c>
      <c r="C7410" s="7" t="b">
        <f>COUNTIF(Table_Beispiel[relWort], Table_Nomen[[#This Row],[wortKey]]) &gt; 0</f>
        <v>0</v>
      </c>
      <c r="F7410" t="str">
        <f t="shared" si="108"/>
        <v/>
      </c>
      <c r="J7410" t="s">
        <v>11209</v>
      </c>
      <c r="K7410" t="s">
        <v>5414</v>
      </c>
      <c r="L7410" t="s">
        <v>45</v>
      </c>
      <c r="M7410" t="s">
        <v>5707</v>
      </c>
      <c r="N7410" t="s">
        <v>7718</v>
      </c>
      <c r="O7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Sie)KeyPlusquamperfektKey</v>
      </c>
      <c r="P7410">
        <v>7409</v>
      </c>
    </row>
    <row r="7411" spans="1:16" ht="17">
      <c r="A7411" s="7" t="s">
        <v>9712</v>
      </c>
      <c r="B7411" s="7" t="s">
        <v>13567</v>
      </c>
      <c r="C7411" s="7" t="b">
        <f>COUNTIF(Table_Beispiel[relWort], Table_Nomen[[#This Row],[wortKey]]) &gt; 0</f>
        <v>0</v>
      </c>
      <c r="F7411" t="str">
        <f t="shared" si="108"/>
        <v/>
      </c>
      <c r="J7411" t="s">
        <v>11209</v>
      </c>
      <c r="K7411" t="s">
        <v>5415</v>
      </c>
      <c r="L7411" t="s">
        <v>45</v>
      </c>
      <c r="M7411" t="s">
        <v>5707</v>
      </c>
      <c r="N7411" t="s">
        <v>7718</v>
      </c>
      <c r="O7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Sie)KeyPlusquamperfektKey</v>
      </c>
      <c r="P7411">
        <v>7410</v>
      </c>
    </row>
    <row r="7412" spans="1:16" ht="17">
      <c r="A7412" s="7" t="s">
        <v>9713</v>
      </c>
      <c r="B7412" s="7" t="s">
        <v>13572</v>
      </c>
      <c r="C7412" s="7" t="b">
        <f>COUNTIF(Table_Beispiel[relWort], Table_Nomen[[#This Row],[wortKey]]) &gt; 0</f>
        <v>0</v>
      </c>
      <c r="F7412" t="str">
        <f t="shared" si="108"/>
        <v/>
      </c>
      <c r="J7412" t="s">
        <v>11209</v>
      </c>
      <c r="K7412" t="s">
        <v>5416</v>
      </c>
      <c r="L7412" t="s">
        <v>45</v>
      </c>
      <c r="M7412" t="s">
        <v>5707</v>
      </c>
      <c r="N7412" t="s">
        <v>7718</v>
      </c>
      <c r="O7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Sie)KeyPlusquamperfektKey</v>
      </c>
      <c r="P7412">
        <v>7411</v>
      </c>
    </row>
    <row r="7413" spans="1:16" ht="17">
      <c r="A7413" s="7" t="s">
        <v>9714</v>
      </c>
      <c r="B7413" s="7" t="s">
        <v>13573</v>
      </c>
      <c r="C7413" s="7" t="b">
        <f>COUNTIF(Table_Beispiel[relWort], Table_Nomen[[#This Row],[wortKey]]) &gt; 0</f>
        <v>0</v>
      </c>
      <c r="F7413" t="str">
        <f t="shared" si="108"/>
        <v/>
      </c>
      <c r="J7413" t="s">
        <v>11209</v>
      </c>
      <c r="K7413" t="s">
        <v>5417</v>
      </c>
      <c r="L7413" t="s">
        <v>45</v>
      </c>
      <c r="M7413" t="s">
        <v>5707</v>
      </c>
      <c r="N7413" t="s">
        <v>7718</v>
      </c>
      <c r="O7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Sie)KeyPlusquamperfektKey</v>
      </c>
      <c r="P7413">
        <v>7412</v>
      </c>
    </row>
    <row r="7414" spans="1:16" ht="17">
      <c r="A7414" s="7" t="s">
        <v>9715</v>
      </c>
      <c r="B7414" s="7" t="s">
        <v>13574</v>
      </c>
      <c r="C7414" s="7" t="b">
        <f>COUNTIF(Table_Beispiel[relWort], Table_Nomen[[#This Row],[wortKey]]) &gt; 0</f>
        <v>0</v>
      </c>
      <c r="F7414" t="str">
        <f t="shared" si="108"/>
        <v/>
      </c>
      <c r="J7414" t="s">
        <v>11209</v>
      </c>
      <c r="K7414" t="s">
        <v>5418</v>
      </c>
      <c r="L7414" t="s">
        <v>45</v>
      </c>
      <c r="M7414" t="s">
        <v>5707</v>
      </c>
      <c r="N7414" t="s">
        <v>7718</v>
      </c>
      <c r="O7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Sie)KeyPlusquamperfektKey</v>
      </c>
      <c r="P7414">
        <v>7413</v>
      </c>
    </row>
    <row r="7415" spans="1:16" ht="17">
      <c r="A7415" s="7" t="s">
        <v>9716</v>
      </c>
      <c r="B7415" s="7" t="s">
        <v>13575</v>
      </c>
      <c r="C7415" s="7" t="b">
        <f>COUNTIF(Table_Beispiel[relWort], Table_Nomen[[#This Row],[wortKey]]) &gt; 0</f>
        <v>0</v>
      </c>
      <c r="F7415" t="str">
        <f t="shared" si="108"/>
        <v/>
      </c>
      <c r="J7415" t="s">
        <v>11209</v>
      </c>
      <c r="K7415" t="s">
        <v>5419</v>
      </c>
      <c r="L7415" t="s">
        <v>45</v>
      </c>
      <c r="M7415" t="s">
        <v>5707</v>
      </c>
      <c r="N7415" t="s">
        <v>7718</v>
      </c>
      <c r="O7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Sie)KeyPlusquamperfektKey</v>
      </c>
      <c r="P7415">
        <v>7414</v>
      </c>
    </row>
    <row r="7416" spans="1:16" ht="17">
      <c r="A7416" s="7" t="s">
        <v>9717</v>
      </c>
      <c r="B7416" s="7" t="s">
        <v>13576</v>
      </c>
      <c r="C7416" s="7" t="b">
        <f>COUNTIF(Table_Beispiel[relWort], Table_Nomen[[#This Row],[wortKey]]) &gt; 0</f>
        <v>0</v>
      </c>
      <c r="F7416" t="str">
        <f t="shared" si="108"/>
        <v/>
      </c>
      <c r="J7416" t="s">
        <v>11209</v>
      </c>
      <c r="K7416" t="s">
        <v>5420</v>
      </c>
      <c r="L7416" t="s">
        <v>45</v>
      </c>
      <c r="M7416" t="s">
        <v>5707</v>
      </c>
      <c r="N7416" t="s">
        <v>7718</v>
      </c>
      <c r="O7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Sie)KeyPlusquamperfektKey</v>
      </c>
      <c r="P7416">
        <v>7415</v>
      </c>
    </row>
    <row r="7417" spans="1:16" ht="17">
      <c r="A7417" s="7" t="s">
        <v>9718</v>
      </c>
      <c r="B7417" s="7" t="s">
        <v>13577</v>
      </c>
      <c r="C7417" s="7" t="b">
        <f>COUNTIF(Table_Beispiel[relWort], Table_Nomen[[#This Row],[wortKey]]) &gt; 0</f>
        <v>0</v>
      </c>
      <c r="F7417" t="str">
        <f t="shared" si="108"/>
        <v/>
      </c>
      <c r="J7417" t="s">
        <v>11209</v>
      </c>
      <c r="K7417" t="s">
        <v>5421</v>
      </c>
      <c r="L7417" t="s">
        <v>45</v>
      </c>
      <c r="M7417" t="s">
        <v>5707</v>
      </c>
      <c r="N7417" t="s">
        <v>7718</v>
      </c>
      <c r="O7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Sie)KeyPlusquamperfektKey</v>
      </c>
      <c r="P7417">
        <v>7416</v>
      </c>
    </row>
    <row r="7418" spans="1:16" ht="17">
      <c r="A7418" s="7" t="s">
        <v>9719</v>
      </c>
      <c r="B7418" s="7" t="s">
        <v>13578</v>
      </c>
      <c r="C7418" s="7" t="b">
        <f>COUNTIF(Table_Beispiel[relWort], Table_Nomen[[#This Row],[wortKey]]) &gt; 0</f>
        <v>0</v>
      </c>
      <c r="F7418" t="str">
        <f t="shared" si="108"/>
        <v/>
      </c>
      <c r="J7418" t="s">
        <v>11209</v>
      </c>
      <c r="K7418" t="s">
        <v>5422</v>
      </c>
      <c r="L7418" t="s">
        <v>45</v>
      </c>
      <c r="M7418" t="s">
        <v>5707</v>
      </c>
      <c r="N7418" t="s">
        <v>7718</v>
      </c>
      <c r="O7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Sie)KeyPlusquamperfektKey</v>
      </c>
      <c r="P7418">
        <v>7417</v>
      </c>
    </row>
    <row r="7419" spans="1:16" ht="17">
      <c r="A7419" s="7" t="s">
        <v>9720</v>
      </c>
      <c r="B7419" s="7" t="s">
        <v>13579</v>
      </c>
      <c r="C7419" s="7" t="b">
        <f>COUNTIF(Table_Beispiel[relWort], Table_Nomen[[#This Row],[wortKey]]) &gt; 0</f>
        <v>0</v>
      </c>
      <c r="F7419" t="str">
        <f t="shared" si="108"/>
        <v/>
      </c>
      <c r="J7419" t="s">
        <v>11209</v>
      </c>
      <c r="K7419" t="s">
        <v>5423</v>
      </c>
      <c r="L7419" t="s">
        <v>45</v>
      </c>
      <c r="M7419" t="s">
        <v>5707</v>
      </c>
      <c r="N7419" t="s">
        <v>7718</v>
      </c>
      <c r="O7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Sie)KeyPlusquamperfektKey</v>
      </c>
      <c r="P7419">
        <v>7418</v>
      </c>
    </row>
    <row r="7420" spans="1:16" ht="17">
      <c r="A7420" s="7" t="s">
        <v>9721</v>
      </c>
      <c r="B7420" s="7" t="s">
        <v>13580</v>
      </c>
      <c r="C7420" s="7" t="b">
        <f>COUNTIF(Table_Beispiel[relWort], Table_Nomen[[#This Row],[wortKey]]) &gt; 0</f>
        <v>0</v>
      </c>
      <c r="F7420" t="str">
        <f t="shared" si="108"/>
        <v/>
      </c>
      <c r="J7420" t="s">
        <v>11209</v>
      </c>
      <c r="K7420" t="s">
        <v>5424</v>
      </c>
      <c r="L7420" t="s">
        <v>45</v>
      </c>
      <c r="M7420" t="s">
        <v>5707</v>
      </c>
      <c r="N7420" t="s">
        <v>7718</v>
      </c>
      <c r="O7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Sie)KeyPlusquamperfektKey</v>
      </c>
      <c r="P7420">
        <v>7419</v>
      </c>
    </row>
    <row r="7421" spans="1:16" ht="17">
      <c r="A7421" s="7" t="s">
        <v>9722</v>
      </c>
      <c r="B7421" s="7" t="s">
        <v>13581</v>
      </c>
      <c r="C7421" s="7" t="b">
        <f>COUNTIF(Table_Beispiel[relWort], Table_Nomen[[#This Row],[wortKey]]) &gt; 0</f>
        <v>0</v>
      </c>
      <c r="F7421" t="str">
        <f t="shared" si="108"/>
        <v/>
      </c>
      <c r="J7421" t="s">
        <v>11209</v>
      </c>
      <c r="K7421" t="s">
        <v>5425</v>
      </c>
      <c r="L7421" t="s">
        <v>45</v>
      </c>
      <c r="M7421" t="s">
        <v>5707</v>
      </c>
      <c r="N7421" t="s">
        <v>7718</v>
      </c>
      <c r="O7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Sie)KeyPlusquamperfektKey</v>
      </c>
      <c r="P7421">
        <v>7420</v>
      </c>
    </row>
    <row r="7422" spans="1:16" ht="17">
      <c r="A7422" s="7" t="s">
        <v>9723</v>
      </c>
      <c r="B7422" s="7" t="s">
        <v>13582</v>
      </c>
      <c r="C7422" s="7" t="b">
        <f>COUNTIF(Table_Beispiel[relWort], Table_Nomen[[#This Row],[wortKey]]) &gt; 0</f>
        <v>0</v>
      </c>
      <c r="F7422" t="str">
        <f t="shared" si="108"/>
        <v/>
      </c>
      <c r="J7422" t="s">
        <v>11209</v>
      </c>
      <c r="K7422" t="s">
        <v>5426</v>
      </c>
      <c r="L7422" t="s">
        <v>45</v>
      </c>
      <c r="M7422" t="s">
        <v>5707</v>
      </c>
      <c r="N7422" t="s">
        <v>7718</v>
      </c>
      <c r="O7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Sie)KeyPlusquamperfektKey</v>
      </c>
      <c r="P7422">
        <v>7421</v>
      </c>
    </row>
    <row r="7423" spans="1:16" ht="17">
      <c r="A7423" s="7" t="s">
        <v>9724</v>
      </c>
      <c r="B7423" s="7" t="s">
        <v>13583</v>
      </c>
      <c r="C7423" s="7" t="b">
        <f>COUNTIF(Table_Beispiel[relWort], Table_Nomen[[#This Row],[wortKey]]) &gt; 0</f>
        <v>0</v>
      </c>
      <c r="F7423" t="str">
        <f t="shared" si="108"/>
        <v/>
      </c>
      <c r="J7423" t="s">
        <v>11209</v>
      </c>
      <c r="K7423" t="s">
        <v>5427</v>
      </c>
      <c r="L7423" t="s">
        <v>45</v>
      </c>
      <c r="M7423" t="s">
        <v>5707</v>
      </c>
      <c r="N7423" t="s">
        <v>7718</v>
      </c>
      <c r="O7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Sie)KeyPlusquamperfektKey</v>
      </c>
      <c r="P7423">
        <v>7422</v>
      </c>
    </row>
    <row r="7424" spans="1:16" ht="17">
      <c r="A7424" s="7" t="s">
        <v>9725</v>
      </c>
      <c r="B7424" s="7" t="s">
        <v>13569</v>
      </c>
      <c r="C7424" s="7" t="b">
        <f>COUNTIF(Table_Beispiel[relWort], Table_Nomen[[#This Row],[wortKey]]) &gt; 0</f>
        <v>0</v>
      </c>
      <c r="F7424" t="str">
        <f t="shared" si="108"/>
        <v/>
      </c>
      <c r="J7424" t="s">
        <v>11209</v>
      </c>
      <c r="K7424" t="s">
        <v>5428</v>
      </c>
      <c r="L7424" t="s">
        <v>45</v>
      </c>
      <c r="M7424" t="s">
        <v>5707</v>
      </c>
      <c r="N7424" t="s">
        <v>7718</v>
      </c>
      <c r="O7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Sie)KeyPlusquamperfektKey</v>
      </c>
      <c r="P7424">
        <v>7423</v>
      </c>
    </row>
    <row r="7425" spans="1:16" ht="17">
      <c r="A7425" s="7" t="s">
        <v>9726</v>
      </c>
      <c r="B7425" s="7" t="s">
        <v>13584</v>
      </c>
      <c r="C7425" s="7" t="b">
        <f>COUNTIF(Table_Beispiel[relWort], Table_Nomen[[#This Row],[wortKey]]) &gt; 0</f>
        <v>0</v>
      </c>
      <c r="F7425" t="str">
        <f t="shared" si="108"/>
        <v/>
      </c>
      <c r="J7425" t="s">
        <v>11209</v>
      </c>
      <c r="K7425" t="s">
        <v>5429</v>
      </c>
      <c r="L7425" t="s">
        <v>45</v>
      </c>
      <c r="M7425" t="s">
        <v>5707</v>
      </c>
      <c r="N7425" t="s">
        <v>7718</v>
      </c>
      <c r="O7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Sie)KeyPlusquamperfektKey</v>
      </c>
      <c r="P7425">
        <v>7424</v>
      </c>
    </row>
    <row r="7426" spans="1:16" ht="17">
      <c r="A7426" s="7" t="s">
        <v>9727</v>
      </c>
      <c r="B7426" s="7" t="s">
        <v>13585</v>
      </c>
      <c r="C7426" s="7" t="b">
        <f>COUNTIF(Table_Beispiel[relWort], Table_Nomen[[#This Row],[wortKey]]) &gt; 0</f>
        <v>0</v>
      </c>
      <c r="F7426" t="str">
        <f t="shared" si="108"/>
        <v/>
      </c>
      <c r="J7426" t="s">
        <v>11209</v>
      </c>
      <c r="K7426" t="s">
        <v>5430</v>
      </c>
      <c r="L7426" t="s">
        <v>45</v>
      </c>
      <c r="M7426" t="s">
        <v>5707</v>
      </c>
      <c r="N7426" t="s">
        <v>7718</v>
      </c>
      <c r="O7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Sie)KeyPlusquamperfektKey</v>
      </c>
      <c r="P7426">
        <v>7425</v>
      </c>
    </row>
    <row r="7427" spans="1:16" ht="17">
      <c r="A7427" s="7" t="s">
        <v>9728</v>
      </c>
      <c r="B7427" s="7" t="s">
        <v>13586</v>
      </c>
      <c r="C7427" s="7" t="b">
        <f>COUNTIF(Table_Beispiel[relWort], Table_Nomen[[#This Row],[wortKey]]) &gt; 0</f>
        <v>0</v>
      </c>
      <c r="F7427" t="str">
        <f t="shared" si="108"/>
        <v/>
      </c>
      <c r="J7427" t="s">
        <v>11209</v>
      </c>
      <c r="K7427" t="s">
        <v>5431</v>
      </c>
      <c r="L7427" t="s">
        <v>45</v>
      </c>
      <c r="M7427" t="s">
        <v>5707</v>
      </c>
      <c r="N7427" t="s">
        <v>7718</v>
      </c>
      <c r="O7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Sie)KeyPlusquamperfektKey</v>
      </c>
      <c r="P7427">
        <v>7426</v>
      </c>
    </row>
    <row r="7428" spans="1:16" ht="17">
      <c r="A7428" s="7" t="s">
        <v>9729</v>
      </c>
      <c r="B7428" s="7" t="s">
        <v>13587</v>
      </c>
      <c r="C7428" s="7" t="b">
        <f>COUNTIF(Table_Beispiel[relWort], Table_Nomen[[#This Row],[wortKey]]) &gt; 0</f>
        <v>0</v>
      </c>
      <c r="F7428" t="str">
        <f t="shared" si="108"/>
        <v/>
      </c>
      <c r="J7428" t="s">
        <v>11209</v>
      </c>
      <c r="K7428" t="s">
        <v>5432</v>
      </c>
      <c r="L7428" t="s">
        <v>45</v>
      </c>
      <c r="M7428" t="s">
        <v>5707</v>
      </c>
      <c r="N7428" t="s">
        <v>7718</v>
      </c>
      <c r="O7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Sie)KeyPlusquamperfektKey</v>
      </c>
      <c r="P7428">
        <v>7427</v>
      </c>
    </row>
    <row r="7429" spans="1:16" ht="17">
      <c r="A7429" s="7" t="s">
        <v>9730</v>
      </c>
      <c r="B7429" s="7" t="s">
        <v>13572</v>
      </c>
      <c r="C7429" s="7" t="b">
        <f>COUNTIF(Table_Beispiel[relWort], Table_Nomen[[#This Row],[wortKey]]) &gt; 0</f>
        <v>0</v>
      </c>
      <c r="F7429" t="str">
        <f t="shared" si="108"/>
        <v/>
      </c>
      <c r="J7429" t="s">
        <v>11209</v>
      </c>
      <c r="K7429" t="s">
        <v>5433</v>
      </c>
      <c r="L7429" t="s">
        <v>45</v>
      </c>
      <c r="M7429" t="s">
        <v>5707</v>
      </c>
      <c r="N7429" t="s">
        <v>7718</v>
      </c>
      <c r="O7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Sie)KeyPlusquamperfektKey</v>
      </c>
      <c r="P7429">
        <v>7428</v>
      </c>
    </row>
    <row r="7430" spans="1:16" ht="17">
      <c r="A7430" s="7" t="s">
        <v>9731</v>
      </c>
      <c r="B7430" s="7" t="s">
        <v>13588</v>
      </c>
      <c r="C7430" s="7" t="b">
        <f>COUNTIF(Table_Beispiel[relWort], Table_Nomen[[#This Row],[wortKey]]) &gt; 0</f>
        <v>0</v>
      </c>
      <c r="F7430" t="str">
        <f t="shared" si="108"/>
        <v/>
      </c>
      <c r="J7430" t="s">
        <v>11209</v>
      </c>
      <c r="K7430" t="s">
        <v>5434</v>
      </c>
      <c r="L7430" t="s">
        <v>45</v>
      </c>
      <c r="M7430" t="s">
        <v>5707</v>
      </c>
      <c r="N7430" t="s">
        <v>7718</v>
      </c>
      <c r="O7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Sie)KeyPlusquamperfektKey</v>
      </c>
      <c r="P7430">
        <v>7429</v>
      </c>
    </row>
    <row r="7431" spans="1:16" ht="17">
      <c r="A7431" s="7" t="s">
        <v>9732</v>
      </c>
      <c r="B7431" s="7" t="s">
        <v>13589</v>
      </c>
      <c r="C7431" s="7" t="b">
        <f>COUNTIF(Table_Beispiel[relWort], Table_Nomen[[#This Row],[wortKey]]) &gt; 0</f>
        <v>0</v>
      </c>
      <c r="F7431" t="str">
        <f t="shared" si="108"/>
        <v/>
      </c>
      <c r="J7431" t="s">
        <v>11209</v>
      </c>
      <c r="K7431" t="s">
        <v>5435</v>
      </c>
      <c r="L7431" t="s">
        <v>45</v>
      </c>
      <c r="M7431" t="s">
        <v>5707</v>
      </c>
      <c r="N7431" t="s">
        <v>7718</v>
      </c>
      <c r="O7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Sie)KeyPlusquamperfektKey</v>
      </c>
      <c r="P7431">
        <v>7430</v>
      </c>
    </row>
    <row r="7432" spans="1:16" ht="17">
      <c r="A7432" s="7" t="s">
        <v>9733</v>
      </c>
      <c r="B7432" s="7" t="s">
        <v>13590</v>
      </c>
      <c r="C7432" s="7" t="b">
        <f>COUNTIF(Table_Beispiel[relWort], Table_Nomen[[#This Row],[wortKey]]) &gt; 0</f>
        <v>0</v>
      </c>
      <c r="F7432" t="str">
        <f t="shared" si="108"/>
        <v/>
      </c>
      <c r="J7432" t="s">
        <v>11209</v>
      </c>
      <c r="K7432" t="s">
        <v>5436</v>
      </c>
      <c r="L7432" t="s">
        <v>45</v>
      </c>
      <c r="M7432" t="s">
        <v>5707</v>
      </c>
      <c r="N7432" t="s">
        <v>7718</v>
      </c>
      <c r="O7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Sie)KeyPlusquamperfektKey</v>
      </c>
      <c r="P7432">
        <v>7431</v>
      </c>
    </row>
    <row r="7433" spans="1:16" ht="17">
      <c r="A7433" s="7" t="s">
        <v>9734</v>
      </c>
      <c r="B7433" s="7" t="s">
        <v>13591</v>
      </c>
      <c r="C7433" s="7" t="b">
        <f>COUNTIF(Table_Beispiel[relWort], Table_Nomen[[#This Row],[wortKey]]) &gt; 0</f>
        <v>0</v>
      </c>
      <c r="F7433" t="str">
        <f t="shared" si="108"/>
        <v/>
      </c>
      <c r="J7433" t="s">
        <v>11209</v>
      </c>
      <c r="K7433" t="s">
        <v>5437</v>
      </c>
      <c r="L7433" t="s">
        <v>45</v>
      </c>
      <c r="M7433" t="s">
        <v>5707</v>
      </c>
      <c r="N7433" t="s">
        <v>7718</v>
      </c>
      <c r="O7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Sie)KeyPlusquamperfektKey</v>
      </c>
      <c r="P7433">
        <v>7432</v>
      </c>
    </row>
    <row r="7434" spans="1:16" ht="17">
      <c r="A7434" s="7" t="s">
        <v>9735</v>
      </c>
      <c r="B7434" s="7" t="s">
        <v>13592</v>
      </c>
      <c r="C7434" s="7" t="b">
        <f>COUNTIF(Table_Beispiel[relWort], Table_Nomen[[#This Row],[wortKey]]) &gt; 0</f>
        <v>0</v>
      </c>
      <c r="F7434" t="str">
        <f t="shared" si="108"/>
        <v/>
      </c>
      <c r="J7434" t="s">
        <v>11209</v>
      </c>
      <c r="K7434" t="s">
        <v>5438</v>
      </c>
      <c r="L7434" t="s">
        <v>45</v>
      </c>
      <c r="M7434" t="s">
        <v>5707</v>
      </c>
      <c r="N7434" t="s">
        <v>7718</v>
      </c>
      <c r="O7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Sie)KeyPlusquamperfektKey</v>
      </c>
      <c r="P7434">
        <v>7433</v>
      </c>
    </row>
    <row r="7435" spans="1:16" ht="17">
      <c r="A7435" s="7" t="s">
        <v>9736</v>
      </c>
      <c r="B7435" s="7" t="s">
        <v>13593</v>
      </c>
      <c r="C7435" s="7" t="b">
        <f>COUNTIF(Table_Beispiel[relWort], Table_Nomen[[#This Row],[wortKey]]) &gt; 0</f>
        <v>0</v>
      </c>
      <c r="F7435" t="str">
        <f t="shared" si="108"/>
        <v/>
      </c>
      <c r="J7435" t="s">
        <v>11209</v>
      </c>
      <c r="K7435" t="s">
        <v>5439</v>
      </c>
      <c r="L7435" t="s">
        <v>45</v>
      </c>
      <c r="M7435" t="s">
        <v>5707</v>
      </c>
      <c r="N7435" t="s">
        <v>7718</v>
      </c>
      <c r="O7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Sie)KeyPlusquamperfektKey</v>
      </c>
      <c r="P7435">
        <v>7434</v>
      </c>
    </row>
    <row r="7436" spans="1:16" ht="17">
      <c r="A7436" s="7" t="s">
        <v>9737</v>
      </c>
      <c r="B7436" s="7" t="s">
        <v>13594</v>
      </c>
      <c r="C7436" s="7" t="b">
        <f>COUNTIF(Table_Beispiel[relWort], Table_Nomen[[#This Row],[wortKey]]) &gt; 0</f>
        <v>0</v>
      </c>
      <c r="F7436" t="str">
        <f t="shared" si="108"/>
        <v/>
      </c>
      <c r="J7436" t="s">
        <v>11209</v>
      </c>
      <c r="K7436" t="s">
        <v>5440</v>
      </c>
      <c r="L7436" t="s">
        <v>45</v>
      </c>
      <c r="M7436" t="s">
        <v>5707</v>
      </c>
      <c r="N7436" t="s">
        <v>7718</v>
      </c>
      <c r="O7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Sie)KeyPlusquamperfektKey</v>
      </c>
      <c r="P7436">
        <v>7435</v>
      </c>
    </row>
    <row r="7437" spans="1:16" ht="17">
      <c r="A7437" s="7" t="s">
        <v>9738</v>
      </c>
      <c r="B7437" s="7" t="s">
        <v>13595</v>
      </c>
      <c r="C7437" s="7" t="b">
        <f>COUNTIF(Table_Beispiel[relWort], Table_Nomen[[#This Row],[wortKey]]) &gt; 0</f>
        <v>0</v>
      </c>
      <c r="F7437" t="str">
        <f t="shared" si="108"/>
        <v/>
      </c>
      <c r="J7437" t="s">
        <v>11209</v>
      </c>
      <c r="K7437" t="s">
        <v>5441</v>
      </c>
      <c r="L7437" t="s">
        <v>45</v>
      </c>
      <c r="M7437" t="s">
        <v>5707</v>
      </c>
      <c r="N7437" t="s">
        <v>7718</v>
      </c>
      <c r="O7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Sie)KeyPlusquamperfektKey</v>
      </c>
      <c r="P7437">
        <v>7436</v>
      </c>
    </row>
    <row r="7438" spans="1:16" ht="17">
      <c r="A7438" s="7" t="s">
        <v>9739</v>
      </c>
      <c r="B7438" s="7" t="s">
        <v>13596</v>
      </c>
      <c r="C7438" s="7" t="b">
        <f>COUNTIF(Table_Beispiel[relWort], Table_Nomen[[#This Row],[wortKey]]) &gt; 0</f>
        <v>0</v>
      </c>
      <c r="F7438" t="str">
        <f t="shared" si="108"/>
        <v/>
      </c>
      <c r="J7438" t="s">
        <v>11209</v>
      </c>
      <c r="K7438" t="s">
        <v>5442</v>
      </c>
      <c r="L7438" t="s">
        <v>45</v>
      </c>
      <c r="M7438" t="s">
        <v>5707</v>
      </c>
      <c r="N7438" t="s">
        <v>7718</v>
      </c>
      <c r="O7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Sie)KeyPlusquamperfektKey</v>
      </c>
      <c r="P7438">
        <v>7437</v>
      </c>
    </row>
    <row r="7439" spans="1:16" ht="17">
      <c r="A7439" s="7" t="s">
        <v>9740</v>
      </c>
      <c r="B7439" s="7" t="s">
        <v>13597</v>
      </c>
      <c r="C7439" s="7" t="b">
        <f>COUNTIF(Table_Beispiel[relWort], Table_Nomen[[#This Row],[wortKey]]) &gt; 0</f>
        <v>0</v>
      </c>
      <c r="F7439" t="str">
        <f t="shared" si="108"/>
        <v/>
      </c>
      <c r="J7439" t="s">
        <v>11209</v>
      </c>
      <c r="K7439" t="s">
        <v>5443</v>
      </c>
      <c r="L7439" t="s">
        <v>45</v>
      </c>
      <c r="M7439" t="s">
        <v>5707</v>
      </c>
      <c r="N7439" t="s">
        <v>7718</v>
      </c>
      <c r="O7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Sie)KeyPlusquamperfektKey</v>
      </c>
      <c r="P7439">
        <v>7438</v>
      </c>
    </row>
    <row r="7440" spans="1:16" ht="17">
      <c r="A7440" s="7" t="s">
        <v>9741</v>
      </c>
      <c r="B7440" s="7" t="s">
        <v>13598</v>
      </c>
      <c r="C7440" s="7" t="b">
        <f>COUNTIF(Table_Beispiel[relWort], Table_Nomen[[#This Row],[wortKey]]) &gt; 0</f>
        <v>0</v>
      </c>
      <c r="F7440" t="str">
        <f t="shared" si="108"/>
        <v/>
      </c>
      <c r="J7440" t="s">
        <v>11209</v>
      </c>
      <c r="K7440" t="s">
        <v>5444</v>
      </c>
      <c r="L7440" t="s">
        <v>45</v>
      </c>
      <c r="M7440" t="s">
        <v>5707</v>
      </c>
      <c r="N7440" t="s">
        <v>7718</v>
      </c>
      <c r="O7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Sie)KeyPlusquamperfektKey</v>
      </c>
      <c r="P7440">
        <v>7439</v>
      </c>
    </row>
    <row r="7441" spans="1:16" ht="17">
      <c r="A7441" s="7" t="s">
        <v>9742</v>
      </c>
      <c r="B7441" s="7" t="s">
        <v>13599</v>
      </c>
      <c r="C7441" s="7" t="b">
        <f>COUNTIF(Table_Beispiel[relWort], Table_Nomen[[#This Row],[wortKey]]) &gt; 0</f>
        <v>0</v>
      </c>
      <c r="F7441" t="str">
        <f t="shared" si="108"/>
        <v/>
      </c>
      <c r="J7441" t="s">
        <v>11209</v>
      </c>
      <c r="K7441" t="s">
        <v>5445</v>
      </c>
      <c r="L7441" t="s">
        <v>45</v>
      </c>
      <c r="M7441" t="s">
        <v>5707</v>
      </c>
      <c r="N7441" t="s">
        <v>7718</v>
      </c>
      <c r="O7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Sie)KeyPlusquamperfektKey</v>
      </c>
      <c r="P7441">
        <v>7440</v>
      </c>
    </row>
    <row r="7442" spans="1:16" ht="17">
      <c r="A7442" s="7" t="s">
        <v>9743</v>
      </c>
      <c r="B7442" s="7" t="s">
        <v>13600</v>
      </c>
      <c r="C7442" s="7" t="b">
        <f>COUNTIF(Table_Beispiel[relWort], Table_Nomen[[#This Row],[wortKey]]) &gt; 0</f>
        <v>0</v>
      </c>
      <c r="F7442" t="str">
        <f t="shared" si="108"/>
        <v/>
      </c>
      <c r="J7442" t="s">
        <v>11209</v>
      </c>
      <c r="K7442" t="s">
        <v>5446</v>
      </c>
      <c r="L7442" t="s">
        <v>45</v>
      </c>
      <c r="M7442" t="s">
        <v>5707</v>
      </c>
      <c r="N7442" t="s">
        <v>7718</v>
      </c>
      <c r="O7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Sie)KeyPlusquamperfektKey</v>
      </c>
      <c r="P7442">
        <v>7441</v>
      </c>
    </row>
    <row r="7443" spans="1:16" ht="17">
      <c r="A7443" s="7" t="s">
        <v>9744</v>
      </c>
      <c r="B7443" s="7" t="s">
        <v>13601</v>
      </c>
      <c r="C7443" s="7" t="b">
        <f>COUNTIF(Table_Beispiel[relWort], Table_Nomen[[#This Row],[wortKey]]) &gt; 0</f>
        <v>0</v>
      </c>
      <c r="F7443" t="str">
        <f t="shared" si="108"/>
        <v/>
      </c>
      <c r="J7443" t="s">
        <v>11209</v>
      </c>
      <c r="K7443" t="s">
        <v>5447</v>
      </c>
      <c r="L7443" t="s">
        <v>45</v>
      </c>
      <c r="M7443" t="s">
        <v>5707</v>
      </c>
      <c r="N7443" t="s">
        <v>7718</v>
      </c>
      <c r="O7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Sie)KeyPlusquamperfektKey</v>
      </c>
      <c r="P7443">
        <v>7442</v>
      </c>
    </row>
    <row r="7444" spans="1:16" ht="17">
      <c r="A7444" s="7" t="s">
        <v>9745</v>
      </c>
      <c r="B7444" s="7" t="s">
        <v>13602</v>
      </c>
      <c r="C7444" s="7" t="b">
        <f>COUNTIF(Table_Beispiel[relWort], Table_Nomen[[#This Row],[wortKey]]) &gt; 0</f>
        <v>0</v>
      </c>
      <c r="F7444" t="str">
        <f t="shared" si="108"/>
        <v/>
      </c>
      <c r="J7444" t="s">
        <v>11209</v>
      </c>
      <c r="K7444" t="s">
        <v>5448</v>
      </c>
      <c r="L7444" t="s">
        <v>45</v>
      </c>
      <c r="M7444" t="s">
        <v>5707</v>
      </c>
      <c r="N7444" t="s">
        <v>7718</v>
      </c>
      <c r="O7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Sie)KeyPlusquamperfektKey</v>
      </c>
      <c r="P7444">
        <v>7443</v>
      </c>
    </row>
    <row r="7445" spans="1:16" ht="17">
      <c r="A7445" s="7" t="s">
        <v>9746</v>
      </c>
      <c r="B7445" s="7" t="s">
        <v>13603</v>
      </c>
      <c r="C7445" s="7" t="b">
        <f>COUNTIF(Table_Beispiel[relWort], Table_Nomen[[#This Row],[wortKey]]) &gt; 0</f>
        <v>0</v>
      </c>
      <c r="F7445" t="str">
        <f t="shared" si="108"/>
        <v/>
      </c>
      <c r="J7445" t="s">
        <v>11209</v>
      </c>
      <c r="K7445" t="s">
        <v>5449</v>
      </c>
      <c r="L7445" t="s">
        <v>45</v>
      </c>
      <c r="M7445" t="s">
        <v>5707</v>
      </c>
      <c r="N7445" t="s">
        <v>7718</v>
      </c>
      <c r="O7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Sie)KeyPlusquamperfektKey</v>
      </c>
      <c r="P7445">
        <v>7444</v>
      </c>
    </row>
    <row r="7446" spans="1:16" ht="17">
      <c r="A7446" s="7" t="s">
        <v>9747</v>
      </c>
      <c r="B7446" s="7" t="s">
        <v>13604</v>
      </c>
      <c r="C7446" s="7" t="b">
        <f>COUNTIF(Table_Beispiel[relWort], Table_Nomen[[#This Row],[wortKey]]) &gt; 0</f>
        <v>0</v>
      </c>
      <c r="F7446" t="str">
        <f t="shared" si="108"/>
        <v/>
      </c>
      <c r="J7446" t="s">
        <v>11209</v>
      </c>
      <c r="K7446" t="s">
        <v>5450</v>
      </c>
      <c r="L7446" t="s">
        <v>45</v>
      </c>
      <c r="M7446" t="s">
        <v>5707</v>
      </c>
      <c r="N7446" t="s">
        <v>7718</v>
      </c>
      <c r="O7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Sie)KeyPlusquamperfektKey</v>
      </c>
      <c r="P7446">
        <v>7445</v>
      </c>
    </row>
    <row r="7447" spans="1:16" ht="17">
      <c r="A7447" s="7" t="s">
        <v>9748</v>
      </c>
      <c r="B7447" s="7" t="s">
        <v>13605</v>
      </c>
      <c r="C7447" s="7" t="b">
        <f>COUNTIF(Table_Beispiel[relWort], Table_Nomen[[#This Row],[wortKey]]) &gt; 0</f>
        <v>0</v>
      </c>
      <c r="F7447" t="str">
        <f t="shared" si="108"/>
        <v/>
      </c>
      <c r="J7447" t="s">
        <v>11209</v>
      </c>
      <c r="K7447" t="s">
        <v>5451</v>
      </c>
      <c r="L7447" t="s">
        <v>45</v>
      </c>
      <c r="M7447" t="s">
        <v>5707</v>
      </c>
      <c r="N7447" t="s">
        <v>7718</v>
      </c>
      <c r="O7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Sie)KeyPlusquamperfektKey</v>
      </c>
      <c r="P7447">
        <v>7446</v>
      </c>
    </row>
    <row r="7448" spans="1:16" ht="17">
      <c r="A7448" s="7" t="s">
        <v>9749</v>
      </c>
      <c r="B7448" s="7" t="s">
        <v>13606</v>
      </c>
      <c r="C7448" s="7" t="b">
        <f>COUNTIF(Table_Beispiel[relWort], Table_Nomen[[#This Row],[wortKey]]) &gt; 0</f>
        <v>0</v>
      </c>
      <c r="F7448" t="str">
        <f t="shared" si="108"/>
        <v/>
      </c>
      <c r="J7448" t="s">
        <v>11209</v>
      </c>
      <c r="K7448" t="s">
        <v>5452</v>
      </c>
      <c r="L7448" t="s">
        <v>45</v>
      </c>
      <c r="M7448" t="s">
        <v>5707</v>
      </c>
      <c r="N7448" t="s">
        <v>7718</v>
      </c>
      <c r="O7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Sie)KeyPlusquamperfektKey</v>
      </c>
      <c r="P7448">
        <v>7447</v>
      </c>
    </row>
    <row r="7449" spans="1:16" ht="17">
      <c r="A7449" s="7" t="s">
        <v>9750</v>
      </c>
      <c r="B7449" s="7" t="s">
        <v>13607</v>
      </c>
      <c r="C7449" s="7" t="b">
        <f>COUNTIF(Table_Beispiel[relWort], Table_Nomen[[#This Row],[wortKey]]) &gt; 0</f>
        <v>0</v>
      </c>
      <c r="F7449" t="str">
        <f t="shared" si="108"/>
        <v/>
      </c>
      <c r="J7449" t="s">
        <v>11209</v>
      </c>
      <c r="K7449" t="s">
        <v>5453</v>
      </c>
      <c r="L7449" t="s">
        <v>45</v>
      </c>
      <c r="M7449" t="s">
        <v>5707</v>
      </c>
      <c r="N7449" t="s">
        <v>7718</v>
      </c>
      <c r="O7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Sie)KeyPlusquamperfektKey</v>
      </c>
      <c r="P7449">
        <v>7448</v>
      </c>
    </row>
    <row r="7450" spans="1:16" ht="17">
      <c r="A7450" s="7" t="s">
        <v>9751</v>
      </c>
      <c r="B7450" s="7" t="s">
        <v>13608</v>
      </c>
      <c r="C7450" s="7" t="b">
        <f>COUNTIF(Table_Beispiel[relWort], Table_Nomen[[#This Row],[wortKey]]) &gt; 0</f>
        <v>0</v>
      </c>
      <c r="F7450" t="str">
        <f t="shared" si="108"/>
        <v/>
      </c>
      <c r="J7450" t="s">
        <v>11209</v>
      </c>
      <c r="K7450" t="s">
        <v>5454</v>
      </c>
      <c r="L7450" t="s">
        <v>45</v>
      </c>
      <c r="M7450" t="s">
        <v>5707</v>
      </c>
      <c r="N7450" t="s">
        <v>7718</v>
      </c>
      <c r="O7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Sie)KeyPlusquamperfektKey</v>
      </c>
      <c r="P7450">
        <v>7449</v>
      </c>
    </row>
    <row r="7451" spans="1:16" ht="17">
      <c r="A7451" s="7" t="s">
        <v>9752</v>
      </c>
      <c r="B7451" s="7" t="s">
        <v>13609</v>
      </c>
      <c r="C7451" s="7" t="b">
        <f>COUNTIF(Table_Beispiel[relWort], Table_Nomen[[#This Row],[wortKey]]) &gt; 0</f>
        <v>0</v>
      </c>
      <c r="F7451" t="str">
        <f t="shared" ref="F7451:F7514" si="109">IF(OR(LEFT(A7451,4)="der ", ISNUMBER(SEARCH("/der",A7451))),"mannlichGenus",
 IF(OR(LEFT(A7451,4)="das ", ISNUMBER(SEARCH("/das",A7451))),"sachlichGenus",
 IF(OR(LEFT(A7451,4)="die ", ISNUMBER(SEARCH("/die",A7451))),"weiblichGenus",
 "")))</f>
        <v/>
      </c>
      <c r="J7451" t="s">
        <v>11209</v>
      </c>
      <c r="K7451" t="s">
        <v>5455</v>
      </c>
      <c r="L7451" t="s">
        <v>45</v>
      </c>
      <c r="M7451" t="s">
        <v>5707</v>
      </c>
      <c r="N7451" t="s">
        <v>7718</v>
      </c>
      <c r="O7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Sie)KeyPlusquamperfektKey</v>
      </c>
      <c r="P7451">
        <v>7450</v>
      </c>
    </row>
    <row r="7452" spans="1:16" ht="17">
      <c r="A7452" s="7" t="s">
        <v>9753</v>
      </c>
      <c r="B7452" s="7" t="s">
        <v>13610</v>
      </c>
      <c r="C7452" s="7" t="b">
        <f>COUNTIF(Table_Beispiel[relWort], Table_Nomen[[#This Row],[wortKey]]) &gt; 0</f>
        <v>0</v>
      </c>
      <c r="F7452" t="str">
        <f t="shared" si="109"/>
        <v/>
      </c>
      <c r="J7452" t="s">
        <v>11209</v>
      </c>
      <c r="K7452" t="s">
        <v>5406</v>
      </c>
      <c r="L7452" t="s">
        <v>46</v>
      </c>
      <c r="M7452" t="s">
        <v>5707</v>
      </c>
      <c r="N7452" t="s">
        <v>7718</v>
      </c>
      <c r="O7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Sie)KeyPlusquamperfektKey</v>
      </c>
      <c r="P7452">
        <v>7451</v>
      </c>
    </row>
    <row r="7453" spans="1:16" ht="17">
      <c r="A7453" s="7" t="s">
        <v>9754</v>
      </c>
      <c r="B7453" s="7" t="s">
        <v>13611</v>
      </c>
      <c r="C7453" s="7" t="b">
        <f>COUNTIF(Table_Beispiel[relWort], Table_Nomen[[#This Row],[wortKey]]) &gt; 0</f>
        <v>0</v>
      </c>
      <c r="F7453" t="str">
        <f t="shared" si="109"/>
        <v/>
      </c>
      <c r="J7453" t="s">
        <v>11209</v>
      </c>
      <c r="K7453" t="s">
        <v>5407</v>
      </c>
      <c r="L7453" t="s">
        <v>46</v>
      </c>
      <c r="M7453" t="s">
        <v>5707</v>
      </c>
      <c r="N7453" t="s">
        <v>7718</v>
      </c>
      <c r="O7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Sie)KeyPlusquamperfektKey</v>
      </c>
      <c r="P7453">
        <v>7452</v>
      </c>
    </row>
    <row r="7454" spans="1:16" ht="17">
      <c r="A7454" s="7" t="s">
        <v>9755</v>
      </c>
      <c r="B7454" s="7" t="s">
        <v>13612</v>
      </c>
      <c r="C7454" s="7" t="b">
        <f>COUNTIF(Table_Beispiel[relWort], Table_Nomen[[#This Row],[wortKey]]) &gt; 0</f>
        <v>0</v>
      </c>
      <c r="F7454" t="str">
        <f t="shared" si="109"/>
        <v/>
      </c>
      <c r="J7454" t="s">
        <v>11209</v>
      </c>
      <c r="K7454" t="s">
        <v>5408</v>
      </c>
      <c r="L7454" t="s">
        <v>46</v>
      </c>
      <c r="M7454" t="s">
        <v>5707</v>
      </c>
      <c r="N7454" t="s">
        <v>7718</v>
      </c>
      <c r="O7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Sie)KeyPlusquamperfektKey</v>
      </c>
      <c r="P7454">
        <v>7453</v>
      </c>
    </row>
    <row r="7455" spans="1:16" ht="17">
      <c r="A7455" s="7" t="s">
        <v>9756</v>
      </c>
      <c r="B7455" s="7" t="s">
        <v>13613</v>
      </c>
      <c r="C7455" s="7" t="b">
        <f>COUNTIF(Table_Beispiel[relWort], Table_Nomen[[#This Row],[wortKey]]) &gt; 0</f>
        <v>0</v>
      </c>
      <c r="F7455" t="str">
        <f t="shared" si="109"/>
        <v/>
      </c>
      <c r="J7455" t="s">
        <v>11209</v>
      </c>
      <c r="K7455" t="s">
        <v>5409</v>
      </c>
      <c r="L7455" t="s">
        <v>46</v>
      </c>
      <c r="M7455" t="s">
        <v>5707</v>
      </c>
      <c r="N7455" t="s">
        <v>7718</v>
      </c>
      <c r="O7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Sie)KeyPlusquamperfektKey</v>
      </c>
      <c r="P7455">
        <v>7454</v>
      </c>
    </row>
    <row r="7456" spans="1:16" ht="17">
      <c r="A7456" s="7" t="s">
        <v>9757</v>
      </c>
      <c r="B7456" s="7" t="s">
        <v>13614</v>
      </c>
      <c r="C7456" s="7" t="b">
        <f>COUNTIF(Table_Beispiel[relWort], Table_Nomen[[#This Row],[wortKey]]) &gt; 0</f>
        <v>0</v>
      </c>
      <c r="F7456" t="str">
        <f t="shared" si="109"/>
        <v/>
      </c>
      <c r="J7456" t="s">
        <v>11209</v>
      </c>
      <c r="K7456" t="s">
        <v>5410</v>
      </c>
      <c r="L7456" t="s">
        <v>46</v>
      </c>
      <c r="M7456" t="s">
        <v>5707</v>
      </c>
      <c r="N7456" t="s">
        <v>7718</v>
      </c>
      <c r="O7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Sie)KeyPlusquamperfektKey</v>
      </c>
      <c r="P7456">
        <v>7455</v>
      </c>
    </row>
    <row r="7457" spans="1:16" ht="17">
      <c r="A7457" s="7" t="s">
        <v>9758</v>
      </c>
      <c r="B7457" s="7" t="s">
        <v>13615</v>
      </c>
      <c r="C7457" s="7" t="b">
        <f>COUNTIF(Table_Beispiel[relWort], Table_Nomen[[#This Row],[wortKey]]) &gt; 0</f>
        <v>0</v>
      </c>
      <c r="F7457" t="str">
        <f t="shared" si="109"/>
        <v/>
      </c>
      <c r="J7457" t="s">
        <v>11209</v>
      </c>
      <c r="K7457" t="s">
        <v>5411</v>
      </c>
      <c r="L7457" t="s">
        <v>46</v>
      </c>
      <c r="M7457" t="s">
        <v>5707</v>
      </c>
      <c r="N7457" t="s">
        <v>7718</v>
      </c>
      <c r="O7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Sie)KeyPlusquamperfektKey</v>
      </c>
      <c r="P7457">
        <v>7456</v>
      </c>
    </row>
    <row r="7458" spans="1:16" ht="17">
      <c r="A7458" s="7" t="s">
        <v>9759</v>
      </c>
      <c r="B7458" s="7" t="s">
        <v>13616</v>
      </c>
      <c r="C7458" s="7" t="b">
        <f>COUNTIF(Table_Beispiel[relWort], Table_Nomen[[#This Row],[wortKey]]) &gt; 0</f>
        <v>0</v>
      </c>
      <c r="F7458" t="str">
        <f t="shared" si="109"/>
        <v/>
      </c>
      <c r="J7458" t="s">
        <v>11209</v>
      </c>
      <c r="K7458" t="s">
        <v>5412</v>
      </c>
      <c r="L7458" t="s">
        <v>46</v>
      </c>
      <c r="M7458" t="s">
        <v>5707</v>
      </c>
      <c r="N7458" t="s">
        <v>7718</v>
      </c>
      <c r="O7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Sie)KeyPlusquamperfektKey</v>
      </c>
      <c r="P7458">
        <v>7457</v>
      </c>
    </row>
    <row r="7459" spans="1:16" ht="17">
      <c r="A7459" s="7" t="s">
        <v>9760</v>
      </c>
      <c r="B7459" s="7" t="s">
        <v>13617</v>
      </c>
      <c r="C7459" s="7" t="b">
        <f>COUNTIF(Table_Beispiel[relWort], Table_Nomen[[#This Row],[wortKey]]) &gt; 0</f>
        <v>0</v>
      </c>
      <c r="F7459" t="str">
        <f t="shared" si="109"/>
        <v/>
      </c>
      <c r="J7459" t="s">
        <v>11209</v>
      </c>
      <c r="K7459" t="s">
        <v>5413</v>
      </c>
      <c r="L7459" t="s">
        <v>46</v>
      </c>
      <c r="M7459" t="s">
        <v>5707</v>
      </c>
      <c r="N7459" t="s">
        <v>7718</v>
      </c>
      <c r="O7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Sie)KeyPlusquamperfektKey</v>
      </c>
      <c r="P7459">
        <v>7458</v>
      </c>
    </row>
    <row r="7460" spans="1:16" ht="17">
      <c r="A7460" s="7" t="s">
        <v>9761</v>
      </c>
      <c r="B7460" s="7" t="s">
        <v>13618</v>
      </c>
      <c r="C7460" s="7" t="b">
        <f>COUNTIF(Table_Beispiel[relWort], Table_Nomen[[#This Row],[wortKey]]) &gt; 0</f>
        <v>0</v>
      </c>
      <c r="F7460" t="str">
        <f t="shared" si="109"/>
        <v/>
      </c>
      <c r="J7460" t="s">
        <v>11209</v>
      </c>
      <c r="K7460" t="s">
        <v>5414</v>
      </c>
      <c r="L7460" t="s">
        <v>46</v>
      </c>
      <c r="M7460" t="s">
        <v>5707</v>
      </c>
      <c r="N7460" t="s">
        <v>7718</v>
      </c>
      <c r="O7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Sie)KeyPlusquamperfektKey</v>
      </c>
      <c r="P7460">
        <v>7459</v>
      </c>
    </row>
    <row r="7461" spans="1:16" ht="17">
      <c r="A7461" s="7" t="s">
        <v>9762</v>
      </c>
      <c r="B7461" s="7" t="s">
        <v>13614</v>
      </c>
      <c r="C7461" s="7" t="b">
        <f>COUNTIF(Table_Beispiel[relWort], Table_Nomen[[#This Row],[wortKey]]) &gt; 0</f>
        <v>0</v>
      </c>
      <c r="F7461" t="str">
        <f t="shared" si="109"/>
        <v/>
      </c>
      <c r="J7461" t="s">
        <v>11209</v>
      </c>
      <c r="K7461" t="s">
        <v>5415</v>
      </c>
      <c r="L7461" t="s">
        <v>46</v>
      </c>
      <c r="M7461" t="s">
        <v>5707</v>
      </c>
      <c r="N7461" t="s">
        <v>7718</v>
      </c>
      <c r="O7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Sie)KeyPlusquamperfektKey</v>
      </c>
      <c r="P7461">
        <v>7460</v>
      </c>
    </row>
    <row r="7462" spans="1:16" ht="17">
      <c r="A7462" s="7" t="s">
        <v>9763</v>
      </c>
      <c r="B7462" s="7" t="s">
        <v>13619</v>
      </c>
      <c r="C7462" s="7" t="b">
        <f>COUNTIF(Table_Beispiel[relWort], Table_Nomen[[#This Row],[wortKey]]) &gt; 0</f>
        <v>0</v>
      </c>
      <c r="F7462" t="str">
        <f t="shared" si="109"/>
        <v/>
      </c>
      <c r="J7462" t="s">
        <v>11209</v>
      </c>
      <c r="K7462" t="s">
        <v>5416</v>
      </c>
      <c r="L7462" t="s">
        <v>46</v>
      </c>
      <c r="M7462" t="s">
        <v>5707</v>
      </c>
      <c r="N7462" t="s">
        <v>7718</v>
      </c>
      <c r="O7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Sie)KeyPlusquamperfektKey</v>
      </c>
      <c r="P7462">
        <v>7461</v>
      </c>
    </row>
    <row r="7463" spans="1:16" ht="17">
      <c r="A7463" s="7" t="s">
        <v>9764</v>
      </c>
      <c r="B7463" s="7" t="s">
        <v>13620</v>
      </c>
      <c r="C7463" s="7" t="b">
        <f>COUNTIF(Table_Beispiel[relWort], Table_Nomen[[#This Row],[wortKey]]) &gt; 0</f>
        <v>0</v>
      </c>
      <c r="F7463" t="str">
        <f t="shared" si="109"/>
        <v/>
      </c>
      <c r="J7463" t="s">
        <v>11209</v>
      </c>
      <c r="K7463" t="s">
        <v>5417</v>
      </c>
      <c r="L7463" t="s">
        <v>46</v>
      </c>
      <c r="M7463" t="s">
        <v>5707</v>
      </c>
      <c r="N7463" t="s">
        <v>7718</v>
      </c>
      <c r="O7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Sie)KeyPlusquamperfektKey</v>
      </c>
      <c r="P7463">
        <v>7462</v>
      </c>
    </row>
    <row r="7464" spans="1:16" ht="17">
      <c r="A7464" s="7" t="s">
        <v>9765</v>
      </c>
      <c r="B7464" s="7" t="s">
        <v>13621</v>
      </c>
      <c r="C7464" s="7" t="b">
        <f>COUNTIF(Table_Beispiel[relWort], Table_Nomen[[#This Row],[wortKey]]) &gt; 0</f>
        <v>0</v>
      </c>
      <c r="F7464" t="str">
        <f t="shared" si="109"/>
        <v/>
      </c>
      <c r="J7464" t="s">
        <v>11209</v>
      </c>
      <c r="K7464" t="s">
        <v>5418</v>
      </c>
      <c r="L7464" t="s">
        <v>46</v>
      </c>
      <c r="M7464" t="s">
        <v>5707</v>
      </c>
      <c r="N7464" t="s">
        <v>7718</v>
      </c>
      <c r="O7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Sie)KeyPlusquamperfektKey</v>
      </c>
      <c r="P7464">
        <v>7463</v>
      </c>
    </row>
    <row r="7465" spans="1:16" ht="17">
      <c r="A7465" s="7" t="s">
        <v>9766</v>
      </c>
      <c r="B7465" s="7" t="s">
        <v>13622</v>
      </c>
      <c r="C7465" s="7" t="b">
        <f>COUNTIF(Table_Beispiel[relWort], Table_Nomen[[#This Row],[wortKey]]) &gt; 0</f>
        <v>0</v>
      </c>
      <c r="F7465" t="str">
        <f t="shared" si="109"/>
        <v/>
      </c>
      <c r="J7465" t="s">
        <v>11209</v>
      </c>
      <c r="K7465" t="s">
        <v>5419</v>
      </c>
      <c r="L7465" t="s">
        <v>46</v>
      </c>
      <c r="M7465" t="s">
        <v>5707</v>
      </c>
      <c r="N7465" t="s">
        <v>7718</v>
      </c>
      <c r="O7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Sie)KeyPlusquamperfektKey</v>
      </c>
      <c r="P7465">
        <v>7464</v>
      </c>
    </row>
    <row r="7466" spans="1:16" ht="17">
      <c r="A7466" s="7" t="s">
        <v>9767</v>
      </c>
      <c r="B7466" s="7" t="s">
        <v>13623</v>
      </c>
      <c r="C7466" s="7" t="b">
        <f>COUNTIF(Table_Beispiel[relWort], Table_Nomen[[#This Row],[wortKey]]) &gt; 0</f>
        <v>0</v>
      </c>
      <c r="F7466" t="str">
        <f t="shared" si="109"/>
        <v/>
      </c>
      <c r="J7466" t="s">
        <v>11209</v>
      </c>
      <c r="K7466" t="s">
        <v>5420</v>
      </c>
      <c r="L7466" t="s">
        <v>46</v>
      </c>
      <c r="M7466" t="s">
        <v>5707</v>
      </c>
      <c r="N7466" t="s">
        <v>7718</v>
      </c>
      <c r="O74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Sie)KeyPlusquamperfektKey</v>
      </c>
      <c r="P7466">
        <v>7465</v>
      </c>
    </row>
    <row r="7467" spans="1:16" ht="17">
      <c r="A7467" s="7" t="s">
        <v>9768</v>
      </c>
      <c r="B7467" s="7" t="s">
        <v>13624</v>
      </c>
      <c r="C7467" s="7" t="b">
        <f>COUNTIF(Table_Beispiel[relWort], Table_Nomen[[#This Row],[wortKey]]) &gt; 0</f>
        <v>0</v>
      </c>
      <c r="F7467" t="str">
        <f t="shared" si="109"/>
        <v/>
      </c>
      <c r="J7467" t="s">
        <v>11209</v>
      </c>
      <c r="K7467" t="s">
        <v>5421</v>
      </c>
      <c r="L7467" t="s">
        <v>46</v>
      </c>
      <c r="M7467" t="s">
        <v>5707</v>
      </c>
      <c r="N7467" t="s">
        <v>7718</v>
      </c>
      <c r="O74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Sie)KeyPlusquamperfektKey</v>
      </c>
      <c r="P7467">
        <v>7466</v>
      </c>
    </row>
    <row r="7468" spans="1:16" ht="17">
      <c r="A7468" s="7" t="s">
        <v>9769</v>
      </c>
      <c r="B7468" s="7" t="s">
        <v>13625</v>
      </c>
      <c r="C7468" s="7" t="b">
        <f>COUNTIF(Table_Beispiel[relWort], Table_Nomen[[#This Row],[wortKey]]) &gt; 0</f>
        <v>0</v>
      </c>
      <c r="F7468" t="str">
        <f t="shared" si="109"/>
        <v/>
      </c>
      <c r="J7468" t="s">
        <v>11209</v>
      </c>
      <c r="K7468" t="s">
        <v>5422</v>
      </c>
      <c r="L7468" t="s">
        <v>46</v>
      </c>
      <c r="M7468" t="s">
        <v>5707</v>
      </c>
      <c r="N7468" t="s">
        <v>7718</v>
      </c>
      <c r="O74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Sie)KeyPlusquamperfektKey</v>
      </c>
      <c r="P7468">
        <v>7467</v>
      </c>
    </row>
    <row r="7469" spans="1:16" ht="17">
      <c r="A7469" s="7" t="s">
        <v>9770</v>
      </c>
      <c r="B7469" s="7" t="s">
        <v>13626</v>
      </c>
      <c r="C7469" s="7" t="b">
        <f>COUNTIF(Table_Beispiel[relWort], Table_Nomen[[#This Row],[wortKey]]) &gt; 0</f>
        <v>0</v>
      </c>
      <c r="F7469" t="str">
        <f t="shared" si="109"/>
        <v/>
      </c>
      <c r="J7469" t="s">
        <v>11209</v>
      </c>
      <c r="K7469" t="s">
        <v>5423</v>
      </c>
      <c r="L7469" t="s">
        <v>46</v>
      </c>
      <c r="M7469" t="s">
        <v>5707</v>
      </c>
      <c r="N7469" t="s">
        <v>7718</v>
      </c>
      <c r="O74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Sie)KeyPlusquamperfektKey</v>
      </c>
      <c r="P7469">
        <v>7468</v>
      </c>
    </row>
    <row r="7470" spans="1:16" ht="17">
      <c r="A7470" s="7" t="s">
        <v>9771</v>
      </c>
      <c r="B7470" s="7" t="s">
        <v>13627</v>
      </c>
      <c r="C7470" s="7" t="b">
        <f>COUNTIF(Table_Beispiel[relWort], Table_Nomen[[#This Row],[wortKey]]) &gt; 0</f>
        <v>0</v>
      </c>
      <c r="F7470" t="str">
        <f t="shared" si="109"/>
        <v/>
      </c>
      <c r="J7470" t="s">
        <v>11209</v>
      </c>
      <c r="K7470" t="s">
        <v>5424</v>
      </c>
      <c r="L7470" t="s">
        <v>46</v>
      </c>
      <c r="M7470" t="s">
        <v>5707</v>
      </c>
      <c r="N7470" t="s">
        <v>7718</v>
      </c>
      <c r="O74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Sie)KeyPlusquamperfektKey</v>
      </c>
      <c r="P7470">
        <v>7469</v>
      </c>
    </row>
    <row r="7471" spans="1:16" ht="17">
      <c r="A7471" s="7" t="s">
        <v>9772</v>
      </c>
      <c r="B7471" s="7" t="s">
        <v>13628</v>
      </c>
      <c r="C7471" s="7" t="b">
        <f>COUNTIF(Table_Beispiel[relWort], Table_Nomen[[#This Row],[wortKey]]) &gt; 0</f>
        <v>0</v>
      </c>
      <c r="F7471" t="str">
        <f t="shared" si="109"/>
        <v/>
      </c>
      <c r="J7471" t="s">
        <v>11209</v>
      </c>
      <c r="K7471" t="s">
        <v>5425</v>
      </c>
      <c r="L7471" t="s">
        <v>46</v>
      </c>
      <c r="M7471" t="s">
        <v>5707</v>
      </c>
      <c r="N7471" t="s">
        <v>7718</v>
      </c>
      <c r="O74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Sie)KeyPlusquamperfektKey</v>
      </c>
      <c r="P7471">
        <v>7470</v>
      </c>
    </row>
    <row r="7472" spans="1:16" ht="17">
      <c r="A7472" s="7" t="s">
        <v>9773</v>
      </c>
      <c r="B7472" s="7" t="s">
        <v>13629</v>
      </c>
      <c r="C7472" s="7" t="b">
        <f>COUNTIF(Table_Beispiel[relWort], Table_Nomen[[#This Row],[wortKey]]) &gt; 0</f>
        <v>0</v>
      </c>
      <c r="F7472" t="str">
        <f t="shared" si="109"/>
        <v/>
      </c>
      <c r="J7472" t="s">
        <v>11209</v>
      </c>
      <c r="K7472" t="s">
        <v>5426</v>
      </c>
      <c r="L7472" t="s">
        <v>46</v>
      </c>
      <c r="M7472" t="s">
        <v>5707</v>
      </c>
      <c r="N7472" t="s">
        <v>7718</v>
      </c>
      <c r="O74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Sie)KeyPlusquamperfektKey</v>
      </c>
      <c r="P7472">
        <v>7471</v>
      </c>
    </row>
    <row r="7473" spans="1:16" ht="17">
      <c r="A7473" s="7" t="s">
        <v>9774</v>
      </c>
      <c r="B7473" s="7" t="s">
        <v>13630</v>
      </c>
      <c r="C7473" s="7" t="b">
        <f>COUNTIF(Table_Beispiel[relWort], Table_Nomen[[#This Row],[wortKey]]) &gt; 0</f>
        <v>0</v>
      </c>
      <c r="F7473" t="str">
        <f t="shared" si="109"/>
        <v/>
      </c>
      <c r="J7473" t="s">
        <v>11209</v>
      </c>
      <c r="K7473" t="s">
        <v>5427</v>
      </c>
      <c r="L7473" t="s">
        <v>46</v>
      </c>
      <c r="M7473" t="s">
        <v>5707</v>
      </c>
      <c r="N7473" t="s">
        <v>7718</v>
      </c>
      <c r="O74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Sie)KeyPlusquamperfektKey</v>
      </c>
      <c r="P7473">
        <v>7472</v>
      </c>
    </row>
    <row r="7474" spans="1:16" ht="17">
      <c r="A7474" s="7" t="s">
        <v>9775</v>
      </c>
      <c r="B7474" s="7" t="s">
        <v>13616</v>
      </c>
      <c r="C7474" s="7" t="b">
        <f>COUNTIF(Table_Beispiel[relWort], Table_Nomen[[#This Row],[wortKey]]) &gt; 0</f>
        <v>0</v>
      </c>
      <c r="F7474" t="str">
        <f t="shared" si="109"/>
        <v/>
      </c>
      <c r="J7474" t="s">
        <v>11209</v>
      </c>
      <c r="K7474" t="s">
        <v>5428</v>
      </c>
      <c r="L7474" t="s">
        <v>46</v>
      </c>
      <c r="M7474" t="s">
        <v>5707</v>
      </c>
      <c r="N7474" t="s">
        <v>7718</v>
      </c>
      <c r="O74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Sie)KeyPlusquamperfektKey</v>
      </c>
      <c r="P7474">
        <v>7473</v>
      </c>
    </row>
    <row r="7475" spans="1:16" ht="17">
      <c r="A7475" s="7" t="s">
        <v>9776</v>
      </c>
      <c r="B7475" s="7" t="s">
        <v>13631</v>
      </c>
      <c r="C7475" s="7" t="b">
        <f>COUNTIF(Table_Beispiel[relWort], Table_Nomen[[#This Row],[wortKey]]) &gt; 0</f>
        <v>0</v>
      </c>
      <c r="F7475" t="str">
        <f t="shared" si="109"/>
        <v/>
      </c>
      <c r="J7475" t="s">
        <v>11209</v>
      </c>
      <c r="K7475" t="s">
        <v>5429</v>
      </c>
      <c r="L7475" t="s">
        <v>46</v>
      </c>
      <c r="M7475" t="s">
        <v>5707</v>
      </c>
      <c r="N7475" t="s">
        <v>7718</v>
      </c>
      <c r="O74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Sie)KeyPlusquamperfektKey</v>
      </c>
      <c r="P7475">
        <v>7474</v>
      </c>
    </row>
    <row r="7476" spans="1:16" ht="17">
      <c r="A7476" s="7" t="s">
        <v>9777</v>
      </c>
      <c r="B7476" s="7" t="s">
        <v>13632</v>
      </c>
      <c r="C7476" s="7" t="b">
        <f>COUNTIF(Table_Beispiel[relWort], Table_Nomen[[#This Row],[wortKey]]) &gt; 0</f>
        <v>0</v>
      </c>
      <c r="F7476" t="str">
        <f t="shared" si="109"/>
        <v/>
      </c>
      <c r="J7476" t="s">
        <v>11209</v>
      </c>
      <c r="K7476" t="s">
        <v>5430</v>
      </c>
      <c r="L7476" t="s">
        <v>46</v>
      </c>
      <c r="M7476" t="s">
        <v>5707</v>
      </c>
      <c r="N7476" t="s">
        <v>7718</v>
      </c>
      <c r="O74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Sie)KeyPlusquamperfektKey</v>
      </c>
      <c r="P7476">
        <v>7475</v>
      </c>
    </row>
    <row r="7477" spans="1:16" ht="17">
      <c r="A7477" s="7" t="s">
        <v>9778</v>
      </c>
      <c r="B7477" s="7" t="s">
        <v>13633</v>
      </c>
      <c r="C7477" s="7" t="b">
        <f>COUNTIF(Table_Beispiel[relWort], Table_Nomen[[#This Row],[wortKey]]) &gt; 0</f>
        <v>0</v>
      </c>
      <c r="F7477" t="str">
        <f t="shared" si="109"/>
        <v/>
      </c>
      <c r="J7477" t="s">
        <v>11209</v>
      </c>
      <c r="K7477" t="s">
        <v>5431</v>
      </c>
      <c r="L7477" t="s">
        <v>46</v>
      </c>
      <c r="M7477" t="s">
        <v>5707</v>
      </c>
      <c r="N7477" t="s">
        <v>7718</v>
      </c>
      <c r="O74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Sie)KeyPlusquamperfektKey</v>
      </c>
      <c r="P7477">
        <v>7476</v>
      </c>
    </row>
    <row r="7478" spans="1:16" ht="17">
      <c r="A7478" s="7" t="s">
        <v>9779</v>
      </c>
      <c r="B7478" s="7" t="s">
        <v>13634</v>
      </c>
      <c r="C7478" s="7" t="b">
        <f>COUNTIF(Table_Beispiel[relWort], Table_Nomen[[#This Row],[wortKey]]) &gt; 0</f>
        <v>0</v>
      </c>
      <c r="F7478" t="str">
        <f t="shared" si="109"/>
        <v/>
      </c>
      <c r="J7478" t="s">
        <v>11209</v>
      </c>
      <c r="K7478" t="s">
        <v>5432</v>
      </c>
      <c r="L7478" t="s">
        <v>46</v>
      </c>
      <c r="M7478" t="s">
        <v>5707</v>
      </c>
      <c r="N7478" t="s">
        <v>7718</v>
      </c>
      <c r="O74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Sie)KeyPlusquamperfektKey</v>
      </c>
      <c r="P7478">
        <v>7477</v>
      </c>
    </row>
    <row r="7479" spans="1:16" ht="17">
      <c r="A7479" s="7" t="s">
        <v>9780</v>
      </c>
      <c r="B7479" s="7" t="s">
        <v>13619</v>
      </c>
      <c r="C7479" s="7" t="b">
        <f>COUNTIF(Table_Beispiel[relWort], Table_Nomen[[#This Row],[wortKey]]) &gt; 0</f>
        <v>0</v>
      </c>
      <c r="F7479" t="str">
        <f t="shared" si="109"/>
        <v/>
      </c>
      <c r="J7479" t="s">
        <v>11209</v>
      </c>
      <c r="K7479" t="s">
        <v>5433</v>
      </c>
      <c r="L7479" t="s">
        <v>46</v>
      </c>
      <c r="M7479" t="s">
        <v>5707</v>
      </c>
      <c r="N7479" t="s">
        <v>7718</v>
      </c>
      <c r="O74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Sie)KeyPlusquamperfektKey</v>
      </c>
      <c r="P7479">
        <v>7478</v>
      </c>
    </row>
    <row r="7480" spans="1:16" ht="17">
      <c r="A7480" s="7" t="s">
        <v>9781</v>
      </c>
      <c r="B7480" s="7" t="s">
        <v>13635</v>
      </c>
      <c r="C7480" s="7" t="b">
        <f>COUNTIF(Table_Beispiel[relWort], Table_Nomen[[#This Row],[wortKey]]) &gt; 0</f>
        <v>0</v>
      </c>
      <c r="F7480" t="str">
        <f t="shared" si="109"/>
        <v/>
      </c>
      <c r="J7480" t="s">
        <v>11209</v>
      </c>
      <c r="K7480" t="s">
        <v>5434</v>
      </c>
      <c r="L7480" t="s">
        <v>46</v>
      </c>
      <c r="M7480" t="s">
        <v>5707</v>
      </c>
      <c r="N7480" t="s">
        <v>7718</v>
      </c>
      <c r="O74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Sie)KeyPlusquamperfektKey</v>
      </c>
      <c r="P7480">
        <v>7479</v>
      </c>
    </row>
    <row r="7481" spans="1:16" ht="17">
      <c r="A7481" s="7" t="s">
        <v>9782</v>
      </c>
      <c r="B7481" s="7" t="s">
        <v>13636</v>
      </c>
      <c r="C7481" s="7" t="b">
        <f>COUNTIF(Table_Beispiel[relWort], Table_Nomen[[#This Row],[wortKey]]) &gt; 0</f>
        <v>0</v>
      </c>
      <c r="F7481" t="str">
        <f t="shared" si="109"/>
        <v/>
      </c>
      <c r="J7481" t="s">
        <v>11209</v>
      </c>
      <c r="K7481" t="s">
        <v>5435</v>
      </c>
      <c r="L7481" t="s">
        <v>46</v>
      </c>
      <c r="M7481" t="s">
        <v>5707</v>
      </c>
      <c r="N7481" t="s">
        <v>7718</v>
      </c>
      <c r="O74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Sie)KeyPlusquamperfektKey</v>
      </c>
      <c r="P7481">
        <v>7480</v>
      </c>
    </row>
    <row r="7482" spans="1:16" ht="17">
      <c r="A7482" s="7" t="s">
        <v>9783</v>
      </c>
      <c r="B7482" s="7" t="s">
        <v>13637</v>
      </c>
      <c r="C7482" s="7" t="b">
        <f>COUNTIF(Table_Beispiel[relWort], Table_Nomen[[#This Row],[wortKey]]) &gt; 0</f>
        <v>0</v>
      </c>
      <c r="F7482" t="str">
        <f t="shared" si="109"/>
        <v/>
      </c>
      <c r="J7482" t="s">
        <v>11209</v>
      </c>
      <c r="K7482" t="s">
        <v>5436</v>
      </c>
      <c r="L7482" t="s">
        <v>46</v>
      </c>
      <c r="M7482" t="s">
        <v>5707</v>
      </c>
      <c r="N7482" t="s">
        <v>7718</v>
      </c>
      <c r="O74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Sie)KeyPlusquamperfektKey</v>
      </c>
      <c r="P7482">
        <v>7481</v>
      </c>
    </row>
    <row r="7483" spans="1:16" ht="17">
      <c r="A7483" s="7" t="s">
        <v>9784</v>
      </c>
      <c r="B7483" s="7" t="s">
        <v>13638</v>
      </c>
      <c r="C7483" s="7" t="b">
        <f>COUNTIF(Table_Beispiel[relWort], Table_Nomen[[#This Row],[wortKey]]) &gt; 0</f>
        <v>0</v>
      </c>
      <c r="F7483" t="str">
        <f t="shared" si="109"/>
        <v/>
      </c>
      <c r="J7483" t="s">
        <v>11209</v>
      </c>
      <c r="K7483" t="s">
        <v>5437</v>
      </c>
      <c r="L7483" t="s">
        <v>46</v>
      </c>
      <c r="M7483" t="s">
        <v>5707</v>
      </c>
      <c r="N7483" t="s">
        <v>7718</v>
      </c>
      <c r="O74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Sie)KeyPlusquamperfektKey</v>
      </c>
      <c r="P7483">
        <v>7482</v>
      </c>
    </row>
    <row r="7484" spans="1:16" ht="17">
      <c r="A7484" s="7" t="s">
        <v>9785</v>
      </c>
      <c r="B7484" s="7" t="s">
        <v>13639</v>
      </c>
      <c r="C7484" s="7" t="b">
        <f>COUNTIF(Table_Beispiel[relWort], Table_Nomen[[#This Row],[wortKey]]) &gt; 0</f>
        <v>0</v>
      </c>
      <c r="F7484" t="str">
        <f t="shared" si="109"/>
        <v/>
      </c>
      <c r="J7484" t="s">
        <v>11209</v>
      </c>
      <c r="K7484" t="s">
        <v>5438</v>
      </c>
      <c r="L7484" t="s">
        <v>46</v>
      </c>
      <c r="M7484" t="s">
        <v>5707</v>
      </c>
      <c r="N7484" t="s">
        <v>7718</v>
      </c>
      <c r="O74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Sie)KeyPlusquamperfektKey</v>
      </c>
      <c r="P7484">
        <v>7483</v>
      </c>
    </row>
    <row r="7485" spans="1:16" ht="17">
      <c r="A7485" s="7" t="s">
        <v>9786</v>
      </c>
      <c r="B7485" s="7" t="s">
        <v>13640</v>
      </c>
      <c r="C7485" s="7" t="b">
        <f>COUNTIF(Table_Beispiel[relWort], Table_Nomen[[#This Row],[wortKey]]) &gt; 0</f>
        <v>0</v>
      </c>
      <c r="F7485" t="str">
        <f t="shared" si="109"/>
        <v/>
      </c>
      <c r="J7485" t="s">
        <v>11209</v>
      </c>
      <c r="K7485" t="s">
        <v>5439</v>
      </c>
      <c r="L7485" t="s">
        <v>46</v>
      </c>
      <c r="M7485" t="s">
        <v>5707</v>
      </c>
      <c r="N7485" t="s">
        <v>7718</v>
      </c>
      <c r="O74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Sie)KeyPlusquamperfektKey</v>
      </c>
      <c r="P7485">
        <v>7484</v>
      </c>
    </row>
    <row r="7486" spans="1:16" ht="17">
      <c r="A7486" s="7" t="s">
        <v>9787</v>
      </c>
      <c r="B7486" s="7" t="s">
        <v>13641</v>
      </c>
      <c r="C7486" s="7" t="b">
        <f>COUNTIF(Table_Beispiel[relWort], Table_Nomen[[#This Row],[wortKey]]) &gt; 0</f>
        <v>0</v>
      </c>
      <c r="F7486" t="str">
        <f t="shared" si="109"/>
        <v/>
      </c>
      <c r="J7486" t="s">
        <v>11209</v>
      </c>
      <c r="K7486" t="s">
        <v>5440</v>
      </c>
      <c r="L7486" t="s">
        <v>46</v>
      </c>
      <c r="M7486" t="s">
        <v>5707</v>
      </c>
      <c r="N7486" t="s">
        <v>7718</v>
      </c>
      <c r="O74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Sie)KeyPlusquamperfektKey</v>
      </c>
      <c r="P7486">
        <v>7485</v>
      </c>
    </row>
    <row r="7487" spans="1:16" ht="17">
      <c r="A7487" s="7" t="s">
        <v>9788</v>
      </c>
      <c r="B7487" s="7" t="s">
        <v>13642</v>
      </c>
      <c r="C7487" s="7" t="b">
        <f>COUNTIF(Table_Beispiel[relWort], Table_Nomen[[#This Row],[wortKey]]) &gt; 0</f>
        <v>0</v>
      </c>
      <c r="F7487" t="str">
        <f t="shared" si="109"/>
        <v/>
      </c>
      <c r="J7487" t="s">
        <v>11209</v>
      </c>
      <c r="K7487" t="s">
        <v>5441</v>
      </c>
      <c r="L7487" t="s">
        <v>46</v>
      </c>
      <c r="M7487" t="s">
        <v>5707</v>
      </c>
      <c r="N7487" t="s">
        <v>7718</v>
      </c>
      <c r="O74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Sie)KeyPlusquamperfektKey</v>
      </c>
      <c r="P7487">
        <v>7486</v>
      </c>
    </row>
    <row r="7488" spans="1:16" ht="17">
      <c r="A7488" s="7" t="s">
        <v>9789</v>
      </c>
      <c r="B7488" s="7" t="s">
        <v>13643</v>
      </c>
      <c r="C7488" s="7" t="b">
        <f>COUNTIF(Table_Beispiel[relWort], Table_Nomen[[#This Row],[wortKey]]) &gt; 0</f>
        <v>0</v>
      </c>
      <c r="F7488" t="str">
        <f t="shared" si="109"/>
        <v/>
      </c>
      <c r="J7488" t="s">
        <v>11209</v>
      </c>
      <c r="K7488" t="s">
        <v>5442</v>
      </c>
      <c r="L7488" t="s">
        <v>46</v>
      </c>
      <c r="M7488" t="s">
        <v>5707</v>
      </c>
      <c r="N7488" t="s">
        <v>7718</v>
      </c>
      <c r="O74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Sie)KeyPlusquamperfektKey</v>
      </c>
      <c r="P7488">
        <v>7487</v>
      </c>
    </row>
    <row r="7489" spans="1:16" ht="17">
      <c r="A7489" s="7" t="s">
        <v>9790</v>
      </c>
      <c r="B7489" s="7" t="s">
        <v>13644</v>
      </c>
      <c r="C7489" s="7" t="b">
        <f>COUNTIF(Table_Beispiel[relWort], Table_Nomen[[#This Row],[wortKey]]) &gt; 0</f>
        <v>0</v>
      </c>
      <c r="F7489" t="str">
        <f t="shared" si="109"/>
        <v/>
      </c>
      <c r="J7489" t="s">
        <v>11209</v>
      </c>
      <c r="K7489" t="s">
        <v>5443</v>
      </c>
      <c r="L7489" t="s">
        <v>46</v>
      </c>
      <c r="M7489" t="s">
        <v>5707</v>
      </c>
      <c r="N7489" t="s">
        <v>7718</v>
      </c>
      <c r="O74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Sie)KeyPlusquamperfektKey</v>
      </c>
      <c r="P7489">
        <v>7488</v>
      </c>
    </row>
    <row r="7490" spans="1:16" ht="17">
      <c r="A7490" s="7" t="s">
        <v>9791</v>
      </c>
      <c r="B7490" s="7" t="s">
        <v>13645</v>
      </c>
      <c r="C7490" s="7" t="b">
        <f>COUNTIF(Table_Beispiel[relWort], Table_Nomen[[#This Row],[wortKey]]) &gt; 0</f>
        <v>0</v>
      </c>
      <c r="F7490" t="str">
        <f t="shared" si="109"/>
        <v/>
      </c>
      <c r="J7490" t="s">
        <v>11209</v>
      </c>
      <c r="K7490" t="s">
        <v>5444</v>
      </c>
      <c r="L7490" t="s">
        <v>46</v>
      </c>
      <c r="M7490" t="s">
        <v>5707</v>
      </c>
      <c r="N7490" t="s">
        <v>7718</v>
      </c>
      <c r="O74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Sie)KeyPlusquamperfektKey</v>
      </c>
      <c r="P7490">
        <v>7489</v>
      </c>
    </row>
    <row r="7491" spans="1:16" ht="17">
      <c r="A7491" s="7" t="s">
        <v>9792</v>
      </c>
      <c r="B7491" s="7" t="s">
        <v>13646</v>
      </c>
      <c r="C7491" s="7" t="b">
        <f>COUNTIF(Table_Beispiel[relWort], Table_Nomen[[#This Row],[wortKey]]) &gt; 0</f>
        <v>0</v>
      </c>
      <c r="F7491" t="str">
        <f t="shared" si="109"/>
        <v/>
      </c>
      <c r="J7491" t="s">
        <v>11209</v>
      </c>
      <c r="K7491" t="s">
        <v>5445</v>
      </c>
      <c r="L7491" t="s">
        <v>46</v>
      </c>
      <c r="M7491" t="s">
        <v>5707</v>
      </c>
      <c r="N7491" t="s">
        <v>7718</v>
      </c>
      <c r="O74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Sie)KeyPlusquamperfektKey</v>
      </c>
      <c r="P7491">
        <v>7490</v>
      </c>
    </row>
    <row r="7492" spans="1:16" ht="17">
      <c r="A7492" s="7" t="s">
        <v>9793</v>
      </c>
      <c r="B7492" s="7" t="s">
        <v>13647</v>
      </c>
      <c r="C7492" s="7" t="b">
        <f>COUNTIF(Table_Beispiel[relWort], Table_Nomen[[#This Row],[wortKey]]) &gt; 0</f>
        <v>0</v>
      </c>
      <c r="F7492" t="str">
        <f t="shared" si="109"/>
        <v/>
      </c>
      <c r="J7492" t="s">
        <v>11209</v>
      </c>
      <c r="K7492" t="s">
        <v>5446</v>
      </c>
      <c r="L7492" t="s">
        <v>46</v>
      </c>
      <c r="M7492" t="s">
        <v>5707</v>
      </c>
      <c r="N7492" t="s">
        <v>7718</v>
      </c>
      <c r="O74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Sie)KeyPlusquamperfektKey</v>
      </c>
      <c r="P7492">
        <v>7491</v>
      </c>
    </row>
    <row r="7493" spans="1:16" ht="17">
      <c r="A7493" s="7" t="s">
        <v>9794</v>
      </c>
      <c r="B7493" s="7" t="s">
        <v>13648</v>
      </c>
      <c r="C7493" s="7" t="b">
        <f>COUNTIF(Table_Beispiel[relWort], Table_Nomen[[#This Row],[wortKey]]) &gt; 0</f>
        <v>0</v>
      </c>
      <c r="F7493" t="str">
        <f t="shared" si="109"/>
        <v/>
      </c>
      <c r="J7493" t="s">
        <v>11209</v>
      </c>
      <c r="K7493" t="s">
        <v>5447</v>
      </c>
      <c r="L7493" t="s">
        <v>46</v>
      </c>
      <c r="M7493" t="s">
        <v>5707</v>
      </c>
      <c r="N7493" t="s">
        <v>7718</v>
      </c>
      <c r="O74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Sie)KeyPlusquamperfektKey</v>
      </c>
      <c r="P7493">
        <v>7492</v>
      </c>
    </row>
    <row r="7494" spans="1:16" ht="17">
      <c r="A7494" s="7" t="s">
        <v>9795</v>
      </c>
      <c r="B7494" s="7" t="s">
        <v>13649</v>
      </c>
      <c r="C7494" s="7" t="b">
        <f>COUNTIF(Table_Beispiel[relWort], Table_Nomen[[#This Row],[wortKey]]) &gt; 0</f>
        <v>0</v>
      </c>
      <c r="F7494" t="str">
        <f t="shared" si="109"/>
        <v/>
      </c>
      <c r="J7494" t="s">
        <v>11209</v>
      </c>
      <c r="K7494" t="s">
        <v>5448</v>
      </c>
      <c r="L7494" t="s">
        <v>46</v>
      </c>
      <c r="M7494" t="s">
        <v>5707</v>
      </c>
      <c r="N7494" t="s">
        <v>7718</v>
      </c>
      <c r="O74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Sie)KeyPlusquamperfektKey</v>
      </c>
      <c r="P7494">
        <v>7493</v>
      </c>
    </row>
    <row r="7495" spans="1:16" ht="17">
      <c r="A7495" s="7" t="s">
        <v>9796</v>
      </c>
      <c r="B7495" s="7" t="s">
        <v>13650</v>
      </c>
      <c r="C7495" s="7" t="b">
        <f>COUNTIF(Table_Beispiel[relWort], Table_Nomen[[#This Row],[wortKey]]) &gt; 0</f>
        <v>0</v>
      </c>
      <c r="F7495" t="str">
        <f t="shared" si="109"/>
        <v/>
      </c>
      <c r="J7495" t="s">
        <v>11209</v>
      </c>
      <c r="K7495" t="s">
        <v>5449</v>
      </c>
      <c r="L7495" t="s">
        <v>46</v>
      </c>
      <c r="M7495" t="s">
        <v>5707</v>
      </c>
      <c r="N7495" t="s">
        <v>7718</v>
      </c>
      <c r="O74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Sie)KeyPlusquamperfektKey</v>
      </c>
      <c r="P7495">
        <v>7494</v>
      </c>
    </row>
    <row r="7496" spans="1:16" ht="17">
      <c r="A7496" s="7" t="s">
        <v>9797</v>
      </c>
      <c r="B7496" s="7" t="s">
        <v>13651</v>
      </c>
      <c r="C7496" s="7" t="b">
        <f>COUNTIF(Table_Beispiel[relWort], Table_Nomen[[#This Row],[wortKey]]) &gt; 0</f>
        <v>0</v>
      </c>
      <c r="F7496" t="str">
        <f t="shared" si="109"/>
        <v/>
      </c>
      <c r="J7496" t="s">
        <v>11209</v>
      </c>
      <c r="K7496" t="s">
        <v>5450</v>
      </c>
      <c r="L7496" t="s">
        <v>46</v>
      </c>
      <c r="M7496" t="s">
        <v>5707</v>
      </c>
      <c r="N7496" t="s">
        <v>7718</v>
      </c>
      <c r="O74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Sie)KeyPlusquamperfektKey</v>
      </c>
      <c r="P7496">
        <v>7495</v>
      </c>
    </row>
    <row r="7497" spans="1:16" ht="17">
      <c r="A7497" s="7" t="s">
        <v>9798</v>
      </c>
      <c r="B7497" s="7" t="s">
        <v>13652</v>
      </c>
      <c r="C7497" s="7" t="b">
        <f>COUNTIF(Table_Beispiel[relWort], Table_Nomen[[#This Row],[wortKey]]) &gt; 0</f>
        <v>0</v>
      </c>
      <c r="F7497" t="str">
        <f t="shared" si="109"/>
        <v/>
      </c>
      <c r="J7497" t="s">
        <v>11209</v>
      </c>
      <c r="K7497" t="s">
        <v>5451</v>
      </c>
      <c r="L7497" t="s">
        <v>46</v>
      </c>
      <c r="M7497" t="s">
        <v>5707</v>
      </c>
      <c r="N7497" t="s">
        <v>7718</v>
      </c>
      <c r="O74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Sie)KeyPlusquamperfektKey</v>
      </c>
      <c r="P7497">
        <v>7496</v>
      </c>
    </row>
    <row r="7498" spans="1:16" ht="17">
      <c r="A7498" s="7" t="s">
        <v>9799</v>
      </c>
      <c r="B7498" s="7" t="s">
        <v>13653</v>
      </c>
      <c r="C7498" s="7" t="b">
        <f>COUNTIF(Table_Beispiel[relWort], Table_Nomen[[#This Row],[wortKey]]) &gt; 0</f>
        <v>0</v>
      </c>
      <c r="F7498" t="str">
        <f t="shared" si="109"/>
        <v/>
      </c>
      <c r="J7498" t="s">
        <v>11209</v>
      </c>
      <c r="K7498" t="s">
        <v>5452</v>
      </c>
      <c r="L7498" t="s">
        <v>46</v>
      </c>
      <c r="M7498" t="s">
        <v>5707</v>
      </c>
      <c r="N7498" t="s">
        <v>7718</v>
      </c>
      <c r="O74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Sie)KeyPlusquamperfektKey</v>
      </c>
      <c r="P7498">
        <v>7497</v>
      </c>
    </row>
    <row r="7499" spans="1:16" ht="17">
      <c r="A7499" s="7" t="s">
        <v>9800</v>
      </c>
      <c r="B7499" s="7" t="s">
        <v>13654</v>
      </c>
      <c r="C7499" s="7" t="b">
        <f>COUNTIF(Table_Beispiel[relWort], Table_Nomen[[#This Row],[wortKey]]) &gt; 0</f>
        <v>0</v>
      </c>
      <c r="F7499" t="str">
        <f t="shared" si="109"/>
        <v/>
      </c>
      <c r="J7499" t="s">
        <v>11209</v>
      </c>
      <c r="K7499" t="s">
        <v>5453</v>
      </c>
      <c r="L7499" t="s">
        <v>46</v>
      </c>
      <c r="M7499" t="s">
        <v>5707</v>
      </c>
      <c r="N7499" t="s">
        <v>7718</v>
      </c>
      <c r="O74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Sie)KeyPlusquamperfektKey</v>
      </c>
      <c r="P7499">
        <v>7498</v>
      </c>
    </row>
    <row r="7500" spans="1:16" ht="17">
      <c r="A7500" s="7" t="s">
        <v>9801</v>
      </c>
      <c r="B7500" s="7" t="s">
        <v>13655</v>
      </c>
      <c r="C7500" s="7" t="b">
        <f>COUNTIF(Table_Beispiel[relWort], Table_Nomen[[#This Row],[wortKey]]) &gt; 0</f>
        <v>0</v>
      </c>
      <c r="F7500" t="str">
        <f t="shared" si="109"/>
        <v/>
      </c>
      <c r="J7500" t="s">
        <v>11209</v>
      </c>
      <c r="K7500" t="s">
        <v>5454</v>
      </c>
      <c r="L7500" t="s">
        <v>46</v>
      </c>
      <c r="M7500" t="s">
        <v>5707</v>
      </c>
      <c r="N7500" t="s">
        <v>7718</v>
      </c>
      <c r="O75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Sie)KeyPlusquamperfektKey</v>
      </c>
      <c r="P7500">
        <v>7499</v>
      </c>
    </row>
    <row r="7501" spans="1:16" ht="17">
      <c r="A7501" s="7" t="s">
        <v>9802</v>
      </c>
      <c r="B7501" s="7" t="s">
        <v>13656</v>
      </c>
      <c r="C7501" s="7" t="b">
        <f>COUNTIF(Table_Beispiel[relWort], Table_Nomen[[#This Row],[wortKey]]) &gt; 0</f>
        <v>0</v>
      </c>
      <c r="F7501" t="str">
        <f t="shared" si="109"/>
        <v/>
      </c>
      <c r="J7501" t="s">
        <v>11209</v>
      </c>
      <c r="K7501" t="s">
        <v>5455</v>
      </c>
      <c r="L7501" t="s">
        <v>46</v>
      </c>
      <c r="M7501" t="s">
        <v>5707</v>
      </c>
      <c r="N7501" t="s">
        <v>7718</v>
      </c>
      <c r="O75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Sie)KeyPlusquamperfektKey</v>
      </c>
      <c r="P7501">
        <v>7500</v>
      </c>
    </row>
    <row r="7502" spans="1:16" ht="17">
      <c r="A7502" s="7" t="s">
        <v>11359</v>
      </c>
      <c r="B7502" s="7" t="s">
        <v>13088</v>
      </c>
      <c r="C7502" s="7" t="b">
        <f>COUNTIF(Table_Beispiel[relWort], Table_Nomen[[#This Row],[wortKey]]) &gt; 0</f>
        <v>0</v>
      </c>
      <c r="F7502" t="str">
        <f t="shared" si="109"/>
        <v/>
      </c>
      <c r="J7502" t="s">
        <v>11209</v>
      </c>
      <c r="K7502" t="s">
        <v>5406</v>
      </c>
      <c r="L7502" t="s">
        <v>45</v>
      </c>
      <c r="M7502" t="s">
        <v>5404</v>
      </c>
      <c r="N7502" t="s">
        <v>7719</v>
      </c>
      <c r="O75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IKey</v>
      </c>
      <c r="P7502">
        <v>7501</v>
      </c>
    </row>
    <row r="7503" spans="1:16" ht="17">
      <c r="A7503" s="7" t="s">
        <v>11360</v>
      </c>
      <c r="B7503" s="7" t="s">
        <v>13089</v>
      </c>
      <c r="C7503" s="7" t="b">
        <f>COUNTIF(Table_Beispiel[relWort], Table_Nomen[[#This Row],[wortKey]]) &gt; 0</f>
        <v>0</v>
      </c>
      <c r="F7503" t="str">
        <f t="shared" si="109"/>
        <v/>
      </c>
      <c r="J7503" t="s">
        <v>11209</v>
      </c>
      <c r="K7503" t="s">
        <v>5407</v>
      </c>
      <c r="L7503" t="s">
        <v>45</v>
      </c>
      <c r="M7503" t="s">
        <v>5404</v>
      </c>
      <c r="N7503" t="s">
        <v>7719</v>
      </c>
      <c r="O75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IKey</v>
      </c>
      <c r="P7503">
        <v>7502</v>
      </c>
    </row>
    <row r="7504" spans="1:16" ht="17">
      <c r="A7504" s="7" t="s">
        <v>11361</v>
      </c>
      <c r="B7504" s="7" t="s">
        <v>13090</v>
      </c>
      <c r="C7504" s="7" t="b">
        <f>COUNTIF(Table_Beispiel[relWort], Table_Nomen[[#This Row],[wortKey]]) &gt; 0</f>
        <v>0</v>
      </c>
      <c r="F7504" t="str">
        <f t="shared" si="109"/>
        <v/>
      </c>
      <c r="J7504" t="s">
        <v>11209</v>
      </c>
      <c r="K7504" t="s">
        <v>5408</v>
      </c>
      <c r="L7504" t="s">
        <v>45</v>
      </c>
      <c r="M7504" t="s">
        <v>5404</v>
      </c>
      <c r="N7504" t="s">
        <v>7719</v>
      </c>
      <c r="O75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IKey</v>
      </c>
      <c r="P7504">
        <v>7503</v>
      </c>
    </row>
    <row r="7505" spans="1:16" ht="17">
      <c r="A7505" s="7" t="s">
        <v>9180</v>
      </c>
      <c r="B7505" s="7" t="s">
        <v>13378</v>
      </c>
      <c r="C7505" s="7" t="b">
        <f>COUNTIF(Table_Beispiel[relWort], Table_Nomen[[#This Row],[wortKey]]) &gt; 0</f>
        <v>0</v>
      </c>
      <c r="F7505" t="str">
        <f t="shared" si="109"/>
        <v/>
      </c>
      <c r="J7505" t="s">
        <v>11209</v>
      </c>
      <c r="K7505" t="s">
        <v>5409</v>
      </c>
      <c r="L7505" t="s">
        <v>45</v>
      </c>
      <c r="M7505" t="s">
        <v>5404</v>
      </c>
      <c r="N7505" t="s">
        <v>7719</v>
      </c>
      <c r="O75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IKey</v>
      </c>
      <c r="P7505">
        <v>7504</v>
      </c>
    </row>
    <row r="7506" spans="1:16" ht="17">
      <c r="A7506" s="7" t="s">
        <v>9181</v>
      </c>
      <c r="B7506" s="7" t="s">
        <v>13379</v>
      </c>
      <c r="C7506" s="7" t="b">
        <f>COUNTIF(Table_Beispiel[relWort], Table_Nomen[[#This Row],[wortKey]]) &gt; 0</f>
        <v>0</v>
      </c>
      <c r="F7506" t="str">
        <f t="shared" si="109"/>
        <v/>
      </c>
      <c r="J7506" t="s">
        <v>11209</v>
      </c>
      <c r="K7506" t="s">
        <v>5410</v>
      </c>
      <c r="L7506" t="s">
        <v>45</v>
      </c>
      <c r="M7506" t="s">
        <v>5404</v>
      </c>
      <c r="N7506" t="s">
        <v>7719</v>
      </c>
      <c r="O75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IKey</v>
      </c>
      <c r="P7506">
        <v>7505</v>
      </c>
    </row>
    <row r="7507" spans="1:16" ht="17">
      <c r="A7507" s="7" t="s">
        <v>11362</v>
      </c>
      <c r="B7507" s="7" t="s">
        <v>13093</v>
      </c>
      <c r="C7507" s="7" t="b">
        <f>COUNTIF(Table_Beispiel[relWort], Table_Nomen[[#This Row],[wortKey]]) &gt; 0</f>
        <v>0</v>
      </c>
      <c r="F7507" t="str">
        <f t="shared" si="109"/>
        <v/>
      </c>
      <c r="J7507" t="s">
        <v>11209</v>
      </c>
      <c r="K7507" t="s">
        <v>5411</v>
      </c>
      <c r="L7507" t="s">
        <v>45</v>
      </c>
      <c r="M7507" t="s">
        <v>5404</v>
      </c>
      <c r="N7507" t="s">
        <v>7719</v>
      </c>
      <c r="O75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IKey</v>
      </c>
      <c r="P7507">
        <v>7506</v>
      </c>
    </row>
    <row r="7508" spans="1:16" ht="17">
      <c r="A7508" s="7" t="s">
        <v>11363</v>
      </c>
      <c r="B7508" s="7" t="s">
        <v>13094</v>
      </c>
      <c r="C7508" s="7" t="b">
        <f>COUNTIF(Table_Beispiel[relWort], Table_Nomen[[#This Row],[wortKey]]) &gt; 0</f>
        <v>0</v>
      </c>
      <c r="F7508" t="str">
        <f t="shared" si="109"/>
        <v/>
      </c>
      <c r="J7508" t="s">
        <v>11209</v>
      </c>
      <c r="K7508" t="s">
        <v>5412</v>
      </c>
      <c r="L7508" t="s">
        <v>45</v>
      </c>
      <c r="M7508" t="s">
        <v>5404</v>
      </c>
      <c r="N7508" t="s">
        <v>7719</v>
      </c>
      <c r="O75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IKey</v>
      </c>
      <c r="P7508">
        <v>7507</v>
      </c>
    </row>
    <row r="7509" spans="1:16" ht="17">
      <c r="A7509" s="7" t="s">
        <v>11364</v>
      </c>
      <c r="B7509" s="7" t="s">
        <v>13095</v>
      </c>
      <c r="C7509" s="7" t="b">
        <f>COUNTIF(Table_Beispiel[relWort], Table_Nomen[[#This Row],[wortKey]]) &gt; 0</f>
        <v>0</v>
      </c>
      <c r="F7509" t="str">
        <f t="shared" si="109"/>
        <v/>
      </c>
      <c r="J7509" t="s">
        <v>11209</v>
      </c>
      <c r="K7509" t="s">
        <v>5413</v>
      </c>
      <c r="L7509" t="s">
        <v>45</v>
      </c>
      <c r="M7509" t="s">
        <v>5404</v>
      </c>
      <c r="N7509" t="s">
        <v>7719</v>
      </c>
      <c r="O75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IKey</v>
      </c>
      <c r="P7509">
        <v>7508</v>
      </c>
    </row>
    <row r="7510" spans="1:16" ht="17">
      <c r="A7510" s="7" t="s">
        <v>11365</v>
      </c>
      <c r="B7510" s="7" t="s">
        <v>13096</v>
      </c>
      <c r="C7510" s="7" t="b">
        <f>COUNTIF(Table_Beispiel[relWort], Table_Nomen[[#This Row],[wortKey]]) &gt; 0</f>
        <v>0</v>
      </c>
      <c r="F7510" t="str">
        <f t="shared" si="109"/>
        <v/>
      </c>
      <c r="J7510" t="s">
        <v>11209</v>
      </c>
      <c r="K7510" t="s">
        <v>5414</v>
      </c>
      <c r="L7510" t="s">
        <v>45</v>
      </c>
      <c r="M7510" t="s">
        <v>5404</v>
      </c>
      <c r="N7510" t="s">
        <v>7719</v>
      </c>
      <c r="O75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IKey</v>
      </c>
      <c r="P7510">
        <v>7509</v>
      </c>
    </row>
    <row r="7511" spans="1:16" ht="17">
      <c r="A7511" s="7" t="s">
        <v>7530</v>
      </c>
      <c r="B7511" s="7" t="s">
        <v>13379</v>
      </c>
      <c r="C7511" s="7" t="b">
        <f>COUNTIF(Table_Beispiel[relWort], Table_Nomen[[#This Row],[wortKey]]) &gt; 0</f>
        <v>0</v>
      </c>
      <c r="F7511" t="str">
        <f t="shared" si="109"/>
        <v/>
      </c>
      <c r="J7511" t="s">
        <v>11209</v>
      </c>
      <c r="K7511" t="s">
        <v>5415</v>
      </c>
      <c r="L7511" t="s">
        <v>45</v>
      </c>
      <c r="M7511" t="s">
        <v>5404</v>
      </c>
      <c r="N7511" t="s">
        <v>7719</v>
      </c>
      <c r="O75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IKey</v>
      </c>
      <c r="P7511">
        <v>7510</v>
      </c>
    </row>
    <row r="7512" spans="1:16" ht="17">
      <c r="A7512" s="7" t="s">
        <v>7531</v>
      </c>
      <c r="B7512" s="7" t="s">
        <v>13384</v>
      </c>
      <c r="C7512" s="7" t="b">
        <f>COUNTIF(Table_Beispiel[relWort], Table_Nomen[[#This Row],[wortKey]]) &gt; 0</f>
        <v>0</v>
      </c>
      <c r="F7512" t="str">
        <f t="shared" si="109"/>
        <v/>
      </c>
      <c r="J7512" t="s">
        <v>11209</v>
      </c>
      <c r="K7512" t="s">
        <v>5416</v>
      </c>
      <c r="L7512" t="s">
        <v>45</v>
      </c>
      <c r="M7512" t="s">
        <v>5404</v>
      </c>
      <c r="N7512" t="s">
        <v>7719</v>
      </c>
      <c r="O75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IKey</v>
      </c>
      <c r="P7512">
        <v>7511</v>
      </c>
    </row>
    <row r="7513" spans="1:16" ht="17">
      <c r="A7513" s="7" t="s">
        <v>11366</v>
      </c>
      <c r="B7513" s="7" t="s">
        <v>13098</v>
      </c>
      <c r="C7513" s="7" t="b">
        <f>COUNTIF(Table_Beispiel[relWort], Table_Nomen[[#This Row],[wortKey]]) &gt; 0</f>
        <v>0</v>
      </c>
      <c r="F7513" t="str">
        <f t="shared" si="109"/>
        <v/>
      </c>
      <c r="J7513" t="s">
        <v>11209</v>
      </c>
      <c r="K7513" t="s">
        <v>5417</v>
      </c>
      <c r="L7513" t="s">
        <v>45</v>
      </c>
      <c r="M7513" t="s">
        <v>5404</v>
      </c>
      <c r="N7513" t="s">
        <v>7719</v>
      </c>
      <c r="O75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IKey</v>
      </c>
      <c r="P7513">
        <v>7512</v>
      </c>
    </row>
    <row r="7514" spans="1:16" ht="17">
      <c r="A7514" s="7" t="s">
        <v>9185</v>
      </c>
      <c r="B7514" s="7" t="s">
        <v>13386</v>
      </c>
      <c r="C7514" s="7" t="b">
        <f>COUNTIF(Table_Beispiel[relWort], Table_Nomen[[#This Row],[wortKey]]) &gt; 0</f>
        <v>0</v>
      </c>
      <c r="F7514" t="str">
        <f t="shared" si="109"/>
        <v/>
      </c>
      <c r="J7514" t="s">
        <v>11209</v>
      </c>
      <c r="K7514" t="s">
        <v>5418</v>
      </c>
      <c r="L7514" t="s">
        <v>45</v>
      </c>
      <c r="M7514" t="s">
        <v>5404</v>
      </c>
      <c r="N7514" t="s">
        <v>7719</v>
      </c>
      <c r="O75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IKey</v>
      </c>
      <c r="P7514">
        <v>7513</v>
      </c>
    </row>
    <row r="7515" spans="1:16" ht="17">
      <c r="A7515" s="7" t="s">
        <v>11367</v>
      </c>
      <c r="B7515" s="7" t="s">
        <v>13100</v>
      </c>
      <c r="C7515" s="7" t="b">
        <f>COUNTIF(Table_Beispiel[relWort], Table_Nomen[[#This Row],[wortKey]]) &gt; 0</f>
        <v>0</v>
      </c>
      <c r="F7515" t="str">
        <f t="shared" ref="F7515:F7578" si="110">IF(OR(LEFT(A7515,4)="der ", ISNUMBER(SEARCH("/der",A7515))),"mannlichGenus",
 IF(OR(LEFT(A7515,4)="das ", ISNUMBER(SEARCH("/das",A7515))),"sachlichGenus",
 IF(OR(LEFT(A7515,4)="die ", ISNUMBER(SEARCH("/die",A7515))),"weiblichGenus",
 "")))</f>
        <v/>
      </c>
      <c r="J7515" t="s">
        <v>11209</v>
      </c>
      <c r="K7515" t="s">
        <v>5419</v>
      </c>
      <c r="L7515" t="s">
        <v>45</v>
      </c>
      <c r="M7515" t="s">
        <v>5404</v>
      </c>
      <c r="N7515" t="s">
        <v>7719</v>
      </c>
      <c r="O75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IKey</v>
      </c>
      <c r="P7515">
        <v>7514</v>
      </c>
    </row>
    <row r="7516" spans="1:16" ht="17">
      <c r="A7516" s="7" t="s">
        <v>11368</v>
      </c>
      <c r="B7516" s="7" t="s">
        <v>13101</v>
      </c>
      <c r="C7516" s="7" t="b">
        <f>COUNTIF(Table_Beispiel[relWort], Table_Nomen[[#This Row],[wortKey]]) &gt; 0</f>
        <v>0</v>
      </c>
      <c r="F7516" t="str">
        <f t="shared" si="110"/>
        <v/>
      </c>
      <c r="J7516" t="s">
        <v>11209</v>
      </c>
      <c r="K7516" t="s">
        <v>5420</v>
      </c>
      <c r="L7516" t="s">
        <v>45</v>
      </c>
      <c r="M7516" t="s">
        <v>5404</v>
      </c>
      <c r="N7516" t="s">
        <v>7719</v>
      </c>
      <c r="O75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IKey</v>
      </c>
      <c r="P7516">
        <v>7515</v>
      </c>
    </row>
    <row r="7517" spans="1:16" ht="17">
      <c r="A7517" s="7" t="s">
        <v>11369</v>
      </c>
      <c r="B7517" s="7" t="s">
        <v>13102</v>
      </c>
      <c r="C7517" s="7" t="b">
        <f>COUNTIF(Table_Beispiel[relWort], Table_Nomen[[#This Row],[wortKey]]) &gt; 0</f>
        <v>0</v>
      </c>
      <c r="F7517" t="str">
        <f t="shared" si="110"/>
        <v/>
      </c>
      <c r="J7517" t="s">
        <v>11209</v>
      </c>
      <c r="K7517" t="s">
        <v>5421</v>
      </c>
      <c r="L7517" t="s">
        <v>45</v>
      </c>
      <c r="M7517" t="s">
        <v>5404</v>
      </c>
      <c r="N7517" t="s">
        <v>7719</v>
      </c>
      <c r="O75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IKey</v>
      </c>
      <c r="P7517">
        <v>7516</v>
      </c>
    </row>
    <row r="7518" spans="1:16" ht="17">
      <c r="A7518" s="7" t="s">
        <v>11370</v>
      </c>
      <c r="B7518" s="7" t="s">
        <v>13103</v>
      </c>
      <c r="C7518" s="7" t="b">
        <f>COUNTIF(Table_Beispiel[relWort], Table_Nomen[[#This Row],[wortKey]]) &gt; 0</f>
        <v>0</v>
      </c>
      <c r="F7518" t="str">
        <f t="shared" si="110"/>
        <v/>
      </c>
      <c r="J7518" t="s">
        <v>11209</v>
      </c>
      <c r="K7518" t="s">
        <v>5422</v>
      </c>
      <c r="L7518" t="s">
        <v>45</v>
      </c>
      <c r="M7518" t="s">
        <v>5404</v>
      </c>
      <c r="N7518" t="s">
        <v>7719</v>
      </c>
      <c r="O75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IKey</v>
      </c>
      <c r="P7518">
        <v>7517</v>
      </c>
    </row>
    <row r="7519" spans="1:16" ht="17">
      <c r="A7519" s="7" t="s">
        <v>11371</v>
      </c>
      <c r="B7519" s="7" t="s">
        <v>13104</v>
      </c>
      <c r="C7519" s="7" t="b">
        <f>COUNTIF(Table_Beispiel[relWort], Table_Nomen[[#This Row],[wortKey]]) &gt; 0</f>
        <v>0</v>
      </c>
      <c r="F7519" t="str">
        <f t="shared" si="110"/>
        <v/>
      </c>
      <c r="J7519" t="s">
        <v>11209</v>
      </c>
      <c r="K7519" t="s">
        <v>5423</v>
      </c>
      <c r="L7519" t="s">
        <v>45</v>
      </c>
      <c r="M7519" t="s">
        <v>5404</v>
      </c>
      <c r="N7519" t="s">
        <v>7719</v>
      </c>
      <c r="O75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IKey</v>
      </c>
      <c r="P7519">
        <v>7518</v>
      </c>
    </row>
    <row r="7520" spans="1:16" ht="17">
      <c r="A7520" s="7" t="s">
        <v>11372</v>
      </c>
      <c r="B7520" s="7" t="s">
        <v>13105</v>
      </c>
      <c r="C7520" s="7" t="b">
        <f>COUNTIF(Table_Beispiel[relWort], Table_Nomen[[#This Row],[wortKey]]) &gt; 0</f>
        <v>0</v>
      </c>
      <c r="F7520" t="str">
        <f t="shared" si="110"/>
        <v/>
      </c>
      <c r="J7520" t="s">
        <v>11209</v>
      </c>
      <c r="K7520" t="s">
        <v>5424</v>
      </c>
      <c r="L7520" t="s">
        <v>45</v>
      </c>
      <c r="M7520" t="s">
        <v>5404</v>
      </c>
      <c r="N7520" t="s">
        <v>7719</v>
      </c>
      <c r="O75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IKey</v>
      </c>
      <c r="P7520">
        <v>7519</v>
      </c>
    </row>
    <row r="7521" spans="1:16" ht="17">
      <c r="A7521" s="7" t="s">
        <v>11373</v>
      </c>
      <c r="B7521" s="7" t="s">
        <v>13106</v>
      </c>
      <c r="C7521" s="7" t="b">
        <f>COUNTIF(Table_Beispiel[relWort], Table_Nomen[[#This Row],[wortKey]]) &gt; 0</f>
        <v>0</v>
      </c>
      <c r="F7521" t="str">
        <f t="shared" si="110"/>
        <v/>
      </c>
      <c r="J7521" t="s">
        <v>11209</v>
      </c>
      <c r="K7521" t="s">
        <v>5425</v>
      </c>
      <c r="L7521" t="s">
        <v>45</v>
      </c>
      <c r="M7521" t="s">
        <v>5404</v>
      </c>
      <c r="N7521" t="s">
        <v>7719</v>
      </c>
      <c r="O75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IKey</v>
      </c>
      <c r="P7521">
        <v>7520</v>
      </c>
    </row>
    <row r="7522" spans="1:16" ht="17">
      <c r="A7522" s="7" t="s">
        <v>11374</v>
      </c>
      <c r="B7522" s="7" t="s">
        <v>13107</v>
      </c>
      <c r="C7522" s="7" t="b">
        <f>COUNTIF(Table_Beispiel[relWort], Table_Nomen[[#This Row],[wortKey]]) &gt; 0</f>
        <v>0</v>
      </c>
      <c r="F7522" t="str">
        <f t="shared" si="110"/>
        <v/>
      </c>
      <c r="J7522" t="s">
        <v>11209</v>
      </c>
      <c r="K7522" t="s">
        <v>5426</v>
      </c>
      <c r="L7522" t="s">
        <v>45</v>
      </c>
      <c r="M7522" t="s">
        <v>5404</v>
      </c>
      <c r="N7522" t="s">
        <v>7719</v>
      </c>
      <c r="O75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IKey</v>
      </c>
      <c r="P7522">
        <v>7521</v>
      </c>
    </row>
    <row r="7523" spans="1:16" ht="17">
      <c r="A7523" s="7" t="s">
        <v>11375</v>
      </c>
      <c r="B7523" s="7" t="s">
        <v>13108</v>
      </c>
      <c r="C7523" s="7" t="b">
        <f>COUNTIF(Table_Beispiel[relWort], Table_Nomen[[#This Row],[wortKey]]) &gt; 0</f>
        <v>0</v>
      </c>
      <c r="F7523" t="str">
        <f t="shared" si="110"/>
        <v/>
      </c>
      <c r="J7523" t="s">
        <v>11209</v>
      </c>
      <c r="K7523" t="s">
        <v>5427</v>
      </c>
      <c r="L7523" t="s">
        <v>45</v>
      </c>
      <c r="M7523" t="s">
        <v>5404</v>
      </c>
      <c r="N7523" t="s">
        <v>7719</v>
      </c>
      <c r="O75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IKey</v>
      </c>
      <c r="P7523">
        <v>7522</v>
      </c>
    </row>
    <row r="7524" spans="1:16" ht="17">
      <c r="A7524" s="7" t="s">
        <v>11376</v>
      </c>
      <c r="B7524" s="7" t="s">
        <v>13094</v>
      </c>
      <c r="C7524" s="7" t="b">
        <f>COUNTIF(Table_Beispiel[relWort], Table_Nomen[[#This Row],[wortKey]]) &gt; 0</f>
        <v>0</v>
      </c>
      <c r="F7524" t="str">
        <f t="shared" si="110"/>
        <v/>
      </c>
      <c r="J7524" t="s">
        <v>11209</v>
      </c>
      <c r="K7524" t="s">
        <v>5428</v>
      </c>
      <c r="L7524" t="s">
        <v>45</v>
      </c>
      <c r="M7524" t="s">
        <v>5404</v>
      </c>
      <c r="N7524" t="s">
        <v>7719</v>
      </c>
      <c r="O75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IKey</v>
      </c>
      <c r="P7524">
        <v>7523</v>
      </c>
    </row>
    <row r="7525" spans="1:16" ht="17">
      <c r="A7525" s="7" t="s">
        <v>9196</v>
      </c>
      <c r="B7525" s="7" t="s">
        <v>13658</v>
      </c>
      <c r="C7525" s="7" t="b">
        <f>COUNTIF(Table_Beispiel[relWort], Table_Nomen[[#This Row],[wortKey]]) &gt; 0</f>
        <v>0</v>
      </c>
      <c r="F7525" t="str">
        <f t="shared" si="110"/>
        <v/>
      </c>
      <c r="J7525" t="s">
        <v>11209</v>
      </c>
      <c r="K7525" t="s">
        <v>5429</v>
      </c>
      <c r="L7525" t="s">
        <v>45</v>
      </c>
      <c r="M7525" t="s">
        <v>5404</v>
      </c>
      <c r="N7525" t="s">
        <v>7719</v>
      </c>
      <c r="O75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IKey</v>
      </c>
      <c r="P7525">
        <v>7524</v>
      </c>
    </row>
    <row r="7526" spans="1:16" ht="17">
      <c r="A7526" s="7" t="s">
        <v>11377</v>
      </c>
      <c r="B7526" s="7" t="s">
        <v>13110</v>
      </c>
      <c r="C7526" s="7" t="b">
        <f>COUNTIF(Table_Beispiel[relWort], Table_Nomen[[#This Row],[wortKey]]) &gt; 0</f>
        <v>0</v>
      </c>
      <c r="F7526" t="str">
        <f t="shared" si="110"/>
        <v/>
      </c>
      <c r="J7526" t="s">
        <v>11209</v>
      </c>
      <c r="K7526" t="s">
        <v>5430</v>
      </c>
      <c r="L7526" t="s">
        <v>45</v>
      </c>
      <c r="M7526" t="s">
        <v>5404</v>
      </c>
      <c r="N7526" t="s">
        <v>7719</v>
      </c>
      <c r="O75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IKey</v>
      </c>
      <c r="P7526">
        <v>7525</v>
      </c>
    </row>
    <row r="7527" spans="1:16" ht="17">
      <c r="A7527" s="7" t="s">
        <v>11378</v>
      </c>
      <c r="B7527" s="7" t="s">
        <v>13111</v>
      </c>
      <c r="C7527" s="7" t="b">
        <f>COUNTIF(Table_Beispiel[relWort], Table_Nomen[[#This Row],[wortKey]]) &gt; 0</f>
        <v>0</v>
      </c>
      <c r="F7527" t="str">
        <f t="shared" si="110"/>
        <v/>
      </c>
      <c r="J7527" t="s">
        <v>11209</v>
      </c>
      <c r="K7527" t="s">
        <v>5431</v>
      </c>
      <c r="L7527" t="s">
        <v>45</v>
      </c>
      <c r="M7527" t="s">
        <v>5404</v>
      </c>
      <c r="N7527" t="s">
        <v>7719</v>
      </c>
      <c r="O75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IKey</v>
      </c>
      <c r="P7527">
        <v>7526</v>
      </c>
    </row>
    <row r="7528" spans="1:16" ht="17">
      <c r="A7528" s="7" t="s">
        <v>11379</v>
      </c>
      <c r="B7528" s="7" t="s">
        <v>13112</v>
      </c>
      <c r="C7528" s="7" t="b">
        <f>COUNTIF(Table_Beispiel[relWort], Table_Nomen[[#This Row],[wortKey]]) &gt; 0</f>
        <v>0</v>
      </c>
      <c r="F7528" t="str">
        <f t="shared" si="110"/>
        <v/>
      </c>
      <c r="J7528" t="s">
        <v>11209</v>
      </c>
      <c r="K7528" t="s">
        <v>5432</v>
      </c>
      <c r="L7528" t="s">
        <v>45</v>
      </c>
      <c r="M7528" t="s">
        <v>5404</v>
      </c>
      <c r="N7528" t="s">
        <v>7719</v>
      </c>
      <c r="O75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IKey</v>
      </c>
      <c r="P7528">
        <v>7527</v>
      </c>
    </row>
    <row r="7529" spans="1:16" ht="17">
      <c r="A7529" s="7" t="s">
        <v>9199</v>
      </c>
      <c r="B7529" s="7" t="s">
        <v>13384</v>
      </c>
      <c r="C7529" s="7" t="b">
        <f>COUNTIF(Table_Beispiel[relWort], Table_Nomen[[#This Row],[wortKey]]) &gt; 0</f>
        <v>0</v>
      </c>
      <c r="F7529" t="str">
        <f t="shared" si="110"/>
        <v/>
      </c>
      <c r="J7529" t="s">
        <v>11209</v>
      </c>
      <c r="K7529" t="s">
        <v>5433</v>
      </c>
      <c r="L7529" t="s">
        <v>45</v>
      </c>
      <c r="M7529" t="s">
        <v>5404</v>
      </c>
      <c r="N7529" t="s">
        <v>7719</v>
      </c>
      <c r="O75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IKey</v>
      </c>
      <c r="P7529">
        <v>7528</v>
      </c>
    </row>
    <row r="7530" spans="1:16" ht="17">
      <c r="A7530" s="7" t="s">
        <v>11380</v>
      </c>
      <c r="B7530" s="7" t="s">
        <v>13114</v>
      </c>
      <c r="C7530" s="7" t="b">
        <f>COUNTIF(Table_Beispiel[relWort], Table_Nomen[[#This Row],[wortKey]]) &gt; 0</f>
        <v>0</v>
      </c>
      <c r="F7530" t="str">
        <f t="shared" si="110"/>
        <v/>
      </c>
      <c r="J7530" t="s">
        <v>11209</v>
      </c>
      <c r="K7530" t="s">
        <v>5434</v>
      </c>
      <c r="L7530" t="s">
        <v>45</v>
      </c>
      <c r="M7530" t="s">
        <v>5404</v>
      </c>
      <c r="N7530" t="s">
        <v>7719</v>
      </c>
      <c r="O75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IKey</v>
      </c>
      <c r="P7530">
        <v>7529</v>
      </c>
    </row>
    <row r="7531" spans="1:16" ht="17">
      <c r="A7531" s="7" t="s">
        <v>11381</v>
      </c>
      <c r="B7531" s="7" t="s">
        <v>13115</v>
      </c>
      <c r="C7531" s="7" t="b">
        <f>COUNTIF(Table_Beispiel[relWort], Table_Nomen[[#This Row],[wortKey]]) &gt; 0</f>
        <v>0</v>
      </c>
      <c r="F7531" t="str">
        <f t="shared" si="110"/>
        <v/>
      </c>
      <c r="J7531" t="s">
        <v>11209</v>
      </c>
      <c r="K7531" t="s">
        <v>5435</v>
      </c>
      <c r="L7531" t="s">
        <v>45</v>
      </c>
      <c r="M7531" t="s">
        <v>5404</v>
      </c>
      <c r="N7531" t="s">
        <v>7719</v>
      </c>
      <c r="O75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IKey</v>
      </c>
      <c r="P7531">
        <v>7530</v>
      </c>
    </row>
    <row r="7532" spans="1:16" ht="17">
      <c r="A7532" s="7" t="s">
        <v>11382</v>
      </c>
      <c r="B7532" s="7" t="s">
        <v>13116</v>
      </c>
      <c r="C7532" s="7" t="b">
        <f>COUNTIF(Table_Beispiel[relWort], Table_Nomen[[#This Row],[wortKey]]) &gt; 0</f>
        <v>0</v>
      </c>
      <c r="F7532" t="str">
        <f t="shared" si="110"/>
        <v/>
      </c>
      <c r="J7532" t="s">
        <v>11209</v>
      </c>
      <c r="K7532" t="s">
        <v>5436</v>
      </c>
      <c r="L7532" t="s">
        <v>45</v>
      </c>
      <c r="M7532" t="s">
        <v>5404</v>
      </c>
      <c r="N7532" t="s">
        <v>7719</v>
      </c>
      <c r="O75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IKey</v>
      </c>
      <c r="P7532">
        <v>7531</v>
      </c>
    </row>
    <row r="7533" spans="1:16" ht="17">
      <c r="A7533" s="7" t="s">
        <v>11383</v>
      </c>
      <c r="B7533" s="7" t="s">
        <v>13117</v>
      </c>
      <c r="C7533" s="7" t="b">
        <f>COUNTIF(Table_Beispiel[relWort], Table_Nomen[[#This Row],[wortKey]]) &gt; 0</f>
        <v>0</v>
      </c>
      <c r="F7533" t="str">
        <f t="shared" si="110"/>
        <v/>
      </c>
      <c r="J7533" t="s">
        <v>11209</v>
      </c>
      <c r="K7533" t="s">
        <v>5437</v>
      </c>
      <c r="L7533" t="s">
        <v>45</v>
      </c>
      <c r="M7533" t="s">
        <v>5404</v>
      </c>
      <c r="N7533" t="s">
        <v>7719</v>
      </c>
      <c r="O75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IKey</v>
      </c>
      <c r="P7533">
        <v>7532</v>
      </c>
    </row>
    <row r="7534" spans="1:16" ht="17">
      <c r="A7534" s="7" t="s">
        <v>11384</v>
      </c>
      <c r="B7534" s="7" t="s">
        <v>13118</v>
      </c>
      <c r="C7534" s="7" t="b">
        <f>COUNTIF(Table_Beispiel[relWort], Table_Nomen[[#This Row],[wortKey]]) &gt; 0</f>
        <v>0</v>
      </c>
      <c r="F7534" t="str">
        <f t="shared" si="110"/>
        <v/>
      </c>
      <c r="J7534" t="s">
        <v>11209</v>
      </c>
      <c r="K7534" t="s">
        <v>5438</v>
      </c>
      <c r="L7534" t="s">
        <v>45</v>
      </c>
      <c r="M7534" t="s">
        <v>5404</v>
      </c>
      <c r="N7534" t="s">
        <v>7719</v>
      </c>
      <c r="O75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IKey</v>
      </c>
      <c r="P7534">
        <v>7533</v>
      </c>
    </row>
    <row r="7535" spans="1:16" ht="17">
      <c r="A7535" s="7" t="s">
        <v>11385</v>
      </c>
      <c r="B7535" s="7" t="s">
        <v>13119</v>
      </c>
      <c r="C7535" s="7" t="b">
        <f>COUNTIF(Table_Beispiel[relWort], Table_Nomen[[#This Row],[wortKey]]) &gt; 0</f>
        <v>0</v>
      </c>
      <c r="F7535" t="str">
        <f t="shared" si="110"/>
        <v/>
      </c>
      <c r="J7535" t="s">
        <v>11209</v>
      </c>
      <c r="K7535" t="s">
        <v>5439</v>
      </c>
      <c r="L7535" t="s">
        <v>45</v>
      </c>
      <c r="M7535" t="s">
        <v>5404</v>
      </c>
      <c r="N7535" t="s">
        <v>7719</v>
      </c>
      <c r="O75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IKey</v>
      </c>
      <c r="P7535">
        <v>7534</v>
      </c>
    </row>
    <row r="7536" spans="1:16" ht="17">
      <c r="A7536" s="7" t="s">
        <v>11386</v>
      </c>
      <c r="B7536" s="7" t="s">
        <v>13758</v>
      </c>
      <c r="C7536" s="7" t="b">
        <f>COUNTIF(Table_Beispiel[relWort], Table_Nomen[[#This Row],[wortKey]]) &gt; 0</f>
        <v>0</v>
      </c>
      <c r="F7536" t="str">
        <f t="shared" si="110"/>
        <v/>
      </c>
      <c r="J7536" t="s">
        <v>11209</v>
      </c>
      <c r="K7536" t="s">
        <v>5440</v>
      </c>
      <c r="L7536" t="s">
        <v>45</v>
      </c>
      <c r="M7536" t="s">
        <v>5404</v>
      </c>
      <c r="N7536" t="s">
        <v>7719</v>
      </c>
      <c r="O75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IKey</v>
      </c>
      <c r="P7536">
        <v>7535</v>
      </c>
    </row>
    <row r="7537" spans="1:16" ht="17">
      <c r="A7537" s="7" t="s">
        <v>11387</v>
      </c>
      <c r="B7537" s="7" t="s">
        <v>13121</v>
      </c>
      <c r="C7537" s="7" t="b">
        <f>COUNTIF(Table_Beispiel[relWort], Table_Nomen[[#This Row],[wortKey]]) &gt; 0</f>
        <v>0</v>
      </c>
      <c r="F7537" t="str">
        <f t="shared" si="110"/>
        <v/>
      </c>
      <c r="J7537" t="s">
        <v>11209</v>
      </c>
      <c r="K7537" t="s">
        <v>5441</v>
      </c>
      <c r="L7537" t="s">
        <v>45</v>
      </c>
      <c r="M7537" t="s">
        <v>5404</v>
      </c>
      <c r="N7537" t="s">
        <v>7719</v>
      </c>
      <c r="O75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IKey</v>
      </c>
      <c r="P7537">
        <v>7536</v>
      </c>
    </row>
    <row r="7538" spans="1:16" ht="17">
      <c r="A7538" s="7" t="s">
        <v>11388</v>
      </c>
      <c r="B7538" s="7" t="s">
        <v>13122</v>
      </c>
      <c r="C7538" s="7" t="b">
        <f>COUNTIF(Table_Beispiel[relWort], Table_Nomen[[#This Row],[wortKey]]) &gt; 0</f>
        <v>0</v>
      </c>
      <c r="F7538" t="str">
        <f t="shared" si="110"/>
        <v/>
      </c>
      <c r="J7538" t="s">
        <v>11209</v>
      </c>
      <c r="K7538" t="s">
        <v>5442</v>
      </c>
      <c r="L7538" t="s">
        <v>45</v>
      </c>
      <c r="M7538" t="s">
        <v>5404</v>
      </c>
      <c r="N7538" t="s">
        <v>7719</v>
      </c>
      <c r="O75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IKey</v>
      </c>
      <c r="P7538">
        <v>7537</v>
      </c>
    </row>
    <row r="7539" spans="1:16" ht="17">
      <c r="A7539" s="7" t="s">
        <v>11389</v>
      </c>
      <c r="B7539" s="7" t="s">
        <v>13123</v>
      </c>
      <c r="C7539" s="7" t="b">
        <f>COUNTIF(Table_Beispiel[relWort], Table_Nomen[[#This Row],[wortKey]]) &gt; 0</f>
        <v>0</v>
      </c>
      <c r="F7539" t="str">
        <f t="shared" si="110"/>
        <v/>
      </c>
      <c r="J7539" t="s">
        <v>11209</v>
      </c>
      <c r="K7539" t="s">
        <v>5443</v>
      </c>
      <c r="L7539" t="s">
        <v>45</v>
      </c>
      <c r="M7539" t="s">
        <v>5404</v>
      </c>
      <c r="N7539" t="s">
        <v>7719</v>
      </c>
      <c r="O75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IKey</v>
      </c>
      <c r="P7539">
        <v>7538</v>
      </c>
    </row>
    <row r="7540" spans="1:16" ht="17">
      <c r="A7540" s="7" t="s">
        <v>11390</v>
      </c>
      <c r="B7540" s="7" t="s">
        <v>13124</v>
      </c>
      <c r="C7540" s="7" t="b">
        <f>COUNTIF(Table_Beispiel[relWort], Table_Nomen[[#This Row],[wortKey]]) &gt; 0</f>
        <v>0</v>
      </c>
      <c r="F7540" t="str">
        <f t="shared" si="110"/>
        <v/>
      </c>
      <c r="J7540" t="s">
        <v>11209</v>
      </c>
      <c r="K7540" t="s">
        <v>5444</v>
      </c>
      <c r="L7540" t="s">
        <v>45</v>
      </c>
      <c r="M7540" t="s">
        <v>5404</v>
      </c>
      <c r="N7540" t="s">
        <v>7719</v>
      </c>
      <c r="O75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IKey</v>
      </c>
      <c r="P7540">
        <v>7539</v>
      </c>
    </row>
    <row r="7541" spans="1:16" ht="17">
      <c r="A7541" s="7" t="s">
        <v>11391</v>
      </c>
      <c r="B7541" s="7" t="s">
        <v>13125</v>
      </c>
      <c r="C7541" s="7" t="b">
        <f>COUNTIF(Table_Beispiel[relWort], Table_Nomen[[#This Row],[wortKey]]) &gt; 0</f>
        <v>0</v>
      </c>
      <c r="F7541" t="str">
        <f t="shared" si="110"/>
        <v/>
      </c>
      <c r="J7541" t="s">
        <v>11209</v>
      </c>
      <c r="K7541" t="s">
        <v>5445</v>
      </c>
      <c r="L7541" t="s">
        <v>45</v>
      </c>
      <c r="M7541" t="s">
        <v>5404</v>
      </c>
      <c r="N7541" t="s">
        <v>7719</v>
      </c>
      <c r="O75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IKey</v>
      </c>
      <c r="P7541">
        <v>7540</v>
      </c>
    </row>
    <row r="7542" spans="1:16" ht="17">
      <c r="A7542" s="7" t="s">
        <v>11392</v>
      </c>
      <c r="B7542" s="7" t="s">
        <v>13126</v>
      </c>
      <c r="C7542" s="7" t="b">
        <f>COUNTIF(Table_Beispiel[relWort], Table_Nomen[[#This Row],[wortKey]]) &gt; 0</f>
        <v>0</v>
      </c>
      <c r="F7542" t="str">
        <f t="shared" si="110"/>
        <v/>
      </c>
      <c r="J7542" t="s">
        <v>11209</v>
      </c>
      <c r="K7542" t="s">
        <v>5446</v>
      </c>
      <c r="L7542" t="s">
        <v>45</v>
      </c>
      <c r="M7542" t="s">
        <v>5404</v>
      </c>
      <c r="N7542" t="s">
        <v>7719</v>
      </c>
      <c r="O75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IKey</v>
      </c>
      <c r="P7542">
        <v>7541</v>
      </c>
    </row>
    <row r="7543" spans="1:16" ht="17">
      <c r="A7543" s="7" t="s">
        <v>11393</v>
      </c>
      <c r="B7543" s="7" t="s">
        <v>13127</v>
      </c>
      <c r="C7543" s="7" t="b">
        <f>COUNTIF(Table_Beispiel[relWort], Table_Nomen[[#This Row],[wortKey]]) &gt; 0</f>
        <v>0</v>
      </c>
      <c r="F7543" t="str">
        <f t="shared" si="110"/>
        <v/>
      </c>
      <c r="J7543" t="s">
        <v>11209</v>
      </c>
      <c r="K7543" t="s">
        <v>5447</v>
      </c>
      <c r="L7543" t="s">
        <v>45</v>
      </c>
      <c r="M7543" t="s">
        <v>5404</v>
      </c>
      <c r="N7543" t="s">
        <v>7719</v>
      </c>
      <c r="O75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IKey</v>
      </c>
      <c r="P7543">
        <v>7542</v>
      </c>
    </row>
    <row r="7544" spans="1:16" ht="17">
      <c r="A7544" s="7" t="s">
        <v>11394</v>
      </c>
      <c r="B7544" s="7" t="s">
        <v>13128</v>
      </c>
      <c r="C7544" s="7" t="b">
        <f>COUNTIF(Table_Beispiel[relWort], Table_Nomen[[#This Row],[wortKey]]) &gt; 0</f>
        <v>0</v>
      </c>
      <c r="F7544" t="str">
        <f t="shared" si="110"/>
        <v/>
      </c>
      <c r="J7544" t="s">
        <v>11209</v>
      </c>
      <c r="K7544" t="s">
        <v>5448</v>
      </c>
      <c r="L7544" t="s">
        <v>45</v>
      </c>
      <c r="M7544" t="s">
        <v>5404</v>
      </c>
      <c r="N7544" t="s">
        <v>7719</v>
      </c>
      <c r="O75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IKey</v>
      </c>
      <c r="P7544">
        <v>7543</v>
      </c>
    </row>
    <row r="7545" spans="1:16" ht="17">
      <c r="A7545" s="7" t="s">
        <v>11395</v>
      </c>
      <c r="B7545" s="7" t="s">
        <v>13129</v>
      </c>
      <c r="C7545" s="7" t="b">
        <f>COUNTIF(Table_Beispiel[relWort], Table_Nomen[[#This Row],[wortKey]]) &gt; 0</f>
        <v>0</v>
      </c>
      <c r="F7545" t="str">
        <f t="shared" si="110"/>
        <v/>
      </c>
      <c r="J7545" t="s">
        <v>11209</v>
      </c>
      <c r="K7545" t="s">
        <v>5449</v>
      </c>
      <c r="L7545" t="s">
        <v>45</v>
      </c>
      <c r="M7545" t="s">
        <v>5404</v>
      </c>
      <c r="N7545" t="s">
        <v>7719</v>
      </c>
      <c r="O75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IKey</v>
      </c>
      <c r="P7545">
        <v>7544</v>
      </c>
    </row>
    <row r="7546" spans="1:16" ht="17">
      <c r="A7546" s="7" t="s">
        <v>11396</v>
      </c>
      <c r="B7546" s="7" t="s">
        <v>13130</v>
      </c>
      <c r="C7546" s="7" t="b">
        <f>COUNTIF(Table_Beispiel[relWort], Table_Nomen[[#This Row],[wortKey]]) &gt; 0</f>
        <v>0</v>
      </c>
      <c r="F7546" t="str">
        <f t="shared" si="110"/>
        <v/>
      </c>
      <c r="J7546" t="s">
        <v>11209</v>
      </c>
      <c r="K7546" t="s">
        <v>5450</v>
      </c>
      <c r="L7546" t="s">
        <v>45</v>
      </c>
      <c r="M7546" t="s">
        <v>5404</v>
      </c>
      <c r="N7546" t="s">
        <v>7719</v>
      </c>
      <c r="O75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IKey</v>
      </c>
      <c r="P7546">
        <v>7545</v>
      </c>
    </row>
    <row r="7547" spans="1:16" ht="17">
      <c r="A7547" s="7" t="s">
        <v>11397</v>
      </c>
      <c r="B7547" s="7" t="s">
        <v>13131</v>
      </c>
      <c r="C7547" s="7" t="b">
        <f>COUNTIF(Table_Beispiel[relWort], Table_Nomen[[#This Row],[wortKey]]) &gt; 0</f>
        <v>0</v>
      </c>
      <c r="F7547" t="str">
        <f t="shared" si="110"/>
        <v/>
      </c>
      <c r="J7547" t="s">
        <v>11209</v>
      </c>
      <c r="K7547" t="s">
        <v>5451</v>
      </c>
      <c r="L7547" t="s">
        <v>45</v>
      </c>
      <c r="M7547" t="s">
        <v>5404</v>
      </c>
      <c r="N7547" t="s">
        <v>7719</v>
      </c>
      <c r="O75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IKey</v>
      </c>
      <c r="P7547">
        <v>7546</v>
      </c>
    </row>
    <row r="7548" spans="1:16" ht="17">
      <c r="A7548" s="7" t="s">
        <v>11398</v>
      </c>
      <c r="B7548" s="7" t="s">
        <v>13132</v>
      </c>
      <c r="C7548" s="7" t="b">
        <f>COUNTIF(Table_Beispiel[relWort], Table_Nomen[[#This Row],[wortKey]]) &gt; 0</f>
        <v>0</v>
      </c>
      <c r="F7548" t="str">
        <f t="shared" si="110"/>
        <v/>
      </c>
      <c r="J7548" t="s">
        <v>11209</v>
      </c>
      <c r="K7548" t="s">
        <v>5452</v>
      </c>
      <c r="L7548" t="s">
        <v>45</v>
      </c>
      <c r="M7548" t="s">
        <v>5404</v>
      </c>
      <c r="N7548" t="s">
        <v>7719</v>
      </c>
      <c r="O75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IKey</v>
      </c>
      <c r="P7548">
        <v>7547</v>
      </c>
    </row>
    <row r="7549" spans="1:16" ht="17">
      <c r="A7549" s="7" t="s">
        <v>11399</v>
      </c>
      <c r="B7549" s="7" t="s">
        <v>13133</v>
      </c>
      <c r="C7549" s="7" t="b">
        <f>COUNTIF(Table_Beispiel[relWort], Table_Nomen[[#This Row],[wortKey]]) &gt; 0</f>
        <v>0</v>
      </c>
      <c r="F7549" t="str">
        <f t="shared" si="110"/>
        <v/>
      </c>
      <c r="J7549" t="s">
        <v>11209</v>
      </c>
      <c r="K7549" t="s">
        <v>5453</v>
      </c>
      <c r="L7549" t="s">
        <v>45</v>
      </c>
      <c r="M7549" t="s">
        <v>5404</v>
      </c>
      <c r="N7549" t="s">
        <v>7719</v>
      </c>
      <c r="O75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IKey</v>
      </c>
      <c r="P7549">
        <v>7548</v>
      </c>
    </row>
    <row r="7550" spans="1:16" ht="17">
      <c r="A7550" s="7" t="s">
        <v>11400</v>
      </c>
      <c r="B7550" s="7" t="s">
        <v>13134</v>
      </c>
      <c r="C7550" s="7" t="b">
        <f>COUNTIF(Table_Beispiel[relWort], Table_Nomen[[#This Row],[wortKey]]) &gt; 0</f>
        <v>0</v>
      </c>
      <c r="F7550" t="str">
        <f t="shared" si="110"/>
        <v/>
      </c>
      <c r="J7550" t="s">
        <v>11209</v>
      </c>
      <c r="K7550" t="s">
        <v>5454</v>
      </c>
      <c r="L7550" t="s">
        <v>45</v>
      </c>
      <c r="M7550" t="s">
        <v>5404</v>
      </c>
      <c r="N7550" t="s">
        <v>7719</v>
      </c>
      <c r="O75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IKey</v>
      </c>
      <c r="P7550">
        <v>7549</v>
      </c>
    </row>
    <row r="7551" spans="1:16" ht="17">
      <c r="A7551" s="7" t="s">
        <v>11401</v>
      </c>
      <c r="B7551" s="7" t="s">
        <v>13135</v>
      </c>
      <c r="C7551" s="7" t="b">
        <f>COUNTIF(Table_Beispiel[relWort], Table_Nomen[[#This Row],[wortKey]]) &gt; 0</f>
        <v>0</v>
      </c>
      <c r="F7551" t="str">
        <f t="shared" si="110"/>
        <v/>
      </c>
      <c r="J7551" t="s">
        <v>11209</v>
      </c>
      <c r="K7551" t="s">
        <v>5455</v>
      </c>
      <c r="L7551" t="s">
        <v>45</v>
      </c>
      <c r="M7551" t="s">
        <v>5404</v>
      </c>
      <c r="N7551" t="s">
        <v>7719</v>
      </c>
      <c r="O75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IKey</v>
      </c>
      <c r="P7551">
        <v>7550</v>
      </c>
    </row>
    <row r="7552" spans="1:16" ht="17">
      <c r="A7552" s="7" t="s">
        <v>11402</v>
      </c>
      <c r="B7552" s="7" t="s">
        <v>13136</v>
      </c>
      <c r="C7552" s="7" t="b">
        <f>COUNTIF(Table_Beispiel[relWort], Table_Nomen[[#This Row],[wortKey]]) &gt; 0</f>
        <v>0</v>
      </c>
      <c r="F7552" t="str">
        <f t="shared" si="110"/>
        <v/>
      </c>
      <c r="J7552" t="s">
        <v>11209</v>
      </c>
      <c r="K7552" t="s">
        <v>5406</v>
      </c>
      <c r="L7552" t="s">
        <v>46</v>
      </c>
      <c r="M7552" t="s">
        <v>5404</v>
      </c>
      <c r="N7552" t="s">
        <v>7719</v>
      </c>
      <c r="O75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IKey</v>
      </c>
      <c r="P7552">
        <v>7551</v>
      </c>
    </row>
    <row r="7553" spans="1:16" ht="17">
      <c r="A7553" s="7" t="s">
        <v>11403</v>
      </c>
      <c r="B7553" s="7" t="s">
        <v>13137</v>
      </c>
      <c r="C7553" s="7" t="b">
        <f>COUNTIF(Table_Beispiel[relWort], Table_Nomen[[#This Row],[wortKey]]) &gt; 0</f>
        <v>0</v>
      </c>
      <c r="F7553" t="str">
        <f t="shared" si="110"/>
        <v/>
      </c>
      <c r="J7553" t="s">
        <v>11209</v>
      </c>
      <c r="K7553" t="s">
        <v>5407</v>
      </c>
      <c r="L7553" t="s">
        <v>46</v>
      </c>
      <c r="M7553" t="s">
        <v>5404</v>
      </c>
      <c r="N7553" t="s">
        <v>7719</v>
      </c>
      <c r="O75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IKey</v>
      </c>
      <c r="P7553">
        <v>7552</v>
      </c>
    </row>
    <row r="7554" spans="1:16" ht="17">
      <c r="A7554" s="7" t="s">
        <v>11404</v>
      </c>
      <c r="B7554" s="7" t="s">
        <v>13138</v>
      </c>
      <c r="C7554" s="7" t="b">
        <f>COUNTIF(Table_Beispiel[relWort], Table_Nomen[[#This Row],[wortKey]]) &gt; 0</f>
        <v>0</v>
      </c>
      <c r="F7554" t="str">
        <f t="shared" si="110"/>
        <v/>
      </c>
      <c r="J7554" t="s">
        <v>11209</v>
      </c>
      <c r="K7554" t="s">
        <v>5408</v>
      </c>
      <c r="L7554" t="s">
        <v>46</v>
      </c>
      <c r="M7554" t="s">
        <v>5404</v>
      </c>
      <c r="N7554" t="s">
        <v>7719</v>
      </c>
      <c r="O75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IKey</v>
      </c>
      <c r="P7554">
        <v>7553</v>
      </c>
    </row>
    <row r="7555" spans="1:16" ht="17">
      <c r="A7555" s="7" t="s">
        <v>9212</v>
      </c>
      <c r="B7555" s="7" t="s">
        <v>13425</v>
      </c>
      <c r="C7555" s="7" t="b">
        <f>COUNTIF(Table_Beispiel[relWort], Table_Nomen[[#This Row],[wortKey]]) &gt; 0</f>
        <v>0</v>
      </c>
      <c r="F7555" t="str">
        <f t="shared" si="110"/>
        <v/>
      </c>
      <c r="J7555" t="s">
        <v>11209</v>
      </c>
      <c r="K7555" t="s">
        <v>5409</v>
      </c>
      <c r="L7555" t="s">
        <v>46</v>
      </c>
      <c r="M7555" t="s">
        <v>5404</v>
      </c>
      <c r="N7555" t="s">
        <v>7719</v>
      </c>
      <c r="O75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IKey</v>
      </c>
      <c r="P7555">
        <v>7554</v>
      </c>
    </row>
    <row r="7556" spans="1:16" ht="17">
      <c r="A7556" s="7" t="s">
        <v>9213</v>
      </c>
      <c r="B7556" s="7" t="s">
        <v>13426</v>
      </c>
      <c r="C7556" s="7" t="b">
        <f>COUNTIF(Table_Beispiel[relWort], Table_Nomen[[#This Row],[wortKey]]) &gt; 0</f>
        <v>0</v>
      </c>
      <c r="F7556" t="str">
        <f t="shared" si="110"/>
        <v/>
      </c>
      <c r="J7556" t="s">
        <v>11209</v>
      </c>
      <c r="K7556" t="s">
        <v>5410</v>
      </c>
      <c r="L7556" t="s">
        <v>46</v>
      </c>
      <c r="M7556" t="s">
        <v>5404</v>
      </c>
      <c r="N7556" t="s">
        <v>7719</v>
      </c>
      <c r="O75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IKey</v>
      </c>
      <c r="P7556">
        <v>7555</v>
      </c>
    </row>
    <row r="7557" spans="1:16" ht="17">
      <c r="A7557" s="7" t="s">
        <v>11405</v>
      </c>
      <c r="B7557" s="7" t="s">
        <v>13141</v>
      </c>
      <c r="C7557" s="7" t="b">
        <f>COUNTIF(Table_Beispiel[relWort], Table_Nomen[[#This Row],[wortKey]]) &gt; 0</f>
        <v>0</v>
      </c>
      <c r="F7557" t="str">
        <f t="shared" si="110"/>
        <v/>
      </c>
      <c r="J7557" t="s">
        <v>11209</v>
      </c>
      <c r="K7557" t="s">
        <v>5411</v>
      </c>
      <c r="L7557" t="s">
        <v>46</v>
      </c>
      <c r="M7557" t="s">
        <v>5404</v>
      </c>
      <c r="N7557" t="s">
        <v>7719</v>
      </c>
      <c r="O75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IKey</v>
      </c>
      <c r="P7557">
        <v>7556</v>
      </c>
    </row>
    <row r="7558" spans="1:16" ht="17">
      <c r="A7558" s="7" t="s">
        <v>11406</v>
      </c>
      <c r="B7558" s="7" t="s">
        <v>13142</v>
      </c>
      <c r="C7558" s="7" t="b">
        <f>COUNTIF(Table_Beispiel[relWort], Table_Nomen[[#This Row],[wortKey]]) &gt; 0</f>
        <v>0</v>
      </c>
      <c r="F7558" t="str">
        <f t="shared" si="110"/>
        <v/>
      </c>
      <c r="J7558" t="s">
        <v>11209</v>
      </c>
      <c r="K7558" t="s">
        <v>5412</v>
      </c>
      <c r="L7558" t="s">
        <v>46</v>
      </c>
      <c r="M7558" t="s">
        <v>5404</v>
      </c>
      <c r="N7558" t="s">
        <v>7719</v>
      </c>
      <c r="O75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IKey</v>
      </c>
      <c r="P7558">
        <v>7557</v>
      </c>
    </row>
    <row r="7559" spans="1:16" ht="17">
      <c r="A7559" s="7" t="s">
        <v>11407</v>
      </c>
      <c r="B7559" s="7" t="s">
        <v>13143</v>
      </c>
      <c r="C7559" s="7" t="b">
        <f>COUNTIF(Table_Beispiel[relWort], Table_Nomen[[#This Row],[wortKey]]) &gt; 0</f>
        <v>0</v>
      </c>
      <c r="F7559" t="str">
        <f t="shared" si="110"/>
        <v/>
      </c>
      <c r="J7559" t="s">
        <v>11209</v>
      </c>
      <c r="K7559" t="s">
        <v>5413</v>
      </c>
      <c r="L7559" t="s">
        <v>46</v>
      </c>
      <c r="M7559" t="s">
        <v>5404</v>
      </c>
      <c r="N7559" t="s">
        <v>7719</v>
      </c>
      <c r="O75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IKey</v>
      </c>
      <c r="P7559">
        <v>7558</v>
      </c>
    </row>
    <row r="7560" spans="1:16" ht="17">
      <c r="A7560" s="7" t="s">
        <v>11408</v>
      </c>
      <c r="B7560" s="7" t="s">
        <v>13144</v>
      </c>
      <c r="C7560" s="7" t="b">
        <f>COUNTIF(Table_Beispiel[relWort], Table_Nomen[[#This Row],[wortKey]]) &gt; 0</f>
        <v>0</v>
      </c>
      <c r="F7560" t="str">
        <f t="shared" si="110"/>
        <v/>
      </c>
      <c r="J7560" t="s">
        <v>11209</v>
      </c>
      <c r="K7560" t="s">
        <v>5414</v>
      </c>
      <c r="L7560" t="s">
        <v>46</v>
      </c>
      <c r="M7560" t="s">
        <v>5404</v>
      </c>
      <c r="N7560" t="s">
        <v>7719</v>
      </c>
      <c r="O75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IKey</v>
      </c>
      <c r="P7560">
        <v>7559</v>
      </c>
    </row>
    <row r="7561" spans="1:16" ht="17">
      <c r="A7561" s="7" t="s">
        <v>7676</v>
      </c>
      <c r="B7561" s="7" t="s">
        <v>13426</v>
      </c>
      <c r="C7561" s="7" t="b">
        <f>COUNTIF(Table_Beispiel[relWort], Table_Nomen[[#This Row],[wortKey]]) &gt; 0</f>
        <v>0</v>
      </c>
      <c r="F7561" t="str">
        <f t="shared" si="110"/>
        <v/>
      </c>
      <c r="J7561" t="s">
        <v>11209</v>
      </c>
      <c r="K7561" t="s">
        <v>5415</v>
      </c>
      <c r="L7561" t="s">
        <v>46</v>
      </c>
      <c r="M7561" t="s">
        <v>5404</v>
      </c>
      <c r="N7561" t="s">
        <v>7719</v>
      </c>
      <c r="O75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IKey</v>
      </c>
      <c r="P7561">
        <v>7560</v>
      </c>
    </row>
    <row r="7562" spans="1:16" ht="17">
      <c r="A7562" s="7" t="s">
        <v>7677</v>
      </c>
      <c r="B7562" s="7" t="s">
        <v>13431</v>
      </c>
      <c r="C7562" s="7" t="b">
        <f>COUNTIF(Table_Beispiel[relWort], Table_Nomen[[#This Row],[wortKey]]) &gt; 0</f>
        <v>0</v>
      </c>
      <c r="F7562" t="str">
        <f t="shared" si="110"/>
        <v/>
      </c>
      <c r="J7562" t="s">
        <v>11209</v>
      </c>
      <c r="K7562" t="s">
        <v>5416</v>
      </c>
      <c r="L7562" t="s">
        <v>46</v>
      </c>
      <c r="M7562" t="s">
        <v>5404</v>
      </c>
      <c r="N7562" t="s">
        <v>7719</v>
      </c>
      <c r="O75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IKey</v>
      </c>
      <c r="P7562">
        <v>7561</v>
      </c>
    </row>
    <row r="7563" spans="1:16" ht="17">
      <c r="A7563" s="7" t="s">
        <v>11409</v>
      </c>
      <c r="B7563" s="7" t="s">
        <v>13146</v>
      </c>
      <c r="C7563" s="7" t="b">
        <f>COUNTIF(Table_Beispiel[relWort], Table_Nomen[[#This Row],[wortKey]]) &gt; 0</f>
        <v>0</v>
      </c>
      <c r="F7563" t="str">
        <f t="shared" si="110"/>
        <v/>
      </c>
      <c r="J7563" t="s">
        <v>11209</v>
      </c>
      <c r="K7563" t="s">
        <v>5417</v>
      </c>
      <c r="L7563" t="s">
        <v>46</v>
      </c>
      <c r="M7563" t="s">
        <v>5404</v>
      </c>
      <c r="N7563" t="s">
        <v>7719</v>
      </c>
      <c r="O75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IKey</v>
      </c>
      <c r="P7563">
        <v>7562</v>
      </c>
    </row>
    <row r="7564" spans="1:16" ht="17">
      <c r="A7564" s="7" t="s">
        <v>9216</v>
      </c>
      <c r="B7564" s="7" t="s">
        <v>13433</v>
      </c>
      <c r="C7564" s="7" t="b">
        <f>COUNTIF(Table_Beispiel[relWort], Table_Nomen[[#This Row],[wortKey]]) &gt; 0</f>
        <v>0</v>
      </c>
      <c r="F7564" t="str">
        <f t="shared" si="110"/>
        <v/>
      </c>
      <c r="J7564" t="s">
        <v>11209</v>
      </c>
      <c r="K7564" t="s">
        <v>5418</v>
      </c>
      <c r="L7564" t="s">
        <v>46</v>
      </c>
      <c r="M7564" t="s">
        <v>5404</v>
      </c>
      <c r="N7564" t="s">
        <v>7719</v>
      </c>
      <c r="O75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IKey</v>
      </c>
      <c r="P7564">
        <v>7563</v>
      </c>
    </row>
    <row r="7565" spans="1:16" ht="17">
      <c r="A7565" s="7" t="s">
        <v>11410</v>
      </c>
      <c r="B7565" s="7" t="s">
        <v>13148</v>
      </c>
      <c r="C7565" s="7" t="b">
        <f>COUNTIF(Table_Beispiel[relWort], Table_Nomen[[#This Row],[wortKey]]) &gt; 0</f>
        <v>0</v>
      </c>
      <c r="F7565" t="str">
        <f t="shared" si="110"/>
        <v/>
      </c>
      <c r="J7565" t="s">
        <v>11209</v>
      </c>
      <c r="K7565" t="s">
        <v>5419</v>
      </c>
      <c r="L7565" t="s">
        <v>46</v>
      </c>
      <c r="M7565" t="s">
        <v>5404</v>
      </c>
      <c r="N7565" t="s">
        <v>7719</v>
      </c>
      <c r="O75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IKey</v>
      </c>
      <c r="P7565">
        <v>7564</v>
      </c>
    </row>
    <row r="7566" spans="1:16" ht="17">
      <c r="A7566" s="7" t="s">
        <v>11411</v>
      </c>
      <c r="B7566" s="7" t="s">
        <v>13149</v>
      </c>
      <c r="C7566" s="7" t="b">
        <f>COUNTIF(Table_Beispiel[relWort], Table_Nomen[[#This Row],[wortKey]]) &gt; 0</f>
        <v>0</v>
      </c>
      <c r="F7566" t="str">
        <f t="shared" si="110"/>
        <v/>
      </c>
      <c r="J7566" t="s">
        <v>11209</v>
      </c>
      <c r="K7566" t="s">
        <v>5420</v>
      </c>
      <c r="L7566" t="s">
        <v>46</v>
      </c>
      <c r="M7566" t="s">
        <v>5404</v>
      </c>
      <c r="N7566" t="s">
        <v>7719</v>
      </c>
      <c r="O75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IKey</v>
      </c>
      <c r="P7566">
        <v>7565</v>
      </c>
    </row>
    <row r="7567" spans="1:16" ht="17">
      <c r="A7567" s="7" t="s">
        <v>11412</v>
      </c>
      <c r="B7567" s="7" t="s">
        <v>13150</v>
      </c>
      <c r="C7567" s="7" t="b">
        <f>COUNTIF(Table_Beispiel[relWort], Table_Nomen[[#This Row],[wortKey]]) &gt; 0</f>
        <v>0</v>
      </c>
      <c r="F7567" t="str">
        <f t="shared" si="110"/>
        <v/>
      </c>
      <c r="J7567" t="s">
        <v>11209</v>
      </c>
      <c r="K7567" t="s">
        <v>5421</v>
      </c>
      <c r="L7567" t="s">
        <v>46</v>
      </c>
      <c r="M7567" t="s">
        <v>5404</v>
      </c>
      <c r="N7567" t="s">
        <v>7719</v>
      </c>
      <c r="O75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IKey</v>
      </c>
      <c r="P7567">
        <v>7566</v>
      </c>
    </row>
    <row r="7568" spans="1:16" ht="17">
      <c r="A7568" s="7" t="s">
        <v>11413</v>
      </c>
      <c r="B7568" s="7" t="s">
        <v>13151</v>
      </c>
      <c r="C7568" s="7" t="b">
        <f>COUNTIF(Table_Beispiel[relWort], Table_Nomen[[#This Row],[wortKey]]) &gt; 0</f>
        <v>0</v>
      </c>
      <c r="F7568" t="str">
        <f t="shared" si="110"/>
        <v/>
      </c>
      <c r="J7568" t="s">
        <v>11209</v>
      </c>
      <c r="K7568" t="s">
        <v>5422</v>
      </c>
      <c r="L7568" t="s">
        <v>46</v>
      </c>
      <c r="M7568" t="s">
        <v>5404</v>
      </c>
      <c r="N7568" t="s">
        <v>7719</v>
      </c>
      <c r="O75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IKey</v>
      </c>
      <c r="P7568">
        <v>7567</v>
      </c>
    </row>
    <row r="7569" spans="1:16" ht="17">
      <c r="A7569" s="7" t="s">
        <v>11414</v>
      </c>
      <c r="B7569" s="7" t="s">
        <v>13152</v>
      </c>
      <c r="C7569" s="7" t="b">
        <f>COUNTIF(Table_Beispiel[relWort], Table_Nomen[[#This Row],[wortKey]]) &gt; 0</f>
        <v>0</v>
      </c>
      <c r="F7569" t="str">
        <f t="shared" si="110"/>
        <v/>
      </c>
      <c r="J7569" t="s">
        <v>11209</v>
      </c>
      <c r="K7569" t="s">
        <v>5423</v>
      </c>
      <c r="L7569" t="s">
        <v>46</v>
      </c>
      <c r="M7569" t="s">
        <v>5404</v>
      </c>
      <c r="N7569" t="s">
        <v>7719</v>
      </c>
      <c r="O75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IKey</v>
      </c>
      <c r="P7569">
        <v>7568</v>
      </c>
    </row>
    <row r="7570" spans="1:16" ht="17">
      <c r="A7570" s="7" t="s">
        <v>11415</v>
      </c>
      <c r="B7570" s="7" t="s">
        <v>13153</v>
      </c>
      <c r="C7570" s="7" t="b">
        <f>COUNTIF(Table_Beispiel[relWort], Table_Nomen[[#This Row],[wortKey]]) &gt; 0</f>
        <v>0</v>
      </c>
      <c r="F7570" t="str">
        <f t="shared" si="110"/>
        <v/>
      </c>
      <c r="J7570" t="s">
        <v>11209</v>
      </c>
      <c r="K7570" t="s">
        <v>5424</v>
      </c>
      <c r="L7570" t="s">
        <v>46</v>
      </c>
      <c r="M7570" t="s">
        <v>5404</v>
      </c>
      <c r="N7570" t="s">
        <v>7719</v>
      </c>
      <c r="O75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IKey</v>
      </c>
      <c r="P7570">
        <v>7569</v>
      </c>
    </row>
    <row r="7571" spans="1:16" ht="17">
      <c r="A7571" s="7" t="s">
        <v>11416</v>
      </c>
      <c r="B7571" s="7" t="s">
        <v>13154</v>
      </c>
      <c r="C7571" s="7" t="b">
        <f>COUNTIF(Table_Beispiel[relWort], Table_Nomen[[#This Row],[wortKey]]) &gt; 0</f>
        <v>0</v>
      </c>
      <c r="F7571" t="str">
        <f t="shared" si="110"/>
        <v/>
      </c>
      <c r="J7571" t="s">
        <v>11209</v>
      </c>
      <c r="K7571" t="s">
        <v>5425</v>
      </c>
      <c r="L7571" t="s">
        <v>46</v>
      </c>
      <c r="M7571" t="s">
        <v>5404</v>
      </c>
      <c r="N7571" t="s">
        <v>7719</v>
      </c>
      <c r="O75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IKey</v>
      </c>
      <c r="P7571">
        <v>7570</v>
      </c>
    </row>
    <row r="7572" spans="1:16" ht="17">
      <c r="A7572" s="7" t="s">
        <v>11417</v>
      </c>
      <c r="B7572" s="7" t="s">
        <v>13155</v>
      </c>
      <c r="C7572" s="7" t="b">
        <f>COUNTIF(Table_Beispiel[relWort], Table_Nomen[[#This Row],[wortKey]]) &gt; 0</f>
        <v>0</v>
      </c>
      <c r="F7572" t="str">
        <f t="shared" si="110"/>
        <v/>
      </c>
      <c r="J7572" t="s">
        <v>11209</v>
      </c>
      <c r="K7572" t="s">
        <v>5426</v>
      </c>
      <c r="L7572" t="s">
        <v>46</v>
      </c>
      <c r="M7572" t="s">
        <v>5404</v>
      </c>
      <c r="N7572" t="s">
        <v>7719</v>
      </c>
      <c r="O75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IKey</v>
      </c>
      <c r="P7572">
        <v>7571</v>
      </c>
    </row>
    <row r="7573" spans="1:16" ht="17">
      <c r="A7573" s="7" t="s">
        <v>11418</v>
      </c>
      <c r="B7573" s="7" t="s">
        <v>13156</v>
      </c>
      <c r="C7573" s="7" t="b">
        <f>COUNTIF(Table_Beispiel[relWort], Table_Nomen[[#This Row],[wortKey]]) &gt; 0</f>
        <v>0</v>
      </c>
      <c r="F7573" t="str">
        <f t="shared" si="110"/>
        <v/>
      </c>
      <c r="J7573" t="s">
        <v>11209</v>
      </c>
      <c r="K7573" t="s">
        <v>5427</v>
      </c>
      <c r="L7573" t="s">
        <v>46</v>
      </c>
      <c r="M7573" t="s">
        <v>5404</v>
      </c>
      <c r="N7573" t="s">
        <v>7719</v>
      </c>
      <c r="O75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IKey</v>
      </c>
      <c r="P7573">
        <v>7572</v>
      </c>
    </row>
    <row r="7574" spans="1:16" ht="17">
      <c r="A7574" s="7" t="s">
        <v>11419</v>
      </c>
      <c r="B7574" s="7" t="s">
        <v>13142</v>
      </c>
      <c r="C7574" s="7" t="b">
        <f>COUNTIF(Table_Beispiel[relWort], Table_Nomen[[#This Row],[wortKey]]) &gt; 0</f>
        <v>0</v>
      </c>
      <c r="F7574" t="str">
        <f t="shared" si="110"/>
        <v/>
      </c>
      <c r="J7574" t="s">
        <v>11209</v>
      </c>
      <c r="K7574" t="s">
        <v>5428</v>
      </c>
      <c r="L7574" t="s">
        <v>46</v>
      </c>
      <c r="M7574" t="s">
        <v>5404</v>
      </c>
      <c r="N7574" t="s">
        <v>7719</v>
      </c>
      <c r="O75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IKey</v>
      </c>
      <c r="P7574">
        <v>7573</v>
      </c>
    </row>
    <row r="7575" spans="1:16" ht="17">
      <c r="A7575" s="7" t="s">
        <v>9224</v>
      </c>
      <c r="B7575" s="7" t="s">
        <v>13443</v>
      </c>
      <c r="C7575" s="7" t="b">
        <f>COUNTIF(Table_Beispiel[relWort], Table_Nomen[[#This Row],[wortKey]]) &gt; 0</f>
        <v>0</v>
      </c>
      <c r="F7575" t="str">
        <f t="shared" si="110"/>
        <v/>
      </c>
      <c r="J7575" t="s">
        <v>11209</v>
      </c>
      <c r="K7575" t="s">
        <v>5429</v>
      </c>
      <c r="L7575" t="s">
        <v>46</v>
      </c>
      <c r="M7575" t="s">
        <v>5404</v>
      </c>
      <c r="N7575" t="s">
        <v>7719</v>
      </c>
      <c r="O75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IKey</v>
      </c>
      <c r="P7575">
        <v>7574</v>
      </c>
    </row>
    <row r="7576" spans="1:16" ht="17">
      <c r="A7576" s="7" t="s">
        <v>11420</v>
      </c>
      <c r="B7576" s="7" t="s">
        <v>13158</v>
      </c>
      <c r="C7576" s="7" t="b">
        <f>COUNTIF(Table_Beispiel[relWort], Table_Nomen[[#This Row],[wortKey]]) &gt; 0</f>
        <v>0</v>
      </c>
      <c r="F7576" t="str">
        <f t="shared" si="110"/>
        <v/>
      </c>
      <c r="J7576" t="s">
        <v>11209</v>
      </c>
      <c r="K7576" t="s">
        <v>5430</v>
      </c>
      <c r="L7576" t="s">
        <v>46</v>
      </c>
      <c r="M7576" t="s">
        <v>5404</v>
      </c>
      <c r="N7576" t="s">
        <v>7719</v>
      </c>
      <c r="O75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IKey</v>
      </c>
      <c r="P7576">
        <v>7575</v>
      </c>
    </row>
    <row r="7577" spans="1:16" ht="17">
      <c r="A7577" s="7" t="s">
        <v>11421</v>
      </c>
      <c r="B7577" s="7" t="s">
        <v>13159</v>
      </c>
      <c r="C7577" s="7" t="b">
        <f>COUNTIF(Table_Beispiel[relWort], Table_Nomen[[#This Row],[wortKey]]) &gt; 0</f>
        <v>0</v>
      </c>
      <c r="F7577" t="str">
        <f t="shared" si="110"/>
        <v/>
      </c>
      <c r="J7577" t="s">
        <v>11209</v>
      </c>
      <c r="K7577" t="s">
        <v>5431</v>
      </c>
      <c r="L7577" t="s">
        <v>46</v>
      </c>
      <c r="M7577" t="s">
        <v>5404</v>
      </c>
      <c r="N7577" t="s">
        <v>7719</v>
      </c>
      <c r="O75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IKey</v>
      </c>
      <c r="P7577">
        <v>7576</v>
      </c>
    </row>
    <row r="7578" spans="1:16" ht="17">
      <c r="A7578" s="7" t="s">
        <v>11422</v>
      </c>
      <c r="B7578" s="7" t="s">
        <v>13160</v>
      </c>
      <c r="C7578" s="7" t="b">
        <f>COUNTIF(Table_Beispiel[relWort], Table_Nomen[[#This Row],[wortKey]]) &gt; 0</f>
        <v>0</v>
      </c>
      <c r="F7578" t="str">
        <f t="shared" si="110"/>
        <v/>
      </c>
      <c r="J7578" t="s">
        <v>11209</v>
      </c>
      <c r="K7578" t="s">
        <v>5432</v>
      </c>
      <c r="L7578" t="s">
        <v>46</v>
      </c>
      <c r="M7578" t="s">
        <v>5404</v>
      </c>
      <c r="N7578" t="s">
        <v>7719</v>
      </c>
      <c r="O75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IKey</v>
      </c>
      <c r="P7578">
        <v>7577</v>
      </c>
    </row>
    <row r="7579" spans="1:16" ht="17">
      <c r="A7579" s="7" t="s">
        <v>9225</v>
      </c>
      <c r="B7579" s="7" t="s">
        <v>13431</v>
      </c>
      <c r="C7579" s="7" t="b">
        <f>COUNTIF(Table_Beispiel[relWort], Table_Nomen[[#This Row],[wortKey]]) &gt; 0</f>
        <v>0</v>
      </c>
      <c r="F7579" t="str">
        <f t="shared" ref="F7579:F7642" si="111">IF(OR(LEFT(A7579,4)="der ", ISNUMBER(SEARCH("/der",A7579))),"mannlichGenus",
 IF(OR(LEFT(A7579,4)="das ", ISNUMBER(SEARCH("/das",A7579))),"sachlichGenus",
 IF(OR(LEFT(A7579,4)="die ", ISNUMBER(SEARCH("/die",A7579))),"weiblichGenus",
 "")))</f>
        <v/>
      </c>
      <c r="J7579" t="s">
        <v>11209</v>
      </c>
      <c r="K7579" t="s">
        <v>5433</v>
      </c>
      <c r="L7579" t="s">
        <v>46</v>
      </c>
      <c r="M7579" t="s">
        <v>5404</v>
      </c>
      <c r="N7579" t="s">
        <v>7719</v>
      </c>
      <c r="O75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IKey</v>
      </c>
      <c r="P7579">
        <v>7578</v>
      </c>
    </row>
    <row r="7580" spans="1:16" ht="17">
      <c r="A7580" s="7" t="s">
        <v>11423</v>
      </c>
      <c r="B7580" s="7" t="s">
        <v>13162</v>
      </c>
      <c r="C7580" s="7" t="b">
        <f>COUNTIF(Table_Beispiel[relWort], Table_Nomen[[#This Row],[wortKey]]) &gt; 0</f>
        <v>0</v>
      </c>
      <c r="F7580" t="str">
        <f t="shared" si="111"/>
        <v/>
      </c>
      <c r="J7580" t="s">
        <v>11209</v>
      </c>
      <c r="K7580" t="s">
        <v>5434</v>
      </c>
      <c r="L7580" t="s">
        <v>46</v>
      </c>
      <c r="M7580" t="s">
        <v>5404</v>
      </c>
      <c r="N7580" t="s">
        <v>7719</v>
      </c>
      <c r="O75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IKey</v>
      </c>
      <c r="P7580">
        <v>7579</v>
      </c>
    </row>
    <row r="7581" spans="1:16" ht="17">
      <c r="A7581" s="7" t="s">
        <v>11424</v>
      </c>
      <c r="B7581" s="7" t="s">
        <v>13163</v>
      </c>
      <c r="C7581" s="7" t="b">
        <f>COUNTIF(Table_Beispiel[relWort], Table_Nomen[[#This Row],[wortKey]]) &gt; 0</f>
        <v>0</v>
      </c>
      <c r="F7581" t="str">
        <f t="shared" si="111"/>
        <v/>
      </c>
      <c r="J7581" t="s">
        <v>11209</v>
      </c>
      <c r="K7581" t="s">
        <v>5435</v>
      </c>
      <c r="L7581" t="s">
        <v>46</v>
      </c>
      <c r="M7581" t="s">
        <v>5404</v>
      </c>
      <c r="N7581" t="s">
        <v>7719</v>
      </c>
      <c r="O75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IKey</v>
      </c>
      <c r="P7581">
        <v>7580</v>
      </c>
    </row>
    <row r="7582" spans="1:16" ht="17">
      <c r="A7582" s="7" t="s">
        <v>11425</v>
      </c>
      <c r="B7582" s="7" t="s">
        <v>13164</v>
      </c>
      <c r="C7582" s="7" t="b">
        <f>COUNTIF(Table_Beispiel[relWort], Table_Nomen[[#This Row],[wortKey]]) &gt; 0</f>
        <v>0</v>
      </c>
      <c r="F7582" t="str">
        <f t="shared" si="111"/>
        <v/>
      </c>
      <c r="J7582" t="s">
        <v>11209</v>
      </c>
      <c r="K7582" t="s">
        <v>5436</v>
      </c>
      <c r="L7582" t="s">
        <v>46</v>
      </c>
      <c r="M7582" t="s">
        <v>5404</v>
      </c>
      <c r="N7582" t="s">
        <v>7719</v>
      </c>
      <c r="O75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IKey</v>
      </c>
      <c r="P7582">
        <v>7581</v>
      </c>
    </row>
    <row r="7583" spans="1:16" ht="17">
      <c r="A7583" s="7" t="s">
        <v>11426</v>
      </c>
      <c r="B7583" s="7" t="s">
        <v>13165</v>
      </c>
      <c r="C7583" s="7" t="b">
        <f>COUNTIF(Table_Beispiel[relWort], Table_Nomen[[#This Row],[wortKey]]) &gt; 0</f>
        <v>0</v>
      </c>
      <c r="F7583" t="str">
        <f t="shared" si="111"/>
        <v/>
      </c>
      <c r="J7583" t="s">
        <v>11209</v>
      </c>
      <c r="K7583" t="s">
        <v>5437</v>
      </c>
      <c r="L7583" t="s">
        <v>46</v>
      </c>
      <c r="M7583" t="s">
        <v>5404</v>
      </c>
      <c r="N7583" t="s">
        <v>7719</v>
      </c>
      <c r="O75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IKey</v>
      </c>
      <c r="P7583">
        <v>7582</v>
      </c>
    </row>
    <row r="7584" spans="1:16" ht="17">
      <c r="A7584" s="7" t="s">
        <v>11427</v>
      </c>
      <c r="B7584" s="7" t="s">
        <v>13166</v>
      </c>
      <c r="C7584" s="7" t="b">
        <f>COUNTIF(Table_Beispiel[relWort], Table_Nomen[[#This Row],[wortKey]]) &gt; 0</f>
        <v>0</v>
      </c>
      <c r="F7584" t="str">
        <f t="shared" si="111"/>
        <v/>
      </c>
      <c r="J7584" t="s">
        <v>11209</v>
      </c>
      <c r="K7584" t="s">
        <v>5438</v>
      </c>
      <c r="L7584" t="s">
        <v>46</v>
      </c>
      <c r="M7584" t="s">
        <v>5404</v>
      </c>
      <c r="N7584" t="s">
        <v>7719</v>
      </c>
      <c r="O75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IKey</v>
      </c>
      <c r="P7584">
        <v>7583</v>
      </c>
    </row>
    <row r="7585" spans="1:16" ht="17">
      <c r="A7585" s="7" t="s">
        <v>11428</v>
      </c>
      <c r="B7585" s="7" t="s">
        <v>13167</v>
      </c>
      <c r="C7585" s="7" t="b">
        <f>COUNTIF(Table_Beispiel[relWort], Table_Nomen[[#This Row],[wortKey]]) &gt; 0</f>
        <v>0</v>
      </c>
      <c r="F7585" t="str">
        <f t="shared" si="111"/>
        <v/>
      </c>
      <c r="J7585" t="s">
        <v>11209</v>
      </c>
      <c r="K7585" t="s">
        <v>5439</v>
      </c>
      <c r="L7585" t="s">
        <v>46</v>
      </c>
      <c r="M7585" t="s">
        <v>5404</v>
      </c>
      <c r="N7585" t="s">
        <v>7719</v>
      </c>
      <c r="O75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IKey</v>
      </c>
      <c r="P7585">
        <v>7584</v>
      </c>
    </row>
    <row r="7586" spans="1:16" ht="17">
      <c r="A7586" s="7" t="s">
        <v>11429</v>
      </c>
      <c r="B7586" s="7" t="s">
        <v>13759</v>
      </c>
      <c r="C7586" s="7" t="b">
        <f>COUNTIF(Table_Beispiel[relWort], Table_Nomen[[#This Row],[wortKey]]) &gt; 0</f>
        <v>0</v>
      </c>
      <c r="F7586" t="str">
        <f t="shared" si="111"/>
        <v/>
      </c>
      <c r="J7586" t="s">
        <v>11209</v>
      </c>
      <c r="K7586" t="s">
        <v>5440</v>
      </c>
      <c r="L7586" t="s">
        <v>46</v>
      </c>
      <c r="M7586" t="s">
        <v>5404</v>
      </c>
      <c r="N7586" t="s">
        <v>7719</v>
      </c>
      <c r="O75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IKey</v>
      </c>
      <c r="P7586">
        <v>7585</v>
      </c>
    </row>
    <row r="7587" spans="1:16" ht="17">
      <c r="A7587" s="7" t="s">
        <v>11430</v>
      </c>
      <c r="B7587" s="7" t="s">
        <v>13169</v>
      </c>
      <c r="C7587" s="7" t="b">
        <f>COUNTIF(Table_Beispiel[relWort], Table_Nomen[[#This Row],[wortKey]]) &gt; 0</f>
        <v>0</v>
      </c>
      <c r="F7587" t="str">
        <f t="shared" si="111"/>
        <v/>
      </c>
      <c r="J7587" t="s">
        <v>11209</v>
      </c>
      <c r="K7587" t="s">
        <v>5441</v>
      </c>
      <c r="L7587" t="s">
        <v>46</v>
      </c>
      <c r="M7587" t="s">
        <v>5404</v>
      </c>
      <c r="N7587" t="s">
        <v>7719</v>
      </c>
      <c r="O75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IKey</v>
      </c>
      <c r="P7587">
        <v>7586</v>
      </c>
    </row>
    <row r="7588" spans="1:16" ht="17">
      <c r="A7588" s="7" t="s">
        <v>11431</v>
      </c>
      <c r="B7588" s="7" t="s">
        <v>13170</v>
      </c>
      <c r="C7588" s="7" t="b">
        <f>COUNTIF(Table_Beispiel[relWort], Table_Nomen[[#This Row],[wortKey]]) &gt; 0</f>
        <v>0</v>
      </c>
      <c r="F7588" t="str">
        <f t="shared" si="111"/>
        <v/>
      </c>
      <c r="J7588" t="s">
        <v>11209</v>
      </c>
      <c r="K7588" t="s">
        <v>5442</v>
      </c>
      <c r="L7588" t="s">
        <v>46</v>
      </c>
      <c r="M7588" t="s">
        <v>5404</v>
      </c>
      <c r="N7588" t="s">
        <v>7719</v>
      </c>
      <c r="O75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IKey</v>
      </c>
      <c r="P7588">
        <v>7587</v>
      </c>
    </row>
    <row r="7589" spans="1:16" ht="17">
      <c r="A7589" s="7" t="s">
        <v>11432</v>
      </c>
      <c r="B7589" s="7" t="s">
        <v>13171</v>
      </c>
      <c r="C7589" s="7" t="b">
        <f>COUNTIF(Table_Beispiel[relWort], Table_Nomen[[#This Row],[wortKey]]) &gt; 0</f>
        <v>0</v>
      </c>
      <c r="F7589" t="str">
        <f t="shared" si="111"/>
        <v/>
      </c>
      <c r="J7589" t="s">
        <v>11209</v>
      </c>
      <c r="K7589" t="s">
        <v>5443</v>
      </c>
      <c r="L7589" t="s">
        <v>46</v>
      </c>
      <c r="M7589" t="s">
        <v>5404</v>
      </c>
      <c r="N7589" t="s">
        <v>7719</v>
      </c>
      <c r="O75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IKey</v>
      </c>
      <c r="P7589">
        <v>7588</v>
      </c>
    </row>
    <row r="7590" spans="1:16" ht="17">
      <c r="A7590" s="7" t="s">
        <v>11433</v>
      </c>
      <c r="B7590" s="7" t="s">
        <v>13172</v>
      </c>
      <c r="C7590" s="7" t="b">
        <f>COUNTIF(Table_Beispiel[relWort], Table_Nomen[[#This Row],[wortKey]]) &gt; 0</f>
        <v>0</v>
      </c>
      <c r="F7590" t="str">
        <f t="shared" si="111"/>
        <v/>
      </c>
      <c r="J7590" t="s">
        <v>11209</v>
      </c>
      <c r="K7590" t="s">
        <v>5444</v>
      </c>
      <c r="L7590" t="s">
        <v>46</v>
      </c>
      <c r="M7590" t="s">
        <v>5404</v>
      </c>
      <c r="N7590" t="s">
        <v>7719</v>
      </c>
      <c r="O75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IKey</v>
      </c>
      <c r="P7590">
        <v>7589</v>
      </c>
    </row>
    <row r="7591" spans="1:16" ht="17">
      <c r="A7591" s="7" t="s">
        <v>11434</v>
      </c>
      <c r="B7591" s="7" t="s">
        <v>13173</v>
      </c>
      <c r="C7591" s="7" t="b">
        <f>COUNTIF(Table_Beispiel[relWort], Table_Nomen[[#This Row],[wortKey]]) &gt; 0</f>
        <v>0</v>
      </c>
      <c r="F7591" t="str">
        <f t="shared" si="111"/>
        <v/>
      </c>
      <c r="J7591" t="s">
        <v>11209</v>
      </c>
      <c r="K7591" t="s">
        <v>5445</v>
      </c>
      <c r="L7591" t="s">
        <v>46</v>
      </c>
      <c r="M7591" t="s">
        <v>5404</v>
      </c>
      <c r="N7591" t="s">
        <v>7719</v>
      </c>
      <c r="O75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IKey</v>
      </c>
      <c r="P7591">
        <v>7590</v>
      </c>
    </row>
    <row r="7592" spans="1:16" ht="17">
      <c r="A7592" s="7" t="s">
        <v>11435</v>
      </c>
      <c r="B7592" s="7" t="s">
        <v>13174</v>
      </c>
      <c r="C7592" s="7" t="b">
        <f>COUNTIF(Table_Beispiel[relWort], Table_Nomen[[#This Row],[wortKey]]) &gt; 0</f>
        <v>0</v>
      </c>
      <c r="F7592" t="str">
        <f t="shared" si="111"/>
        <v/>
      </c>
      <c r="J7592" t="s">
        <v>11209</v>
      </c>
      <c r="K7592" t="s">
        <v>5446</v>
      </c>
      <c r="L7592" t="s">
        <v>46</v>
      </c>
      <c r="M7592" t="s">
        <v>5404</v>
      </c>
      <c r="N7592" t="s">
        <v>7719</v>
      </c>
      <c r="O75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IKey</v>
      </c>
      <c r="P7592">
        <v>7591</v>
      </c>
    </row>
    <row r="7593" spans="1:16" ht="17">
      <c r="A7593" s="7" t="s">
        <v>11436</v>
      </c>
      <c r="B7593" s="7" t="s">
        <v>13175</v>
      </c>
      <c r="C7593" s="7" t="b">
        <f>COUNTIF(Table_Beispiel[relWort], Table_Nomen[[#This Row],[wortKey]]) &gt; 0</f>
        <v>0</v>
      </c>
      <c r="F7593" t="str">
        <f t="shared" si="111"/>
        <v/>
      </c>
      <c r="J7593" t="s">
        <v>11209</v>
      </c>
      <c r="K7593" t="s">
        <v>5447</v>
      </c>
      <c r="L7593" t="s">
        <v>46</v>
      </c>
      <c r="M7593" t="s">
        <v>5404</v>
      </c>
      <c r="N7593" t="s">
        <v>7719</v>
      </c>
      <c r="O75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IKey</v>
      </c>
      <c r="P7593">
        <v>7592</v>
      </c>
    </row>
    <row r="7594" spans="1:16" ht="17">
      <c r="A7594" s="7" t="s">
        <v>11437</v>
      </c>
      <c r="B7594" s="7" t="s">
        <v>13176</v>
      </c>
      <c r="C7594" s="7" t="b">
        <f>COUNTIF(Table_Beispiel[relWort], Table_Nomen[[#This Row],[wortKey]]) &gt; 0</f>
        <v>0</v>
      </c>
      <c r="F7594" t="str">
        <f t="shared" si="111"/>
        <v/>
      </c>
      <c r="J7594" t="s">
        <v>11209</v>
      </c>
      <c r="K7594" t="s">
        <v>5448</v>
      </c>
      <c r="L7594" t="s">
        <v>46</v>
      </c>
      <c r="M7594" t="s">
        <v>5404</v>
      </c>
      <c r="N7594" t="s">
        <v>7719</v>
      </c>
      <c r="O75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IKey</v>
      </c>
      <c r="P7594">
        <v>7593</v>
      </c>
    </row>
    <row r="7595" spans="1:16" ht="17">
      <c r="A7595" s="7" t="s">
        <v>11438</v>
      </c>
      <c r="B7595" s="7" t="s">
        <v>13177</v>
      </c>
      <c r="C7595" s="7" t="b">
        <f>COUNTIF(Table_Beispiel[relWort], Table_Nomen[[#This Row],[wortKey]]) &gt; 0</f>
        <v>0</v>
      </c>
      <c r="F7595" t="str">
        <f t="shared" si="111"/>
        <v/>
      </c>
      <c r="J7595" t="s">
        <v>11209</v>
      </c>
      <c r="K7595" t="s">
        <v>5449</v>
      </c>
      <c r="L7595" t="s">
        <v>46</v>
      </c>
      <c r="M7595" t="s">
        <v>5404</v>
      </c>
      <c r="N7595" t="s">
        <v>7719</v>
      </c>
      <c r="O75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IKey</v>
      </c>
      <c r="P7595">
        <v>7594</v>
      </c>
    </row>
    <row r="7596" spans="1:16" ht="17">
      <c r="A7596" s="7" t="s">
        <v>11439</v>
      </c>
      <c r="B7596" s="7" t="s">
        <v>13178</v>
      </c>
      <c r="C7596" s="7" t="b">
        <f>COUNTIF(Table_Beispiel[relWort], Table_Nomen[[#This Row],[wortKey]]) &gt; 0</f>
        <v>0</v>
      </c>
      <c r="F7596" t="str">
        <f t="shared" si="111"/>
        <v/>
      </c>
      <c r="J7596" t="s">
        <v>11209</v>
      </c>
      <c r="K7596" t="s">
        <v>5450</v>
      </c>
      <c r="L7596" t="s">
        <v>46</v>
      </c>
      <c r="M7596" t="s">
        <v>5404</v>
      </c>
      <c r="N7596" t="s">
        <v>7719</v>
      </c>
      <c r="O75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IKey</v>
      </c>
      <c r="P7596">
        <v>7595</v>
      </c>
    </row>
    <row r="7597" spans="1:16" ht="17">
      <c r="A7597" s="7" t="s">
        <v>11440</v>
      </c>
      <c r="B7597" s="7" t="s">
        <v>13179</v>
      </c>
      <c r="C7597" s="7" t="b">
        <f>COUNTIF(Table_Beispiel[relWort], Table_Nomen[[#This Row],[wortKey]]) &gt; 0</f>
        <v>0</v>
      </c>
      <c r="F7597" t="str">
        <f t="shared" si="111"/>
        <v/>
      </c>
      <c r="J7597" t="s">
        <v>11209</v>
      </c>
      <c r="K7597" t="s">
        <v>5451</v>
      </c>
      <c r="L7597" t="s">
        <v>46</v>
      </c>
      <c r="M7597" t="s">
        <v>5404</v>
      </c>
      <c r="N7597" t="s">
        <v>7719</v>
      </c>
      <c r="O75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IKey</v>
      </c>
      <c r="P7597">
        <v>7596</v>
      </c>
    </row>
    <row r="7598" spans="1:16" ht="17">
      <c r="A7598" s="7" t="s">
        <v>11441</v>
      </c>
      <c r="B7598" s="7" t="s">
        <v>13180</v>
      </c>
      <c r="C7598" s="7" t="b">
        <f>COUNTIF(Table_Beispiel[relWort], Table_Nomen[[#This Row],[wortKey]]) &gt; 0</f>
        <v>0</v>
      </c>
      <c r="F7598" t="str">
        <f t="shared" si="111"/>
        <v/>
      </c>
      <c r="J7598" t="s">
        <v>11209</v>
      </c>
      <c r="K7598" t="s">
        <v>5452</v>
      </c>
      <c r="L7598" t="s">
        <v>46</v>
      </c>
      <c r="M7598" t="s">
        <v>5404</v>
      </c>
      <c r="N7598" t="s">
        <v>7719</v>
      </c>
      <c r="O75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IKey</v>
      </c>
      <c r="P7598">
        <v>7597</v>
      </c>
    </row>
    <row r="7599" spans="1:16" ht="17">
      <c r="A7599" s="7" t="s">
        <v>11442</v>
      </c>
      <c r="B7599" s="7" t="s">
        <v>13181</v>
      </c>
      <c r="C7599" s="7" t="b">
        <f>COUNTIF(Table_Beispiel[relWort], Table_Nomen[[#This Row],[wortKey]]) &gt; 0</f>
        <v>0</v>
      </c>
      <c r="F7599" t="str">
        <f t="shared" si="111"/>
        <v/>
      </c>
      <c r="J7599" t="s">
        <v>11209</v>
      </c>
      <c r="K7599" t="s">
        <v>5453</v>
      </c>
      <c r="L7599" t="s">
        <v>46</v>
      </c>
      <c r="M7599" t="s">
        <v>5404</v>
      </c>
      <c r="N7599" t="s">
        <v>7719</v>
      </c>
      <c r="O75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IKey</v>
      </c>
      <c r="P7599">
        <v>7598</v>
      </c>
    </row>
    <row r="7600" spans="1:16" ht="17">
      <c r="A7600" s="7" t="s">
        <v>11443</v>
      </c>
      <c r="B7600" s="7" t="s">
        <v>13182</v>
      </c>
      <c r="C7600" s="7" t="b">
        <f>COUNTIF(Table_Beispiel[relWort], Table_Nomen[[#This Row],[wortKey]]) &gt; 0</f>
        <v>0</v>
      </c>
      <c r="F7600" t="str">
        <f t="shared" si="111"/>
        <v/>
      </c>
      <c r="J7600" t="s">
        <v>11209</v>
      </c>
      <c r="K7600" t="s">
        <v>5454</v>
      </c>
      <c r="L7600" t="s">
        <v>46</v>
      </c>
      <c r="M7600" t="s">
        <v>5404</v>
      </c>
      <c r="N7600" t="s">
        <v>7719</v>
      </c>
      <c r="O76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IKey</v>
      </c>
      <c r="P7600">
        <v>7599</v>
      </c>
    </row>
    <row r="7601" spans="1:16" ht="17">
      <c r="A7601" s="7" t="s">
        <v>11444</v>
      </c>
      <c r="B7601" s="7" t="s">
        <v>13183</v>
      </c>
      <c r="C7601" s="7" t="b">
        <f>COUNTIF(Table_Beispiel[relWort], Table_Nomen[[#This Row],[wortKey]]) &gt; 0</f>
        <v>0</v>
      </c>
      <c r="F7601" t="str">
        <f t="shared" si="111"/>
        <v/>
      </c>
      <c r="J7601" t="s">
        <v>11209</v>
      </c>
      <c r="K7601" t="s">
        <v>5455</v>
      </c>
      <c r="L7601" t="s">
        <v>46</v>
      </c>
      <c r="M7601" t="s">
        <v>5404</v>
      </c>
      <c r="N7601" t="s">
        <v>7719</v>
      </c>
      <c r="O76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IKey</v>
      </c>
      <c r="P7601">
        <v>7600</v>
      </c>
    </row>
    <row r="7602" spans="1:16" ht="17">
      <c r="A7602" s="7" t="s">
        <v>11445</v>
      </c>
      <c r="B7602" s="7" t="s">
        <v>13470</v>
      </c>
      <c r="C7602" s="7" t="b">
        <f>COUNTIF(Table_Beispiel[relWort], Table_Nomen[[#This Row],[wortKey]]) &gt; 0</f>
        <v>0</v>
      </c>
      <c r="F7602" t="str">
        <f t="shared" si="111"/>
        <v/>
      </c>
      <c r="J7602" t="s">
        <v>11209</v>
      </c>
      <c r="K7602" t="s">
        <v>5406</v>
      </c>
      <c r="L7602" t="s">
        <v>45</v>
      </c>
      <c r="M7602" t="s">
        <v>5606</v>
      </c>
      <c r="N7602" t="s">
        <v>7719</v>
      </c>
      <c r="O76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IKey</v>
      </c>
      <c r="P7602">
        <v>7601</v>
      </c>
    </row>
    <row r="7603" spans="1:16" ht="17">
      <c r="A7603" s="7" t="s">
        <v>11446</v>
      </c>
      <c r="B7603" s="7" t="s">
        <v>13471</v>
      </c>
      <c r="C7603" s="7" t="b">
        <f>COUNTIF(Table_Beispiel[relWort], Table_Nomen[[#This Row],[wortKey]]) &gt; 0</f>
        <v>0</v>
      </c>
      <c r="F7603" t="str">
        <f t="shared" si="111"/>
        <v/>
      </c>
      <c r="J7603" t="s">
        <v>11209</v>
      </c>
      <c r="K7603" t="s">
        <v>5407</v>
      </c>
      <c r="L7603" t="s">
        <v>45</v>
      </c>
      <c r="M7603" t="s">
        <v>5606</v>
      </c>
      <c r="N7603" t="s">
        <v>7719</v>
      </c>
      <c r="O76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IKey</v>
      </c>
      <c r="P7603">
        <v>7602</v>
      </c>
    </row>
    <row r="7604" spans="1:16" ht="17">
      <c r="A7604" s="7" t="s">
        <v>11447</v>
      </c>
      <c r="B7604" s="7" t="s">
        <v>13755</v>
      </c>
      <c r="C7604" s="7" t="b">
        <f>COUNTIF(Table_Beispiel[relWort], Table_Nomen[[#This Row],[wortKey]]) &gt; 0</f>
        <v>0</v>
      </c>
      <c r="F7604" t="str">
        <f t="shared" si="111"/>
        <v/>
      </c>
      <c r="J7604" t="s">
        <v>11209</v>
      </c>
      <c r="K7604" t="s">
        <v>5408</v>
      </c>
      <c r="L7604" t="s">
        <v>45</v>
      </c>
      <c r="M7604" t="s">
        <v>5606</v>
      </c>
      <c r="N7604" t="s">
        <v>7719</v>
      </c>
      <c r="O76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IKey</v>
      </c>
      <c r="P7604">
        <v>7603</v>
      </c>
    </row>
    <row r="7605" spans="1:16" ht="17">
      <c r="A7605" s="7" t="s">
        <v>9236</v>
      </c>
      <c r="B7605" s="7" t="s">
        <v>13473</v>
      </c>
      <c r="C7605" s="7" t="b">
        <f>COUNTIF(Table_Beispiel[relWort], Table_Nomen[[#This Row],[wortKey]]) &gt; 0</f>
        <v>0</v>
      </c>
      <c r="F7605" t="str">
        <f t="shared" si="111"/>
        <v/>
      </c>
      <c r="J7605" t="s">
        <v>11209</v>
      </c>
      <c r="K7605" t="s">
        <v>5409</v>
      </c>
      <c r="L7605" t="s">
        <v>45</v>
      </c>
      <c r="M7605" t="s">
        <v>5606</v>
      </c>
      <c r="N7605" t="s">
        <v>7719</v>
      </c>
      <c r="O76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IKey</v>
      </c>
      <c r="P7605">
        <v>7604</v>
      </c>
    </row>
    <row r="7606" spans="1:16" ht="17">
      <c r="A7606" s="7" t="s">
        <v>9237</v>
      </c>
      <c r="B7606" s="7" t="s">
        <v>13756</v>
      </c>
      <c r="C7606" s="7" t="b">
        <f>COUNTIF(Table_Beispiel[relWort], Table_Nomen[[#This Row],[wortKey]]) &gt; 0</f>
        <v>0</v>
      </c>
      <c r="F7606" t="str">
        <f t="shared" si="111"/>
        <v/>
      </c>
      <c r="J7606" t="s">
        <v>11209</v>
      </c>
      <c r="K7606" t="s">
        <v>5410</v>
      </c>
      <c r="L7606" t="s">
        <v>45</v>
      </c>
      <c r="M7606" t="s">
        <v>5606</v>
      </c>
      <c r="N7606" t="s">
        <v>7719</v>
      </c>
      <c r="O76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IKey</v>
      </c>
      <c r="P7606">
        <v>7605</v>
      </c>
    </row>
    <row r="7607" spans="1:16" ht="17">
      <c r="A7607" s="7" t="s">
        <v>11448</v>
      </c>
      <c r="B7607" s="7" t="s">
        <v>13475</v>
      </c>
      <c r="C7607" s="7" t="b">
        <f>COUNTIF(Table_Beispiel[relWort], Table_Nomen[[#This Row],[wortKey]]) &gt; 0</f>
        <v>0</v>
      </c>
      <c r="F7607" t="str">
        <f t="shared" si="111"/>
        <v/>
      </c>
      <c r="J7607" t="s">
        <v>11209</v>
      </c>
      <c r="K7607" t="s">
        <v>5411</v>
      </c>
      <c r="L7607" t="s">
        <v>45</v>
      </c>
      <c r="M7607" t="s">
        <v>5606</v>
      </c>
      <c r="N7607" t="s">
        <v>7719</v>
      </c>
      <c r="O76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IKey</v>
      </c>
      <c r="P7607">
        <v>7606</v>
      </c>
    </row>
    <row r="7608" spans="1:16" ht="17">
      <c r="A7608" s="7" t="s">
        <v>11449</v>
      </c>
      <c r="B7608" s="7" t="s">
        <v>13476</v>
      </c>
      <c r="C7608" s="7" t="b">
        <f>COUNTIF(Table_Beispiel[relWort], Table_Nomen[[#This Row],[wortKey]]) &gt; 0</f>
        <v>0</v>
      </c>
      <c r="F7608" t="str">
        <f t="shared" si="111"/>
        <v/>
      </c>
      <c r="J7608" t="s">
        <v>11209</v>
      </c>
      <c r="K7608" t="s">
        <v>5412</v>
      </c>
      <c r="L7608" t="s">
        <v>45</v>
      </c>
      <c r="M7608" t="s">
        <v>5606</v>
      </c>
      <c r="N7608" t="s">
        <v>7719</v>
      </c>
      <c r="O76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IKey</v>
      </c>
      <c r="P7608">
        <v>7607</v>
      </c>
    </row>
    <row r="7609" spans="1:16" ht="17">
      <c r="A7609" s="7" t="s">
        <v>11450</v>
      </c>
      <c r="B7609" s="7" t="s">
        <v>13477</v>
      </c>
      <c r="C7609" s="7" t="b">
        <f>COUNTIF(Table_Beispiel[relWort], Table_Nomen[[#This Row],[wortKey]]) &gt; 0</f>
        <v>0</v>
      </c>
      <c r="F7609" t="str">
        <f t="shared" si="111"/>
        <v/>
      </c>
      <c r="J7609" t="s">
        <v>11209</v>
      </c>
      <c r="K7609" t="s">
        <v>5413</v>
      </c>
      <c r="L7609" t="s">
        <v>45</v>
      </c>
      <c r="M7609" t="s">
        <v>5606</v>
      </c>
      <c r="N7609" t="s">
        <v>7719</v>
      </c>
      <c r="O76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IKey</v>
      </c>
      <c r="P7609">
        <v>7608</v>
      </c>
    </row>
    <row r="7610" spans="1:16" ht="17">
      <c r="A7610" s="7" t="s">
        <v>11451</v>
      </c>
      <c r="B7610" s="7" t="s">
        <v>13760</v>
      </c>
      <c r="C7610" s="7" t="b">
        <f>COUNTIF(Table_Beispiel[relWort], Table_Nomen[[#This Row],[wortKey]]) &gt; 0</f>
        <v>0</v>
      </c>
      <c r="F7610" t="str">
        <f t="shared" si="111"/>
        <v/>
      </c>
      <c r="J7610" t="s">
        <v>11209</v>
      </c>
      <c r="K7610" t="s">
        <v>5414</v>
      </c>
      <c r="L7610" t="s">
        <v>45</v>
      </c>
      <c r="M7610" t="s">
        <v>5606</v>
      </c>
      <c r="N7610" t="s">
        <v>7719</v>
      </c>
      <c r="O76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IKey</v>
      </c>
      <c r="P7610">
        <v>7609</v>
      </c>
    </row>
    <row r="7611" spans="1:16" ht="17">
      <c r="A7611" s="7" t="s">
        <v>7580</v>
      </c>
      <c r="B7611" s="7" t="s">
        <v>13756</v>
      </c>
      <c r="C7611" s="7" t="b">
        <f>COUNTIF(Table_Beispiel[relWort], Table_Nomen[[#This Row],[wortKey]]) &gt; 0</f>
        <v>0</v>
      </c>
      <c r="F7611" t="str">
        <f t="shared" si="111"/>
        <v/>
      </c>
      <c r="J7611" t="s">
        <v>11209</v>
      </c>
      <c r="K7611" t="s">
        <v>5415</v>
      </c>
      <c r="L7611" t="s">
        <v>45</v>
      </c>
      <c r="M7611" t="s">
        <v>5606</v>
      </c>
      <c r="N7611" t="s">
        <v>7719</v>
      </c>
      <c r="O76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IKey</v>
      </c>
      <c r="P7611">
        <v>7610</v>
      </c>
    </row>
    <row r="7612" spans="1:16" ht="17">
      <c r="A7612" s="7" t="s">
        <v>7581</v>
      </c>
      <c r="B7612" s="7" t="s">
        <v>13479</v>
      </c>
      <c r="C7612" s="7" t="b">
        <f>COUNTIF(Table_Beispiel[relWort], Table_Nomen[[#This Row],[wortKey]]) &gt; 0</f>
        <v>0</v>
      </c>
      <c r="F7612" t="str">
        <f t="shared" si="111"/>
        <v/>
      </c>
      <c r="J7612" t="s">
        <v>11209</v>
      </c>
      <c r="K7612" t="s">
        <v>5416</v>
      </c>
      <c r="L7612" t="s">
        <v>45</v>
      </c>
      <c r="M7612" t="s">
        <v>5606</v>
      </c>
      <c r="N7612" t="s">
        <v>7719</v>
      </c>
      <c r="O76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IKey</v>
      </c>
      <c r="P7612">
        <v>7611</v>
      </c>
    </row>
    <row r="7613" spans="1:16" ht="17">
      <c r="A7613" s="7" t="s">
        <v>11452</v>
      </c>
      <c r="B7613" s="7" t="s">
        <v>13761</v>
      </c>
      <c r="C7613" s="7" t="b">
        <f>COUNTIF(Table_Beispiel[relWort], Table_Nomen[[#This Row],[wortKey]]) &gt; 0</f>
        <v>0</v>
      </c>
      <c r="F7613" t="str">
        <f t="shared" si="111"/>
        <v/>
      </c>
      <c r="J7613" t="s">
        <v>11209</v>
      </c>
      <c r="K7613" t="s">
        <v>5417</v>
      </c>
      <c r="L7613" t="s">
        <v>45</v>
      </c>
      <c r="M7613" t="s">
        <v>5606</v>
      </c>
      <c r="N7613" t="s">
        <v>7719</v>
      </c>
      <c r="O76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IKey</v>
      </c>
      <c r="P7613">
        <v>7612</v>
      </c>
    </row>
    <row r="7614" spans="1:16" ht="17">
      <c r="A7614" s="7" t="s">
        <v>9241</v>
      </c>
      <c r="B7614" s="7" t="s">
        <v>13481</v>
      </c>
      <c r="C7614" s="7" t="b">
        <f>COUNTIF(Table_Beispiel[relWort], Table_Nomen[[#This Row],[wortKey]]) &gt; 0</f>
        <v>0</v>
      </c>
      <c r="F7614" t="str">
        <f t="shared" si="111"/>
        <v/>
      </c>
      <c r="J7614" t="s">
        <v>11209</v>
      </c>
      <c r="K7614" t="s">
        <v>5418</v>
      </c>
      <c r="L7614" t="s">
        <v>45</v>
      </c>
      <c r="M7614" t="s">
        <v>5606</v>
      </c>
      <c r="N7614" t="s">
        <v>7719</v>
      </c>
      <c r="O76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IKey</v>
      </c>
      <c r="P7614">
        <v>7613</v>
      </c>
    </row>
    <row r="7615" spans="1:16" ht="17">
      <c r="A7615" s="7" t="s">
        <v>11453</v>
      </c>
      <c r="B7615" s="7" t="s">
        <v>13482</v>
      </c>
      <c r="C7615" s="7" t="b">
        <f>COUNTIF(Table_Beispiel[relWort], Table_Nomen[[#This Row],[wortKey]]) &gt; 0</f>
        <v>0</v>
      </c>
      <c r="F7615" t="str">
        <f t="shared" si="111"/>
        <v/>
      </c>
      <c r="J7615" t="s">
        <v>11209</v>
      </c>
      <c r="K7615" t="s">
        <v>5419</v>
      </c>
      <c r="L7615" t="s">
        <v>45</v>
      </c>
      <c r="M7615" t="s">
        <v>5606</v>
      </c>
      <c r="N7615" t="s">
        <v>7719</v>
      </c>
      <c r="O76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IKey</v>
      </c>
      <c r="P7615">
        <v>7614</v>
      </c>
    </row>
    <row r="7616" spans="1:16" ht="17">
      <c r="A7616" s="7" t="s">
        <v>11454</v>
      </c>
      <c r="B7616" s="7" t="s">
        <v>13483</v>
      </c>
      <c r="C7616" s="7" t="b">
        <f>COUNTIF(Table_Beispiel[relWort], Table_Nomen[[#This Row],[wortKey]]) &gt; 0</f>
        <v>0</v>
      </c>
      <c r="F7616" t="str">
        <f t="shared" si="111"/>
        <v/>
      </c>
      <c r="J7616" t="s">
        <v>11209</v>
      </c>
      <c r="K7616" t="s">
        <v>5420</v>
      </c>
      <c r="L7616" t="s">
        <v>45</v>
      </c>
      <c r="M7616" t="s">
        <v>5606</v>
      </c>
      <c r="N7616" t="s">
        <v>7719</v>
      </c>
      <c r="O76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IKey</v>
      </c>
      <c r="P7616">
        <v>7615</v>
      </c>
    </row>
    <row r="7617" spans="1:16" ht="17">
      <c r="A7617" s="7" t="s">
        <v>11455</v>
      </c>
      <c r="B7617" s="7" t="s">
        <v>13484</v>
      </c>
      <c r="C7617" s="7" t="b">
        <f>COUNTIF(Table_Beispiel[relWort], Table_Nomen[[#This Row],[wortKey]]) &gt; 0</f>
        <v>0</v>
      </c>
      <c r="F7617" t="str">
        <f t="shared" si="111"/>
        <v/>
      </c>
      <c r="J7617" t="s">
        <v>11209</v>
      </c>
      <c r="K7617" t="s">
        <v>5421</v>
      </c>
      <c r="L7617" t="s">
        <v>45</v>
      </c>
      <c r="M7617" t="s">
        <v>5606</v>
      </c>
      <c r="N7617" t="s">
        <v>7719</v>
      </c>
      <c r="O76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IKey</v>
      </c>
      <c r="P7617">
        <v>7616</v>
      </c>
    </row>
    <row r="7618" spans="1:16" ht="17">
      <c r="A7618" s="7" t="s">
        <v>11456</v>
      </c>
      <c r="B7618" s="7" t="s">
        <v>13762</v>
      </c>
      <c r="C7618" s="7" t="b">
        <f>COUNTIF(Table_Beispiel[relWort], Table_Nomen[[#This Row],[wortKey]]) &gt; 0</f>
        <v>0</v>
      </c>
      <c r="F7618" t="str">
        <f t="shared" si="111"/>
        <v/>
      </c>
      <c r="J7618" t="s">
        <v>11209</v>
      </c>
      <c r="K7618" t="s">
        <v>5422</v>
      </c>
      <c r="L7618" t="s">
        <v>45</v>
      </c>
      <c r="M7618" t="s">
        <v>5606</v>
      </c>
      <c r="N7618" t="s">
        <v>7719</v>
      </c>
      <c r="O76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IKey</v>
      </c>
      <c r="P7618">
        <v>7617</v>
      </c>
    </row>
    <row r="7619" spans="1:16" ht="17">
      <c r="A7619" s="7" t="s">
        <v>11457</v>
      </c>
      <c r="B7619" s="7" t="s">
        <v>13763</v>
      </c>
      <c r="C7619" s="7" t="b">
        <f>COUNTIF(Table_Beispiel[relWort], Table_Nomen[[#This Row],[wortKey]]) &gt; 0</f>
        <v>0</v>
      </c>
      <c r="F7619" t="str">
        <f t="shared" si="111"/>
        <v/>
      </c>
      <c r="J7619" t="s">
        <v>11209</v>
      </c>
      <c r="K7619" t="s">
        <v>5423</v>
      </c>
      <c r="L7619" t="s">
        <v>45</v>
      </c>
      <c r="M7619" t="s">
        <v>5606</v>
      </c>
      <c r="N7619" t="s">
        <v>7719</v>
      </c>
      <c r="O76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IKey</v>
      </c>
      <c r="P7619">
        <v>7618</v>
      </c>
    </row>
    <row r="7620" spans="1:16" ht="17">
      <c r="A7620" s="7" t="s">
        <v>11458</v>
      </c>
      <c r="B7620" s="7" t="s">
        <v>13487</v>
      </c>
      <c r="C7620" s="7" t="b">
        <f>COUNTIF(Table_Beispiel[relWort], Table_Nomen[[#This Row],[wortKey]]) &gt; 0</f>
        <v>0</v>
      </c>
      <c r="F7620" t="str">
        <f t="shared" si="111"/>
        <v/>
      </c>
      <c r="J7620" t="s">
        <v>11209</v>
      </c>
      <c r="K7620" t="s">
        <v>5424</v>
      </c>
      <c r="L7620" t="s">
        <v>45</v>
      </c>
      <c r="M7620" t="s">
        <v>5606</v>
      </c>
      <c r="N7620" t="s">
        <v>7719</v>
      </c>
      <c r="O76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IKey</v>
      </c>
      <c r="P7620">
        <v>7619</v>
      </c>
    </row>
    <row r="7621" spans="1:16" ht="17">
      <c r="A7621" s="7" t="s">
        <v>11459</v>
      </c>
      <c r="B7621" s="7" t="s">
        <v>13764</v>
      </c>
      <c r="C7621" s="7" t="b">
        <f>COUNTIF(Table_Beispiel[relWort], Table_Nomen[[#This Row],[wortKey]]) &gt; 0</f>
        <v>0</v>
      </c>
      <c r="F7621" t="str">
        <f t="shared" si="111"/>
        <v/>
      </c>
      <c r="J7621" t="s">
        <v>11209</v>
      </c>
      <c r="K7621" t="s">
        <v>5425</v>
      </c>
      <c r="L7621" t="s">
        <v>45</v>
      </c>
      <c r="M7621" t="s">
        <v>5606</v>
      </c>
      <c r="N7621" t="s">
        <v>7719</v>
      </c>
      <c r="O76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IKey</v>
      </c>
      <c r="P7621">
        <v>7620</v>
      </c>
    </row>
    <row r="7622" spans="1:16" ht="17">
      <c r="A7622" s="7" t="s">
        <v>11460</v>
      </c>
      <c r="B7622" s="7" t="s">
        <v>13489</v>
      </c>
      <c r="C7622" s="7" t="b">
        <f>COUNTIF(Table_Beispiel[relWort], Table_Nomen[[#This Row],[wortKey]]) &gt; 0</f>
        <v>0</v>
      </c>
      <c r="F7622" t="str">
        <f t="shared" si="111"/>
        <v/>
      </c>
      <c r="J7622" t="s">
        <v>11209</v>
      </c>
      <c r="K7622" t="s">
        <v>5426</v>
      </c>
      <c r="L7622" t="s">
        <v>45</v>
      </c>
      <c r="M7622" t="s">
        <v>5606</v>
      </c>
      <c r="N7622" t="s">
        <v>7719</v>
      </c>
      <c r="O76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IKey</v>
      </c>
      <c r="P7622">
        <v>7621</v>
      </c>
    </row>
    <row r="7623" spans="1:16" ht="17">
      <c r="A7623" s="7" t="s">
        <v>11461</v>
      </c>
      <c r="B7623" s="7" t="s">
        <v>13490</v>
      </c>
      <c r="C7623" s="7" t="b">
        <f>COUNTIF(Table_Beispiel[relWort], Table_Nomen[[#This Row],[wortKey]]) &gt; 0</f>
        <v>0</v>
      </c>
      <c r="F7623" t="str">
        <f t="shared" si="111"/>
        <v/>
      </c>
      <c r="J7623" t="s">
        <v>11209</v>
      </c>
      <c r="K7623" t="s">
        <v>5427</v>
      </c>
      <c r="L7623" t="s">
        <v>45</v>
      </c>
      <c r="M7623" t="s">
        <v>5606</v>
      </c>
      <c r="N7623" t="s">
        <v>7719</v>
      </c>
      <c r="O76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IKey</v>
      </c>
      <c r="P7623">
        <v>7622</v>
      </c>
    </row>
    <row r="7624" spans="1:16" ht="17">
      <c r="A7624" s="7" t="s">
        <v>11462</v>
      </c>
      <c r="B7624" s="7" t="s">
        <v>13476</v>
      </c>
      <c r="C7624" s="7" t="b">
        <f>COUNTIF(Table_Beispiel[relWort], Table_Nomen[[#This Row],[wortKey]]) &gt; 0</f>
        <v>0</v>
      </c>
      <c r="F7624" t="str">
        <f t="shared" si="111"/>
        <v/>
      </c>
      <c r="J7624" t="s">
        <v>11209</v>
      </c>
      <c r="K7624" t="s">
        <v>5428</v>
      </c>
      <c r="L7624" t="s">
        <v>45</v>
      </c>
      <c r="M7624" t="s">
        <v>5606</v>
      </c>
      <c r="N7624" t="s">
        <v>7719</v>
      </c>
      <c r="O76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IKey</v>
      </c>
      <c r="P7624">
        <v>7623</v>
      </c>
    </row>
    <row r="7625" spans="1:16" ht="17">
      <c r="A7625" s="7" t="s">
        <v>9250</v>
      </c>
      <c r="B7625" s="7" t="s">
        <v>13491</v>
      </c>
      <c r="C7625" s="7" t="b">
        <f>COUNTIF(Table_Beispiel[relWort], Table_Nomen[[#This Row],[wortKey]]) &gt; 0</f>
        <v>0</v>
      </c>
      <c r="F7625" t="str">
        <f t="shared" si="111"/>
        <v/>
      </c>
      <c r="J7625" t="s">
        <v>11209</v>
      </c>
      <c r="K7625" t="s">
        <v>5429</v>
      </c>
      <c r="L7625" t="s">
        <v>45</v>
      </c>
      <c r="M7625" t="s">
        <v>5606</v>
      </c>
      <c r="N7625" t="s">
        <v>7719</v>
      </c>
      <c r="O76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IKey</v>
      </c>
      <c r="P7625">
        <v>7624</v>
      </c>
    </row>
    <row r="7626" spans="1:16" ht="17">
      <c r="A7626" s="7" t="s">
        <v>11463</v>
      </c>
      <c r="B7626" s="7" t="s">
        <v>13492</v>
      </c>
      <c r="C7626" s="7" t="b">
        <f>COUNTIF(Table_Beispiel[relWort], Table_Nomen[[#This Row],[wortKey]]) &gt; 0</f>
        <v>0</v>
      </c>
      <c r="F7626" t="str">
        <f t="shared" si="111"/>
        <v/>
      </c>
      <c r="J7626" t="s">
        <v>11209</v>
      </c>
      <c r="K7626" t="s">
        <v>5430</v>
      </c>
      <c r="L7626" t="s">
        <v>45</v>
      </c>
      <c r="M7626" t="s">
        <v>5606</v>
      </c>
      <c r="N7626" t="s">
        <v>7719</v>
      </c>
      <c r="O76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IKey</v>
      </c>
      <c r="P7626">
        <v>7625</v>
      </c>
    </row>
    <row r="7627" spans="1:16" ht="17">
      <c r="A7627" s="7" t="s">
        <v>11464</v>
      </c>
      <c r="B7627" s="7" t="s">
        <v>13493</v>
      </c>
      <c r="C7627" s="7" t="b">
        <f>COUNTIF(Table_Beispiel[relWort], Table_Nomen[[#This Row],[wortKey]]) &gt; 0</f>
        <v>0</v>
      </c>
      <c r="F7627" t="str">
        <f t="shared" si="111"/>
        <v/>
      </c>
      <c r="J7627" t="s">
        <v>11209</v>
      </c>
      <c r="K7627" t="s">
        <v>5431</v>
      </c>
      <c r="L7627" t="s">
        <v>45</v>
      </c>
      <c r="M7627" t="s">
        <v>5606</v>
      </c>
      <c r="N7627" t="s">
        <v>7719</v>
      </c>
      <c r="O76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IKey</v>
      </c>
      <c r="P7627">
        <v>7626</v>
      </c>
    </row>
    <row r="7628" spans="1:16" ht="17">
      <c r="A7628" s="7" t="s">
        <v>11465</v>
      </c>
      <c r="B7628" s="7" t="s">
        <v>13494</v>
      </c>
      <c r="C7628" s="7" t="b">
        <f>COUNTIF(Table_Beispiel[relWort], Table_Nomen[[#This Row],[wortKey]]) &gt; 0</f>
        <v>0</v>
      </c>
      <c r="F7628" t="str">
        <f t="shared" si="111"/>
        <v/>
      </c>
      <c r="J7628" t="s">
        <v>11209</v>
      </c>
      <c r="K7628" t="s">
        <v>5432</v>
      </c>
      <c r="L7628" t="s">
        <v>45</v>
      </c>
      <c r="M7628" t="s">
        <v>5606</v>
      </c>
      <c r="N7628" t="s">
        <v>7719</v>
      </c>
      <c r="O76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IKey</v>
      </c>
      <c r="P7628">
        <v>7627</v>
      </c>
    </row>
    <row r="7629" spans="1:16" ht="17">
      <c r="A7629" s="7" t="s">
        <v>9251</v>
      </c>
      <c r="B7629" s="7" t="s">
        <v>13479</v>
      </c>
      <c r="C7629" s="7" t="b">
        <f>COUNTIF(Table_Beispiel[relWort], Table_Nomen[[#This Row],[wortKey]]) &gt; 0</f>
        <v>0</v>
      </c>
      <c r="F7629" t="str">
        <f t="shared" si="111"/>
        <v/>
      </c>
      <c r="J7629" t="s">
        <v>11209</v>
      </c>
      <c r="K7629" t="s">
        <v>5433</v>
      </c>
      <c r="L7629" t="s">
        <v>45</v>
      </c>
      <c r="M7629" t="s">
        <v>5606</v>
      </c>
      <c r="N7629" t="s">
        <v>7719</v>
      </c>
      <c r="O76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IKey</v>
      </c>
      <c r="P7629">
        <v>7628</v>
      </c>
    </row>
    <row r="7630" spans="1:16" ht="17">
      <c r="A7630" s="7" t="s">
        <v>11466</v>
      </c>
      <c r="B7630" s="7" t="s">
        <v>13495</v>
      </c>
      <c r="C7630" s="7" t="b">
        <f>COUNTIF(Table_Beispiel[relWort], Table_Nomen[[#This Row],[wortKey]]) &gt; 0</f>
        <v>0</v>
      </c>
      <c r="F7630" t="str">
        <f t="shared" si="111"/>
        <v/>
      </c>
      <c r="J7630" t="s">
        <v>11209</v>
      </c>
      <c r="K7630" t="s">
        <v>5434</v>
      </c>
      <c r="L7630" t="s">
        <v>45</v>
      </c>
      <c r="M7630" t="s">
        <v>5606</v>
      </c>
      <c r="N7630" t="s">
        <v>7719</v>
      </c>
      <c r="O76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IKey</v>
      </c>
      <c r="P7630">
        <v>7629</v>
      </c>
    </row>
    <row r="7631" spans="1:16" ht="17">
      <c r="A7631" s="7" t="s">
        <v>11467</v>
      </c>
      <c r="B7631" s="7" t="s">
        <v>13765</v>
      </c>
      <c r="C7631" s="7" t="b">
        <f>COUNTIF(Table_Beispiel[relWort], Table_Nomen[[#This Row],[wortKey]]) &gt; 0</f>
        <v>0</v>
      </c>
      <c r="F7631" t="str">
        <f t="shared" si="111"/>
        <v/>
      </c>
      <c r="J7631" t="s">
        <v>11209</v>
      </c>
      <c r="K7631" t="s">
        <v>5435</v>
      </c>
      <c r="L7631" t="s">
        <v>45</v>
      </c>
      <c r="M7631" t="s">
        <v>5606</v>
      </c>
      <c r="N7631" t="s">
        <v>7719</v>
      </c>
      <c r="O76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IKey</v>
      </c>
      <c r="P7631">
        <v>7630</v>
      </c>
    </row>
    <row r="7632" spans="1:16" ht="17">
      <c r="A7632" s="7" t="s">
        <v>11468</v>
      </c>
      <c r="B7632" s="7" t="s">
        <v>13497</v>
      </c>
      <c r="C7632" s="7" t="b">
        <f>COUNTIF(Table_Beispiel[relWort], Table_Nomen[[#This Row],[wortKey]]) &gt; 0</f>
        <v>0</v>
      </c>
      <c r="F7632" t="str">
        <f t="shared" si="111"/>
        <v/>
      </c>
      <c r="J7632" t="s">
        <v>11209</v>
      </c>
      <c r="K7632" t="s">
        <v>5436</v>
      </c>
      <c r="L7632" t="s">
        <v>45</v>
      </c>
      <c r="M7632" t="s">
        <v>5606</v>
      </c>
      <c r="N7632" t="s">
        <v>7719</v>
      </c>
      <c r="O76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IKey</v>
      </c>
      <c r="P7632">
        <v>7631</v>
      </c>
    </row>
    <row r="7633" spans="1:16" ht="17">
      <c r="A7633" s="7" t="s">
        <v>11469</v>
      </c>
      <c r="B7633" s="7" t="s">
        <v>13766</v>
      </c>
      <c r="C7633" s="7" t="b">
        <f>COUNTIF(Table_Beispiel[relWort], Table_Nomen[[#This Row],[wortKey]]) &gt; 0</f>
        <v>0</v>
      </c>
      <c r="F7633" t="str">
        <f t="shared" si="111"/>
        <v/>
      </c>
      <c r="J7633" t="s">
        <v>11209</v>
      </c>
      <c r="K7633" t="s">
        <v>5437</v>
      </c>
      <c r="L7633" t="s">
        <v>45</v>
      </c>
      <c r="M7633" t="s">
        <v>5606</v>
      </c>
      <c r="N7633" t="s">
        <v>7719</v>
      </c>
      <c r="O76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IKey</v>
      </c>
      <c r="P7633">
        <v>7632</v>
      </c>
    </row>
    <row r="7634" spans="1:16" ht="17">
      <c r="A7634" s="7" t="s">
        <v>11470</v>
      </c>
      <c r="B7634" s="7" t="s">
        <v>13499</v>
      </c>
      <c r="C7634" s="7" t="b">
        <f>COUNTIF(Table_Beispiel[relWort], Table_Nomen[[#This Row],[wortKey]]) &gt; 0</f>
        <v>0</v>
      </c>
      <c r="F7634" t="str">
        <f t="shared" si="111"/>
        <v/>
      </c>
      <c r="J7634" t="s">
        <v>11209</v>
      </c>
      <c r="K7634" t="s">
        <v>5438</v>
      </c>
      <c r="L7634" t="s">
        <v>45</v>
      </c>
      <c r="M7634" t="s">
        <v>5606</v>
      </c>
      <c r="N7634" t="s">
        <v>7719</v>
      </c>
      <c r="O76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IKey</v>
      </c>
      <c r="P7634">
        <v>7633</v>
      </c>
    </row>
    <row r="7635" spans="1:16" ht="17">
      <c r="A7635" s="7" t="s">
        <v>11471</v>
      </c>
      <c r="B7635" s="7" t="s">
        <v>13500</v>
      </c>
      <c r="C7635" s="7" t="b">
        <f>COUNTIF(Table_Beispiel[relWort], Table_Nomen[[#This Row],[wortKey]]) &gt; 0</f>
        <v>0</v>
      </c>
      <c r="F7635" t="str">
        <f t="shared" si="111"/>
        <v/>
      </c>
      <c r="J7635" t="s">
        <v>11209</v>
      </c>
      <c r="K7635" t="s">
        <v>5439</v>
      </c>
      <c r="L7635" t="s">
        <v>45</v>
      </c>
      <c r="M7635" t="s">
        <v>5606</v>
      </c>
      <c r="N7635" t="s">
        <v>7719</v>
      </c>
      <c r="O76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IKey</v>
      </c>
      <c r="P7635">
        <v>7634</v>
      </c>
    </row>
    <row r="7636" spans="1:16" ht="17">
      <c r="A7636" s="7" t="s">
        <v>11472</v>
      </c>
      <c r="B7636" s="7" t="s">
        <v>13757</v>
      </c>
      <c r="C7636" s="7" t="b">
        <f>COUNTIF(Table_Beispiel[relWort], Table_Nomen[[#This Row],[wortKey]]) &gt; 0</f>
        <v>0</v>
      </c>
      <c r="F7636" t="str">
        <f t="shared" si="111"/>
        <v/>
      </c>
      <c r="J7636" t="s">
        <v>11209</v>
      </c>
      <c r="K7636" t="s">
        <v>5440</v>
      </c>
      <c r="L7636" t="s">
        <v>45</v>
      </c>
      <c r="M7636" t="s">
        <v>5606</v>
      </c>
      <c r="N7636" t="s">
        <v>7719</v>
      </c>
      <c r="O76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IKey</v>
      </c>
      <c r="P7636">
        <v>7635</v>
      </c>
    </row>
    <row r="7637" spans="1:16" ht="17">
      <c r="A7637" s="7" t="s">
        <v>11473</v>
      </c>
      <c r="B7637" s="7" t="s">
        <v>13502</v>
      </c>
      <c r="C7637" s="7" t="b">
        <f>COUNTIF(Table_Beispiel[relWort], Table_Nomen[[#This Row],[wortKey]]) &gt; 0</f>
        <v>0</v>
      </c>
      <c r="F7637" t="str">
        <f t="shared" si="111"/>
        <v/>
      </c>
      <c r="J7637" t="s">
        <v>11209</v>
      </c>
      <c r="K7637" t="s">
        <v>5441</v>
      </c>
      <c r="L7637" t="s">
        <v>45</v>
      </c>
      <c r="M7637" t="s">
        <v>5606</v>
      </c>
      <c r="N7637" t="s">
        <v>7719</v>
      </c>
      <c r="O76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IKey</v>
      </c>
      <c r="P7637">
        <v>7636</v>
      </c>
    </row>
    <row r="7638" spans="1:16" ht="17">
      <c r="A7638" s="7" t="s">
        <v>11474</v>
      </c>
      <c r="B7638" s="7" t="s">
        <v>13503</v>
      </c>
      <c r="C7638" s="7" t="b">
        <f>COUNTIF(Table_Beispiel[relWort], Table_Nomen[[#This Row],[wortKey]]) &gt; 0</f>
        <v>0</v>
      </c>
      <c r="F7638" t="str">
        <f t="shared" si="111"/>
        <v/>
      </c>
      <c r="J7638" t="s">
        <v>11209</v>
      </c>
      <c r="K7638" t="s">
        <v>5442</v>
      </c>
      <c r="L7638" t="s">
        <v>45</v>
      </c>
      <c r="M7638" t="s">
        <v>5606</v>
      </c>
      <c r="N7638" t="s">
        <v>7719</v>
      </c>
      <c r="O76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IKey</v>
      </c>
      <c r="P7638">
        <v>7637</v>
      </c>
    </row>
    <row r="7639" spans="1:16" ht="17">
      <c r="A7639" s="7" t="s">
        <v>11475</v>
      </c>
      <c r="B7639" s="7" t="s">
        <v>13767</v>
      </c>
      <c r="C7639" s="7" t="b">
        <f>COUNTIF(Table_Beispiel[relWort], Table_Nomen[[#This Row],[wortKey]]) &gt; 0</f>
        <v>0</v>
      </c>
      <c r="F7639" t="str">
        <f t="shared" si="111"/>
        <v/>
      </c>
      <c r="J7639" t="s">
        <v>11209</v>
      </c>
      <c r="K7639" t="s">
        <v>5443</v>
      </c>
      <c r="L7639" t="s">
        <v>45</v>
      </c>
      <c r="M7639" t="s">
        <v>5606</v>
      </c>
      <c r="N7639" t="s">
        <v>7719</v>
      </c>
      <c r="O76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IKey</v>
      </c>
      <c r="P7639">
        <v>7638</v>
      </c>
    </row>
    <row r="7640" spans="1:16" ht="17">
      <c r="A7640" s="7" t="s">
        <v>11476</v>
      </c>
      <c r="B7640" s="7" t="s">
        <v>13505</v>
      </c>
      <c r="C7640" s="7" t="b">
        <f>COUNTIF(Table_Beispiel[relWort], Table_Nomen[[#This Row],[wortKey]]) &gt; 0</f>
        <v>0</v>
      </c>
      <c r="F7640" t="str">
        <f t="shared" si="111"/>
        <v/>
      </c>
      <c r="J7640" t="s">
        <v>11209</v>
      </c>
      <c r="K7640" t="s">
        <v>5444</v>
      </c>
      <c r="L7640" t="s">
        <v>45</v>
      </c>
      <c r="M7640" t="s">
        <v>5606</v>
      </c>
      <c r="N7640" t="s">
        <v>7719</v>
      </c>
      <c r="O76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IKey</v>
      </c>
      <c r="P7640">
        <v>7639</v>
      </c>
    </row>
    <row r="7641" spans="1:16" ht="17">
      <c r="A7641" s="7" t="s">
        <v>11477</v>
      </c>
      <c r="B7641" s="7" t="s">
        <v>13506</v>
      </c>
      <c r="C7641" s="7" t="b">
        <f>COUNTIF(Table_Beispiel[relWort], Table_Nomen[[#This Row],[wortKey]]) &gt; 0</f>
        <v>0</v>
      </c>
      <c r="F7641" t="str">
        <f t="shared" si="111"/>
        <v/>
      </c>
      <c r="J7641" t="s">
        <v>11209</v>
      </c>
      <c r="K7641" t="s">
        <v>5445</v>
      </c>
      <c r="L7641" t="s">
        <v>45</v>
      </c>
      <c r="M7641" t="s">
        <v>5606</v>
      </c>
      <c r="N7641" t="s">
        <v>7719</v>
      </c>
      <c r="O76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IKey</v>
      </c>
      <c r="P7641">
        <v>7640</v>
      </c>
    </row>
    <row r="7642" spans="1:16" ht="17">
      <c r="A7642" s="7" t="s">
        <v>11478</v>
      </c>
      <c r="B7642" s="7" t="s">
        <v>13507</v>
      </c>
      <c r="C7642" s="7" t="b">
        <f>COUNTIF(Table_Beispiel[relWort], Table_Nomen[[#This Row],[wortKey]]) &gt; 0</f>
        <v>0</v>
      </c>
      <c r="F7642" t="str">
        <f t="shared" si="111"/>
        <v/>
      </c>
      <c r="J7642" t="s">
        <v>11209</v>
      </c>
      <c r="K7642" t="s">
        <v>5446</v>
      </c>
      <c r="L7642" t="s">
        <v>45</v>
      </c>
      <c r="M7642" t="s">
        <v>5606</v>
      </c>
      <c r="N7642" t="s">
        <v>7719</v>
      </c>
      <c r="O76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IKey</v>
      </c>
      <c r="P7642">
        <v>7641</v>
      </c>
    </row>
    <row r="7643" spans="1:16" ht="17">
      <c r="A7643" s="7" t="s">
        <v>11479</v>
      </c>
      <c r="B7643" s="7" t="s">
        <v>13508</v>
      </c>
      <c r="C7643" s="7" t="b">
        <f>COUNTIF(Table_Beispiel[relWort], Table_Nomen[[#This Row],[wortKey]]) &gt; 0</f>
        <v>0</v>
      </c>
      <c r="F7643" t="str">
        <f t="shared" ref="F7643:F7706" si="112">IF(OR(LEFT(A7643,4)="der ", ISNUMBER(SEARCH("/der",A7643))),"mannlichGenus",
 IF(OR(LEFT(A7643,4)="das ", ISNUMBER(SEARCH("/das",A7643))),"sachlichGenus",
 IF(OR(LEFT(A7643,4)="die ", ISNUMBER(SEARCH("/die",A7643))),"weiblichGenus",
 "")))</f>
        <v/>
      </c>
      <c r="J7643" t="s">
        <v>11209</v>
      </c>
      <c r="K7643" t="s">
        <v>5447</v>
      </c>
      <c r="L7643" t="s">
        <v>45</v>
      </c>
      <c r="M7643" t="s">
        <v>5606</v>
      </c>
      <c r="N7643" t="s">
        <v>7719</v>
      </c>
      <c r="O76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IKey</v>
      </c>
      <c r="P7643">
        <v>7642</v>
      </c>
    </row>
    <row r="7644" spans="1:16" ht="17">
      <c r="A7644" s="7" t="s">
        <v>11480</v>
      </c>
      <c r="B7644" s="7" t="s">
        <v>13509</v>
      </c>
      <c r="C7644" s="7" t="b">
        <f>COUNTIF(Table_Beispiel[relWort], Table_Nomen[[#This Row],[wortKey]]) &gt; 0</f>
        <v>0</v>
      </c>
      <c r="F7644" t="str">
        <f t="shared" si="112"/>
        <v/>
      </c>
      <c r="J7644" t="s">
        <v>11209</v>
      </c>
      <c r="K7644" t="s">
        <v>5448</v>
      </c>
      <c r="L7644" t="s">
        <v>45</v>
      </c>
      <c r="M7644" t="s">
        <v>5606</v>
      </c>
      <c r="N7644" t="s">
        <v>7719</v>
      </c>
      <c r="O76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IKey</v>
      </c>
      <c r="P7644">
        <v>7643</v>
      </c>
    </row>
    <row r="7645" spans="1:16" ht="17">
      <c r="A7645" s="7" t="s">
        <v>11481</v>
      </c>
      <c r="B7645" s="7" t="s">
        <v>13510</v>
      </c>
      <c r="C7645" s="7" t="b">
        <f>COUNTIF(Table_Beispiel[relWort], Table_Nomen[[#This Row],[wortKey]]) &gt; 0</f>
        <v>0</v>
      </c>
      <c r="F7645" t="str">
        <f t="shared" si="112"/>
        <v/>
      </c>
      <c r="J7645" t="s">
        <v>11209</v>
      </c>
      <c r="K7645" t="s">
        <v>5449</v>
      </c>
      <c r="L7645" t="s">
        <v>45</v>
      </c>
      <c r="M7645" t="s">
        <v>5606</v>
      </c>
      <c r="N7645" t="s">
        <v>7719</v>
      </c>
      <c r="O76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IKey</v>
      </c>
      <c r="P7645">
        <v>7644</v>
      </c>
    </row>
    <row r="7646" spans="1:16" ht="17">
      <c r="A7646" s="7" t="s">
        <v>11482</v>
      </c>
      <c r="B7646" s="7" t="s">
        <v>13511</v>
      </c>
      <c r="C7646" s="7" t="b">
        <f>COUNTIF(Table_Beispiel[relWort], Table_Nomen[[#This Row],[wortKey]]) &gt; 0</f>
        <v>0</v>
      </c>
      <c r="F7646" t="str">
        <f t="shared" si="112"/>
        <v/>
      </c>
      <c r="J7646" t="s">
        <v>11209</v>
      </c>
      <c r="K7646" t="s">
        <v>5450</v>
      </c>
      <c r="L7646" t="s">
        <v>45</v>
      </c>
      <c r="M7646" t="s">
        <v>5606</v>
      </c>
      <c r="N7646" t="s">
        <v>7719</v>
      </c>
      <c r="O76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IKey</v>
      </c>
      <c r="P7646">
        <v>7645</v>
      </c>
    </row>
    <row r="7647" spans="1:16" ht="17">
      <c r="A7647" s="7" t="s">
        <v>11483</v>
      </c>
      <c r="B7647" s="7" t="s">
        <v>13512</v>
      </c>
      <c r="C7647" s="7" t="b">
        <f>COUNTIF(Table_Beispiel[relWort], Table_Nomen[[#This Row],[wortKey]]) &gt; 0</f>
        <v>0</v>
      </c>
      <c r="F7647" t="str">
        <f t="shared" si="112"/>
        <v/>
      </c>
      <c r="J7647" t="s">
        <v>11209</v>
      </c>
      <c r="K7647" t="s">
        <v>5451</v>
      </c>
      <c r="L7647" t="s">
        <v>45</v>
      </c>
      <c r="M7647" t="s">
        <v>5606</v>
      </c>
      <c r="N7647" t="s">
        <v>7719</v>
      </c>
      <c r="O76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IKey</v>
      </c>
      <c r="P7647">
        <v>7646</v>
      </c>
    </row>
    <row r="7648" spans="1:16" ht="17">
      <c r="A7648" s="7" t="s">
        <v>11484</v>
      </c>
      <c r="B7648" s="7" t="s">
        <v>13513</v>
      </c>
      <c r="C7648" s="7" t="b">
        <f>COUNTIF(Table_Beispiel[relWort], Table_Nomen[[#This Row],[wortKey]]) &gt; 0</f>
        <v>0</v>
      </c>
      <c r="F7648" t="str">
        <f t="shared" si="112"/>
        <v/>
      </c>
      <c r="J7648" t="s">
        <v>11209</v>
      </c>
      <c r="K7648" t="s">
        <v>5452</v>
      </c>
      <c r="L7648" t="s">
        <v>45</v>
      </c>
      <c r="M7648" t="s">
        <v>5606</v>
      </c>
      <c r="N7648" t="s">
        <v>7719</v>
      </c>
      <c r="O76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IKey</v>
      </c>
      <c r="P7648">
        <v>7647</v>
      </c>
    </row>
    <row r="7649" spans="1:16" ht="17">
      <c r="A7649" s="7" t="s">
        <v>11485</v>
      </c>
      <c r="B7649" s="7" t="s">
        <v>13514</v>
      </c>
      <c r="C7649" s="7" t="b">
        <f>COUNTIF(Table_Beispiel[relWort], Table_Nomen[[#This Row],[wortKey]]) &gt; 0</f>
        <v>0</v>
      </c>
      <c r="F7649" t="str">
        <f t="shared" si="112"/>
        <v/>
      </c>
      <c r="J7649" t="s">
        <v>11209</v>
      </c>
      <c r="K7649" t="s">
        <v>5453</v>
      </c>
      <c r="L7649" t="s">
        <v>45</v>
      </c>
      <c r="M7649" t="s">
        <v>5606</v>
      </c>
      <c r="N7649" t="s">
        <v>7719</v>
      </c>
      <c r="O76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IKey</v>
      </c>
      <c r="P7649">
        <v>7648</v>
      </c>
    </row>
    <row r="7650" spans="1:16" ht="17">
      <c r="A7650" s="7" t="s">
        <v>11486</v>
      </c>
      <c r="B7650" s="7" t="s">
        <v>13515</v>
      </c>
      <c r="C7650" s="7" t="b">
        <f>COUNTIF(Table_Beispiel[relWort], Table_Nomen[[#This Row],[wortKey]]) &gt; 0</f>
        <v>0</v>
      </c>
      <c r="F7650" t="str">
        <f t="shared" si="112"/>
        <v/>
      </c>
      <c r="J7650" t="s">
        <v>11209</v>
      </c>
      <c r="K7650" t="s">
        <v>5454</v>
      </c>
      <c r="L7650" t="s">
        <v>45</v>
      </c>
      <c r="M7650" t="s">
        <v>5606</v>
      </c>
      <c r="N7650" t="s">
        <v>7719</v>
      </c>
      <c r="O76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IKey</v>
      </c>
      <c r="P7650">
        <v>7649</v>
      </c>
    </row>
    <row r="7651" spans="1:16" ht="17">
      <c r="A7651" s="7" t="s">
        <v>11487</v>
      </c>
      <c r="B7651" s="7" t="s">
        <v>13516</v>
      </c>
      <c r="C7651" s="7" t="b">
        <f>COUNTIF(Table_Beispiel[relWort], Table_Nomen[[#This Row],[wortKey]]) &gt; 0</f>
        <v>0</v>
      </c>
      <c r="F7651" t="str">
        <f t="shared" si="112"/>
        <v/>
      </c>
      <c r="J7651" t="s">
        <v>11209</v>
      </c>
      <c r="K7651" t="s">
        <v>5455</v>
      </c>
      <c r="L7651" t="s">
        <v>45</v>
      </c>
      <c r="M7651" t="s">
        <v>5606</v>
      </c>
      <c r="N7651" t="s">
        <v>7719</v>
      </c>
      <c r="O76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IKey</v>
      </c>
      <c r="P7651">
        <v>7650</v>
      </c>
    </row>
    <row r="7652" spans="1:16" ht="17">
      <c r="A7652" s="7" t="s">
        <v>11488</v>
      </c>
      <c r="B7652" s="7" t="s">
        <v>13517</v>
      </c>
      <c r="C7652" s="7" t="b">
        <f>COUNTIF(Table_Beispiel[relWort], Table_Nomen[[#This Row],[wortKey]]) &gt; 0</f>
        <v>0</v>
      </c>
      <c r="F7652" t="str">
        <f t="shared" si="112"/>
        <v/>
      </c>
      <c r="J7652" t="s">
        <v>11209</v>
      </c>
      <c r="K7652" t="s">
        <v>5406</v>
      </c>
      <c r="L7652" t="s">
        <v>46</v>
      </c>
      <c r="M7652" t="s">
        <v>5606</v>
      </c>
      <c r="N7652" t="s">
        <v>7719</v>
      </c>
      <c r="O76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IKey</v>
      </c>
      <c r="P7652">
        <v>7651</v>
      </c>
    </row>
    <row r="7653" spans="1:16" ht="17">
      <c r="A7653" s="7" t="s">
        <v>11489</v>
      </c>
      <c r="B7653" s="7" t="s">
        <v>13518</v>
      </c>
      <c r="C7653" s="7" t="b">
        <f>COUNTIF(Table_Beispiel[relWort], Table_Nomen[[#This Row],[wortKey]]) &gt; 0</f>
        <v>0</v>
      </c>
      <c r="F7653" t="str">
        <f t="shared" si="112"/>
        <v/>
      </c>
      <c r="J7653" t="s">
        <v>11209</v>
      </c>
      <c r="K7653" t="s">
        <v>5407</v>
      </c>
      <c r="L7653" t="s">
        <v>46</v>
      </c>
      <c r="M7653" t="s">
        <v>5606</v>
      </c>
      <c r="N7653" t="s">
        <v>7719</v>
      </c>
      <c r="O76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IKey</v>
      </c>
      <c r="P7653">
        <v>7652</v>
      </c>
    </row>
    <row r="7654" spans="1:16" ht="17">
      <c r="A7654" s="7" t="s">
        <v>11490</v>
      </c>
      <c r="B7654" s="7" t="s">
        <v>13708</v>
      </c>
      <c r="C7654" s="7" t="b">
        <f>COUNTIF(Table_Beispiel[relWort], Table_Nomen[[#This Row],[wortKey]]) &gt; 0</f>
        <v>0</v>
      </c>
      <c r="F7654" t="str">
        <f t="shared" si="112"/>
        <v/>
      </c>
      <c r="J7654" t="s">
        <v>11209</v>
      </c>
      <c r="K7654" t="s">
        <v>5408</v>
      </c>
      <c r="L7654" t="s">
        <v>46</v>
      </c>
      <c r="M7654" t="s">
        <v>5606</v>
      </c>
      <c r="N7654" t="s">
        <v>7719</v>
      </c>
      <c r="O76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IKey</v>
      </c>
      <c r="P7654">
        <v>7653</v>
      </c>
    </row>
    <row r="7655" spans="1:16" ht="17">
      <c r="A7655" s="7" t="s">
        <v>9261</v>
      </c>
      <c r="B7655" s="7" t="s">
        <v>13519</v>
      </c>
      <c r="C7655" s="7" t="b">
        <f>COUNTIF(Table_Beispiel[relWort], Table_Nomen[[#This Row],[wortKey]]) &gt; 0</f>
        <v>0</v>
      </c>
      <c r="F7655" t="str">
        <f t="shared" si="112"/>
        <v/>
      </c>
      <c r="J7655" t="s">
        <v>11209</v>
      </c>
      <c r="K7655" t="s">
        <v>5409</v>
      </c>
      <c r="L7655" t="s">
        <v>46</v>
      </c>
      <c r="M7655" t="s">
        <v>5606</v>
      </c>
      <c r="N7655" t="s">
        <v>7719</v>
      </c>
      <c r="O76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IKey</v>
      </c>
      <c r="P7655">
        <v>7654</v>
      </c>
    </row>
    <row r="7656" spans="1:16" ht="17">
      <c r="A7656" s="7" t="s">
        <v>9262</v>
      </c>
      <c r="B7656" s="7" t="s">
        <v>13520</v>
      </c>
      <c r="C7656" s="7" t="b">
        <f>COUNTIF(Table_Beispiel[relWort], Table_Nomen[[#This Row],[wortKey]]) &gt; 0</f>
        <v>0</v>
      </c>
      <c r="F7656" t="str">
        <f t="shared" si="112"/>
        <v/>
      </c>
      <c r="J7656" t="s">
        <v>11209</v>
      </c>
      <c r="K7656" t="s">
        <v>5410</v>
      </c>
      <c r="L7656" t="s">
        <v>46</v>
      </c>
      <c r="M7656" t="s">
        <v>5606</v>
      </c>
      <c r="N7656" t="s">
        <v>7719</v>
      </c>
      <c r="O76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IKey</v>
      </c>
      <c r="P7656">
        <v>7655</v>
      </c>
    </row>
    <row r="7657" spans="1:16" ht="17">
      <c r="A7657" s="7" t="s">
        <v>11491</v>
      </c>
      <c r="B7657" s="7" t="s">
        <v>13521</v>
      </c>
      <c r="C7657" s="7" t="b">
        <f>COUNTIF(Table_Beispiel[relWort], Table_Nomen[[#This Row],[wortKey]]) &gt; 0</f>
        <v>0</v>
      </c>
      <c r="F7657" t="str">
        <f t="shared" si="112"/>
        <v/>
      </c>
      <c r="J7657" t="s">
        <v>11209</v>
      </c>
      <c r="K7657" t="s">
        <v>5411</v>
      </c>
      <c r="L7657" t="s">
        <v>46</v>
      </c>
      <c r="M7657" t="s">
        <v>5606</v>
      </c>
      <c r="N7657" t="s">
        <v>7719</v>
      </c>
      <c r="O76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IKey</v>
      </c>
      <c r="P7657">
        <v>7656</v>
      </c>
    </row>
    <row r="7658" spans="1:16" ht="17">
      <c r="A7658" s="7" t="s">
        <v>11492</v>
      </c>
      <c r="B7658" s="7" t="s">
        <v>13522</v>
      </c>
      <c r="C7658" s="7" t="b">
        <f>COUNTIF(Table_Beispiel[relWort], Table_Nomen[[#This Row],[wortKey]]) &gt; 0</f>
        <v>0</v>
      </c>
      <c r="F7658" t="str">
        <f t="shared" si="112"/>
        <v/>
      </c>
      <c r="J7658" t="s">
        <v>11209</v>
      </c>
      <c r="K7658" t="s">
        <v>5412</v>
      </c>
      <c r="L7658" t="s">
        <v>46</v>
      </c>
      <c r="M7658" t="s">
        <v>5606</v>
      </c>
      <c r="N7658" t="s">
        <v>7719</v>
      </c>
      <c r="O76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IKey</v>
      </c>
      <c r="P7658">
        <v>7657</v>
      </c>
    </row>
    <row r="7659" spans="1:16" ht="17">
      <c r="A7659" s="7" t="s">
        <v>11493</v>
      </c>
      <c r="B7659" s="7" t="s">
        <v>13523</v>
      </c>
      <c r="C7659" s="7" t="b">
        <f>COUNTIF(Table_Beispiel[relWort], Table_Nomen[[#This Row],[wortKey]]) &gt; 0</f>
        <v>0</v>
      </c>
      <c r="F7659" t="str">
        <f t="shared" si="112"/>
        <v/>
      </c>
      <c r="J7659" t="s">
        <v>11209</v>
      </c>
      <c r="K7659" t="s">
        <v>5413</v>
      </c>
      <c r="L7659" t="s">
        <v>46</v>
      </c>
      <c r="M7659" t="s">
        <v>5606</v>
      </c>
      <c r="N7659" t="s">
        <v>7719</v>
      </c>
      <c r="O76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IKey</v>
      </c>
      <c r="P7659">
        <v>7658</v>
      </c>
    </row>
    <row r="7660" spans="1:16" ht="17">
      <c r="A7660" s="7" t="s">
        <v>11494</v>
      </c>
      <c r="B7660" s="7" t="s">
        <v>13524</v>
      </c>
      <c r="C7660" s="7" t="b">
        <f>COUNTIF(Table_Beispiel[relWort], Table_Nomen[[#This Row],[wortKey]]) &gt; 0</f>
        <v>0</v>
      </c>
      <c r="F7660" t="str">
        <f t="shared" si="112"/>
        <v/>
      </c>
      <c r="J7660" t="s">
        <v>11209</v>
      </c>
      <c r="K7660" t="s">
        <v>5414</v>
      </c>
      <c r="L7660" t="s">
        <v>46</v>
      </c>
      <c r="M7660" t="s">
        <v>5606</v>
      </c>
      <c r="N7660" t="s">
        <v>7719</v>
      </c>
      <c r="O76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IKey</v>
      </c>
      <c r="P7660">
        <v>7659</v>
      </c>
    </row>
    <row r="7661" spans="1:16" ht="17">
      <c r="A7661" s="7" t="s">
        <v>7736</v>
      </c>
      <c r="B7661" s="7" t="s">
        <v>13520</v>
      </c>
      <c r="C7661" s="7" t="b">
        <f>COUNTIF(Table_Beispiel[relWort], Table_Nomen[[#This Row],[wortKey]]) &gt; 0</f>
        <v>0</v>
      </c>
      <c r="F7661" t="str">
        <f t="shared" si="112"/>
        <v/>
      </c>
      <c r="J7661" t="s">
        <v>11209</v>
      </c>
      <c r="K7661" t="s">
        <v>5415</v>
      </c>
      <c r="L7661" t="s">
        <v>46</v>
      </c>
      <c r="M7661" t="s">
        <v>5606</v>
      </c>
      <c r="N7661" t="s">
        <v>7719</v>
      </c>
      <c r="O76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IKey</v>
      </c>
      <c r="P7661">
        <v>7660</v>
      </c>
    </row>
    <row r="7662" spans="1:16" ht="17">
      <c r="A7662" s="7" t="s">
        <v>7737</v>
      </c>
      <c r="B7662" s="7" t="s">
        <v>13525</v>
      </c>
      <c r="C7662" s="7" t="b">
        <f>COUNTIF(Table_Beispiel[relWort], Table_Nomen[[#This Row],[wortKey]]) &gt; 0</f>
        <v>0</v>
      </c>
      <c r="F7662" t="str">
        <f t="shared" si="112"/>
        <v/>
      </c>
      <c r="J7662" t="s">
        <v>11209</v>
      </c>
      <c r="K7662" t="s">
        <v>5416</v>
      </c>
      <c r="L7662" t="s">
        <v>46</v>
      </c>
      <c r="M7662" t="s">
        <v>5606</v>
      </c>
      <c r="N7662" t="s">
        <v>7719</v>
      </c>
      <c r="O76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IKey</v>
      </c>
      <c r="P7662">
        <v>7661</v>
      </c>
    </row>
    <row r="7663" spans="1:16" ht="17">
      <c r="A7663" s="7" t="s">
        <v>11495</v>
      </c>
      <c r="B7663" s="7" t="s">
        <v>13526</v>
      </c>
      <c r="C7663" s="7" t="b">
        <f>COUNTIF(Table_Beispiel[relWort], Table_Nomen[[#This Row],[wortKey]]) &gt; 0</f>
        <v>0</v>
      </c>
      <c r="F7663" t="str">
        <f t="shared" si="112"/>
        <v/>
      </c>
      <c r="J7663" t="s">
        <v>11209</v>
      </c>
      <c r="K7663" t="s">
        <v>5417</v>
      </c>
      <c r="L7663" t="s">
        <v>46</v>
      </c>
      <c r="M7663" t="s">
        <v>5606</v>
      </c>
      <c r="N7663" t="s">
        <v>7719</v>
      </c>
      <c r="O76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IKey</v>
      </c>
      <c r="P7663">
        <v>7662</v>
      </c>
    </row>
    <row r="7664" spans="1:16" ht="17">
      <c r="A7664" s="7" t="s">
        <v>9266</v>
      </c>
      <c r="B7664" s="7" t="s">
        <v>13527</v>
      </c>
      <c r="C7664" s="7" t="b">
        <f>COUNTIF(Table_Beispiel[relWort], Table_Nomen[[#This Row],[wortKey]]) &gt; 0</f>
        <v>0</v>
      </c>
      <c r="F7664" t="str">
        <f t="shared" si="112"/>
        <v/>
      </c>
      <c r="J7664" t="s">
        <v>11209</v>
      </c>
      <c r="K7664" t="s">
        <v>5418</v>
      </c>
      <c r="L7664" t="s">
        <v>46</v>
      </c>
      <c r="M7664" t="s">
        <v>5606</v>
      </c>
      <c r="N7664" t="s">
        <v>7719</v>
      </c>
      <c r="O76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IKey</v>
      </c>
      <c r="P7664">
        <v>7663</v>
      </c>
    </row>
    <row r="7665" spans="1:16" ht="17">
      <c r="A7665" s="7" t="s">
        <v>11496</v>
      </c>
      <c r="B7665" s="7" t="s">
        <v>13528</v>
      </c>
      <c r="C7665" s="7" t="b">
        <f>COUNTIF(Table_Beispiel[relWort], Table_Nomen[[#This Row],[wortKey]]) &gt; 0</f>
        <v>0</v>
      </c>
      <c r="F7665" t="str">
        <f t="shared" si="112"/>
        <v/>
      </c>
      <c r="J7665" t="s">
        <v>11209</v>
      </c>
      <c r="K7665" t="s">
        <v>5419</v>
      </c>
      <c r="L7665" t="s">
        <v>46</v>
      </c>
      <c r="M7665" t="s">
        <v>5606</v>
      </c>
      <c r="N7665" t="s">
        <v>7719</v>
      </c>
      <c r="O76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IKey</v>
      </c>
      <c r="P7665">
        <v>7664</v>
      </c>
    </row>
    <row r="7666" spans="1:16" ht="17">
      <c r="A7666" s="7" t="s">
        <v>11497</v>
      </c>
      <c r="B7666" s="7" t="s">
        <v>13529</v>
      </c>
      <c r="C7666" s="7" t="b">
        <f>COUNTIF(Table_Beispiel[relWort], Table_Nomen[[#This Row],[wortKey]]) &gt; 0</f>
        <v>0</v>
      </c>
      <c r="F7666" t="str">
        <f t="shared" si="112"/>
        <v/>
      </c>
      <c r="J7666" t="s">
        <v>11209</v>
      </c>
      <c r="K7666" t="s">
        <v>5420</v>
      </c>
      <c r="L7666" t="s">
        <v>46</v>
      </c>
      <c r="M7666" t="s">
        <v>5606</v>
      </c>
      <c r="N7666" t="s">
        <v>7719</v>
      </c>
      <c r="O76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IKey</v>
      </c>
      <c r="P7666">
        <v>7665</v>
      </c>
    </row>
    <row r="7667" spans="1:16" ht="17">
      <c r="A7667" s="7" t="s">
        <v>11498</v>
      </c>
      <c r="B7667" s="7" t="s">
        <v>13530</v>
      </c>
      <c r="C7667" s="7" t="b">
        <f>COUNTIF(Table_Beispiel[relWort], Table_Nomen[[#This Row],[wortKey]]) &gt; 0</f>
        <v>0</v>
      </c>
      <c r="F7667" t="str">
        <f t="shared" si="112"/>
        <v/>
      </c>
      <c r="J7667" t="s">
        <v>11209</v>
      </c>
      <c r="K7667" t="s">
        <v>5421</v>
      </c>
      <c r="L7667" t="s">
        <v>46</v>
      </c>
      <c r="M7667" t="s">
        <v>5606</v>
      </c>
      <c r="N7667" t="s">
        <v>7719</v>
      </c>
      <c r="O76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IKey</v>
      </c>
      <c r="P7667">
        <v>7666</v>
      </c>
    </row>
    <row r="7668" spans="1:16" ht="17">
      <c r="A7668" s="7" t="s">
        <v>11499</v>
      </c>
      <c r="B7668" s="7" t="s">
        <v>13531</v>
      </c>
      <c r="C7668" s="7" t="b">
        <f>COUNTIF(Table_Beispiel[relWort], Table_Nomen[[#This Row],[wortKey]]) &gt; 0</f>
        <v>0</v>
      </c>
      <c r="F7668" t="str">
        <f t="shared" si="112"/>
        <v/>
      </c>
      <c r="J7668" t="s">
        <v>11209</v>
      </c>
      <c r="K7668" t="s">
        <v>5422</v>
      </c>
      <c r="L7668" t="s">
        <v>46</v>
      </c>
      <c r="M7668" t="s">
        <v>5606</v>
      </c>
      <c r="N7668" t="s">
        <v>7719</v>
      </c>
      <c r="O76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IKey</v>
      </c>
      <c r="P7668">
        <v>7667</v>
      </c>
    </row>
    <row r="7669" spans="1:16" ht="17">
      <c r="A7669" s="7" t="s">
        <v>11500</v>
      </c>
      <c r="B7669" s="7" t="s">
        <v>13532</v>
      </c>
      <c r="C7669" s="7" t="b">
        <f>COUNTIF(Table_Beispiel[relWort], Table_Nomen[[#This Row],[wortKey]]) &gt; 0</f>
        <v>0</v>
      </c>
      <c r="F7669" t="str">
        <f t="shared" si="112"/>
        <v/>
      </c>
      <c r="J7669" t="s">
        <v>11209</v>
      </c>
      <c r="K7669" t="s">
        <v>5423</v>
      </c>
      <c r="L7669" t="s">
        <v>46</v>
      </c>
      <c r="M7669" t="s">
        <v>5606</v>
      </c>
      <c r="N7669" t="s">
        <v>7719</v>
      </c>
      <c r="O76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IKey</v>
      </c>
      <c r="P7669">
        <v>7668</v>
      </c>
    </row>
    <row r="7670" spans="1:16" ht="17">
      <c r="A7670" s="7" t="s">
        <v>11501</v>
      </c>
      <c r="B7670" s="7" t="s">
        <v>13533</v>
      </c>
      <c r="C7670" s="7" t="b">
        <f>COUNTIF(Table_Beispiel[relWort], Table_Nomen[[#This Row],[wortKey]]) &gt; 0</f>
        <v>0</v>
      </c>
      <c r="F7670" t="str">
        <f t="shared" si="112"/>
        <v/>
      </c>
      <c r="J7670" t="s">
        <v>11209</v>
      </c>
      <c r="K7670" t="s">
        <v>5424</v>
      </c>
      <c r="L7670" t="s">
        <v>46</v>
      </c>
      <c r="M7670" t="s">
        <v>5606</v>
      </c>
      <c r="N7670" t="s">
        <v>7719</v>
      </c>
      <c r="O76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IKey</v>
      </c>
      <c r="P7670">
        <v>7669</v>
      </c>
    </row>
    <row r="7671" spans="1:16" ht="17">
      <c r="A7671" s="7" t="s">
        <v>11502</v>
      </c>
      <c r="B7671" s="7" t="s">
        <v>13534</v>
      </c>
      <c r="C7671" s="7" t="b">
        <f>COUNTIF(Table_Beispiel[relWort], Table_Nomen[[#This Row],[wortKey]]) &gt; 0</f>
        <v>0</v>
      </c>
      <c r="F7671" t="str">
        <f t="shared" si="112"/>
        <v/>
      </c>
      <c r="J7671" t="s">
        <v>11209</v>
      </c>
      <c r="K7671" t="s">
        <v>5425</v>
      </c>
      <c r="L7671" t="s">
        <v>46</v>
      </c>
      <c r="M7671" t="s">
        <v>5606</v>
      </c>
      <c r="N7671" t="s">
        <v>7719</v>
      </c>
      <c r="O76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IKey</v>
      </c>
      <c r="P7671">
        <v>7670</v>
      </c>
    </row>
    <row r="7672" spans="1:16" ht="17">
      <c r="A7672" s="7" t="s">
        <v>11503</v>
      </c>
      <c r="B7672" s="7" t="s">
        <v>13535</v>
      </c>
      <c r="C7672" s="7" t="b">
        <f>COUNTIF(Table_Beispiel[relWort], Table_Nomen[[#This Row],[wortKey]]) &gt; 0</f>
        <v>0</v>
      </c>
      <c r="F7672" t="str">
        <f t="shared" si="112"/>
        <v/>
      </c>
      <c r="J7672" t="s">
        <v>11209</v>
      </c>
      <c r="K7672" t="s">
        <v>5426</v>
      </c>
      <c r="L7672" t="s">
        <v>46</v>
      </c>
      <c r="M7672" t="s">
        <v>5606</v>
      </c>
      <c r="N7672" t="s">
        <v>7719</v>
      </c>
      <c r="O76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IKey</v>
      </c>
      <c r="P7672">
        <v>7671</v>
      </c>
    </row>
    <row r="7673" spans="1:16" ht="17">
      <c r="A7673" s="7" t="s">
        <v>11504</v>
      </c>
      <c r="B7673" s="7" t="s">
        <v>13536</v>
      </c>
      <c r="C7673" s="7" t="b">
        <f>COUNTIF(Table_Beispiel[relWort], Table_Nomen[[#This Row],[wortKey]]) &gt; 0</f>
        <v>0</v>
      </c>
      <c r="F7673" t="str">
        <f t="shared" si="112"/>
        <v/>
      </c>
      <c r="J7673" t="s">
        <v>11209</v>
      </c>
      <c r="K7673" t="s">
        <v>5427</v>
      </c>
      <c r="L7673" t="s">
        <v>46</v>
      </c>
      <c r="M7673" t="s">
        <v>5606</v>
      </c>
      <c r="N7673" t="s">
        <v>7719</v>
      </c>
      <c r="O76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IKey</v>
      </c>
      <c r="P7673">
        <v>7672</v>
      </c>
    </row>
    <row r="7674" spans="1:16" ht="17">
      <c r="A7674" s="7" t="s">
        <v>11505</v>
      </c>
      <c r="B7674" s="7" t="s">
        <v>13522</v>
      </c>
      <c r="C7674" s="7" t="b">
        <f>COUNTIF(Table_Beispiel[relWort], Table_Nomen[[#This Row],[wortKey]]) &gt; 0</f>
        <v>0</v>
      </c>
      <c r="F7674" t="str">
        <f t="shared" si="112"/>
        <v/>
      </c>
      <c r="J7674" t="s">
        <v>11209</v>
      </c>
      <c r="K7674" t="s">
        <v>5428</v>
      </c>
      <c r="L7674" t="s">
        <v>46</v>
      </c>
      <c r="M7674" t="s">
        <v>5606</v>
      </c>
      <c r="N7674" t="s">
        <v>7719</v>
      </c>
      <c r="O76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IKey</v>
      </c>
      <c r="P7674">
        <v>7673</v>
      </c>
    </row>
    <row r="7675" spans="1:16" ht="17">
      <c r="A7675" s="7" t="s">
        <v>9277</v>
      </c>
      <c r="B7675" s="7" t="s">
        <v>13537</v>
      </c>
      <c r="C7675" s="7" t="b">
        <f>COUNTIF(Table_Beispiel[relWort], Table_Nomen[[#This Row],[wortKey]]) &gt; 0</f>
        <v>0</v>
      </c>
      <c r="F7675" t="str">
        <f t="shared" si="112"/>
        <v/>
      </c>
      <c r="J7675" t="s">
        <v>11209</v>
      </c>
      <c r="K7675" t="s">
        <v>5429</v>
      </c>
      <c r="L7675" t="s">
        <v>46</v>
      </c>
      <c r="M7675" t="s">
        <v>5606</v>
      </c>
      <c r="N7675" t="s">
        <v>7719</v>
      </c>
      <c r="O76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IKey</v>
      </c>
      <c r="P7675">
        <v>7674</v>
      </c>
    </row>
    <row r="7676" spans="1:16" ht="17">
      <c r="A7676" s="7" t="s">
        <v>11506</v>
      </c>
      <c r="B7676" s="7" t="s">
        <v>13538</v>
      </c>
      <c r="C7676" s="7" t="b">
        <f>COUNTIF(Table_Beispiel[relWort], Table_Nomen[[#This Row],[wortKey]]) &gt; 0</f>
        <v>0</v>
      </c>
      <c r="F7676" t="str">
        <f t="shared" si="112"/>
        <v/>
      </c>
      <c r="J7676" t="s">
        <v>11209</v>
      </c>
      <c r="K7676" t="s">
        <v>5430</v>
      </c>
      <c r="L7676" t="s">
        <v>46</v>
      </c>
      <c r="M7676" t="s">
        <v>5606</v>
      </c>
      <c r="N7676" t="s">
        <v>7719</v>
      </c>
      <c r="O76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IKey</v>
      </c>
      <c r="P7676">
        <v>7675</v>
      </c>
    </row>
    <row r="7677" spans="1:16" ht="17">
      <c r="A7677" s="7" t="s">
        <v>11507</v>
      </c>
      <c r="B7677" s="7" t="s">
        <v>13539</v>
      </c>
      <c r="C7677" s="7" t="b">
        <f>COUNTIF(Table_Beispiel[relWort], Table_Nomen[[#This Row],[wortKey]]) &gt; 0</f>
        <v>0</v>
      </c>
      <c r="F7677" t="str">
        <f t="shared" si="112"/>
        <v/>
      </c>
      <c r="J7677" t="s">
        <v>11209</v>
      </c>
      <c r="K7677" t="s">
        <v>5431</v>
      </c>
      <c r="L7677" t="s">
        <v>46</v>
      </c>
      <c r="M7677" t="s">
        <v>5606</v>
      </c>
      <c r="N7677" t="s">
        <v>7719</v>
      </c>
      <c r="O76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IKey</v>
      </c>
      <c r="P7677">
        <v>7676</v>
      </c>
    </row>
    <row r="7678" spans="1:16" ht="17">
      <c r="A7678" s="7" t="s">
        <v>11508</v>
      </c>
      <c r="B7678" s="7" t="s">
        <v>13540</v>
      </c>
      <c r="C7678" s="7" t="b">
        <f>COUNTIF(Table_Beispiel[relWort], Table_Nomen[[#This Row],[wortKey]]) &gt; 0</f>
        <v>0</v>
      </c>
      <c r="F7678" t="str">
        <f t="shared" si="112"/>
        <v/>
      </c>
      <c r="J7678" t="s">
        <v>11209</v>
      </c>
      <c r="K7678" t="s">
        <v>5432</v>
      </c>
      <c r="L7678" t="s">
        <v>46</v>
      </c>
      <c r="M7678" t="s">
        <v>5606</v>
      </c>
      <c r="N7678" t="s">
        <v>7719</v>
      </c>
      <c r="O76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IKey</v>
      </c>
      <c r="P7678">
        <v>7677</v>
      </c>
    </row>
    <row r="7679" spans="1:16" ht="17">
      <c r="A7679" s="7" t="s">
        <v>9278</v>
      </c>
      <c r="B7679" s="7" t="s">
        <v>13525</v>
      </c>
      <c r="C7679" s="7" t="b">
        <f>COUNTIF(Table_Beispiel[relWort], Table_Nomen[[#This Row],[wortKey]]) &gt; 0</f>
        <v>0</v>
      </c>
      <c r="F7679" t="str">
        <f t="shared" si="112"/>
        <v/>
      </c>
      <c r="J7679" t="s">
        <v>11209</v>
      </c>
      <c r="K7679" t="s">
        <v>5433</v>
      </c>
      <c r="L7679" t="s">
        <v>46</v>
      </c>
      <c r="M7679" t="s">
        <v>5606</v>
      </c>
      <c r="N7679" t="s">
        <v>7719</v>
      </c>
      <c r="O76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IKey</v>
      </c>
      <c r="P7679">
        <v>7678</v>
      </c>
    </row>
    <row r="7680" spans="1:16" ht="17">
      <c r="A7680" s="7" t="s">
        <v>11509</v>
      </c>
      <c r="B7680" s="7" t="s">
        <v>13541</v>
      </c>
      <c r="C7680" s="7" t="b">
        <f>COUNTIF(Table_Beispiel[relWort], Table_Nomen[[#This Row],[wortKey]]) &gt; 0</f>
        <v>0</v>
      </c>
      <c r="F7680" t="str">
        <f t="shared" si="112"/>
        <v/>
      </c>
      <c r="J7680" t="s">
        <v>11209</v>
      </c>
      <c r="K7680" t="s">
        <v>5434</v>
      </c>
      <c r="L7680" t="s">
        <v>46</v>
      </c>
      <c r="M7680" t="s">
        <v>5606</v>
      </c>
      <c r="N7680" t="s">
        <v>7719</v>
      </c>
      <c r="O76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IKey</v>
      </c>
      <c r="P7680">
        <v>7679</v>
      </c>
    </row>
    <row r="7681" spans="1:16" ht="17">
      <c r="A7681" s="7" t="s">
        <v>11510</v>
      </c>
      <c r="B7681" s="7" t="s">
        <v>13542</v>
      </c>
      <c r="C7681" s="7" t="b">
        <f>COUNTIF(Table_Beispiel[relWort], Table_Nomen[[#This Row],[wortKey]]) &gt; 0</f>
        <v>0</v>
      </c>
      <c r="F7681" t="str">
        <f t="shared" si="112"/>
        <v/>
      </c>
      <c r="J7681" t="s">
        <v>11209</v>
      </c>
      <c r="K7681" t="s">
        <v>5435</v>
      </c>
      <c r="L7681" t="s">
        <v>46</v>
      </c>
      <c r="M7681" t="s">
        <v>5606</v>
      </c>
      <c r="N7681" t="s">
        <v>7719</v>
      </c>
      <c r="O76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IKey</v>
      </c>
      <c r="P7681">
        <v>7680</v>
      </c>
    </row>
    <row r="7682" spans="1:16" ht="17">
      <c r="A7682" s="7" t="s">
        <v>11511</v>
      </c>
      <c r="B7682" s="7" t="s">
        <v>13543</v>
      </c>
      <c r="C7682" s="7" t="b">
        <f>COUNTIF(Table_Beispiel[relWort], Table_Nomen[[#This Row],[wortKey]]) &gt; 0</f>
        <v>0</v>
      </c>
      <c r="F7682" t="str">
        <f t="shared" si="112"/>
        <v/>
      </c>
      <c r="J7682" t="s">
        <v>11209</v>
      </c>
      <c r="K7682" t="s">
        <v>5436</v>
      </c>
      <c r="L7682" t="s">
        <v>46</v>
      </c>
      <c r="M7682" t="s">
        <v>5606</v>
      </c>
      <c r="N7682" t="s">
        <v>7719</v>
      </c>
      <c r="O76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IKey</v>
      </c>
      <c r="P7682">
        <v>7681</v>
      </c>
    </row>
    <row r="7683" spans="1:16" ht="17">
      <c r="A7683" s="7" t="s">
        <v>11512</v>
      </c>
      <c r="B7683" s="7" t="s">
        <v>13544</v>
      </c>
      <c r="C7683" s="7" t="b">
        <f>COUNTIF(Table_Beispiel[relWort], Table_Nomen[[#This Row],[wortKey]]) &gt; 0</f>
        <v>0</v>
      </c>
      <c r="F7683" t="str">
        <f t="shared" si="112"/>
        <v/>
      </c>
      <c r="J7683" t="s">
        <v>11209</v>
      </c>
      <c r="K7683" t="s">
        <v>5437</v>
      </c>
      <c r="L7683" t="s">
        <v>46</v>
      </c>
      <c r="M7683" t="s">
        <v>5606</v>
      </c>
      <c r="N7683" t="s">
        <v>7719</v>
      </c>
      <c r="O76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IKey</v>
      </c>
      <c r="P7683">
        <v>7682</v>
      </c>
    </row>
    <row r="7684" spans="1:16" ht="17">
      <c r="A7684" s="7" t="s">
        <v>11513</v>
      </c>
      <c r="B7684" s="7" t="s">
        <v>13545</v>
      </c>
      <c r="C7684" s="7" t="b">
        <f>COUNTIF(Table_Beispiel[relWort], Table_Nomen[[#This Row],[wortKey]]) &gt; 0</f>
        <v>0</v>
      </c>
      <c r="F7684" t="str">
        <f t="shared" si="112"/>
        <v/>
      </c>
      <c r="J7684" t="s">
        <v>11209</v>
      </c>
      <c r="K7684" t="s">
        <v>5438</v>
      </c>
      <c r="L7684" t="s">
        <v>46</v>
      </c>
      <c r="M7684" t="s">
        <v>5606</v>
      </c>
      <c r="N7684" t="s">
        <v>7719</v>
      </c>
      <c r="O76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IKey</v>
      </c>
      <c r="P7684">
        <v>7683</v>
      </c>
    </row>
    <row r="7685" spans="1:16" ht="17">
      <c r="A7685" s="7" t="s">
        <v>11514</v>
      </c>
      <c r="B7685" s="7" t="s">
        <v>13546</v>
      </c>
      <c r="C7685" s="7" t="b">
        <f>COUNTIF(Table_Beispiel[relWort], Table_Nomen[[#This Row],[wortKey]]) &gt; 0</f>
        <v>0</v>
      </c>
      <c r="F7685" t="str">
        <f t="shared" si="112"/>
        <v/>
      </c>
      <c r="J7685" t="s">
        <v>11209</v>
      </c>
      <c r="K7685" t="s">
        <v>5439</v>
      </c>
      <c r="L7685" t="s">
        <v>46</v>
      </c>
      <c r="M7685" t="s">
        <v>5606</v>
      </c>
      <c r="N7685" t="s">
        <v>7719</v>
      </c>
      <c r="O76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IKey</v>
      </c>
      <c r="P7685">
        <v>7684</v>
      </c>
    </row>
    <row r="7686" spans="1:16" ht="17">
      <c r="A7686" s="7" t="s">
        <v>11515</v>
      </c>
      <c r="B7686" s="7" t="s">
        <v>13547</v>
      </c>
      <c r="C7686" s="7" t="b">
        <f>COUNTIF(Table_Beispiel[relWort], Table_Nomen[[#This Row],[wortKey]]) &gt; 0</f>
        <v>0</v>
      </c>
      <c r="F7686" t="str">
        <f t="shared" si="112"/>
        <v/>
      </c>
      <c r="J7686" t="s">
        <v>11209</v>
      </c>
      <c r="K7686" t="s">
        <v>5440</v>
      </c>
      <c r="L7686" t="s">
        <v>46</v>
      </c>
      <c r="M7686" t="s">
        <v>5606</v>
      </c>
      <c r="N7686" t="s">
        <v>7719</v>
      </c>
      <c r="O76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IKey</v>
      </c>
      <c r="P7686">
        <v>7685</v>
      </c>
    </row>
    <row r="7687" spans="1:16" ht="17">
      <c r="A7687" s="7" t="s">
        <v>11516</v>
      </c>
      <c r="B7687" s="7" t="s">
        <v>13548</v>
      </c>
      <c r="C7687" s="7" t="b">
        <f>COUNTIF(Table_Beispiel[relWort], Table_Nomen[[#This Row],[wortKey]]) &gt; 0</f>
        <v>0</v>
      </c>
      <c r="F7687" t="str">
        <f t="shared" si="112"/>
        <v/>
      </c>
      <c r="J7687" t="s">
        <v>11209</v>
      </c>
      <c r="K7687" t="s">
        <v>5441</v>
      </c>
      <c r="L7687" t="s">
        <v>46</v>
      </c>
      <c r="M7687" t="s">
        <v>5606</v>
      </c>
      <c r="N7687" t="s">
        <v>7719</v>
      </c>
      <c r="O76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IKey</v>
      </c>
      <c r="P7687">
        <v>7686</v>
      </c>
    </row>
    <row r="7688" spans="1:16" ht="17">
      <c r="A7688" s="7" t="s">
        <v>11517</v>
      </c>
      <c r="B7688" s="7" t="s">
        <v>13549</v>
      </c>
      <c r="C7688" s="7" t="b">
        <f>COUNTIF(Table_Beispiel[relWort], Table_Nomen[[#This Row],[wortKey]]) &gt; 0</f>
        <v>0</v>
      </c>
      <c r="F7688" t="str">
        <f t="shared" si="112"/>
        <v/>
      </c>
      <c r="J7688" t="s">
        <v>11209</v>
      </c>
      <c r="K7688" t="s">
        <v>5442</v>
      </c>
      <c r="L7688" t="s">
        <v>46</v>
      </c>
      <c r="M7688" t="s">
        <v>5606</v>
      </c>
      <c r="N7688" t="s">
        <v>7719</v>
      </c>
      <c r="O76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IKey</v>
      </c>
      <c r="P7688">
        <v>7687</v>
      </c>
    </row>
    <row r="7689" spans="1:16" ht="17">
      <c r="A7689" s="7" t="s">
        <v>11518</v>
      </c>
      <c r="B7689" s="7" t="s">
        <v>13550</v>
      </c>
      <c r="C7689" s="7" t="b">
        <f>COUNTIF(Table_Beispiel[relWort], Table_Nomen[[#This Row],[wortKey]]) &gt; 0</f>
        <v>0</v>
      </c>
      <c r="F7689" t="str">
        <f t="shared" si="112"/>
        <v/>
      </c>
      <c r="J7689" t="s">
        <v>11209</v>
      </c>
      <c r="K7689" t="s">
        <v>5443</v>
      </c>
      <c r="L7689" t="s">
        <v>46</v>
      </c>
      <c r="M7689" t="s">
        <v>5606</v>
      </c>
      <c r="N7689" t="s">
        <v>7719</v>
      </c>
      <c r="O76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IKey</v>
      </c>
      <c r="P7689">
        <v>7688</v>
      </c>
    </row>
    <row r="7690" spans="1:16" ht="17">
      <c r="A7690" s="7" t="s">
        <v>11519</v>
      </c>
      <c r="B7690" s="7" t="s">
        <v>13551</v>
      </c>
      <c r="C7690" s="7" t="b">
        <f>COUNTIF(Table_Beispiel[relWort], Table_Nomen[[#This Row],[wortKey]]) &gt; 0</f>
        <v>0</v>
      </c>
      <c r="F7690" t="str">
        <f t="shared" si="112"/>
        <v/>
      </c>
      <c r="J7690" t="s">
        <v>11209</v>
      </c>
      <c r="K7690" t="s">
        <v>5444</v>
      </c>
      <c r="L7690" t="s">
        <v>46</v>
      </c>
      <c r="M7690" t="s">
        <v>5606</v>
      </c>
      <c r="N7690" t="s">
        <v>7719</v>
      </c>
      <c r="O76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IKey</v>
      </c>
      <c r="P7690">
        <v>7689</v>
      </c>
    </row>
    <row r="7691" spans="1:16" ht="17">
      <c r="A7691" s="7" t="s">
        <v>11520</v>
      </c>
      <c r="B7691" s="7" t="s">
        <v>13552</v>
      </c>
      <c r="C7691" s="7" t="b">
        <f>COUNTIF(Table_Beispiel[relWort], Table_Nomen[[#This Row],[wortKey]]) &gt; 0</f>
        <v>0</v>
      </c>
      <c r="F7691" t="str">
        <f t="shared" si="112"/>
        <v/>
      </c>
      <c r="J7691" t="s">
        <v>11209</v>
      </c>
      <c r="K7691" t="s">
        <v>5445</v>
      </c>
      <c r="L7691" t="s">
        <v>46</v>
      </c>
      <c r="M7691" t="s">
        <v>5606</v>
      </c>
      <c r="N7691" t="s">
        <v>7719</v>
      </c>
      <c r="O76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IKey</v>
      </c>
      <c r="P7691">
        <v>7690</v>
      </c>
    </row>
    <row r="7692" spans="1:16" ht="17">
      <c r="A7692" s="7" t="s">
        <v>11521</v>
      </c>
      <c r="B7692" s="7" t="s">
        <v>13553</v>
      </c>
      <c r="C7692" s="7" t="b">
        <f>COUNTIF(Table_Beispiel[relWort], Table_Nomen[[#This Row],[wortKey]]) &gt; 0</f>
        <v>0</v>
      </c>
      <c r="F7692" t="str">
        <f t="shared" si="112"/>
        <v/>
      </c>
      <c r="J7692" t="s">
        <v>11209</v>
      </c>
      <c r="K7692" t="s">
        <v>5446</v>
      </c>
      <c r="L7692" t="s">
        <v>46</v>
      </c>
      <c r="M7692" t="s">
        <v>5606</v>
      </c>
      <c r="N7692" t="s">
        <v>7719</v>
      </c>
      <c r="O76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IKey</v>
      </c>
      <c r="P7692">
        <v>7691</v>
      </c>
    </row>
    <row r="7693" spans="1:16" ht="17">
      <c r="A7693" s="7" t="s">
        <v>11522</v>
      </c>
      <c r="B7693" s="7" t="s">
        <v>13554</v>
      </c>
      <c r="C7693" s="7" t="b">
        <f>COUNTIF(Table_Beispiel[relWort], Table_Nomen[[#This Row],[wortKey]]) &gt; 0</f>
        <v>0</v>
      </c>
      <c r="F7693" t="str">
        <f t="shared" si="112"/>
        <v/>
      </c>
      <c r="J7693" t="s">
        <v>11209</v>
      </c>
      <c r="K7693" t="s">
        <v>5447</v>
      </c>
      <c r="L7693" t="s">
        <v>46</v>
      </c>
      <c r="M7693" t="s">
        <v>5606</v>
      </c>
      <c r="N7693" t="s">
        <v>7719</v>
      </c>
      <c r="O76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IKey</v>
      </c>
      <c r="P7693">
        <v>7692</v>
      </c>
    </row>
    <row r="7694" spans="1:16" ht="17">
      <c r="A7694" s="7" t="s">
        <v>11523</v>
      </c>
      <c r="B7694" s="7" t="s">
        <v>13555</v>
      </c>
      <c r="C7694" s="7" t="b">
        <f>COUNTIF(Table_Beispiel[relWort], Table_Nomen[[#This Row],[wortKey]]) &gt; 0</f>
        <v>0</v>
      </c>
      <c r="F7694" t="str">
        <f t="shared" si="112"/>
        <v/>
      </c>
      <c r="J7694" t="s">
        <v>11209</v>
      </c>
      <c r="K7694" t="s">
        <v>5448</v>
      </c>
      <c r="L7694" t="s">
        <v>46</v>
      </c>
      <c r="M7694" t="s">
        <v>5606</v>
      </c>
      <c r="N7694" t="s">
        <v>7719</v>
      </c>
      <c r="O76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IKey</v>
      </c>
      <c r="P7694">
        <v>7693</v>
      </c>
    </row>
    <row r="7695" spans="1:16" ht="17">
      <c r="A7695" s="7" t="s">
        <v>11524</v>
      </c>
      <c r="B7695" s="7" t="s">
        <v>13556</v>
      </c>
      <c r="C7695" s="7" t="b">
        <f>COUNTIF(Table_Beispiel[relWort], Table_Nomen[[#This Row],[wortKey]]) &gt; 0</f>
        <v>0</v>
      </c>
      <c r="F7695" t="str">
        <f t="shared" si="112"/>
        <v/>
      </c>
      <c r="J7695" t="s">
        <v>11209</v>
      </c>
      <c r="K7695" t="s">
        <v>5449</v>
      </c>
      <c r="L7695" t="s">
        <v>46</v>
      </c>
      <c r="M7695" t="s">
        <v>5606</v>
      </c>
      <c r="N7695" t="s">
        <v>7719</v>
      </c>
      <c r="O76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IKey</v>
      </c>
      <c r="P7695">
        <v>7694</v>
      </c>
    </row>
    <row r="7696" spans="1:16" ht="17">
      <c r="A7696" s="7" t="s">
        <v>11525</v>
      </c>
      <c r="B7696" s="7" t="s">
        <v>13557</v>
      </c>
      <c r="C7696" s="7" t="b">
        <f>COUNTIF(Table_Beispiel[relWort], Table_Nomen[[#This Row],[wortKey]]) &gt; 0</f>
        <v>0</v>
      </c>
      <c r="F7696" t="str">
        <f t="shared" si="112"/>
        <v/>
      </c>
      <c r="J7696" t="s">
        <v>11209</v>
      </c>
      <c r="K7696" t="s">
        <v>5450</v>
      </c>
      <c r="L7696" t="s">
        <v>46</v>
      </c>
      <c r="M7696" t="s">
        <v>5606</v>
      </c>
      <c r="N7696" t="s">
        <v>7719</v>
      </c>
      <c r="O76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IKey</v>
      </c>
      <c r="P7696">
        <v>7695</v>
      </c>
    </row>
    <row r="7697" spans="1:16" ht="17">
      <c r="A7697" s="7" t="s">
        <v>11526</v>
      </c>
      <c r="B7697" s="7" t="s">
        <v>13558</v>
      </c>
      <c r="C7697" s="7" t="b">
        <f>COUNTIF(Table_Beispiel[relWort], Table_Nomen[[#This Row],[wortKey]]) &gt; 0</f>
        <v>0</v>
      </c>
      <c r="F7697" t="str">
        <f t="shared" si="112"/>
        <v/>
      </c>
      <c r="J7697" t="s">
        <v>11209</v>
      </c>
      <c r="K7697" t="s">
        <v>5451</v>
      </c>
      <c r="L7697" t="s">
        <v>46</v>
      </c>
      <c r="M7697" t="s">
        <v>5606</v>
      </c>
      <c r="N7697" t="s">
        <v>7719</v>
      </c>
      <c r="O76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IKey</v>
      </c>
      <c r="P7697">
        <v>7696</v>
      </c>
    </row>
    <row r="7698" spans="1:16" ht="17">
      <c r="A7698" s="7" t="s">
        <v>11527</v>
      </c>
      <c r="B7698" s="7" t="s">
        <v>13559</v>
      </c>
      <c r="C7698" s="7" t="b">
        <f>COUNTIF(Table_Beispiel[relWort], Table_Nomen[[#This Row],[wortKey]]) &gt; 0</f>
        <v>0</v>
      </c>
      <c r="F7698" t="str">
        <f t="shared" si="112"/>
        <v/>
      </c>
      <c r="J7698" t="s">
        <v>11209</v>
      </c>
      <c r="K7698" t="s">
        <v>5452</v>
      </c>
      <c r="L7698" t="s">
        <v>46</v>
      </c>
      <c r="M7698" t="s">
        <v>5606</v>
      </c>
      <c r="N7698" t="s">
        <v>7719</v>
      </c>
      <c r="O76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IKey</v>
      </c>
      <c r="P7698">
        <v>7697</v>
      </c>
    </row>
    <row r="7699" spans="1:16" ht="17">
      <c r="A7699" s="7" t="s">
        <v>11528</v>
      </c>
      <c r="B7699" s="7" t="s">
        <v>13560</v>
      </c>
      <c r="C7699" s="7" t="b">
        <f>COUNTIF(Table_Beispiel[relWort], Table_Nomen[[#This Row],[wortKey]]) &gt; 0</f>
        <v>0</v>
      </c>
      <c r="F7699" t="str">
        <f t="shared" si="112"/>
        <v/>
      </c>
      <c r="J7699" t="s">
        <v>11209</v>
      </c>
      <c r="K7699" t="s">
        <v>5453</v>
      </c>
      <c r="L7699" t="s">
        <v>46</v>
      </c>
      <c r="M7699" t="s">
        <v>5606</v>
      </c>
      <c r="N7699" t="s">
        <v>7719</v>
      </c>
      <c r="O76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IKey</v>
      </c>
      <c r="P7699">
        <v>7698</v>
      </c>
    </row>
    <row r="7700" spans="1:16" ht="17">
      <c r="A7700" s="7" t="s">
        <v>11529</v>
      </c>
      <c r="B7700" s="7" t="s">
        <v>13561</v>
      </c>
      <c r="C7700" s="7" t="b">
        <f>COUNTIF(Table_Beispiel[relWort], Table_Nomen[[#This Row],[wortKey]]) &gt; 0</f>
        <v>0</v>
      </c>
      <c r="F7700" t="str">
        <f t="shared" si="112"/>
        <v/>
      </c>
      <c r="J7700" t="s">
        <v>11209</v>
      </c>
      <c r="K7700" t="s">
        <v>5454</v>
      </c>
      <c r="L7700" t="s">
        <v>46</v>
      </c>
      <c r="M7700" t="s">
        <v>5606</v>
      </c>
      <c r="N7700" t="s">
        <v>7719</v>
      </c>
      <c r="O77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IKey</v>
      </c>
      <c r="P7700">
        <v>7699</v>
      </c>
    </row>
    <row r="7701" spans="1:16" ht="17">
      <c r="A7701" s="7" t="s">
        <v>11530</v>
      </c>
      <c r="B7701" s="7" t="s">
        <v>13562</v>
      </c>
      <c r="C7701" s="7" t="b">
        <f>COUNTIF(Table_Beispiel[relWort], Table_Nomen[[#This Row],[wortKey]]) &gt; 0</f>
        <v>0</v>
      </c>
      <c r="F7701" t="str">
        <f t="shared" si="112"/>
        <v/>
      </c>
      <c r="J7701" t="s">
        <v>11209</v>
      </c>
      <c r="K7701" t="s">
        <v>5455</v>
      </c>
      <c r="L7701" t="s">
        <v>46</v>
      </c>
      <c r="M7701" t="s">
        <v>5606</v>
      </c>
      <c r="N7701" t="s">
        <v>7719</v>
      </c>
      <c r="O77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IKey</v>
      </c>
      <c r="P7701">
        <v>7700</v>
      </c>
    </row>
    <row r="7702" spans="1:16" ht="17">
      <c r="A7702" s="7" t="s">
        <v>11531</v>
      </c>
      <c r="B7702" s="7" t="s">
        <v>13563</v>
      </c>
      <c r="C7702" s="7" t="b">
        <f>COUNTIF(Table_Beispiel[relWort], Table_Nomen[[#This Row],[wortKey]]) &gt; 0</f>
        <v>0</v>
      </c>
      <c r="F7702" t="str">
        <f t="shared" si="112"/>
        <v/>
      </c>
      <c r="J7702" t="s">
        <v>11209</v>
      </c>
      <c r="K7702" t="s">
        <v>5406</v>
      </c>
      <c r="L7702" t="s">
        <v>45</v>
      </c>
      <c r="M7702" t="s">
        <v>5707</v>
      </c>
      <c r="N7702" t="s">
        <v>7719</v>
      </c>
      <c r="O77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IKey</v>
      </c>
      <c r="P7702">
        <v>7701</v>
      </c>
    </row>
    <row r="7703" spans="1:16" ht="17">
      <c r="A7703" s="7" t="s">
        <v>11532</v>
      </c>
      <c r="B7703" s="7" t="s">
        <v>13564</v>
      </c>
      <c r="C7703" s="7" t="b">
        <f>COUNTIF(Table_Beispiel[relWort], Table_Nomen[[#This Row],[wortKey]]) &gt; 0</f>
        <v>0</v>
      </c>
      <c r="F7703" t="str">
        <f t="shared" si="112"/>
        <v/>
      </c>
      <c r="J7703" t="s">
        <v>11209</v>
      </c>
      <c r="K7703" t="s">
        <v>5407</v>
      </c>
      <c r="L7703" t="s">
        <v>45</v>
      </c>
      <c r="M7703" t="s">
        <v>5707</v>
      </c>
      <c r="N7703" t="s">
        <v>7719</v>
      </c>
      <c r="O77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IKey</v>
      </c>
      <c r="P7703">
        <v>7702</v>
      </c>
    </row>
    <row r="7704" spans="1:16" ht="17">
      <c r="A7704" s="7" t="s">
        <v>11533</v>
      </c>
      <c r="B7704" s="7" t="s">
        <v>13565</v>
      </c>
      <c r="C7704" s="7" t="b">
        <f>COUNTIF(Table_Beispiel[relWort], Table_Nomen[[#This Row],[wortKey]]) &gt; 0</f>
        <v>0</v>
      </c>
      <c r="F7704" t="str">
        <f t="shared" si="112"/>
        <v/>
      </c>
      <c r="J7704" t="s">
        <v>11209</v>
      </c>
      <c r="K7704" t="s">
        <v>5408</v>
      </c>
      <c r="L7704" t="s">
        <v>45</v>
      </c>
      <c r="M7704" t="s">
        <v>5707</v>
      </c>
      <c r="N7704" t="s">
        <v>7719</v>
      </c>
      <c r="O77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IKey</v>
      </c>
      <c r="P7704">
        <v>7703</v>
      </c>
    </row>
    <row r="7705" spans="1:16" ht="17">
      <c r="A7705" s="7" t="s">
        <v>9291</v>
      </c>
      <c r="B7705" s="7" t="s">
        <v>13566</v>
      </c>
      <c r="C7705" s="7" t="b">
        <f>COUNTIF(Table_Beispiel[relWort], Table_Nomen[[#This Row],[wortKey]]) &gt; 0</f>
        <v>0</v>
      </c>
      <c r="F7705" t="str">
        <f t="shared" si="112"/>
        <v/>
      </c>
      <c r="J7705" t="s">
        <v>11209</v>
      </c>
      <c r="K7705" t="s">
        <v>5409</v>
      </c>
      <c r="L7705" t="s">
        <v>45</v>
      </c>
      <c r="M7705" t="s">
        <v>5707</v>
      </c>
      <c r="N7705" t="s">
        <v>7719</v>
      </c>
      <c r="O77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IKey</v>
      </c>
      <c r="P7705">
        <v>7704</v>
      </c>
    </row>
    <row r="7706" spans="1:16" ht="17">
      <c r="A7706" s="7" t="s">
        <v>9292</v>
      </c>
      <c r="B7706" s="7" t="s">
        <v>13567</v>
      </c>
      <c r="C7706" s="7" t="b">
        <f>COUNTIF(Table_Beispiel[relWort], Table_Nomen[[#This Row],[wortKey]]) &gt; 0</f>
        <v>0</v>
      </c>
      <c r="F7706" t="str">
        <f t="shared" si="112"/>
        <v/>
      </c>
      <c r="J7706" t="s">
        <v>11209</v>
      </c>
      <c r="K7706" t="s">
        <v>5410</v>
      </c>
      <c r="L7706" t="s">
        <v>45</v>
      </c>
      <c r="M7706" t="s">
        <v>5707</v>
      </c>
      <c r="N7706" t="s">
        <v>7719</v>
      </c>
      <c r="O77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IKey</v>
      </c>
      <c r="P7706">
        <v>7705</v>
      </c>
    </row>
    <row r="7707" spans="1:16" ht="17">
      <c r="A7707" s="7" t="s">
        <v>11534</v>
      </c>
      <c r="B7707" s="7" t="s">
        <v>13568</v>
      </c>
      <c r="C7707" s="7" t="b">
        <f>COUNTIF(Table_Beispiel[relWort], Table_Nomen[[#This Row],[wortKey]]) &gt; 0</f>
        <v>0</v>
      </c>
      <c r="F7707" t="str">
        <f t="shared" ref="F7707:F7770" si="113">IF(OR(LEFT(A7707,4)="der ", ISNUMBER(SEARCH("/der",A7707))),"mannlichGenus",
 IF(OR(LEFT(A7707,4)="das ", ISNUMBER(SEARCH("/das",A7707))),"sachlichGenus",
 IF(OR(LEFT(A7707,4)="die ", ISNUMBER(SEARCH("/die",A7707))),"weiblichGenus",
 "")))</f>
        <v/>
      </c>
      <c r="J7707" t="s">
        <v>11209</v>
      </c>
      <c r="K7707" t="s">
        <v>5411</v>
      </c>
      <c r="L7707" t="s">
        <v>45</v>
      </c>
      <c r="M7707" t="s">
        <v>5707</v>
      </c>
      <c r="N7707" t="s">
        <v>7719</v>
      </c>
      <c r="O77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IKey</v>
      </c>
      <c r="P7707">
        <v>7706</v>
      </c>
    </row>
    <row r="7708" spans="1:16" ht="17">
      <c r="A7708" s="7" t="s">
        <v>11535</v>
      </c>
      <c r="B7708" s="7" t="s">
        <v>13569</v>
      </c>
      <c r="C7708" s="7" t="b">
        <f>COUNTIF(Table_Beispiel[relWort], Table_Nomen[[#This Row],[wortKey]]) &gt; 0</f>
        <v>0</v>
      </c>
      <c r="F7708" t="str">
        <f t="shared" si="113"/>
        <v/>
      </c>
      <c r="J7708" t="s">
        <v>11209</v>
      </c>
      <c r="K7708" t="s">
        <v>5412</v>
      </c>
      <c r="L7708" t="s">
        <v>45</v>
      </c>
      <c r="M7708" t="s">
        <v>5707</v>
      </c>
      <c r="N7708" t="s">
        <v>7719</v>
      </c>
      <c r="O77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IKey</v>
      </c>
      <c r="P7708">
        <v>7707</v>
      </c>
    </row>
    <row r="7709" spans="1:16" ht="17">
      <c r="A7709" s="7" t="s">
        <v>11536</v>
      </c>
      <c r="B7709" s="7" t="s">
        <v>13570</v>
      </c>
      <c r="C7709" s="7" t="b">
        <f>COUNTIF(Table_Beispiel[relWort], Table_Nomen[[#This Row],[wortKey]]) &gt; 0</f>
        <v>0</v>
      </c>
      <c r="F7709" t="str">
        <f t="shared" si="113"/>
        <v/>
      </c>
      <c r="J7709" t="s">
        <v>11209</v>
      </c>
      <c r="K7709" t="s">
        <v>5413</v>
      </c>
      <c r="L7709" t="s">
        <v>45</v>
      </c>
      <c r="M7709" t="s">
        <v>5707</v>
      </c>
      <c r="N7709" t="s">
        <v>7719</v>
      </c>
      <c r="O77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IKey</v>
      </c>
      <c r="P7709">
        <v>7708</v>
      </c>
    </row>
    <row r="7710" spans="1:16" ht="17">
      <c r="A7710" s="7" t="s">
        <v>11537</v>
      </c>
      <c r="B7710" s="7" t="s">
        <v>13571</v>
      </c>
      <c r="C7710" s="7" t="b">
        <f>COUNTIF(Table_Beispiel[relWort], Table_Nomen[[#This Row],[wortKey]]) &gt; 0</f>
        <v>0</v>
      </c>
      <c r="F7710" t="str">
        <f t="shared" si="113"/>
        <v/>
      </c>
      <c r="J7710" t="s">
        <v>11209</v>
      </c>
      <c r="K7710" t="s">
        <v>5414</v>
      </c>
      <c r="L7710" t="s">
        <v>45</v>
      </c>
      <c r="M7710" t="s">
        <v>5707</v>
      </c>
      <c r="N7710" t="s">
        <v>7719</v>
      </c>
      <c r="O77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IKey</v>
      </c>
      <c r="P7710">
        <v>7709</v>
      </c>
    </row>
    <row r="7711" spans="1:16" ht="17">
      <c r="A7711" s="7" t="s">
        <v>7626</v>
      </c>
      <c r="B7711" s="7" t="s">
        <v>13567</v>
      </c>
      <c r="C7711" s="7" t="b">
        <f>COUNTIF(Table_Beispiel[relWort], Table_Nomen[[#This Row],[wortKey]]) &gt; 0</f>
        <v>0</v>
      </c>
      <c r="F7711" t="str">
        <f t="shared" si="113"/>
        <v/>
      </c>
      <c r="J7711" t="s">
        <v>11209</v>
      </c>
      <c r="K7711" t="s">
        <v>5415</v>
      </c>
      <c r="L7711" t="s">
        <v>45</v>
      </c>
      <c r="M7711" t="s">
        <v>5707</v>
      </c>
      <c r="N7711" t="s">
        <v>7719</v>
      </c>
      <c r="O77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IKey</v>
      </c>
      <c r="P7711">
        <v>7710</v>
      </c>
    </row>
    <row r="7712" spans="1:16" ht="17">
      <c r="A7712" s="7" t="s">
        <v>7627</v>
      </c>
      <c r="B7712" s="7" t="s">
        <v>13572</v>
      </c>
      <c r="C7712" s="7" t="b">
        <f>COUNTIF(Table_Beispiel[relWort], Table_Nomen[[#This Row],[wortKey]]) &gt; 0</f>
        <v>0</v>
      </c>
      <c r="F7712" t="str">
        <f t="shared" si="113"/>
        <v/>
      </c>
      <c r="J7712" t="s">
        <v>11209</v>
      </c>
      <c r="K7712" t="s">
        <v>5416</v>
      </c>
      <c r="L7712" t="s">
        <v>45</v>
      </c>
      <c r="M7712" t="s">
        <v>5707</v>
      </c>
      <c r="N7712" t="s">
        <v>7719</v>
      </c>
      <c r="O77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IKey</v>
      </c>
      <c r="P7712">
        <v>7711</v>
      </c>
    </row>
    <row r="7713" spans="1:16" ht="17">
      <c r="A7713" s="7" t="s">
        <v>11538</v>
      </c>
      <c r="B7713" s="7" t="s">
        <v>13573</v>
      </c>
      <c r="C7713" s="7" t="b">
        <f>COUNTIF(Table_Beispiel[relWort], Table_Nomen[[#This Row],[wortKey]]) &gt; 0</f>
        <v>0</v>
      </c>
      <c r="F7713" t="str">
        <f t="shared" si="113"/>
        <v/>
      </c>
      <c r="J7713" t="s">
        <v>11209</v>
      </c>
      <c r="K7713" t="s">
        <v>5417</v>
      </c>
      <c r="L7713" t="s">
        <v>45</v>
      </c>
      <c r="M7713" t="s">
        <v>5707</v>
      </c>
      <c r="N7713" t="s">
        <v>7719</v>
      </c>
      <c r="O77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IKey</v>
      </c>
      <c r="P7713">
        <v>7712</v>
      </c>
    </row>
    <row r="7714" spans="1:16" ht="17">
      <c r="A7714" s="7" t="s">
        <v>9296</v>
      </c>
      <c r="B7714" s="7" t="s">
        <v>13574</v>
      </c>
      <c r="C7714" s="7" t="b">
        <f>COUNTIF(Table_Beispiel[relWort], Table_Nomen[[#This Row],[wortKey]]) &gt; 0</f>
        <v>0</v>
      </c>
      <c r="F7714" t="str">
        <f t="shared" si="113"/>
        <v/>
      </c>
      <c r="J7714" t="s">
        <v>11209</v>
      </c>
      <c r="K7714" t="s">
        <v>5418</v>
      </c>
      <c r="L7714" t="s">
        <v>45</v>
      </c>
      <c r="M7714" t="s">
        <v>5707</v>
      </c>
      <c r="N7714" t="s">
        <v>7719</v>
      </c>
      <c r="O77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IKey</v>
      </c>
      <c r="P7714">
        <v>7713</v>
      </c>
    </row>
    <row r="7715" spans="1:16" ht="17">
      <c r="A7715" s="7" t="s">
        <v>11539</v>
      </c>
      <c r="B7715" s="7" t="s">
        <v>13575</v>
      </c>
      <c r="C7715" s="7" t="b">
        <f>COUNTIF(Table_Beispiel[relWort], Table_Nomen[[#This Row],[wortKey]]) &gt; 0</f>
        <v>0</v>
      </c>
      <c r="F7715" t="str">
        <f t="shared" si="113"/>
        <v/>
      </c>
      <c r="J7715" t="s">
        <v>11209</v>
      </c>
      <c r="K7715" t="s">
        <v>5419</v>
      </c>
      <c r="L7715" t="s">
        <v>45</v>
      </c>
      <c r="M7715" t="s">
        <v>5707</v>
      </c>
      <c r="N7715" t="s">
        <v>7719</v>
      </c>
      <c r="O77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IKey</v>
      </c>
      <c r="P7715">
        <v>7714</v>
      </c>
    </row>
    <row r="7716" spans="1:16" ht="17">
      <c r="A7716" s="7" t="s">
        <v>11540</v>
      </c>
      <c r="B7716" s="7" t="s">
        <v>13576</v>
      </c>
      <c r="C7716" s="7" t="b">
        <f>COUNTIF(Table_Beispiel[relWort], Table_Nomen[[#This Row],[wortKey]]) &gt; 0</f>
        <v>0</v>
      </c>
      <c r="F7716" t="str">
        <f t="shared" si="113"/>
        <v/>
      </c>
      <c r="J7716" t="s">
        <v>11209</v>
      </c>
      <c r="K7716" t="s">
        <v>5420</v>
      </c>
      <c r="L7716" t="s">
        <v>45</v>
      </c>
      <c r="M7716" t="s">
        <v>5707</v>
      </c>
      <c r="N7716" t="s">
        <v>7719</v>
      </c>
      <c r="O77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IKey</v>
      </c>
      <c r="P7716">
        <v>7715</v>
      </c>
    </row>
    <row r="7717" spans="1:16" ht="17">
      <c r="A7717" s="7" t="s">
        <v>11541</v>
      </c>
      <c r="B7717" s="7" t="s">
        <v>13577</v>
      </c>
      <c r="C7717" s="7" t="b">
        <f>COUNTIF(Table_Beispiel[relWort], Table_Nomen[[#This Row],[wortKey]]) &gt; 0</f>
        <v>0</v>
      </c>
      <c r="F7717" t="str">
        <f t="shared" si="113"/>
        <v/>
      </c>
      <c r="J7717" t="s">
        <v>11209</v>
      </c>
      <c r="K7717" t="s">
        <v>5421</v>
      </c>
      <c r="L7717" t="s">
        <v>45</v>
      </c>
      <c r="M7717" t="s">
        <v>5707</v>
      </c>
      <c r="N7717" t="s">
        <v>7719</v>
      </c>
      <c r="O77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IKey</v>
      </c>
      <c r="P7717">
        <v>7716</v>
      </c>
    </row>
    <row r="7718" spans="1:16" ht="17">
      <c r="A7718" s="7" t="s">
        <v>11542</v>
      </c>
      <c r="B7718" s="7" t="s">
        <v>13578</v>
      </c>
      <c r="C7718" s="7" t="b">
        <f>COUNTIF(Table_Beispiel[relWort], Table_Nomen[[#This Row],[wortKey]]) &gt; 0</f>
        <v>0</v>
      </c>
      <c r="F7718" t="str">
        <f t="shared" si="113"/>
        <v/>
      </c>
      <c r="J7718" t="s">
        <v>11209</v>
      </c>
      <c r="K7718" t="s">
        <v>5422</v>
      </c>
      <c r="L7718" t="s">
        <v>45</v>
      </c>
      <c r="M7718" t="s">
        <v>5707</v>
      </c>
      <c r="N7718" t="s">
        <v>7719</v>
      </c>
      <c r="O77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IKey</v>
      </c>
      <c r="P7718">
        <v>7717</v>
      </c>
    </row>
    <row r="7719" spans="1:16" ht="17">
      <c r="A7719" s="7" t="s">
        <v>11543</v>
      </c>
      <c r="B7719" s="7" t="s">
        <v>13579</v>
      </c>
      <c r="C7719" s="7" t="b">
        <f>COUNTIF(Table_Beispiel[relWort], Table_Nomen[[#This Row],[wortKey]]) &gt; 0</f>
        <v>0</v>
      </c>
      <c r="F7719" t="str">
        <f t="shared" si="113"/>
        <v/>
      </c>
      <c r="J7719" t="s">
        <v>11209</v>
      </c>
      <c r="K7719" t="s">
        <v>5423</v>
      </c>
      <c r="L7719" t="s">
        <v>45</v>
      </c>
      <c r="M7719" t="s">
        <v>5707</v>
      </c>
      <c r="N7719" t="s">
        <v>7719</v>
      </c>
      <c r="O77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IKey</v>
      </c>
      <c r="P7719">
        <v>7718</v>
      </c>
    </row>
    <row r="7720" spans="1:16" ht="17">
      <c r="A7720" s="7" t="s">
        <v>11544</v>
      </c>
      <c r="B7720" s="7" t="s">
        <v>13580</v>
      </c>
      <c r="C7720" s="7" t="b">
        <f>COUNTIF(Table_Beispiel[relWort], Table_Nomen[[#This Row],[wortKey]]) &gt; 0</f>
        <v>0</v>
      </c>
      <c r="F7720" t="str">
        <f t="shared" si="113"/>
        <v/>
      </c>
      <c r="J7720" t="s">
        <v>11209</v>
      </c>
      <c r="K7720" t="s">
        <v>5424</v>
      </c>
      <c r="L7720" t="s">
        <v>45</v>
      </c>
      <c r="M7720" t="s">
        <v>5707</v>
      </c>
      <c r="N7720" t="s">
        <v>7719</v>
      </c>
      <c r="O77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IKey</v>
      </c>
      <c r="P7720">
        <v>7719</v>
      </c>
    </row>
    <row r="7721" spans="1:16" ht="17">
      <c r="A7721" s="7" t="s">
        <v>11545</v>
      </c>
      <c r="B7721" s="7" t="s">
        <v>13581</v>
      </c>
      <c r="C7721" s="7" t="b">
        <f>COUNTIF(Table_Beispiel[relWort], Table_Nomen[[#This Row],[wortKey]]) &gt; 0</f>
        <v>0</v>
      </c>
      <c r="F7721" t="str">
        <f t="shared" si="113"/>
        <v/>
      </c>
      <c r="J7721" t="s">
        <v>11209</v>
      </c>
      <c r="K7721" t="s">
        <v>5425</v>
      </c>
      <c r="L7721" t="s">
        <v>45</v>
      </c>
      <c r="M7721" t="s">
        <v>5707</v>
      </c>
      <c r="N7721" t="s">
        <v>7719</v>
      </c>
      <c r="O77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IKey</v>
      </c>
      <c r="P7721">
        <v>7720</v>
      </c>
    </row>
    <row r="7722" spans="1:16" ht="17">
      <c r="A7722" s="7" t="s">
        <v>11546</v>
      </c>
      <c r="B7722" s="7" t="s">
        <v>13582</v>
      </c>
      <c r="C7722" s="7" t="b">
        <f>COUNTIF(Table_Beispiel[relWort], Table_Nomen[[#This Row],[wortKey]]) &gt; 0</f>
        <v>0</v>
      </c>
      <c r="F7722" t="str">
        <f t="shared" si="113"/>
        <v/>
      </c>
      <c r="J7722" t="s">
        <v>11209</v>
      </c>
      <c r="K7722" t="s">
        <v>5426</v>
      </c>
      <c r="L7722" t="s">
        <v>45</v>
      </c>
      <c r="M7722" t="s">
        <v>5707</v>
      </c>
      <c r="N7722" t="s">
        <v>7719</v>
      </c>
      <c r="O77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IKey</v>
      </c>
      <c r="P7722">
        <v>7721</v>
      </c>
    </row>
    <row r="7723" spans="1:16" ht="17">
      <c r="A7723" s="7" t="s">
        <v>11547</v>
      </c>
      <c r="B7723" s="7" t="s">
        <v>13583</v>
      </c>
      <c r="C7723" s="7" t="b">
        <f>COUNTIF(Table_Beispiel[relWort], Table_Nomen[[#This Row],[wortKey]]) &gt; 0</f>
        <v>0</v>
      </c>
      <c r="F7723" t="str">
        <f t="shared" si="113"/>
        <v/>
      </c>
      <c r="J7723" t="s">
        <v>11209</v>
      </c>
      <c r="K7723" t="s">
        <v>5427</v>
      </c>
      <c r="L7723" t="s">
        <v>45</v>
      </c>
      <c r="M7723" t="s">
        <v>5707</v>
      </c>
      <c r="N7723" t="s">
        <v>7719</v>
      </c>
      <c r="O77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IKey</v>
      </c>
      <c r="P7723">
        <v>7722</v>
      </c>
    </row>
    <row r="7724" spans="1:16" ht="17">
      <c r="A7724" s="7" t="s">
        <v>11548</v>
      </c>
      <c r="B7724" s="7" t="s">
        <v>13569</v>
      </c>
      <c r="C7724" s="7" t="b">
        <f>COUNTIF(Table_Beispiel[relWort], Table_Nomen[[#This Row],[wortKey]]) &gt; 0</f>
        <v>0</v>
      </c>
      <c r="F7724" t="str">
        <f t="shared" si="113"/>
        <v/>
      </c>
      <c r="J7724" t="s">
        <v>11209</v>
      </c>
      <c r="K7724" t="s">
        <v>5428</v>
      </c>
      <c r="L7724" t="s">
        <v>45</v>
      </c>
      <c r="M7724" t="s">
        <v>5707</v>
      </c>
      <c r="N7724" t="s">
        <v>7719</v>
      </c>
      <c r="O77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IKey</v>
      </c>
      <c r="P7724">
        <v>7723</v>
      </c>
    </row>
    <row r="7725" spans="1:16" ht="17">
      <c r="A7725" s="7" t="s">
        <v>9307</v>
      </c>
      <c r="B7725" s="7" t="s">
        <v>13584</v>
      </c>
      <c r="C7725" s="7" t="b">
        <f>COUNTIF(Table_Beispiel[relWort], Table_Nomen[[#This Row],[wortKey]]) &gt; 0</f>
        <v>0</v>
      </c>
      <c r="F7725" t="str">
        <f t="shared" si="113"/>
        <v/>
      </c>
      <c r="J7725" t="s">
        <v>11209</v>
      </c>
      <c r="K7725" t="s">
        <v>5429</v>
      </c>
      <c r="L7725" t="s">
        <v>45</v>
      </c>
      <c r="M7725" t="s">
        <v>5707</v>
      </c>
      <c r="N7725" t="s">
        <v>7719</v>
      </c>
      <c r="O77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IKey</v>
      </c>
      <c r="P7725">
        <v>7724</v>
      </c>
    </row>
    <row r="7726" spans="1:16" ht="17">
      <c r="A7726" s="7" t="s">
        <v>11549</v>
      </c>
      <c r="B7726" s="7" t="s">
        <v>13585</v>
      </c>
      <c r="C7726" s="7" t="b">
        <f>COUNTIF(Table_Beispiel[relWort], Table_Nomen[[#This Row],[wortKey]]) &gt; 0</f>
        <v>0</v>
      </c>
      <c r="F7726" t="str">
        <f t="shared" si="113"/>
        <v/>
      </c>
      <c r="J7726" t="s">
        <v>11209</v>
      </c>
      <c r="K7726" t="s">
        <v>5430</v>
      </c>
      <c r="L7726" t="s">
        <v>45</v>
      </c>
      <c r="M7726" t="s">
        <v>5707</v>
      </c>
      <c r="N7726" t="s">
        <v>7719</v>
      </c>
      <c r="O77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IKey</v>
      </c>
      <c r="P7726">
        <v>7725</v>
      </c>
    </row>
    <row r="7727" spans="1:16" ht="17">
      <c r="A7727" s="7" t="s">
        <v>11550</v>
      </c>
      <c r="B7727" s="7" t="s">
        <v>13586</v>
      </c>
      <c r="C7727" s="7" t="b">
        <f>COUNTIF(Table_Beispiel[relWort], Table_Nomen[[#This Row],[wortKey]]) &gt; 0</f>
        <v>0</v>
      </c>
      <c r="F7727" t="str">
        <f t="shared" si="113"/>
        <v/>
      </c>
      <c r="J7727" t="s">
        <v>11209</v>
      </c>
      <c r="K7727" t="s">
        <v>5431</v>
      </c>
      <c r="L7727" t="s">
        <v>45</v>
      </c>
      <c r="M7727" t="s">
        <v>5707</v>
      </c>
      <c r="N7727" t="s">
        <v>7719</v>
      </c>
      <c r="O77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IKey</v>
      </c>
      <c r="P7727">
        <v>7726</v>
      </c>
    </row>
    <row r="7728" spans="1:16" ht="17">
      <c r="A7728" s="7" t="s">
        <v>11551</v>
      </c>
      <c r="B7728" s="7" t="s">
        <v>13587</v>
      </c>
      <c r="C7728" s="7" t="b">
        <f>COUNTIF(Table_Beispiel[relWort], Table_Nomen[[#This Row],[wortKey]]) &gt; 0</f>
        <v>0</v>
      </c>
      <c r="F7728" t="str">
        <f t="shared" si="113"/>
        <v/>
      </c>
      <c r="J7728" t="s">
        <v>11209</v>
      </c>
      <c r="K7728" t="s">
        <v>5432</v>
      </c>
      <c r="L7728" t="s">
        <v>45</v>
      </c>
      <c r="M7728" t="s">
        <v>5707</v>
      </c>
      <c r="N7728" t="s">
        <v>7719</v>
      </c>
      <c r="O77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IKey</v>
      </c>
      <c r="P7728">
        <v>7727</v>
      </c>
    </row>
    <row r="7729" spans="1:16" ht="17">
      <c r="A7729" s="7" t="s">
        <v>9310</v>
      </c>
      <c r="B7729" s="7" t="s">
        <v>13572</v>
      </c>
      <c r="C7729" s="7" t="b">
        <f>COUNTIF(Table_Beispiel[relWort], Table_Nomen[[#This Row],[wortKey]]) &gt; 0</f>
        <v>0</v>
      </c>
      <c r="F7729" t="str">
        <f t="shared" si="113"/>
        <v/>
      </c>
      <c r="J7729" t="s">
        <v>11209</v>
      </c>
      <c r="K7729" t="s">
        <v>5433</v>
      </c>
      <c r="L7729" t="s">
        <v>45</v>
      </c>
      <c r="M7729" t="s">
        <v>5707</v>
      </c>
      <c r="N7729" t="s">
        <v>7719</v>
      </c>
      <c r="O77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IKey</v>
      </c>
      <c r="P7729">
        <v>7728</v>
      </c>
    </row>
    <row r="7730" spans="1:16" ht="17">
      <c r="A7730" s="7" t="s">
        <v>11552</v>
      </c>
      <c r="B7730" s="7" t="s">
        <v>13588</v>
      </c>
      <c r="C7730" s="7" t="b">
        <f>COUNTIF(Table_Beispiel[relWort], Table_Nomen[[#This Row],[wortKey]]) &gt; 0</f>
        <v>0</v>
      </c>
      <c r="F7730" t="str">
        <f t="shared" si="113"/>
        <v/>
      </c>
      <c r="J7730" t="s">
        <v>11209</v>
      </c>
      <c r="K7730" t="s">
        <v>5434</v>
      </c>
      <c r="L7730" t="s">
        <v>45</v>
      </c>
      <c r="M7730" t="s">
        <v>5707</v>
      </c>
      <c r="N7730" t="s">
        <v>7719</v>
      </c>
      <c r="O77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IKey</v>
      </c>
      <c r="P7730">
        <v>7729</v>
      </c>
    </row>
    <row r="7731" spans="1:16" ht="17">
      <c r="A7731" s="7" t="s">
        <v>11553</v>
      </c>
      <c r="B7731" s="7" t="s">
        <v>13589</v>
      </c>
      <c r="C7731" s="7" t="b">
        <f>COUNTIF(Table_Beispiel[relWort], Table_Nomen[[#This Row],[wortKey]]) &gt; 0</f>
        <v>0</v>
      </c>
      <c r="F7731" t="str">
        <f t="shared" si="113"/>
        <v/>
      </c>
      <c r="J7731" t="s">
        <v>11209</v>
      </c>
      <c r="K7731" t="s">
        <v>5435</v>
      </c>
      <c r="L7731" t="s">
        <v>45</v>
      </c>
      <c r="M7731" t="s">
        <v>5707</v>
      </c>
      <c r="N7731" t="s">
        <v>7719</v>
      </c>
      <c r="O77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IKey</v>
      </c>
      <c r="P7731">
        <v>7730</v>
      </c>
    </row>
    <row r="7732" spans="1:16" ht="17">
      <c r="A7732" s="7" t="s">
        <v>11554</v>
      </c>
      <c r="B7732" s="7" t="s">
        <v>13590</v>
      </c>
      <c r="C7732" s="7" t="b">
        <f>COUNTIF(Table_Beispiel[relWort], Table_Nomen[[#This Row],[wortKey]]) &gt; 0</f>
        <v>0</v>
      </c>
      <c r="F7732" t="str">
        <f t="shared" si="113"/>
        <v/>
      </c>
      <c r="J7732" t="s">
        <v>11209</v>
      </c>
      <c r="K7732" t="s">
        <v>5436</v>
      </c>
      <c r="L7732" t="s">
        <v>45</v>
      </c>
      <c r="M7732" t="s">
        <v>5707</v>
      </c>
      <c r="N7732" t="s">
        <v>7719</v>
      </c>
      <c r="O77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IKey</v>
      </c>
      <c r="P7732">
        <v>7731</v>
      </c>
    </row>
    <row r="7733" spans="1:16" ht="17">
      <c r="A7733" s="7" t="s">
        <v>11555</v>
      </c>
      <c r="B7733" s="7" t="s">
        <v>13591</v>
      </c>
      <c r="C7733" s="7" t="b">
        <f>COUNTIF(Table_Beispiel[relWort], Table_Nomen[[#This Row],[wortKey]]) &gt; 0</f>
        <v>0</v>
      </c>
      <c r="F7733" t="str">
        <f t="shared" si="113"/>
        <v/>
      </c>
      <c r="J7733" t="s">
        <v>11209</v>
      </c>
      <c r="K7733" t="s">
        <v>5437</v>
      </c>
      <c r="L7733" t="s">
        <v>45</v>
      </c>
      <c r="M7733" t="s">
        <v>5707</v>
      </c>
      <c r="N7733" t="s">
        <v>7719</v>
      </c>
      <c r="O77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IKey</v>
      </c>
      <c r="P7733">
        <v>7732</v>
      </c>
    </row>
    <row r="7734" spans="1:16" ht="17">
      <c r="A7734" s="7" t="s">
        <v>11556</v>
      </c>
      <c r="B7734" s="7" t="s">
        <v>13592</v>
      </c>
      <c r="C7734" s="7" t="b">
        <f>COUNTIF(Table_Beispiel[relWort], Table_Nomen[[#This Row],[wortKey]]) &gt; 0</f>
        <v>0</v>
      </c>
      <c r="F7734" t="str">
        <f t="shared" si="113"/>
        <v/>
      </c>
      <c r="J7734" t="s">
        <v>11209</v>
      </c>
      <c r="K7734" t="s">
        <v>5438</v>
      </c>
      <c r="L7734" t="s">
        <v>45</v>
      </c>
      <c r="M7734" t="s">
        <v>5707</v>
      </c>
      <c r="N7734" t="s">
        <v>7719</v>
      </c>
      <c r="O77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IKey</v>
      </c>
      <c r="P7734">
        <v>7733</v>
      </c>
    </row>
    <row r="7735" spans="1:16" ht="17">
      <c r="A7735" s="7" t="s">
        <v>11557</v>
      </c>
      <c r="B7735" s="7" t="s">
        <v>13593</v>
      </c>
      <c r="C7735" s="7" t="b">
        <f>COUNTIF(Table_Beispiel[relWort], Table_Nomen[[#This Row],[wortKey]]) &gt; 0</f>
        <v>0</v>
      </c>
      <c r="F7735" t="str">
        <f t="shared" si="113"/>
        <v/>
      </c>
      <c r="J7735" t="s">
        <v>11209</v>
      </c>
      <c r="K7735" t="s">
        <v>5439</v>
      </c>
      <c r="L7735" t="s">
        <v>45</v>
      </c>
      <c r="M7735" t="s">
        <v>5707</v>
      </c>
      <c r="N7735" t="s">
        <v>7719</v>
      </c>
      <c r="O77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IKey</v>
      </c>
      <c r="P7735">
        <v>7734</v>
      </c>
    </row>
    <row r="7736" spans="1:16" ht="17">
      <c r="A7736" s="7" t="s">
        <v>11558</v>
      </c>
      <c r="B7736" s="7" t="s">
        <v>13594</v>
      </c>
      <c r="C7736" s="7" t="b">
        <f>COUNTIF(Table_Beispiel[relWort], Table_Nomen[[#This Row],[wortKey]]) &gt; 0</f>
        <v>0</v>
      </c>
      <c r="F7736" t="str">
        <f t="shared" si="113"/>
        <v/>
      </c>
      <c r="J7736" t="s">
        <v>11209</v>
      </c>
      <c r="K7736" t="s">
        <v>5440</v>
      </c>
      <c r="L7736" t="s">
        <v>45</v>
      </c>
      <c r="M7736" t="s">
        <v>5707</v>
      </c>
      <c r="N7736" t="s">
        <v>7719</v>
      </c>
      <c r="O77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IKey</v>
      </c>
      <c r="P7736">
        <v>7735</v>
      </c>
    </row>
    <row r="7737" spans="1:16" ht="17">
      <c r="A7737" s="7" t="s">
        <v>11559</v>
      </c>
      <c r="B7737" s="7" t="s">
        <v>13595</v>
      </c>
      <c r="C7737" s="7" t="b">
        <f>COUNTIF(Table_Beispiel[relWort], Table_Nomen[[#This Row],[wortKey]]) &gt; 0</f>
        <v>0</v>
      </c>
      <c r="F7737" t="str">
        <f t="shared" si="113"/>
        <v/>
      </c>
      <c r="J7737" t="s">
        <v>11209</v>
      </c>
      <c r="K7737" t="s">
        <v>5441</v>
      </c>
      <c r="L7737" t="s">
        <v>45</v>
      </c>
      <c r="M7737" t="s">
        <v>5707</v>
      </c>
      <c r="N7737" t="s">
        <v>7719</v>
      </c>
      <c r="O77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IKey</v>
      </c>
      <c r="P7737">
        <v>7736</v>
      </c>
    </row>
    <row r="7738" spans="1:16" ht="17">
      <c r="A7738" s="7" t="s">
        <v>11560</v>
      </c>
      <c r="B7738" s="7" t="s">
        <v>13596</v>
      </c>
      <c r="C7738" s="7" t="b">
        <f>COUNTIF(Table_Beispiel[relWort], Table_Nomen[[#This Row],[wortKey]]) &gt; 0</f>
        <v>0</v>
      </c>
      <c r="F7738" t="str">
        <f t="shared" si="113"/>
        <v/>
      </c>
      <c r="J7738" t="s">
        <v>11209</v>
      </c>
      <c r="K7738" t="s">
        <v>5442</v>
      </c>
      <c r="L7738" t="s">
        <v>45</v>
      </c>
      <c r="M7738" t="s">
        <v>5707</v>
      </c>
      <c r="N7738" t="s">
        <v>7719</v>
      </c>
      <c r="O77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IKey</v>
      </c>
      <c r="P7738">
        <v>7737</v>
      </c>
    </row>
    <row r="7739" spans="1:16" ht="17">
      <c r="A7739" s="7" t="s">
        <v>11561</v>
      </c>
      <c r="B7739" s="7" t="s">
        <v>13597</v>
      </c>
      <c r="C7739" s="7" t="b">
        <f>COUNTIF(Table_Beispiel[relWort], Table_Nomen[[#This Row],[wortKey]]) &gt; 0</f>
        <v>0</v>
      </c>
      <c r="F7739" t="str">
        <f t="shared" si="113"/>
        <v/>
      </c>
      <c r="J7739" t="s">
        <v>11209</v>
      </c>
      <c r="K7739" t="s">
        <v>5443</v>
      </c>
      <c r="L7739" t="s">
        <v>45</v>
      </c>
      <c r="M7739" t="s">
        <v>5707</v>
      </c>
      <c r="N7739" t="s">
        <v>7719</v>
      </c>
      <c r="O77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IKey</v>
      </c>
      <c r="P7739">
        <v>7738</v>
      </c>
    </row>
    <row r="7740" spans="1:16" ht="17">
      <c r="A7740" s="7" t="s">
        <v>11562</v>
      </c>
      <c r="B7740" s="7" t="s">
        <v>13598</v>
      </c>
      <c r="C7740" s="7" t="b">
        <f>COUNTIF(Table_Beispiel[relWort], Table_Nomen[[#This Row],[wortKey]]) &gt; 0</f>
        <v>0</v>
      </c>
      <c r="F7740" t="str">
        <f t="shared" si="113"/>
        <v/>
      </c>
      <c r="J7740" t="s">
        <v>11209</v>
      </c>
      <c r="K7740" t="s">
        <v>5444</v>
      </c>
      <c r="L7740" t="s">
        <v>45</v>
      </c>
      <c r="M7740" t="s">
        <v>5707</v>
      </c>
      <c r="N7740" t="s">
        <v>7719</v>
      </c>
      <c r="O77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IKey</v>
      </c>
      <c r="P7740">
        <v>7739</v>
      </c>
    </row>
    <row r="7741" spans="1:16" ht="17">
      <c r="A7741" s="7" t="s">
        <v>11563</v>
      </c>
      <c r="B7741" s="7" t="s">
        <v>13599</v>
      </c>
      <c r="C7741" s="7" t="b">
        <f>COUNTIF(Table_Beispiel[relWort], Table_Nomen[[#This Row],[wortKey]]) &gt; 0</f>
        <v>0</v>
      </c>
      <c r="F7741" t="str">
        <f t="shared" si="113"/>
        <v/>
      </c>
      <c r="J7741" t="s">
        <v>11209</v>
      </c>
      <c r="K7741" t="s">
        <v>5445</v>
      </c>
      <c r="L7741" t="s">
        <v>45</v>
      </c>
      <c r="M7741" t="s">
        <v>5707</v>
      </c>
      <c r="N7741" t="s">
        <v>7719</v>
      </c>
      <c r="O77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IKey</v>
      </c>
      <c r="P7741">
        <v>7740</v>
      </c>
    </row>
    <row r="7742" spans="1:16" ht="17">
      <c r="A7742" s="7" t="s">
        <v>11564</v>
      </c>
      <c r="B7742" s="7" t="s">
        <v>13600</v>
      </c>
      <c r="C7742" s="7" t="b">
        <f>COUNTIF(Table_Beispiel[relWort], Table_Nomen[[#This Row],[wortKey]]) &gt; 0</f>
        <v>0</v>
      </c>
      <c r="F7742" t="str">
        <f t="shared" si="113"/>
        <v/>
      </c>
      <c r="J7742" t="s">
        <v>11209</v>
      </c>
      <c r="K7742" t="s">
        <v>5446</v>
      </c>
      <c r="L7742" t="s">
        <v>45</v>
      </c>
      <c r="M7742" t="s">
        <v>5707</v>
      </c>
      <c r="N7742" t="s">
        <v>7719</v>
      </c>
      <c r="O77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IKey</v>
      </c>
      <c r="P7742">
        <v>7741</v>
      </c>
    </row>
    <row r="7743" spans="1:16" ht="17">
      <c r="A7743" s="7" t="s">
        <v>11565</v>
      </c>
      <c r="B7743" s="7" t="s">
        <v>13601</v>
      </c>
      <c r="C7743" s="7" t="b">
        <f>COUNTIF(Table_Beispiel[relWort], Table_Nomen[[#This Row],[wortKey]]) &gt; 0</f>
        <v>0</v>
      </c>
      <c r="F7743" t="str">
        <f t="shared" si="113"/>
        <v/>
      </c>
      <c r="J7743" t="s">
        <v>11209</v>
      </c>
      <c r="K7743" t="s">
        <v>5447</v>
      </c>
      <c r="L7743" t="s">
        <v>45</v>
      </c>
      <c r="M7743" t="s">
        <v>5707</v>
      </c>
      <c r="N7743" t="s">
        <v>7719</v>
      </c>
      <c r="O77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IKey</v>
      </c>
      <c r="P7743">
        <v>7742</v>
      </c>
    </row>
    <row r="7744" spans="1:16" ht="17">
      <c r="A7744" s="7" t="s">
        <v>11566</v>
      </c>
      <c r="B7744" s="7" t="s">
        <v>13602</v>
      </c>
      <c r="C7744" s="7" t="b">
        <f>COUNTIF(Table_Beispiel[relWort], Table_Nomen[[#This Row],[wortKey]]) &gt; 0</f>
        <v>0</v>
      </c>
      <c r="F7744" t="str">
        <f t="shared" si="113"/>
        <v/>
      </c>
      <c r="J7744" t="s">
        <v>11209</v>
      </c>
      <c r="K7744" t="s">
        <v>5448</v>
      </c>
      <c r="L7744" t="s">
        <v>45</v>
      </c>
      <c r="M7744" t="s">
        <v>5707</v>
      </c>
      <c r="N7744" t="s">
        <v>7719</v>
      </c>
      <c r="O77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IKey</v>
      </c>
      <c r="P7744">
        <v>7743</v>
      </c>
    </row>
    <row r="7745" spans="1:16" ht="17">
      <c r="A7745" s="7" t="s">
        <v>11567</v>
      </c>
      <c r="B7745" s="7" t="s">
        <v>13603</v>
      </c>
      <c r="C7745" s="7" t="b">
        <f>COUNTIF(Table_Beispiel[relWort], Table_Nomen[[#This Row],[wortKey]]) &gt; 0</f>
        <v>0</v>
      </c>
      <c r="F7745" t="str">
        <f t="shared" si="113"/>
        <v/>
      </c>
      <c r="J7745" t="s">
        <v>11209</v>
      </c>
      <c r="K7745" t="s">
        <v>5449</v>
      </c>
      <c r="L7745" t="s">
        <v>45</v>
      </c>
      <c r="M7745" t="s">
        <v>5707</v>
      </c>
      <c r="N7745" t="s">
        <v>7719</v>
      </c>
      <c r="O77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IKey</v>
      </c>
      <c r="P7745">
        <v>7744</v>
      </c>
    </row>
    <row r="7746" spans="1:16" ht="17">
      <c r="A7746" s="7" t="s">
        <v>11568</v>
      </c>
      <c r="B7746" s="7" t="s">
        <v>13604</v>
      </c>
      <c r="C7746" s="7" t="b">
        <f>COUNTIF(Table_Beispiel[relWort], Table_Nomen[[#This Row],[wortKey]]) &gt; 0</f>
        <v>0</v>
      </c>
      <c r="F7746" t="str">
        <f t="shared" si="113"/>
        <v/>
      </c>
      <c r="J7746" t="s">
        <v>11209</v>
      </c>
      <c r="K7746" t="s">
        <v>5450</v>
      </c>
      <c r="L7746" t="s">
        <v>45</v>
      </c>
      <c r="M7746" t="s">
        <v>5707</v>
      </c>
      <c r="N7746" t="s">
        <v>7719</v>
      </c>
      <c r="O77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IKey</v>
      </c>
      <c r="P7746">
        <v>7745</v>
      </c>
    </row>
    <row r="7747" spans="1:16" ht="17">
      <c r="A7747" s="7" t="s">
        <v>11569</v>
      </c>
      <c r="B7747" s="7" t="s">
        <v>13605</v>
      </c>
      <c r="C7747" s="7" t="b">
        <f>COUNTIF(Table_Beispiel[relWort], Table_Nomen[[#This Row],[wortKey]]) &gt; 0</f>
        <v>0</v>
      </c>
      <c r="F7747" t="str">
        <f t="shared" si="113"/>
        <v/>
      </c>
      <c r="J7747" t="s">
        <v>11209</v>
      </c>
      <c r="K7747" t="s">
        <v>5451</v>
      </c>
      <c r="L7747" t="s">
        <v>45</v>
      </c>
      <c r="M7747" t="s">
        <v>5707</v>
      </c>
      <c r="N7747" t="s">
        <v>7719</v>
      </c>
      <c r="O77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IKey</v>
      </c>
      <c r="P7747">
        <v>7746</v>
      </c>
    </row>
    <row r="7748" spans="1:16" ht="17">
      <c r="A7748" s="7" t="s">
        <v>11570</v>
      </c>
      <c r="B7748" s="7" t="s">
        <v>13606</v>
      </c>
      <c r="C7748" s="7" t="b">
        <f>COUNTIF(Table_Beispiel[relWort], Table_Nomen[[#This Row],[wortKey]]) &gt; 0</f>
        <v>0</v>
      </c>
      <c r="F7748" t="str">
        <f t="shared" si="113"/>
        <v/>
      </c>
      <c r="J7748" t="s">
        <v>11209</v>
      </c>
      <c r="K7748" t="s">
        <v>5452</v>
      </c>
      <c r="L7748" t="s">
        <v>45</v>
      </c>
      <c r="M7748" t="s">
        <v>5707</v>
      </c>
      <c r="N7748" t="s">
        <v>7719</v>
      </c>
      <c r="O77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IKey</v>
      </c>
      <c r="P7748">
        <v>7747</v>
      </c>
    </row>
    <row r="7749" spans="1:16" ht="17">
      <c r="A7749" s="7" t="s">
        <v>11571</v>
      </c>
      <c r="B7749" s="7" t="s">
        <v>13607</v>
      </c>
      <c r="C7749" s="7" t="b">
        <f>COUNTIF(Table_Beispiel[relWort], Table_Nomen[[#This Row],[wortKey]]) &gt; 0</f>
        <v>0</v>
      </c>
      <c r="F7749" t="str">
        <f t="shared" si="113"/>
        <v/>
      </c>
      <c r="J7749" t="s">
        <v>11209</v>
      </c>
      <c r="K7749" t="s">
        <v>5453</v>
      </c>
      <c r="L7749" t="s">
        <v>45</v>
      </c>
      <c r="M7749" t="s">
        <v>5707</v>
      </c>
      <c r="N7749" t="s">
        <v>7719</v>
      </c>
      <c r="O77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IKey</v>
      </c>
      <c r="P7749">
        <v>7748</v>
      </c>
    </row>
    <row r="7750" spans="1:16" ht="17">
      <c r="A7750" s="7" t="s">
        <v>11572</v>
      </c>
      <c r="B7750" s="7" t="s">
        <v>13608</v>
      </c>
      <c r="C7750" s="7" t="b">
        <f>COUNTIF(Table_Beispiel[relWort], Table_Nomen[[#This Row],[wortKey]]) &gt; 0</f>
        <v>0</v>
      </c>
      <c r="F7750" t="str">
        <f t="shared" si="113"/>
        <v/>
      </c>
      <c r="J7750" t="s">
        <v>11209</v>
      </c>
      <c r="K7750" t="s">
        <v>5454</v>
      </c>
      <c r="L7750" t="s">
        <v>45</v>
      </c>
      <c r="M7750" t="s">
        <v>5707</v>
      </c>
      <c r="N7750" t="s">
        <v>7719</v>
      </c>
      <c r="O77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IKey</v>
      </c>
      <c r="P7750">
        <v>7749</v>
      </c>
    </row>
    <row r="7751" spans="1:16" ht="17">
      <c r="A7751" s="7" t="s">
        <v>11573</v>
      </c>
      <c r="B7751" s="7" t="s">
        <v>13609</v>
      </c>
      <c r="C7751" s="7" t="b">
        <f>COUNTIF(Table_Beispiel[relWort], Table_Nomen[[#This Row],[wortKey]]) &gt; 0</f>
        <v>0</v>
      </c>
      <c r="F7751" t="str">
        <f t="shared" si="113"/>
        <v/>
      </c>
      <c r="J7751" t="s">
        <v>11209</v>
      </c>
      <c r="K7751" t="s">
        <v>5455</v>
      </c>
      <c r="L7751" t="s">
        <v>45</v>
      </c>
      <c r="M7751" t="s">
        <v>5707</v>
      </c>
      <c r="N7751" t="s">
        <v>7719</v>
      </c>
      <c r="O77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IKey</v>
      </c>
      <c r="P7751">
        <v>7750</v>
      </c>
    </row>
    <row r="7752" spans="1:16" ht="17">
      <c r="A7752" s="7" t="s">
        <v>11574</v>
      </c>
      <c r="B7752" s="7" t="s">
        <v>13610</v>
      </c>
      <c r="C7752" s="7" t="b">
        <f>COUNTIF(Table_Beispiel[relWort], Table_Nomen[[#This Row],[wortKey]]) &gt; 0</f>
        <v>0</v>
      </c>
      <c r="F7752" t="str">
        <f t="shared" si="113"/>
        <v/>
      </c>
      <c r="J7752" t="s">
        <v>11209</v>
      </c>
      <c r="K7752" t="s">
        <v>5406</v>
      </c>
      <c r="L7752" t="s">
        <v>46</v>
      </c>
      <c r="M7752" t="s">
        <v>5707</v>
      </c>
      <c r="N7752" t="s">
        <v>7719</v>
      </c>
      <c r="O77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IKey</v>
      </c>
      <c r="P7752">
        <v>7751</v>
      </c>
    </row>
    <row r="7753" spans="1:16" ht="17">
      <c r="A7753" s="7" t="s">
        <v>11575</v>
      </c>
      <c r="B7753" s="7" t="s">
        <v>13611</v>
      </c>
      <c r="C7753" s="7" t="b">
        <f>COUNTIF(Table_Beispiel[relWort], Table_Nomen[[#This Row],[wortKey]]) &gt; 0</f>
        <v>0</v>
      </c>
      <c r="F7753" t="str">
        <f t="shared" si="113"/>
        <v/>
      </c>
      <c r="J7753" t="s">
        <v>11209</v>
      </c>
      <c r="K7753" t="s">
        <v>5407</v>
      </c>
      <c r="L7753" t="s">
        <v>46</v>
      </c>
      <c r="M7753" t="s">
        <v>5707</v>
      </c>
      <c r="N7753" t="s">
        <v>7719</v>
      </c>
      <c r="O77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IKey</v>
      </c>
      <c r="P7753">
        <v>7752</v>
      </c>
    </row>
    <row r="7754" spans="1:16" ht="17">
      <c r="A7754" s="7" t="s">
        <v>11576</v>
      </c>
      <c r="B7754" s="7" t="s">
        <v>13612</v>
      </c>
      <c r="C7754" s="7" t="b">
        <f>COUNTIF(Table_Beispiel[relWort], Table_Nomen[[#This Row],[wortKey]]) &gt; 0</f>
        <v>0</v>
      </c>
      <c r="F7754" t="str">
        <f t="shared" si="113"/>
        <v/>
      </c>
      <c r="J7754" t="s">
        <v>11209</v>
      </c>
      <c r="K7754" t="s">
        <v>5408</v>
      </c>
      <c r="L7754" t="s">
        <v>46</v>
      </c>
      <c r="M7754" t="s">
        <v>5707</v>
      </c>
      <c r="N7754" t="s">
        <v>7719</v>
      </c>
      <c r="O77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IKey</v>
      </c>
      <c r="P7754">
        <v>7753</v>
      </c>
    </row>
    <row r="7755" spans="1:16" ht="17">
      <c r="A7755" s="7" t="s">
        <v>9323</v>
      </c>
      <c r="B7755" s="7" t="s">
        <v>13613</v>
      </c>
      <c r="C7755" s="7" t="b">
        <f>COUNTIF(Table_Beispiel[relWort], Table_Nomen[[#This Row],[wortKey]]) &gt; 0</f>
        <v>0</v>
      </c>
      <c r="F7755" t="str">
        <f t="shared" si="113"/>
        <v/>
      </c>
      <c r="J7755" t="s">
        <v>11209</v>
      </c>
      <c r="K7755" t="s">
        <v>5409</v>
      </c>
      <c r="L7755" t="s">
        <v>46</v>
      </c>
      <c r="M7755" t="s">
        <v>5707</v>
      </c>
      <c r="N7755" t="s">
        <v>7719</v>
      </c>
      <c r="O77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IKey</v>
      </c>
      <c r="P7755">
        <v>7754</v>
      </c>
    </row>
    <row r="7756" spans="1:16" ht="17">
      <c r="A7756" s="7" t="s">
        <v>9324</v>
      </c>
      <c r="B7756" s="7" t="s">
        <v>13614</v>
      </c>
      <c r="C7756" s="7" t="b">
        <f>COUNTIF(Table_Beispiel[relWort], Table_Nomen[[#This Row],[wortKey]]) &gt; 0</f>
        <v>0</v>
      </c>
      <c r="F7756" t="str">
        <f t="shared" si="113"/>
        <v/>
      </c>
      <c r="J7756" t="s">
        <v>11209</v>
      </c>
      <c r="K7756" t="s">
        <v>5410</v>
      </c>
      <c r="L7756" t="s">
        <v>46</v>
      </c>
      <c r="M7756" t="s">
        <v>5707</v>
      </c>
      <c r="N7756" t="s">
        <v>7719</v>
      </c>
      <c r="O77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IKey</v>
      </c>
      <c r="P7756">
        <v>7755</v>
      </c>
    </row>
    <row r="7757" spans="1:16" ht="17">
      <c r="A7757" s="7" t="s">
        <v>11577</v>
      </c>
      <c r="B7757" s="7" t="s">
        <v>13615</v>
      </c>
      <c r="C7757" s="7" t="b">
        <f>COUNTIF(Table_Beispiel[relWort], Table_Nomen[[#This Row],[wortKey]]) &gt; 0</f>
        <v>0</v>
      </c>
      <c r="F7757" t="str">
        <f t="shared" si="113"/>
        <v/>
      </c>
      <c r="J7757" t="s">
        <v>11209</v>
      </c>
      <c r="K7757" t="s">
        <v>5411</v>
      </c>
      <c r="L7757" t="s">
        <v>46</v>
      </c>
      <c r="M7757" t="s">
        <v>5707</v>
      </c>
      <c r="N7757" t="s">
        <v>7719</v>
      </c>
      <c r="O77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IKey</v>
      </c>
      <c r="P7757">
        <v>7756</v>
      </c>
    </row>
    <row r="7758" spans="1:16" ht="17">
      <c r="A7758" s="7" t="s">
        <v>11578</v>
      </c>
      <c r="B7758" s="7" t="s">
        <v>13616</v>
      </c>
      <c r="C7758" s="7" t="b">
        <f>COUNTIF(Table_Beispiel[relWort], Table_Nomen[[#This Row],[wortKey]]) &gt; 0</f>
        <v>0</v>
      </c>
      <c r="F7758" t="str">
        <f t="shared" si="113"/>
        <v/>
      </c>
      <c r="J7758" t="s">
        <v>11209</v>
      </c>
      <c r="K7758" t="s">
        <v>5412</v>
      </c>
      <c r="L7758" t="s">
        <v>46</v>
      </c>
      <c r="M7758" t="s">
        <v>5707</v>
      </c>
      <c r="N7758" t="s">
        <v>7719</v>
      </c>
      <c r="O77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IKey</v>
      </c>
      <c r="P7758">
        <v>7757</v>
      </c>
    </row>
    <row r="7759" spans="1:16" ht="17">
      <c r="A7759" s="7" t="s">
        <v>11579</v>
      </c>
      <c r="B7759" s="7" t="s">
        <v>13617</v>
      </c>
      <c r="C7759" s="7" t="b">
        <f>COUNTIF(Table_Beispiel[relWort], Table_Nomen[[#This Row],[wortKey]]) &gt; 0</f>
        <v>0</v>
      </c>
      <c r="F7759" t="str">
        <f t="shared" si="113"/>
        <v/>
      </c>
      <c r="J7759" t="s">
        <v>11209</v>
      </c>
      <c r="K7759" t="s">
        <v>5413</v>
      </c>
      <c r="L7759" t="s">
        <v>46</v>
      </c>
      <c r="M7759" t="s">
        <v>5707</v>
      </c>
      <c r="N7759" t="s">
        <v>7719</v>
      </c>
      <c r="O77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IKey</v>
      </c>
      <c r="P7759">
        <v>7758</v>
      </c>
    </row>
    <row r="7760" spans="1:16" ht="17">
      <c r="A7760" s="7" t="s">
        <v>11580</v>
      </c>
      <c r="B7760" s="7" t="s">
        <v>13618</v>
      </c>
      <c r="C7760" s="7" t="b">
        <f>COUNTIF(Table_Beispiel[relWort], Table_Nomen[[#This Row],[wortKey]]) &gt; 0</f>
        <v>0</v>
      </c>
      <c r="F7760" t="str">
        <f t="shared" si="113"/>
        <v/>
      </c>
      <c r="J7760" t="s">
        <v>11209</v>
      </c>
      <c r="K7760" t="s">
        <v>5414</v>
      </c>
      <c r="L7760" t="s">
        <v>46</v>
      </c>
      <c r="M7760" t="s">
        <v>5707</v>
      </c>
      <c r="N7760" t="s">
        <v>7719</v>
      </c>
      <c r="O77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IKey</v>
      </c>
      <c r="P7760">
        <v>7759</v>
      </c>
    </row>
    <row r="7761" spans="1:16" ht="17">
      <c r="A7761" s="7" t="s">
        <v>7786</v>
      </c>
      <c r="B7761" s="7" t="s">
        <v>13614</v>
      </c>
      <c r="C7761" s="7" t="b">
        <f>COUNTIF(Table_Beispiel[relWort], Table_Nomen[[#This Row],[wortKey]]) &gt; 0</f>
        <v>0</v>
      </c>
      <c r="F7761" t="str">
        <f t="shared" si="113"/>
        <v/>
      </c>
      <c r="J7761" t="s">
        <v>11209</v>
      </c>
      <c r="K7761" t="s">
        <v>5415</v>
      </c>
      <c r="L7761" t="s">
        <v>46</v>
      </c>
      <c r="M7761" t="s">
        <v>5707</v>
      </c>
      <c r="N7761" t="s">
        <v>7719</v>
      </c>
      <c r="O77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IKey</v>
      </c>
      <c r="P7761">
        <v>7760</v>
      </c>
    </row>
    <row r="7762" spans="1:16" ht="17">
      <c r="A7762" s="7" t="s">
        <v>7787</v>
      </c>
      <c r="B7762" s="7" t="s">
        <v>13619</v>
      </c>
      <c r="C7762" s="7" t="b">
        <f>COUNTIF(Table_Beispiel[relWort], Table_Nomen[[#This Row],[wortKey]]) &gt; 0</f>
        <v>0</v>
      </c>
      <c r="F7762" t="str">
        <f t="shared" si="113"/>
        <v/>
      </c>
      <c r="J7762" t="s">
        <v>11209</v>
      </c>
      <c r="K7762" t="s">
        <v>5416</v>
      </c>
      <c r="L7762" t="s">
        <v>46</v>
      </c>
      <c r="M7762" t="s">
        <v>5707</v>
      </c>
      <c r="N7762" t="s">
        <v>7719</v>
      </c>
      <c r="O77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IKey</v>
      </c>
      <c r="P7762">
        <v>7761</v>
      </c>
    </row>
    <row r="7763" spans="1:16" ht="17">
      <c r="A7763" s="7" t="s">
        <v>11581</v>
      </c>
      <c r="B7763" s="7" t="s">
        <v>13620</v>
      </c>
      <c r="C7763" s="7" t="b">
        <f>COUNTIF(Table_Beispiel[relWort], Table_Nomen[[#This Row],[wortKey]]) &gt; 0</f>
        <v>0</v>
      </c>
      <c r="F7763" t="str">
        <f t="shared" si="113"/>
        <v/>
      </c>
      <c r="J7763" t="s">
        <v>11209</v>
      </c>
      <c r="K7763" t="s">
        <v>5417</v>
      </c>
      <c r="L7763" t="s">
        <v>46</v>
      </c>
      <c r="M7763" t="s">
        <v>5707</v>
      </c>
      <c r="N7763" t="s">
        <v>7719</v>
      </c>
      <c r="O77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IKey</v>
      </c>
      <c r="P7763">
        <v>7762</v>
      </c>
    </row>
    <row r="7764" spans="1:16" ht="17">
      <c r="A7764" s="7" t="s">
        <v>9327</v>
      </c>
      <c r="B7764" s="7" t="s">
        <v>13621</v>
      </c>
      <c r="C7764" s="7" t="b">
        <f>COUNTIF(Table_Beispiel[relWort], Table_Nomen[[#This Row],[wortKey]]) &gt; 0</f>
        <v>0</v>
      </c>
      <c r="F7764" t="str">
        <f t="shared" si="113"/>
        <v/>
      </c>
      <c r="J7764" t="s">
        <v>11209</v>
      </c>
      <c r="K7764" t="s">
        <v>5418</v>
      </c>
      <c r="L7764" t="s">
        <v>46</v>
      </c>
      <c r="M7764" t="s">
        <v>5707</v>
      </c>
      <c r="N7764" t="s">
        <v>7719</v>
      </c>
      <c r="O77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IKey</v>
      </c>
      <c r="P7764">
        <v>7763</v>
      </c>
    </row>
    <row r="7765" spans="1:16" ht="17">
      <c r="A7765" s="7" t="s">
        <v>11582</v>
      </c>
      <c r="B7765" s="7" t="s">
        <v>13622</v>
      </c>
      <c r="C7765" s="7" t="b">
        <f>COUNTIF(Table_Beispiel[relWort], Table_Nomen[[#This Row],[wortKey]]) &gt; 0</f>
        <v>0</v>
      </c>
      <c r="F7765" t="str">
        <f t="shared" si="113"/>
        <v/>
      </c>
      <c r="J7765" t="s">
        <v>11209</v>
      </c>
      <c r="K7765" t="s">
        <v>5419</v>
      </c>
      <c r="L7765" t="s">
        <v>46</v>
      </c>
      <c r="M7765" t="s">
        <v>5707</v>
      </c>
      <c r="N7765" t="s">
        <v>7719</v>
      </c>
      <c r="O77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IKey</v>
      </c>
      <c r="P7765">
        <v>7764</v>
      </c>
    </row>
    <row r="7766" spans="1:16" ht="17">
      <c r="A7766" s="7" t="s">
        <v>11583</v>
      </c>
      <c r="B7766" s="7" t="s">
        <v>13623</v>
      </c>
      <c r="C7766" s="7" t="b">
        <f>COUNTIF(Table_Beispiel[relWort], Table_Nomen[[#This Row],[wortKey]]) &gt; 0</f>
        <v>0</v>
      </c>
      <c r="F7766" t="str">
        <f t="shared" si="113"/>
        <v/>
      </c>
      <c r="J7766" t="s">
        <v>11209</v>
      </c>
      <c r="K7766" t="s">
        <v>5420</v>
      </c>
      <c r="L7766" t="s">
        <v>46</v>
      </c>
      <c r="M7766" t="s">
        <v>5707</v>
      </c>
      <c r="N7766" t="s">
        <v>7719</v>
      </c>
      <c r="O77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IKey</v>
      </c>
      <c r="P7766">
        <v>7765</v>
      </c>
    </row>
    <row r="7767" spans="1:16" ht="17">
      <c r="A7767" s="7" t="s">
        <v>11584</v>
      </c>
      <c r="B7767" s="7" t="s">
        <v>13624</v>
      </c>
      <c r="C7767" s="7" t="b">
        <f>COUNTIF(Table_Beispiel[relWort], Table_Nomen[[#This Row],[wortKey]]) &gt; 0</f>
        <v>0</v>
      </c>
      <c r="F7767" t="str">
        <f t="shared" si="113"/>
        <v/>
      </c>
      <c r="J7767" t="s">
        <v>11209</v>
      </c>
      <c r="K7767" t="s">
        <v>5421</v>
      </c>
      <c r="L7767" t="s">
        <v>46</v>
      </c>
      <c r="M7767" t="s">
        <v>5707</v>
      </c>
      <c r="N7767" t="s">
        <v>7719</v>
      </c>
      <c r="O77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IKey</v>
      </c>
      <c r="P7767">
        <v>7766</v>
      </c>
    </row>
    <row r="7768" spans="1:16" ht="17">
      <c r="A7768" s="7" t="s">
        <v>11585</v>
      </c>
      <c r="B7768" s="7" t="s">
        <v>13625</v>
      </c>
      <c r="C7768" s="7" t="b">
        <f>COUNTIF(Table_Beispiel[relWort], Table_Nomen[[#This Row],[wortKey]]) &gt; 0</f>
        <v>0</v>
      </c>
      <c r="F7768" t="str">
        <f t="shared" si="113"/>
        <v/>
      </c>
      <c r="J7768" t="s">
        <v>11209</v>
      </c>
      <c r="K7768" t="s">
        <v>5422</v>
      </c>
      <c r="L7768" t="s">
        <v>46</v>
      </c>
      <c r="M7768" t="s">
        <v>5707</v>
      </c>
      <c r="N7768" t="s">
        <v>7719</v>
      </c>
      <c r="O77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IKey</v>
      </c>
      <c r="P7768">
        <v>7767</v>
      </c>
    </row>
    <row r="7769" spans="1:16" ht="17">
      <c r="A7769" s="7" t="s">
        <v>11586</v>
      </c>
      <c r="B7769" s="7" t="s">
        <v>13626</v>
      </c>
      <c r="C7769" s="7" t="b">
        <f>COUNTIF(Table_Beispiel[relWort], Table_Nomen[[#This Row],[wortKey]]) &gt; 0</f>
        <v>0</v>
      </c>
      <c r="F7769" t="str">
        <f t="shared" si="113"/>
        <v/>
      </c>
      <c r="J7769" t="s">
        <v>11209</v>
      </c>
      <c r="K7769" t="s">
        <v>5423</v>
      </c>
      <c r="L7769" t="s">
        <v>46</v>
      </c>
      <c r="M7769" t="s">
        <v>5707</v>
      </c>
      <c r="N7769" t="s">
        <v>7719</v>
      </c>
      <c r="O77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IKey</v>
      </c>
      <c r="P7769">
        <v>7768</v>
      </c>
    </row>
    <row r="7770" spans="1:16" ht="17">
      <c r="A7770" s="7" t="s">
        <v>11587</v>
      </c>
      <c r="B7770" s="7" t="s">
        <v>13627</v>
      </c>
      <c r="C7770" s="7" t="b">
        <f>COUNTIF(Table_Beispiel[relWort], Table_Nomen[[#This Row],[wortKey]]) &gt; 0</f>
        <v>0</v>
      </c>
      <c r="F7770" t="str">
        <f t="shared" si="113"/>
        <v/>
      </c>
      <c r="J7770" t="s">
        <v>11209</v>
      </c>
      <c r="K7770" t="s">
        <v>5424</v>
      </c>
      <c r="L7770" t="s">
        <v>46</v>
      </c>
      <c r="M7770" t="s">
        <v>5707</v>
      </c>
      <c r="N7770" t="s">
        <v>7719</v>
      </c>
      <c r="O77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IKey</v>
      </c>
      <c r="P7770">
        <v>7769</v>
      </c>
    </row>
    <row r="7771" spans="1:16" ht="17">
      <c r="A7771" s="7" t="s">
        <v>11588</v>
      </c>
      <c r="B7771" s="7" t="s">
        <v>13628</v>
      </c>
      <c r="C7771" s="7" t="b">
        <f>COUNTIF(Table_Beispiel[relWort], Table_Nomen[[#This Row],[wortKey]]) &gt; 0</f>
        <v>0</v>
      </c>
      <c r="F7771" t="str">
        <f t="shared" ref="F7771:F7834" si="114">IF(OR(LEFT(A7771,4)="der ", ISNUMBER(SEARCH("/der",A7771))),"mannlichGenus",
 IF(OR(LEFT(A7771,4)="das ", ISNUMBER(SEARCH("/das",A7771))),"sachlichGenus",
 IF(OR(LEFT(A7771,4)="die ", ISNUMBER(SEARCH("/die",A7771))),"weiblichGenus",
 "")))</f>
        <v/>
      </c>
      <c r="J7771" t="s">
        <v>11209</v>
      </c>
      <c r="K7771" t="s">
        <v>5425</v>
      </c>
      <c r="L7771" t="s">
        <v>46</v>
      </c>
      <c r="M7771" t="s">
        <v>5707</v>
      </c>
      <c r="N7771" t="s">
        <v>7719</v>
      </c>
      <c r="O77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IKey</v>
      </c>
      <c r="P7771">
        <v>7770</v>
      </c>
    </row>
    <row r="7772" spans="1:16" ht="17">
      <c r="A7772" s="7" t="s">
        <v>11589</v>
      </c>
      <c r="B7772" s="7" t="s">
        <v>13629</v>
      </c>
      <c r="C7772" s="7" t="b">
        <f>COUNTIF(Table_Beispiel[relWort], Table_Nomen[[#This Row],[wortKey]]) &gt; 0</f>
        <v>0</v>
      </c>
      <c r="F7772" t="str">
        <f t="shared" si="114"/>
        <v/>
      </c>
      <c r="J7772" t="s">
        <v>11209</v>
      </c>
      <c r="K7772" t="s">
        <v>5426</v>
      </c>
      <c r="L7772" t="s">
        <v>46</v>
      </c>
      <c r="M7772" t="s">
        <v>5707</v>
      </c>
      <c r="N7772" t="s">
        <v>7719</v>
      </c>
      <c r="O77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IKey</v>
      </c>
      <c r="P7772">
        <v>7771</v>
      </c>
    </row>
    <row r="7773" spans="1:16" ht="17">
      <c r="A7773" s="7" t="s">
        <v>11590</v>
      </c>
      <c r="B7773" s="7" t="s">
        <v>13630</v>
      </c>
      <c r="C7773" s="7" t="b">
        <f>COUNTIF(Table_Beispiel[relWort], Table_Nomen[[#This Row],[wortKey]]) &gt; 0</f>
        <v>0</v>
      </c>
      <c r="F7773" t="str">
        <f t="shared" si="114"/>
        <v/>
      </c>
      <c r="J7773" t="s">
        <v>11209</v>
      </c>
      <c r="K7773" t="s">
        <v>5427</v>
      </c>
      <c r="L7773" t="s">
        <v>46</v>
      </c>
      <c r="M7773" t="s">
        <v>5707</v>
      </c>
      <c r="N7773" t="s">
        <v>7719</v>
      </c>
      <c r="O77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IKey</v>
      </c>
      <c r="P7773">
        <v>7772</v>
      </c>
    </row>
    <row r="7774" spans="1:16" ht="17">
      <c r="A7774" s="7" t="s">
        <v>11591</v>
      </c>
      <c r="B7774" s="7" t="s">
        <v>13616</v>
      </c>
      <c r="C7774" s="7" t="b">
        <f>COUNTIF(Table_Beispiel[relWort], Table_Nomen[[#This Row],[wortKey]]) &gt; 0</f>
        <v>0</v>
      </c>
      <c r="F7774" t="str">
        <f t="shared" si="114"/>
        <v/>
      </c>
      <c r="J7774" t="s">
        <v>11209</v>
      </c>
      <c r="K7774" t="s">
        <v>5428</v>
      </c>
      <c r="L7774" t="s">
        <v>46</v>
      </c>
      <c r="M7774" t="s">
        <v>5707</v>
      </c>
      <c r="N7774" t="s">
        <v>7719</v>
      </c>
      <c r="O77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IKey</v>
      </c>
      <c r="P7774">
        <v>7773</v>
      </c>
    </row>
    <row r="7775" spans="1:16" ht="17">
      <c r="A7775" s="7" t="s">
        <v>9335</v>
      </c>
      <c r="B7775" s="7" t="s">
        <v>13631</v>
      </c>
      <c r="C7775" s="7" t="b">
        <f>COUNTIF(Table_Beispiel[relWort], Table_Nomen[[#This Row],[wortKey]]) &gt; 0</f>
        <v>0</v>
      </c>
      <c r="F7775" t="str">
        <f t="shared" si="114"/>
        <v/>
      </c>
      <c r="J7775" t="s">
        <v>11209</v>
      </c>
      <c r="K7775" t="s">
        <v>5429</v>
      </c>
      <c r="L7775" t="s">
        <v>46</v>
      </c>
      <c r="M7775" t="s">
        <v>5707</v>
      </c>
      <c r="N7775" t="s">
        <v>7719</v>
      </c>
      <c r="O77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IKey</v>
      </c>
      <c r="P7775">
        <v>7774</v>
      </c>
    </row>
    <row r="7776" spans="1:16" ht="17">
      <c r="A7776" s="7" t="s">
        <v>11592</v>
      </c>
      <c r="B7776" s="7" t="s">
        <v>13632</v>
      </c>
      <c r="C7776" s="7" t="b">
        <f>COUNTIF(Table_Beispiel[relWort], Table_Nomen[[#This Row],[wortKey]]) &gt; 0</f>
        <v>0</v>
      </c>
      <c r="F7776" t="str">
        <f t="shared" si="114"/>
        <v/>
      </c>
      <c r="J7776" t="s">
        <v>11209</v>
      </c>
      <c r="K7776" t="s">
        <v>5430</v>
      </c>
      <c r="L7776" t="s">
        <v>46</v>
      </c>
      <c r="M7776" t="s">
        <v>5707</v>
      </c>
      <c r="N7776" t="s">
        <v>7719</v>
      </c>
      <c r="O77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IKey</v>
      </c>
      <c r="P7776">
        <v>7775</v>
      </c>
    </row>
    <row r="7777" spans="1:16" ht="17">
      <c r="A7777" s="7" t="s">
        <v>11593</v>
      </c>
      <c r="B7777" s="7" t="s">
        <v>13633</v>
      </c>
      <c r="C7777" s="7" t="b">
        <f>COUNTIF(Table_Beispiel[relWort], Table_Nomen[[#This Row],[wortKey]]) &gt; 0</f>
        <v>0</v>
      </c>
      <c r="F7777" t="str">
        <f t="shared" si="114"/>
        <v/>
      </c>
      <c r="J7777" t="s">
        <v>11209</v>
      </c>
      <c r="K7777" t="s">
        <v>5431</v>
      </c>
      <c r="L7777" t="s">
        <v>46</v>
      </c>
      <c r="M7777" t="s">
        <v>5707</v>
      </c>
      <c r="N7777" t="s">
        <v>7719</v>
      </c>
      <c r="O77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IKey</v>
      </c>
      <c r="P7777">
        <v>7776</v>
      </c>
    </row>
    <row r="7778" spans="1:16" ht="17">
      <c r="A7778" s="7" t="s">
        <v>11594</v>
      </c>
      <c r="B7778" s="7" t="s">
        <v>13634</v>
      </c>
      <c r="C7778" s="7" t="b">
        <f>COUNTIF(Table_Beispiel[relWort], Table_Nomen[[#This Row],[wortKey]]) &gt; 0</f>
        <v>0</v>
      </c>
      <c r="F7778" t="str">
        <f t="shared" si="114"/>
        <v/>
      </c>
      <c r="J7778" t="s">
        <v>11209</v>
      </c>
      <c r="K7778" t="s">
        <v>5432</v>
      </c>
      <c r="L7778" t="s">
        <v>46</v>
      </c>
      <c r="M7778" t="s">
        <v>5707</v>
      </c>
      <c r="N7778" t="s">
        <v>7719</v>
      </c>
      <c r="O77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IKey</v>
      </c>
      <c r="P7778">
        <v>7777</v>
      </c>
    </row>
    <row r="7779" spans="1:16" ht="17">
      <c r="A7779" s="7" t="s">
        <v>9336</v>
      </c>
      <c r="B7779" s="7" t="s">
        <v>13619</v>
      </c>
      <c r="C7779" s="7" t="b">
        <f>COUNTIF(Table_Beispiel[relWort], Table_Nomen[[#This Row],[wortKey]]) &gt; 0</f>
        <v>0</v>
      </c>
      <c r="F7779" t="str">
        <f t="shared" si="114"/>
        <v/>
      </c>
      <c r="J7779" t="s">
        <v>11209</v>
      </c>
      <c r="K7779" t="s">
        <v>5433</v>
      </c>
      <c r="L7779" t="s">
        <v>46</v>
      </c>
      <c r="M7779" t="s">
        <v>5707</v>
      </c>
      <c r="N7779" t="s">
        <v>7719</v>
      </c>
      <c r="O77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IKey</v>
      </c>
      <c r="P7779">
        <v>7778</v>
      </c>
    </row>
    <row r="7780" spans="1:16" ht="17">
      <c r="A7780" s="7" t="s">
        <v>11595</v>
      </c>
      <c r="B7780" s="7" t="s">
        <v>13635</v>
      </c>
      <c r="C7780" s="7" t="b">
        <f>COUNTIF(Table_Beispiel[relWort], Table_Nomen[[#This Row],[wortKey]]) &gt; 0</f>
        <v>0</v>
      </c>
      <c r="F7780" t="str">
        <f t="shared" si="114"/>
        <v/>
      </c>
      <c r="J7780" t="s">
        <v>11209</v>
      </c>
      <c r="K7780" t="s">
        <v>5434</v>
      </c>
      <c r="L7780" t="s">
        <v>46</v>
      </c>
      <c r="M7780" t="s">
        <v>5707</v>
      </c>
      <c r="N7780" t="s">
        <v>7719</v>
      </c>
      <c r="O77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IKey</v>
      </c>
      <c r="P7780">
        <v>7779</v>
      </c>
    </row>
    <row r="7781" spans="1:16" ht="17">
      <c r="A7781" s="7" t="s">
        <v>11596</v>
      </c>
      <c r="B7781" s="7" t="s">
        <v>13636</v>
      </c>
      <c r="C7781" s="7" t="b">
        <f>COUNTIF(Table_Beispiel[relWort], Table_Nomen[[#This Row],[wortKey]]) &gt; 0</f>
        <v>0</v>
      </c>
      <c r="F7781" t="str">
        <f t="shared" si="114"/>
        <v/>
      </c>
      <c r="J7781" t="s">
        <v>11209</v>
      </c>
      <c r="K7781" t="s">
        <v>5435</v>
      </c>
      <c r="L7781" t="s">
        <v>46</v>
      </c>
      <c r="M7781" t="s">
        <v>5707</v>
      </c>
      <c r="N7781" t="s">
        <v>7719</v>
      </c>
      <c r="O77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IKey</v>
      </c>
      <c r="P7781">
        <v>7780</v>
      </c>
    </row>
    <row r="7782" spans="1:16" ht="17">
      <c r="A7782" s="7" t="s">
        <v>11597</v>
      </c>
      <c r="B7782" s="7" t="s">
        <v>13637</v>
      </c>
      <c r="C7782" s="7" t="b">
        <f>COUNTIF(Table_Beispiel[relWort], Table_Nomen[[#This Row],[wortKey]]) &gt; 0</f>
        <v>0</v>
      </c>
      <c r="F7782" t="str">
        <f t="shared" si="114"/>
        <v/>
      </c>
      <c r="J7782" t="s">
        <v>11209</v>
      </c>
      <c r="K7782" t="s">
        <v>5436</v>
      </c>
      <c r="L7782" t="s">
        <v>46</v>
      </c>
      <c r="M7782" t="s">
        <v>5707</v>
      </c>
      <c r="N7782" t="s">
        <v>7719</v>
      </c>
      <c r="O77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IKey</v>
      </c>
      <c r="P7782">
        <v>7781</v>
      </c>
    </row>
    <row r="7783" spans="1:16" ht="17">
      <c r="A7783" s="7" t="s">
        <v>11598</v>
      </c>
      <c r="B7783" s="7" t="s">
        <v>13638</v>
      </c>
      <c r="C7783" s="7" t="b">
        <f>COUNTIF(Table_Beispiel[relWort], Table_Nomen[[#This Row],[wortKey]]) &gt; 0</f>
        <v>0</v>
      </c>
      <c r="F7783" t="str">
        <f t="shared" si="114"/>
        <v/>
      </c>
      <c r="J7783" t="s">
        <v>11209</v>
      </c>
      <c r="K7783" t="s">
        <v>5437</v>
      </c>
      <c r="L7783" t="s">
        <v>46</v>
      </c>
      <c r="M7783" t="s">
        <v>5707</v>
      </c>
      <c r="N7783" t="s">
        <v>7719</v>
      </c>
      <c r="O77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IKey</v>
      </c>
      <c r="P7783">
        <v>7782</v>
      </c>
    </row>
    <row r="7784" spans="1:16" ht="17">
      <c r="A7784" s="7" t="s">
        <v>11599</v>
      </c>
      <c r="B7784" s="7" t="s">
        <v>13639</v>
      </c>
      <c r="C7784" s="7" t="b">
        <f>COUNTIF(Table_Beispiel[relWort], Table_Nomen[[#This Row],[wortKey]]) &gt; 0</f>
        <v>0</v>
      </c>
      <c r="F7784" t="str">
        <f t="shared" si="114"/>
        <v/>
      </c>
      <c r="J7784" t="s">
        <v>11209</v>
      </c>
      <c r="K7784" t="s">
        <v>5438</v>
      </c>
      <c r="L7784" t="s">
        <v>46</v>
      </c>
      <c r="M7784" t="s">
        <v>5707</v>
      </c>
      <c r="N7784" t="s">
        <v>7719</v>
      </c>
      <c r="O77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IKey</v>
      </c>
      <c r="P7784">
        <v>7783</v>
      </c>
    </row>
    <row r="7785" spans="1:16" ht="17">
      <c r="A7785" s="7" t="s">
        <v>11600</v>
      </c>
      <c r="B7785" s="7" t="s">
        <v>13640</v>
      </c>
      <c r="C7785" s="7" t="b">
        <f>COUNTIF(Table_Beispiel[relWort], Table_Nomen[[#This Row],[wortKey]]) &gt; 0</f>
        <v>0</v>
      </c>
      <c r="F7785" t="str">
        <f t="shared" si="114"/>
        <v/>
      </c>
      <c r="J7785" t="s">
        <v>11209</v>
      </c>
      <c r="K7785" t="s">
        <v>5439</v>
      </c>
      <c r="L7785" t="s">
        <v>46</v>
      </c>
      <c r="M7785" t="s">
        <v>5707</v>
      </c>
      <c r="N7785" t="s">
        <v>7719</v>
      </c>
      <c r="O77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IKey</v>
      </c>
      <c r="P7785">
        <v>7784</v>
      </c>
    </row>
    <row r="7786" spans="1:16" ht="17">
      <c r="A7786" s="7" t="s">
        <v>11601</v>
      </c>
      <c r="B7786" s="7" t="s">
        <v>13641</v>
      </c>
      <c r="C7786" s="7" t="b">
        <f>COUNTIF(Table_Beispiel[relWort], Table_Nomen[[#This Row],[wortKey]]) &gt; 0</f>
        <v>0</v>
      </c>
      <c r="F7786" t="str">
        <f t="shared" si="114"/>
        <v/>
      </c>
      <c r="J7786" t="s">
        <v>11209</v>
      </c>
      <c r="K7786" t="s">
        <v>5440</v>
      </c>
      <c r="L7786" t="s">
        <v>46</v>
      </c>
      <c r="M7786" t="s">
        <v>5707</v>
      </c>
      <c r="N7786" t="s">
        <v>7719</v>
      </c>
      <c r="O77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IKey</v>
      </c>
      <c r="P7786">
        <v>7785</v>
      </c>
    </row>
    <row r="7787" spans="1:16" ht="17">
      <c r="A7787" s="7" t="s">
        <v>11602</v>
      </c>
      <c r="B7787" s="7" t="s">
        <v>13642</v>
      </c>
      <c r="C7787" s="7" t="b">
        <f>COUNTIF(Table_Beispiel[relWort], Table_Nomen[[#This Row],[wortKey]]) &gt; 0</f>
        <v>0</v>
      </c>
      <c r="F7787" t="str">
        <f t="shared" si="114"/>
        <v/>
      </c>
      <c r="J7787" t="s">
        <v>11209</v>
      </c>
      <c r="K7787" t="s">
        <v>5441</v>
      </c>
      <c r="L7787" t="s">
        <v>46</v>
      </c>
      <c r="M7787" t="s">
        <v>5707</v>
      </c>
      <c r="N7787" t="s">
        <v>7719</v>
      </c>
      <c r="O77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IKey</v>
      </c>
      <c r="P7787">
        <v>7786</v>
      </c>
    </row>
    <row r="7788" spans="1:16" ht="17">
      <c r="A7788" s="7" t="s">
        <v>11603</v>
      </c>
      <c r="B7788" s="7" t="s">
        <v>13643</v>
      </c>
      <c r="C7788" s="7" t="b">
        <f>COUNTIF(Table_Beispiel[relWort], Table_Nomen[[#This Row],[wortKey]]) &gt; 0</f>
        <v>0</v>
      </c>
      <c r="F7788" t="str">
        <f t="shared" si="114"/>
        <v/>
      </c>
      <c r="J7788" t="s">
        <v>11209</v>
      </c>
      <c r="K7788" t="s">
        <v>5442</v>
      </c>
      <c r="L7788" t="s">
        <v>46</v>
      </c>
      <c r="M7788" t="s">
        <v>5707</v>
      </c>
      <c r="N7788" t="s">
        <v>7719</v>
      </c>
      <c r="O77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IKey</v>
      </c>
      <c r="P7788">
        <v>7787</v>
      </c>
    </row>
    <row r="7789" spans="1:16" ht="17">
      <c r="A7789" s="7" t="s">
        <v>11604</v>
      </c>
      <c r="B7789" s="7" t="s">
        <v>13644</v>
      </c>
      <c r="C7789" s="7" t="b">
        <f>COUNTIF(Table_Beispiel[relWort], Table_Nomen[[#This Row],[wortKey]]) &gt; 0</f>
        <v>0</v>
      </c>
      <c r="F7789" t="str">
        <f t="shared" si="114"/>
        <v/>
      </c>
      <c r="J7789" t="s">
        <v>11209</v>
      </c>
      <c r="K7789" t="s">
        <v>5443</v>
      </c>
      <c r="L7789" t="s">
        <v>46</v>
      </c>
      <c r="M7789" t="s">
        <v>5707</v>
      </c>
      <c r="N7789" t="s">
        <v>7719</v>
      </c>
      <c r="O77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IKey</v>
      </c>
      <c r="P7789">
        <v>7788</v>
      </c>
    </row>
    <row r="7790" spans="1:16" ht="17">
      <c r="A7790" s="7" t="s">
        <v>11605</v>
      </c>
      <c r="B7790" s="7" t="s">
        <v>13645</v>
      </c>
      <c r="C7790" s="7" t="b">
        <f>COUNTIF(Table_Beispiel[relWort], Table_Nomen[[#This Row],[wortKey]]) &gt; 0</f>
        <v>0</v>
      </c>
      <c r="F7790" t="str">
        <f t="shared" si="114"/>
        <v/>
      </c>
      <c r="J7790" t="s">
        <v>11209</v>
      </c>
      <c r="K7790" t="s">
        <v>5444</v>
      </c>
      <c r="L7790" t="s">
        <v>46</v>
      </c>
      <c r="M7790" t="s">
        <v>5707</v>
      </c>
      <c r="N7790" t="s">
        <v>7719</v>
      </c>
      <c r="O77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IKey</v>
      </c>
      <c r="P7790">
        <v>7789</v>
      </c>
    </row>
    <row r="7791" spans="1:16" ht="17">
      <c r="A7791" s="7" t="s">
        <v>11606</v>
      </c>
      <c r="B7791" s="7" t="s">
        <v>13646</v>
      </c>
      <c r="C7791" s="7" t="b">
        <f>COUNTIF(Table_Beispiel[relWort], Table_Nomen[[#This Row],[wortKey]]) &gt; 0</f>
        <v>0</v>
      </c>
      <c r="F7791" t="str">
        <f t="shared" si="114"/>
        <v/>
      </c>
      <c r="J7791" t="s">
        <v>11209</v>
      </c>
      <c r="K7791" t="s">
        <v>5445</v>
      </c>
      <c r="L7791" t="s">
        <v>46</v>
      </c>
      <c r="M7791" t="s">
        <v>5707</v>
      </c>
      <c r="N7791" t="s">
        <v>7719</v>
      </c>
      <c r="O77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IKey</v>
      </c>
      <c r="P7791">
        <v>7790</v>
      </c>
    </row>
    <row r="7792" spans="1:16" ht="17">
      <c r="A7792" s="7" t="s">
        <v>11607</v>
      </c>
      <c r="B7792" s="7" t="s">
        <v>13647</v>
      </c>
      <c r="C7792" s="7" t="b">
        <f>COUNTIF(Table_Beispiel[relWort], Table_Nomen[[#This Row],[wortKey]]) &gt; 0</f>
        <v>0</v>
      </c>
      <c r="F7792" t="str">
        <f t="shared" si="114"/>
        <v/>
      </c>
      <c r="J7792" t="s">
        <v>11209</v>
      </c>
      <c r="K7792" t="s">
        <v>5446</v>
      </c>
      <c r="L7792" t="s">
        <v>46</v>
      </c>
      <c r="M7792" t="s">
        <v>5707</v>
      </c>
      <c r="N7792" t="s">
        <v>7719</v>
      </c>
      <c r="O77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IKey</v>
      </c>
      <c r="P7792">
        <v>7791</v>
      </c>
    </row>
    <row r="7793" spans="1:16" ht="17">
      <c r="A7793" s="7" t="s">
        <v>11608</v>
      </c>
      <c r="B7793" s="7" t="s">
        <v>13648</v>
      </c>
      <c r="C7793" s="7" t="b">
        <f>COUNTIF(Table_Beispiel[relWort], Table_Nomen[[#This Row],[wortKey]]) &gt; 0</f>
        <v>0</v>
      </c>
      <c r="F7793" t="str">
        <f t="shared" si="114"/>
        <v/>
      </c>
      <c r="J7793" t="s">
        <v>11209</v>
      </c>
      <c r="K7793" t="s">
        <v>5447</v>
      </c>
      <c r="L7793" t="s">
        <v>46</v>
      </c>
      <c r="M7793" t="s">
        <v>5707</v>
      </c>
      <c r="N7793" t="s">
        <v>7719</v>
      </c>
      <c r="O77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IKey</v>
      </c>
      <c r="P7793">
        <v>7792</v>
      </c>
    </row>
    <row r="7794" spans="1:16" ht="17">
      <c r="A7794" s="7" t="s">
        <v>11609</v>
      </c>
      <c r="B7794" s="7" t="s">
        <v>13649</v>
      </c>
      <c r="C7794" s="7" t="b">
        <f>COUNTIF(Table_Beispiel[relWort], Table_Nomen[[#This Row],[wortKey]]) &gt; 0</f>
        <v>0</v>
      </c>
      <c r="F7794" t="str">
        <f t="shared" si="114"/>
        <v/>
      </c>
      <c r="J7794" t="s">
        <v>11209</v>
      </c>
      <c r="K7794" t="s">
        <v>5448</v>
      </c>
      <c r="L7794" t="s">
        <v>46</v>
      </c>
      <c r="M7794" t="s">
        <v>5707</v>
      </c>
      <c r="N7794" t="s">
        <v>7719</v>
      </c>
      <c r="O77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IKey</v>
      </c>
      <c r="P7794">
        <v>7793</v>
      </c>
    </row>
    <row r="7795" spans="1:16" ht="17">
      <c r="A7795" s="7" t="s">
        <v>11610</v>
      </c>
      <c r="B7795" s="7" t="s">
        <v>13650</v>
      </c>
      <c r="C7795" s="7" t="b">
        <f>COUNTIF(Table_Beispiel[relWort], Table_Nomen[[#This Row],[wortKey]]) &gt; 0</f>
        <v>0</v>
      </c>
      <c r="F7795" t="str">
        <f t="shared" si="114"/>
        <v/>
      </c>
      <c r="J7795" t="s">
        <v>11209</v>
      </c>
      <c r="K7795" t="s">
        <v>5449</v>
      </c>
      <c r="L7795" t="s">
        <v>46</v>
      </c>
      <c r="M7795" t="s">
        <v>5707</v>
      </c>
      <c r="N7795" t="s">
        <v>7719</v>
      </c>
      <c r="O77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IKey</v>
      </c>
      <c r="P7795">
        <v>7794</v>
      </c>
    </row>
    <row r="7796" spans="1:16" ht="17">
      <c r="A7796" s="7" t="s">
        <v>11611</v>
      </c>
      <c r="B7796" s="7" t="s">
        <v>13651</v>
      </c>
      <c r="C7796" s="7" t="b">
        <f>COUNTIF(Table_Beispiel[relWort], Table_Nomen[[#This Row],[wortKey]]) &gt; 0</f>
        <v>0</v>
      </c>
      <c r="F7796" t="str">
        <f t="shared" si="114"/>
        <v/>
      </c>
      <c r="J7796" t="s">
        <v>11209</v>
      </c>
      <c r="K7796" t="s">
        <v>5450</v>
      </c>
      <c r="L7796" t="s">
        <v>46</v>
      </c>
      <c r="M7796" t="s">
        <v>5707</v>
      </c>
      <c r="N7796" t="s">
        <v>7719</v>
      </c>
      <c r="O77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IKey</v>
      </c>
      <c r="P7796">
        <v>7795</v>
      </c>
    </row>
    <row r="7797" spans="1:16" ht="17">
      <c r="A7797" s="7" t="s">
        <v>11612</v>
      </c>
      <c r="B7797" s="7" t="s">
        <v>13652</v>
      </c>
      <c r="C7797" s="7" t="b">
        <f>COUNTIF(Table_Beispiel[relWort], Table_Nomen[[#This Row],[wortKey]]) &gt; 0</f>
        <v>0</v>
      </c>
      <c r="F7797" t="str">
        <f t="shared" si="114"/>
        <v/>
      </c>
      <c r="J7797" t="s">
        <v>11209</v>
      </c>
      <c r="K7797" t="s">
        <v>5451</v>
      </c>
      <c r="L7797" t="s">
        <v>46</v>
      </c>
      <c r="M7797" t="s">
        <v>5707</v>
      </c>
      <c r="N7797" t="s">
        <v>7719</v>
      </c>
      <c r="O77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IKey</v>
      </c>
      <c r="P7797">
        <v>7796</v>
      </c>
    </row>
    <row r="7798" spans="1:16" ht="17">
      <c r="A7798" s="7" t="s">
        <v>11613</v>
      </c>
      <c r="B7798" s="7" t="s">
        <v>13653</v>
      </c>
      <c r="C7798" s="7" t="b">
        <f>COUNTIF(Table_Beispiel[relWort], Table_Nomen[[#This Row],[wortKey]]) &gt; 0</f>
        <v>0</v>
      </c>
      <c r="F7798" t="str">
        <f t="shared" si="114"/>
        <v/>
      </c>
      <c r="J7798" t="s">
        <v>11209</v>
      </c>
      <c r="K7798" t="s">
        <v>5452</v>
      </c>
      <c r="L7798" t="s">
        <v>46</v>
      </c>
      <c r="M7798" t="s">
        <v>5707</v>
      </c>
      <c r="N7798" t="s">
        <v>7719</v>
      </c>
      <c r="O77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IKey</v>
      </c>
      <c r="P7798">
        <v>7797</v>
      </c>
    </row>
    <row r="7799" spans="1:16" ht="17">
      <c r="A7799" s="7" t="s">
        <v>11614</v>
      </c>
      <c r="B7799" s="7" t="s">
        <v>13654</v>
      </c>
      <c r="C7799" s="7" t="b">
        <f>COUNTIF(Table_Beispiel[relWort], Table_Nomen[[#This Row],[wortKey]]) &gt; 0</f>
        <v>0</v>
      </c>
      <c r="F7799" t="str">
        <f t="shared" si="114"/>
        <v/>
      </c>
      <c r="J7799" t="s">
        <v>11209</v>
      </c>
      <c r="K7799" t="s">
        <v>5453</v>
      </c>
      <c r="L7799" t="s">
        <v>46</v>
      </c>
      <c r="M7799" t="s">
        <v>5707</v>
      </c>
      <c r="N7799" t="s">
        <v>7719</v>
      </c>
      <c r="O77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IKey</v>
      </c>
      <c r="P7799">
        <v>7798</v>
      </c>
    </row>
    <row r="7800" spans="1:16" ht="17">
      <c r="A7800" s="7" t="s">
        <v>11615</v>
      </c>
      <c r="B7800" s="7" t="s">
        <v>13655</v>
      </c>
      <c r="C7800" s="7" t="b">
        <f>COUNTIF(Table_Beispiel[relWort], Table_Nomen[[#This Row],[wortKey]]) &gt; 0</f>
        <v>0</v>
      </c>
      <c r="F7800" t="str">
        <f t="shared" si="114"/>
        <v/>
      </c>
      <c r="J7800" t="s">
        <v>11209</v>
      </c>
      <c r="K7800" t="s">
        <v>5454</v>
      </c>
      <c r="L7800" t="s">
        <v>46</v>
      </c>
      <c r="M7800" t="s">
        <v>5707</v>
      </c>
      <c r="N7800" t="s">
        <v>7719</v>
      </c>
      <c r="O78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IKey</v>
      </c>
      <c r="P7800">
        <v>7799</v>
      </c>
    </row>
    <row r="7801" spans="1:16" ht="17">
      <c r="A7801" s="7" t="s">
        <v>11616</v>
      </c>
      <c r="B7801" s="7" t="s">
        <v>13656</v>
      </c>
      <c r="C7801" s="7" t="b">
        <f>COUNTIF(Table_Beispiel[relWort], Table_Nomen[[#This Row],[wortKey]]) &gt; 0</f>
        <v>0</v>
      </c>
      <c r="F7801" t="str">
        <f t="shared" si="114"/>
        <v/>
      </c>
      <c r="J7801" t="s">
        <v>11209</v>
      </c>
      <c r="K7801" t="s">
        <v>5455</v>
      </c>
      <c r="L7801" t="s">
        <v>46</v>
      </c>
      <c r="M7801" t="s">
        <v>5707</v>
      </c>
      <c r="N7801" t="s">
        <v>7719</v>
      </c>
      <c r="O78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IKey</v>
      </c>
      <c r="P7801">
        <v>7800</v>
      </c>
    </row>
    <row r="7802" spans="1:16" ht="17">
      <c r="A7802" s="7" t="s">
        <v>11617</v>
      </c>
      <c r="B7802" s="7" t="s">
        <v>13768</v>
      </c>
      <c r="C7802" s="7" t="b">
        <f>COUNTIF(Table_Beispiel[relWort], Table_Nomen[[#This Row],[wortKey]]) &gt; 0</f>
        <v>0</v>
      </c>
      <c r="F7802" t="str">
        <f t="shared" si="114"/>
        <v/>
      </c>
      <c r="J7802" t="s">
        <v>11209</v>
      </c>
      <c r="K7802" t="s">
        <v>5406</v>
      </c>
      <c r="L7802" t="s">
        <v>45</v>
      </c>
      <c r="M7802" t="s">
        <v>5404</v>
      </c>
      <c r="N7802" t="s">
        <v>7720</v>
      </c>
      <c r="O78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IIKeysingularNumerus1. Person (ich, wir)KeyFutur IIKey</v>
      </c>
      <c r="P7802">
        <v>7801</v>
      </c>
    </row>
    <row r="7803" spans="1:16" ht="17">
      <c r="A7803" s="7" t="s">
        <v>11618</v>
      </c>
      <c r="B7803" s="7" t="s">
        <v>13769</v>
      </c>
      <c r="C7803" s="7" t="b">
        <f>COUNTIF(Table_Beispiel[relWort], Table_Nomen[[#This Row],[wortKey]]) &gt; 0</f>
        <v>0</v>
      </c>
      <c r="F7803" t="str">
        <f t="shared" si="114"/>
        <v/>
      </c>
      <c r="J7803" t="s">
        <v>11209</v>
      </c>
      <c r="K7803" t="s">
        <v>5407</v>
      </c>
      <c r="L7803" t="s">
        <v>45</v>
      </c>
      <c r="M7803" t="s">
        <v>5404</v>
      </c>
      <c r="N7803" t="s">
        <v>7720</v>
      </c>
      <c r="O78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IIKeysingularNumerus1. Person (ich, wir)KeyFutur IIKey</v>
      </c>
      <c r="P7803">
        <v>7802</v>
      </c>
    </row>
    <row r="7804" spans="1:16" ht="17">
      <c r="A7804" s="7" t="s">
        <v>11619</v>
      </c>
      <c r="B7804" s="7" t="s">
        <v>13770</v>
      </c>
      <c r="C7804" s="7" t="b">
        <f>COUNTIF(Table_Beispiel[relWort], Table_Nomen[[#This Row],[wortKey]]) &gt; 0</f>
        <v>0</v>
      </c>
      <c r="F7804" t="str">
        <f t="shared" si="114"/>
        <v/>
      </c>
      <c r="J7804" t="s">
        <v>11209</v>
      </c>
      <c r="K7804" t="s">
        <v>5408</v>
      </c>
      <c r="L7804" t="s">
        <v>45</v>
      </c>
      <c r="M7804" t="s">
        <v>5404</v>
      </c>
      <c r="N7804" t="s">
        <v>7720</v>
      </c>
      <c r="O78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IIKeysingularNumerus1. Person (ich, wir)KeyFutur IIKey</v>
      </c>
      <c r="P7804">
        <v>7803</v>
      </c>
    </row>
    <row r="7805" spans="1:16" ht="17">
      <c r="A7805" s="7" t="s">
        <v>11620</v>
      </c>
      <c r="B7805" s="7" t="s">
        <v>13771</v>
      </c>
      <c r="C7805" s="7" t="b">
        <f>COUNTIF(Table_Beispiel[relWort], Table_Nomen[[#This Row],[wortKey]]) &gt; 0</f>
        <v>0</v>
      </c>
      <c r="F7805" t="str">
        <f t="shared" si="114"/>
        <v/>
      </c>
      <c r="J7805" t="s">
        <v>11209</v>
      </c>
      <c r="K7805" t="s">
        <v>5409</v>
      </c>
      <c r="L7805" t="s">
        <v>45</v>
      </c>
      <c r="M7805" t="s">
        <v>5404</v>
      </c>
      <c r="N7805" t="s">
        <v>7720</v>
      </c>
      <c r="O78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IIKeysingularNumerus1. Person (ich, wir)KeyFutur IIKey</v>
      </c>
      <c r="P7805">
        <v>7804</v>
      </c>
    </row>
    <row r="7806" spans="1:16" ht="17">
      <c r="A7806" s="7" t="s">
        <v>11621</v>
      </c>
      <c r="B7806" s="7" t="s">
        <v>13772</v>
      </c>
      <c r="C7806" s="7" t="b">
        <f>COUNTIF(Table_Beispiel[relWort], Table_Nomen[[#This Row],[wortKey]]) &gt; 0</f>
        <v>0</v>
      </c>
      <c r="F7806" t="str">
        <f t="shared" si="114"/>
        <v/>
      </c>
      <c r="J7806" t="s">
        <v>11209</v>
      </c>
      <c r="K7806" t="s">
        <v>5410</v>
      </c>
      <c r="L7806" t="s">
        <v>45</v>
      </c>
      <c r="M7806" t="s">
        <v>5404</v>
      </c>
      <c r="N7806" t="s">
        <v>7720</v>
      </c>
      <c r="O78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IIKeysingularNumerus1. Person (ich, wir)KeyFutur IIKey</v>
      </c>
      <c r="P7806">
        <v>7805</v>
      </c>
    </row>
    <row r="7807" spans="1:16" ht="17">
      <c r="A7807" s="7" t="s">
        <v>11622</v>
      </c>
      <c r="B7807" s="7" t="s">
        <v>13773</v>
      </c>
      <c r="C7807" s="7" t="b">
        <f>COUNTIF(Table_Beispiel[relWort], Table_Nomen[[#This Row],[wortKey]]) &gt; 0</f>
        <v>0</v>
      </c>
      <c r="F7807" t="str">
        <f t="shared" si="114"/>
        <v/>
      </c>
      <c r="J7807" t="s">
        <v>11209</v>
      </c>
      <c r="K7807" t="s">
        <v>5411</v>
      </c>
      <c r="L7807" t="s">
        <v>45</v>
      </c>
      <c r="M7807" t="s">
        <v>5404</v>
      </c>
      <c r="N7807" t="s">
        <v>7720</v>
      </c>
      <c r="O78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IIKeysingularNumerus1. Person (ich, wir)KeyFutur IIKey</v>
      </c>
      <c r="P7807">
        <v>7806</v>
      </c>
    </row>
    <row r="7808" spans="1:16" ht="17">
      <c r="A7808" s="7" t="s">
        <v>11623</v>
      </c>
      <c r="B7808" s="7" t="s">
        <v>13774</v>
      </c>
      <c r="C7808" s="7" t="b">
        <f>COUNTIF(Table_Beispiel[relWort], Table_Nomen[[#This Row],[wortKey]]) &gt; 0</f>
        <v>0</v>
      </c>
      <c r="F7808" t="str">
        <f t="shared" si="114"/>
        <v/>
      </c>
      <c r="J7808" t="s">
        <v>11209</v>
      </c>
      <c r="K7808" t="s">
        <v>5412</v>
      </c>
      <c r="L7808" t="s">
        <v>45</v>
      </c>
      <c r="M7808" t="s">
        <v>5404</v>
      </c>
      <c r="N7808" t="s">
        <v>7720</v>
      </c>
      <c r="O78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IIKeysingularNumerus1. Person (ich, wir)KeyFutur IIKey</v>
      </c>
      <c r="P7808">
        <v>7807</v>
      </c>
    </row>
    <row r="7809" spans="1:16" ht="17">
      <c r="A7809" s="7" t="s">
        <v>11624</v>
      </c>
      <c r="B7809" s="7" t="s">
        <v>13775</v>
      </c>
      <c r="C7809" s="7" t="b">
        <f>COUNTIF(Table_Beispiel[relWort], Table_Nomen[[#This Row],[wortKey]]) &gt; 0</f>
        <v>0</v>
      </c>
      <c r="F7809" t="str">
        <f t="shared" si="114"/>
        <v/>
      </c>
      <c r="J7809" t="s">
        <v>11209</v>
      </c>
      <c r="K7809" t="s">
        <v>5413</v>
      </c>
      <c r="L7809" t="s">
        <v>45</v>
      </c>
      <c r="M7809" t="s">
        <v>5404</v>
      </c>
      <c r="N7809" t="s">
        <v>7720</v>
      </c>
      <c r="O78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IIKeysingularNumerus1. Person (ich, wir)KeyFutur IIKey</v>
      </c>
      <c r="P7809">
        <v>7808</v>
      </c>
    </row>
    <row r="7810" spans="1:16" ht="17">
      <c r="A7810" s="7" t="s">
        <v>11625</v>
      </c>
      <c r="B7810" s="7" t="s">
        <v>13776</v>
      </c>
      <c r="C7810" s="7" t="b">
        <f>COUNTIF(Table_Beispiel[relWort], Table_Nomen[[#This Row],[wortKey]]) &gt; 0</f>
        <v>0</v>
      </c>
      <c r="F7810" t="str">
        <f t="shared" si="114"/>
        <v/>
      </c>
      <c r="J7810" t="s">
        <v>11209</v>
      </c>
      <c r="K7810" t="s">
        <v>5414</v>
      </c>
      <c r="L7810" t="s">
        <v>45</v>
      </c>
      <c r="M7810" t="s">
        <v>5404</v>
      </c>
      <c r="N7810" t="s">
        <v>7720</v>
      </c>
      <c r="O78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IIKeysingularNumerus1. Person (ich, wir)KeyFutur IIKey</v>
      </c>
      <c r="P7810">
        <v>7809</v>
      </c>
    </row>
    <row r="7811" spans="1:16" ht="17">
      <c r="A7811" s="7" t="s">
        <v>11626</v>
      </c>
      <c r="B7811" s="7" t="s">
        <v>13772</v>
      </c>
      <c r="C7811" s="7" t="b">
        <f>COUNTIF(Table_Beispiel[relWort], Table_Nomen[[#This Row],[wortKey]]) &gt; 0</f>
        <v>0</v>
      </c>
      <c r="F7811" t="str">
        <f t="shared" si="114"/>
        <v/>
      </c>
      <c r="J7811" t="s">
        <v>11209</v>
      </c>
      <c r="K7811" t="s">
        <v>5415</v>
      </c>
      <c r="L7811" t="s">
        <v>45</v>
      </c>
      <c r="M7811" t="s">
        <v>5404</v>
      </c>
      <c r="N7811" t="s">
        <v>7720</v>
      </c>
      <c r="O78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IIKeysingularNumerus1. Person (ich, wir)KeyFutur IIKey</v>
      </c>
      <c r="P7811">
        <v>7810</v>
      </c>
    </row>
    <row r="7812" spans="1:16" ht="17">
      <c r="A7812" s="7" t="s">
        <v>11627</v>
      </c>
      <c r="B7812" s="7" t="s">
        <v>13777</v>
      </c>
      <c r="C7812" s="7" t="b">
        <f>COUNTIF(Table_Beispiel[relWort], Table_Nomen[[#This Row],[wortKey]]) &gt; 0</f>
        <v>0</v>
      </c>
      <c r="F7812" t="str">
        <f t="shared" si="114"/>
        <v/>
      </c>
      <c r="J7812" t="s">
        <v>11209</v>
      </c>
      <c r="K7812" t="s">
        <v>5416</v>
      </c>
      <c r="L7812" t="s">
        <v>45</v>
      </c>
      <c r="M7812" t="s">
        <v>5404</v>
      </c>
      <c r="N7812" t="s">
        <v>7720</v>
      </c>
      <c r="O78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IIKeysingularNumerus1. Person (ich, wir)KeyFutur IIKey</v>
      </c>
      <c r="P7812">
        <v>7811</v>
      </c>
    </row>
    <row r="7813" spans="1:16" ht="17">
      <c r="A7813" s="7" t="s">
        <v>11628</v>
      </c>
      <c r="B7813" s="7" t="s">
        <v>13778</v>
      </c>
      <c r="C7813" s="7" t="b">
        <f>COUNTIF(Table_Beispiel[relWort], Table_Nomen[[#This Row],[wortKey]]) &gt; 0</f>
        <v>0</v>
      </c>
      <c r="F7813" t="str">
        <f t="shared" si="114"/>
        <v/>
      </c>
      <c r="J7813" t="s">
        <v>11209</v>
      </c>
      <c r="K7813" t="s">
        <v>5417</v>
      </c>
      <c r="L7813" t="s">
        <v>45</v>
      </c>
      <c r="M7813" t="s">
        <v>5404</v>
      </c>
      <c r="N7813" t="s">
        <v>7720</v>
      </c>
      <c r="O78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IIKeysingularNumerus1. Person (ich, wir)KeyFutur IIKey</v>
      </c>
      <c r="P7813">
        <v>7812</v>
      </c>
    </row>
    <row r="7814" spans="1:16" ht="17">
      <c r="A7814" s="7" t="s">
        <v>11629</v>
      </c>
      <c r="B7814" s="7" t="s">
        <v>13779</v>
      </c>
      <c r="C7814" s="7" t="b">
        <f>COUNTIF(Table_Beispiel[relWort], Table_Nomen[[#This Row],[wortKey]]) &gt; 0</f>
        <v>0</v>
      </c>
      <c r="F7814" t="str">
        <f t="shared" si="114"/>
        <v/>
      </c>
      <c r="J7814" t="s">
        <v>11209</v>
      </c>
      <c r="K7814" t="s">
        <v>5418</v>
      </c>
      <c r="L7814" t="s">
        <v>45</v>
      </c>
      <c r="M7814" t="s">
        <v>5404</v>
      </c>
      <c r="N7814" t="s">
        <v>7720</v>
      </c>
      <c r="O78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IIKeysingularNumerus1. Person (ich, wir)KeyFutur IIKey</v>
      </c>
      <c r="P7814">
        <v>7813</v>
      </c>
    </row>
    <row r="7815" spans="1:16" ht="17">
      <c r="A7815" s="7" t="s">
        <v>11630</v>
      </c>
      <c r="B7815" s="7" t="s">
        <v>13780</v>
      </c>
      <c r="C7815" s="7" t="b">
        <f>COUNTIF(Table_Beispiel[relWort], Table_Nomen[[#This Row],[wortKey]]) &gt; 0</f>
        <v>0</v>
      </c>
      <c r="F7815" t="str">
        <f t="shared" si="114"/>
        <v/>
      </c>
      <c r="J7815" t="s">
        <v>11209</v>
      </c>
      <c r="K7815" t="s">
        <v>5419</v>
      </c>
      <c r="L7815" t="s">
        <v>45</v>
      </c>
      <c r="M7815" t="s">
        <v>5404</v>
      </c>
      <c r="N7815" t="s">
        <v>7720</v>
      </c>
      <c r="O78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IIKeysingularNumerus1. Person (ich, wir)KeyFutur IIKey</v>
      </c>
      <c r="P7815">
        <v>7814</v>
      </c>
    </row>
    <row r="7816" spans="1:16" ht="17">
      <c r="A7816" s="7" t="s">
        <v>11631</v>
      </c>
      <c r="B7816" s="7" t="s">
        <v>13781</v>
      </c>
      <c r="C7816" s="7" t="b">
        <f>COUNTIF(Table_Beispiel[relWort], Table_Nomen[[#This Row],[wortKey]]) &gt; 0</f>
        <v>0</v>
      </c>
      <c r="F7816" t="str">
        <f t="shared" si="114"/>
        <v/>
      </c>
      <c r="J7816" t="s">
        <v>11209</v>
      </c>
      <c r="K7816" t="s">
        <v>5420</v>
      </c>
      <c r="L7816" t="s">
        <v>45</v>
      </c>
      <c r="M7816" t="s">
        <v>5404</v>
      </c>
      <c r="N7816" t="s">
        <v>7720</v>
      </c>
      <c r="O78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IIKeysingularNumerus1. Person (ich, wir)KeyFutur IIKey</v>
      </c>
      <c r="P7816">
        <v>7815</v>
      </c>
    </row>
    <row r="7817" spans="1:16" ht="17">
      <c r="A7817" s="7" t="s">
        <v>11632</v>
      </c>
      <c r="B7817" s="7" t="s">
        <v>13782</v>
      </c>
      <c r="C7817" s="7" t="b">
        <f>COUNTIF(Table_Beispiel[relWort], Table_Nomen[[#This Row],[wortKey]]) &gt; 0</f>
        <v>0</v>
      </c>
      <c r="F7817" t="str">
        <f t="shared" si="114"/>
        <v/>
      </c>
      <c r="J7817" t="s">
        <v>11209</v>
      </c>
      <c r="K7817" t="s">
        <v>5421</v>
      </c>
      <c r="L7817" t="s">
        <v>45</v>
      </c>
      <c r="M7817" t="s">
        <v>5404</v>
      </c>
      <c r="N7817" t="s">
        <v>7720</v>
      </c>
      <c r="O78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IIKeysingularNumerus1. Person (ich, wir)KeyFutur IIKey</v>
      </c>
      <c r="P7817">
        <v>7816</v>
      </c>
    </row>
    <row r="7818" spans="1:16" ht="17">
      <c r="A7818" s="7" t="s">
        <v>11633</v>
      </c>
      <c r="B7818" s="7" t="s">
        <v>13783</v>
      </c>
      <c r="C7818" s="7" t="b">
        <f>COUNTIF(Table_Beispiel[relWort], Table_Nomen[[#This Row],[wortKey]]) &gt; 0</f>
        <v>0</v>
      </c>
      <c r="F7818" t="str">
        <f t="shared" si="114"/>
        <v/>
      </c>
      <c r="J7818" t="s">
        <v>11209</v>
      </c>
      <c r="K7818" t="s">
        <v>5422</v>
      </c>
      <c r="L7818" t="s">
        <v>45</v>
      </c>
      <c r="M7818" t="s">
        <v>5404</v>
      </c>
      <c r="N7818" t="s">
        <v>7720</v>
      </c>
      <c r="O78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IIKeysingularNumerus1. Person (ich, wir)KeyFutur IIKey</v>
      </c>
      <c r="P7818">
        <v>7817</v>
      </c>
    </row>
    <row r="7819" spans="1:16" ht="17">
      <c r="A7819" s="7" t="s">
        <v>11634</v>
      </c>
      <c r="B7819" s="7" t="s">
        <v>13784</v>
      </c>
      <c r="C7819" s="7" t="b">
        <f>COUNTIF(Table_Beispiel[relWort], Table_Nomen[[#This Row],[wortKey]]) &gt; 0</f>
        <v>0</v>
      </c>
      <c r="F7819" t="str">
        <f t="shared" si="114"/>
        <v/>
      </c>
      <c r="J7819" t="s">
        <v>11209</v>
      </c>
      <c r="K7819" t="s">
        <v>5423</v>
      </c>
      <c r="L7819" t="s">
        <v>45</v>
      </c>
      <c r="M7819" t="s">
        <v>5404</v>
      </c>
      <c r="N7819" t="s">
        <v>7720</v>
      </c>
      <c r="O78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IIKeysingularNumerus1. Person (ich, wir)KeyFutur IIKey</v>
      </c>
      <c r="P7819">
        <v>7818</v>
      </c>
    </row>
    <row r="7820" spans="1:16" ht="17">
      <c r="A7820" s="7" t="s">
        <v>11635</v>
      </c>
      <c r="B7820" s="7" t="s">
        <v>13785</v>
      </c>
      <c r="C7820" s="7" t="b">
        <f>COUNTIF(Table_Beispiel[relWort], Table_Nomen[[#This Row],[wortKey]]) &gt; 0</f>
        <v>0</v>
      </c>
      <c r="F7820" t="str">
        <f t="shared" si="114"/>
        <v/>
      </c>
      <c r="J7820" t="s">
        <v>11209</v>
      </c>
      <c r="K7820" t="s">
        <v>5424</v>
      </c>
      <c r="L7820" t="s">
        <v>45</v>
      </c>
      <c r="M7820" t="s">
        <v>5404</v>
      </c>
      <c r="N7820" t="s">
        <v>7720</v>
      </c>
      <c r="O78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IIKeysingularNumerus1. Person (ich, wir)KeyFutur IIKey</v>
      </c>
      <c r="P7820">
        <v>7819</v>
      </c>
    </row>
    <row r="7821" spans="1:16" ht="17">
      <c r="A7821" s="7" t="s">
        <v>11636</v>
      </c>
      <c r="B7821" s="7" t="s">
        <v>13786</v>
      </c>
      <c r="C7821" s="7" t="b">
        <f>COUNTIF(Table_Beispiel[relWort], Table_Nomen[[#This Row],[wortKey]]) &gt; 0</f>
        <v>0</v>
      </c>
      <c r="F7821" t="str">
        <f t="shared" si="114"/>
        <v/>
      </c>
      <c r="J7821" t="s">
        <v>11209</v>
      </c>
      <c r="K7821" t="s">
        <v>5425</v>
      </c>
      <c r="L7821" t="s">
        <v>45</v>
      </c>
      <c r="M7821" t="s">
        <v>5404</v>
      </c>
      <c r="N7821" t="s">
        <v>7720</v>
      </c>
      <c r="O78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IIKeysingularNumerus1. Person (ich, wir)KeyFutur IIKey</v>
      </c>
      <c r="P7821">
        <v>7820</v>
      </c>
    </row>
    <row r="7822" spans="1:16" ht="17">
      <c r="A7822" s="7" t="s">
        <v>11637</v>
      </c>
      <c r="B7822" s="7" t="s">
        <v>13787</v>
      </c>
      <c r="C7822" s="7" t="b">
        <f>COUNTIF(Table_Beispiel[relWort], Table_Nomen[[#This Row],[wortKey]]) &gt; 0</f>
        <v>0</v>
      </c>
      <c r="F7822" t="str">
        <f t="shared" si="114"/>
        <v/>
      </c>
      <c r="J7822" t="s">
        <v>11209</v>
      </c>
      <c r="K7822" t="s">
        <v>5426</v>
      </c>
      <c r="L7822" t="s">
        <v>45</v>
      </c>
      <c r="M7822" t="s">
        <v>5404</v>
      </c>
      <c r="N7822" t="s">
        <v>7720</v>
      </c>
      <c r="O78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IIKeysingularNumerus1. Person (ich, wir)KeyFutur IIKey</v>
      </c>
      <c r="P7822">
        <v>7821</v>
      </c>
    </row>
    <row r="7823" spans="1:16" ht="17">
      <c r="A7823" s="7" t="s">
        <v>11638</v>
      </c>
      <c r="B7823" s="7" t="s">
        <v>13788</v>
      </c>
      <c r="C7823" s="7" t="b">
        <f>COUNTIF(Table_Beispiel[relWort], Table_Nomen[[#This Row],[wortKey]]) &gt; 0</f>
        <v>0</v>
      </c>
      <c r="F7823" t="str">
        <f t="shared" si="114"/>
        <v/>
      </c>
      <c r="J7823" t="s">
        <v>11209</v>
      </c>
      <c r="K7823" t="s">
        <v>5427</v>
      </c>
      <c r="L7823" t="s">
        <v>45</v>
      </c>
      <c r="M7823" t="s">
        <v>5404</v>
      </c>
      <c r="N7823" t="s">
        <v>7720</v>
      </c>
      <c r="O78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IIKeysingularNumerus1. Person (ich, wir)KeyFutur IIKey</v>
      </c>
      <c r="P7823">
        <v>7822</v>
      </c>
    </row>
    <row r="7824" spans="1:16" ht="17">
      <c r="A7824" s="7" t="s">
        <v>11639</v>
      </c>
      <c r="B7824" s="7" t="s">
        <v>13774</v>
      </c>
      <c r="C7824" s="7" t="b">
        <f>COUNTIF(Table_Beispiel[relWort], Table_Nomen[[#This Row],[wortKey]]) &gt; 0</f>
        <v>0</v>
      </c>
      <c r="F7824" t="str">
        <f t="shared" si="114"/>
        <v/>
      </c>
      <c r="J7824" t="s">
        <v>11209</v>
      </c>
      <c r="K7824" t="s">
        <v>5428</v>
      </c>
      <c r="L7824" t="s">
        <v>45</v>
      </c>
      <c r="M7824" t="s">
        <v>5404</v>
      </c>
      <c r="N7824" t="s">
        <v>7720</v>
      </c>
      <c r="O78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IIKeysingularNumerus1. Person (ich, wir)KeyFutur IIKey</v>
      </c>
      <c r="P7824">
        <v>7823</v>
      </c>
    </row>
    <row r="7825" spans="1:16" ht="17">
      <c r="A7825" s="7" t="s">
        <v>11640</v>
      </c>
      <c r="B7825" s="7" t="s">
        <v>13658</v>
      </c>
      <c r="C7825" s="7" t="b">
        <f>COUNTIF(Table_Beispiel[relWort], Table_Nomen[[#This Row],[wortKey]]) &gt; 0</f>
        <v>0</v>
      </c>
      <c r="F7825" t="str">
        <f t="shared" si="114"/>
        <v/>
      </c>
      <c r="J7825" t="s">
        <v>11209</v>
      </c>
      <c r="K7825" t="s">
        <v>5429</v>
      </c>
      <c r="L7825" t="s">
        <v>45</v>
      </c>
      <c r="M7825" t="s">
        <v>5404</v>
      </c>
      <c r="N7825" t="s">
        <v>7720</v>
      </c>
      <c r="O78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IIKeysingularNumerus1. Person (ich, wir)KeyFutur IIKey</v>
      </c>
      <c r="P7825">
        <v>7824</v>
      </c>
    </row>
    <row r="7826" spans="1:16" ht="17">
      <c r="A7826" s="7" t="s">
        <v>11641</v>
      </c>
      <c r="B7826" s="7" t="s">
        <v>13789</v>
      </c>
      <c r="C7826" s="7" t="b">
        <f>COUNTIF(Table_Beispiel[relWort], Table_Nomen[[#This Row],[wortKey]]) &gt; 0</f>
        <v>0</v>
      </c>
      <c r="F7826" t="str">
        <f t="shared" si="114"/>
        <v/>
      </c>
      <c r="J7826" t="s">
        <v>11209</v>
      </c>
      <c r="K7826" t="s">
        <v>5430</v>
      </c>
      <c r="L7826" t="s">
        <v>45</v>
      </c>
      <c r="M7826" t="s">
        <v>5404</v>
      </c>
      <c r="N7826" t="s">
        <v>7720</v>
      </c>
      <c r="O78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IIKeysingularNumerus1. Person (ich, wir)KeyFutur IIKey</v>
      </c>
      <c r="P7826">
        <v>7825</v>
      </c>
    </row>
    <row r="7827" spans="1:16" ht="17">
      <c r="A7827" s="7" t="s">
        <v>11642</v>
      </c>
      <c r="B7827" s="7" t="s">
        <v>13790</v>
      </c>
      <c r="C7827" s="7" t="b">
        <f>COUNTIF(Table_Beispiel[relWort], Table_Nomen[[#This Row],[wortKey]]) &gt; 0</f>
        <v>0</v>
      </c>
      <c r="F7827" t="str">
        <f t="shared" si="114"/>
        <v/>
      </c>
      <c r="J7827" t="s">
        <v>11209</v>
      </c>
      <c r="K7827" t="s">
        <v>5431</v>
      </c>
      <c r="L7827" t="s">
        <v>45</v>
      </c>
      <c r="M7827" t="s">
        <v>5404</v>
      </c>
      <c r="N7827" t="s">
        <v>7720</v>
      </c>
      <c r="O78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IIKeysingularNumerus1. Person (ich, wir)KeyFutur IIKey</v>
      </c>
      <c r="P7827">
        <v>7826</v>
      </c>
    </row>
    <row r="7828" spans="1:16" ht="17">
      <c r="A7828" s="7" t="s">
        <v>11643</v>
      </c>
      <c r="B7828" s="7" t="s">
        <v>13791</v>
      </c>
      <c r="C7828" s="7" t="b">
        <f>COUNTIF(Table_Beispiel[relWort], Table_Nomen[[#This Row],[wortKey]]) &gt; 0</f>
        <v>0</v>
      </c>
      <c r="F7828" t="str">
        <f t="shared" si="114"/>
        <v/>
      </c>
      <c r="J7828" t="s">
        <v>11209</v>
      </c>
      <c r="K7828" t="s">
        <v>5432</v>
      </c>
      <c r="L7828" t="s">
        <v>45</v>
      </c>
      <c r="M7828" t="s">
        <v>5404</v>
      </c>
      <c r="N7828" t="s">
        <v>7720</v>
      </c>
      <c r="O78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IIKeysingularNumerus1. Person (ich, wir)KeyFutur IIKey</v>
      </c>
      <c r="P7828">
        <v>7827</v>
      </c>
    </row>
    <row r="7829" spans="1:16" ht="17">
      <c r="A7829" s="7" t="s">
        <v>11644</v>
      </c>
      <c r="B7829" s="7" t="s">
        <v>13777</v>
      </c>
      <c r="C7829" s="7" t="b">
        <f>COUNTIF(Table_Beispiel[relWort], Table_Nomen[[#This Row],[wortKey]]) &gt; 0</f>
        <v>0</v>
      </c>
      <c r="F7829" t="str">
        <f t="shared" si="114"/>
        <v/>
      </c>
      <c r="J7829" t="s">
        <v>11209</v>
      </c>
      <c r="K7829" t="s">
        <v>5433</v>
      </c>
      <c r="L7829" t="s">
        <v>45</v>
      </c>
      <c r="M7829" t="s">
        <v>5404</v>
      </c>
      <c r="N7829" t="s">
        <v>7720</v>
      </c>
      <c r="O78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IIKeysingularNumerus1. Person (ich, wir)KeyFutur IIKey</v>
      </c>
      <c r="P7829">
        <v>7828</v>
      </c>
    </row>
    <row r="7830" spans="1:16" ht="17">
      <c r="A7830" s="7" t="s">
        <v>11645</v>
      </c>
      <c r="B7830" s="7" t="s">
        <v>13792</v>
      </c>
      <c r="C7830" s="7" t="b">
        <f>COUNTIF(Table_Beispiel[relWort], Table_Nomen[[#This Row],[wortKey]]) &gt; 0</f>
        <v>0</v>
      </c>
      <c r="F7830" t="str">
        <f t="shared" si="114"/>
        <v/>
      </c>
      <c r="J7830" t="s">
        <v>11209</v>
      </c>
      <c r="K7830" t="s">
        <v>5434</v>
      </c>
      <c r="L7830" t="s">
        <v>45</v>
      </c>
      <c r="M7830" t="s">
        <v>5404</v>
      </c>
      <c r="N7830" t="s">
        <v>7720</v>
      </c>
      <c r="O78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IIKeysingularNumerus1. Person (ich, wir)KeyFutur IIKey</v>
      </c>
      <c r="P7830">
        <v>7829</v>
      </c>
    </row>
    <row r="7831" spans="1:16" ht="17">
      <c r="A7831" s="7" t="s">
        <v>11646</v>
      </c>
      <c r="B7831" s="7" t="s">
        <v>13793</v>
      </c>
      <c r="C7831" s="7" t="b">
        <f>COUNTIF(Table_Beispiel[relWort], Table_Nomen[[#This Row],[wortKey]]) &gt; 0</f>
        <v>0</v>
      </c>
      <c r="F7831" t="str">
        <f t="shared" si="114"/>
        <v/>
      </c>
      <c r="J7831" t="s">
        <v>11209</v>
      </c>
      <c r="K7831" t="s">
        <v>5435</v>
      </c>
      <c r="L7831" t="s">
        <v>45</v>
      </c>
      <c r="M7831" t="s">
        <v>5404</v>
      </c>
      <c r="N7831" t="s">
        <v>7720</v>
      </c>
      <c r="O78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IIKeysingularNumerus1. Person (ich, wir)KeyFutur IIKey</v>
      </c>
      <c r="P7831">
        <v>7830</v>
      </c>
    </row>
    <row r="7832" spans="1:16" ht="17">
      <c r="A7832" s="7" t="s">
        <v>11647</v>
      </c>
      <c r="B7832" s="7" t="s">
        <v>13794</v>
      </c>
      <c r="C7832" s="7" t="b">
        <f>COUNTIF(Table_Beispiel[relWort], Table_Nomen[[#This Row],[wortKey]]) &gt; 0</f>
        <v>0</v>
      </c>
      <c r="F7832" t="str">
        <f t="shared" si="114"/>
        <v/>
      </c>
      <c r="J7832" t="s">
        <v>11209</v>
      </c>
      <c r="K7832" t="s">
        <v>5436</v>
      </c>
      <c r="L7832" t="s">
        <v>45</v>
      </c>
      <c r="M7832" t="s">
        <v>5404</v>
      </c>
      <c r="N7832" t="s">
        <v>7720</v>
      </c>
      <c r="O78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IIKeysingularNumerus1. Person (ich, wir)KeyFutur IIKey</v>
      </c>
      <c r="P7832">
        <v>7831</v>
      </c>
    </row>
    <row r="7833" spans="1:16" ht="17">
      <c r="A7833" s="7" t="s">
        <v>11648</v>
      </c>
      <c r="B7833" s="7" t="s">
        <v>13795</v>
      </c>
      <c r="C7833" s="7" t="b">
        <f>COUNTIF(Table_Beispiel[relWort], Table_Nomen[[#This Row],[wortKey]]) &gt; 0</f>
        <v>0</v>
      </c>
      <c r="F7833" t="str">
        <f t="shared" si="114"/>
        <v/>
      </c>
      <c r="J7833" t="s">
        <v>11209</v>
      </c>
      <c r="K7833" t="s">
        <v>5437</v>
      </c>
      <c r="L7833" t="s">
        <v>45</v>
      </c>
      <c r="M7833" t="s">
        <v>5404</v>
      </c>
      <c r="N7833" t="s">
        <v>7720</v>
      </c>
      <c r="O78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IIKeysingularNumerus1. Person (ich, wir)KeyFutur IIKey</v>
      </c>
      <c r="P7833">
        <v>7832</v>
      </c>
    </row>
    <row r="7834" spans="1:16" ht="17">
      <c r="A7834" s="7" t="s">
        <v>11649</v>
      </c>
      <c r="B7834" s="7" t="s">
        <v>13796</v>
      </c>
      <c r="C7834" s="7" t="b">
        <f>COUNTIF(Table_Beispiel[relWort], Table_Nomen[[#This Row],[wortKey]]) &gt; 0</f>
        <v>0</v>
      </c>
      <c r="F7834" t="str">
        <f t="shared" si="114"/>
        <v/>
      </c>
      <c r="J7834" t="s">
        <v>11209</v>
      </c>
      <c r="K7834" t="s">
        <v>5438</v>
      </c>
      <c r="L7834" t="s">
        <v>45</v>
      </c>
      <c r="M7834" t="s">
        <v>5404</v>
      </c>
      <c r="N7834" t="s">
        <v>7720</v>
      </c>
      <c r="O78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IIKeysingularNumerus1. Person (ich, wir)KeyFutur IIKey</v>
      </c>
      <c r="P7834">
        <v>7833</v>
      </c>
    </row>
    <row r="7835" spans="1:16" ht="17">
      <c r="A7835" s="7" t="s">
        <v>11650</v>
      </c>
      <c r="B7835" s="7" t="s">
        <v>13797</v>
      </c>
      <c r="C7835" s="7" t="b">
        <f>COUNTIF(Table_Beispiel[relWort], Table_Nomen[[#This Row],[wortKey]]) &gt; 0</f>
        <v>0</v>
      </c>
      <c r="F7835" t="str">
        <f t="shared" ref="F7835:F7898" si="115">IF(OR(LEFT(A7835,4)="der ", ISNUMBER(SEARCH("/der",A7835))),"mannlichGenus",
 IF(OR(LEFT(A7835,4)="das ", ISNUMBER(SEARCH("/das",A7835))),"sachlichGenus",
 IF(OR(LEFT(A7835,4)="die ", ISNUMBER(SEARCH("/die",A7835))),"weiblichGenus",
 "")))</f>
        <v/>
      </c>
      <c r="J7835" t="s">
        <v>11209</v>
      </c>
      <c r="K7835" t="s">
        <v>5439</v>
      </c>
      <c r="L7835" t="s">
        <v>45</v>
      </c>
      <c r="M7835" t="s">
        <v>5404</v>
      </c>
      <c r="N7835" t="s">
        <v>7720</v>
      </c>
      <c r="O78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IIKeysingularNumerus1. Person (ich, wir)KeyFutur IIKey</v>
      </c>
      <c r="P7835">
        <v>7834</v>
      </c>
    </row>
    <row r="7836" spans="1:16" ht="17">
      <c r="A7836" s="7" t="s">
        <v>11651</v>
      </c>
      <c r="B7836" s="7" t="s">
        <v>13798</v>
      </c>
      <c r="C7836" s="7" t="b">
        <f>COUNTIF(Table_Beispiel[relWort], Table_Nomen[[#This Row],[wortKey]]) &gt; 0</f>
        <v>0</v>
      </c>
      <c r="F7836" t="str">
        <f t="shared" si="115"/>
        <v/>
      </c>
      <c r="J7836" t="s">
        <v>11209</v>
      </c>
      <c r="K7836" t="s">
        <v>5440</v>
      </c>
      <c r="L7836" t="s">
        <v>45</v>
      </c>
      <c r="M7836" t="s">
        <v>5404</v>
      </c>
      <c r="N7836" t="s">
        <v>7720</v>
      </c>
      <c r="O78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IIKeysingularNumerus1. Person (ich, wir)KeyFutur IIKey</v>
      </c>
      <c r="P7836">
        <v>7835</v>
      </c>
    </row>
    <row r="7837" spans="1:16" ht="17">
      <c r="A7837" s="7" t="s">
        <v>11652</v>
      </c>
      <c r="B7837" s="7" t="s">
        <v>13799</v>
      </c>
      <c r="C7837" s="7" t="b">
        <f>COUNTIF(Table_Beispiel[relWort], Table_Nomen[[#This Row],[wortKey]]) &gt; 0</f>
        <v>0</v>
      </c>
      <c r="F7837" t="str">
        <f t="shared" si="115"/>
        <v/>
      </c>
      <c r="J7837" t="s">
        <v>11209</v>
      </c>
      <c r="K7837" t="s">
        <v>5441</v>
      </c>
      <c r="L7837" t="s">
        <v>45</v>
      </c>
      <c r="M7837" t="s">
        <v>5404</v>
      </c>
      <c r="N7837" t="s">
        <v>7720</v>
      </c>
      <c r="O78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IIKeysingularNumerus1. Person (ich, wir)KeyFutur IIKey</v>
      </c>
      <c r="P7837">
        <v>7836</v>
      </c>
    </row>
    <row r="7838" spans="1:16" ht="17">
      <c r="A7838" s="7" t="s">
        <v>11653</v>
      </c>
      <c r="B7838" s="7" t="s">
        <v>13800</v>
      </c>
      <c r="C7838" s="7" t="b">
        <f>COUNTIF(Table_Beispiel[relWort], Table_Nomen[[#This Row],[wortKey]]) &gt; 0</f>
        <v>0</v>
      </c>
      <c r="F7838" t="str">
        <f t="shared" si="115"/>
        <v/>
      </c>
      <c r="J7838" t="s">
        <v>11209</v>
      </c>
      <c r="K7838" t="s">
        <v>5442</v>
      </c>
      <c r="L7838" t="s">
        <v>45</v>
      </c>
      <c r="M7838" t="s">
        <v>5404</v>
      </c>
      <c r="N7838" t="s">
        <v>7720</v>
      </c>
      <c r="O78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IIKeysingularNumerus1. Person (ich, wir)KeyFutur IIKey</v>
      </c>
      <c r="P7838">
        <v>7837</v>
      </c>
    </row>
    <row r="7839" spans="1:16" ht="17">
      <c r="A7839" s="7" t="s">
        <v>11654</v>
      </c>
      <c r="B7839" s="7" t="s">
        <v>13801</v>
      </c>
      <c r="C7839" s="7" t="b">
        <f>COUNTIF(Table_Beispiel[relWort], Table_Nomen[[#This Row],[wortKey]]) &gt; 0</f>
        <v>0</v>
      </c>
      <c r="F7839" t="str">
        <f t="shared" si="115"/>
        <v/>
      </c>
      <c r="J7839" t="s">
        <v>11209</v>
      </c>
      <c r="K7839" t="s">
        <v>5443</v>
      </c>
      <c r="L7839" t="s">
        <v>45</v>
      </c>
      <c r="M7839" t="s">
        <v>5404</v>
      </c>
      <c r="N7839" t="s">
        <v>7720</v>
      </c>
      <c r="O78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IIKeysingularNumerus1. Person (ich, wir)KeyFutur IIKey</v>
      </c>
      <c r="P7839">
        <v>7838</v>
      </c>
    </row>
    <row r="7840" spans="1:16" ht="17">
      <c r="A7840" s="7" t="s">
        <v>11655</v>
      </c>
      <c r="B7840" s="7" t="s">
        <v>13802</v>
      </c>
      <c r="C7840" s="7" t="b">
        <f>COUNTIF(Table_Beispiel[relWort], Table_Nomen[[#This Row],[wortKey]]) &gt; 0</f>
        <v>0</v>
      </c>
      <c r="F7840" t="str">
        <f t="shared" si="115"/>
        <v/>
      </c>
      <c r="J7840" t="s">
        <v>11209</v>
      </c>
      <c r="K7840" t="s">
        <v>5444</v>
      </c>
      <c r="L7840" t="s">
        <v>45</v>
      </c>
      <c r="M7840" t="s">
        <v>5404</v>
      </c>
      <c r="N7840" t="s">
        <v>7720</v>
      </c>
      <c r="O78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IIKeysingularNumerus1. Person (ich, wir)KeyFutur IIKey</v>
      </c>
      <c r="P7840">
        <v>7839</v>
      </c>
    </row>
    <row r="7841" spans="1:16" ht="17">
      <c r="A7841" s="7" t="s">
        <v>11656</v>
      </c>
      <c r="B7841" s="7" t="s">
        <v>13803</v>
      </c>
      <c r="C7841" s="7" t="b">
        <f>COUNTIF(Table_Beispiel[relWort], Table_Nomen[[#This Row],[wortKey]]) &gt; 0</f>
        <v>0</v>
      </c>
      <c r="F7841" t="str">
        <f t="shared" si="115"/>
        <v/>
      </c>
      <c r="J7841" t="s">
        <v>11209</v>
      </c>
      <c r="K7841" t="s">
        <v>5445</v>
      </c>
      <c r="L7841" t="s">
        <v>45</v>
      </c>
      <c r="M7841" t="s">
        <v>5404</v>
      </c>
      <c r="N7841" t="s">
        <v>7720</v>
      </c>
      <c r="O78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IIKeysingularNumerus1. Person (ich, wir)KeyFutur IIKey</v>
      </c>
      <c r="P7841">
        <v>7840</v>
      </c>
    </row>
    <row r="7842" spans="1:16" ht="17">
      <c r="A7842" s="7" t="s">
        <v>11657</v>
      </c>
      <c r="B7842" s="7" t="s">
        <v>13804</v>
      </c>
      <c r="C7842" s="7" t="b">
        <f>COUNTIF(Table_Beispiel[relWort], Table_Nomen[[#This Row],[wortKey]]) &gt; 0</f>
        <v>0</v>
      </c>
      <c r="F7842" t="str">
        <f t="shared" si="115"/>
        <v/>
      </c>
      <c r="J7842" t="s">
        <v>11209</v>
      </c>
      <c r="K7842" t="s">
        <v>5446</v>
      </c>
      <c r="L7842" t="s">
        <v>45</v>
      </c>
      <c r="M7842" t="s">
        <v>5404</v>
      </c>
      <c r="N7842" t="s">
        <v>7720</v>
      </c>
      <c r="O78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IIKeysingularNumerus1. Person (ich, wir)KeyFutur IIKey</v>
      </c>
      <c r="P7842">
        <v>7841</v>
      </c>
    </row>
    <row r="7843" spans="1:16" ht="17">
      <c r="A7843" s="7" t="s">
        <v>11658</v>
      </c>
      <c r="B7843" s="7" t="s">
        <v>13805</v>
      </c>
      <c r="C7843" s="7" t="b">
        <f>COUNTIF(Table_Beispiel[relWort], Table_Nomen[[#This Row],[wortKey]]) &gt; 0</f>
        <v>0</v>
      </c>
      <c r="F7843" t="str">
        <f t="shared" si="115"/>
        <v/>
      </c>
      <c r="J7843" t="s">
        <v>11209</v>
      </c>
      <c r="K7843" t="s">
        <v>5447</v>
      </c>
      <c r="L7843" t="s">
        <v>45</v>
      </c>
      <c r="M7843" t="s">
        <v>5404</v>
      </c>
      <c r="N7843" t="s">
        <v>7720</v>
      </c>
      <c r="O78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IIKeysingularNumerus1. Person (ich, wir)KeyFutur IIKey</v>
      </c>
      <c r="P7843">
        <v>7842</v>
      </c>
    </row>
    <row r="7844" spans="1:16" ht="17">
      <c r="A7844" s="7" t="s">
        <v>11659</v>
      </c>
      <c r="B7844" s="7" t="s">
        <v>13806</v>
      </c>
      <c r="C7844" s="7" t="b">
        <f>COUNTIF(Table_Beispiel[relWort], Table_Nomen[[#This Row],[wortKey]]) &gt; 0</f>
        <v>0</v>
      </c>
      <c r="F7844" t="str">
        <f t="shared" si="115"/>
        <v/>
      </c>
      <c r="J7844" t="s">
        <v>11209</v>
      </c>
      <c r="K7844" t="s">
        <v>5448</v>
      </c>
      <c r="L7844" t="s">
        <v>45</v>
      </c>
      <c r="M7844" t="s">
        <v>5404</v>
      </c>
      <c r="N7844" t="s">
        <v>7720</v>
      </c>
      <c r="O78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IIKeysingularNumerus1. Person (ich, wir)KeyFutur IIKey</v>
      </c>
      <c r="P7844">
        <v>7843</v>
      </c>
    </row>
    <row r="7845" spans="1:16" ht="17">
      <c r="A7845" s="7" t="s">
        <v>11660</v>
      </c>
      <c r="B7845" s="7" t="s">
        <v>13807</v>
      </c>
      <c r="C7845" s="7" t="b">
        <f>COUNTIF(Table_Beispiel[relWort], Table_Nomen[[#This Row],[wortKey]]) &gt; 0</f>
        <v>0</v>
      </c>
      <c r="F7845" t="str">
        <f t="shared" si="115"/>
        <v/>
      </c>
      <c r="J7845" t="s">
        <v>11209</v>
      </c>
      <c r="K7845" t="s">
        <v>5449</v>
      </c>
      <c r="L7845" t="s">
        <v>45</v>
      </c>
      <c r="M7845" t="s">
        <v>5404</v>
      </c>
      <c r="N7845" t="s">
        <v>7720</v>
      </c>
      <c r="O78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IIKeysingularNumerus1. Person (ich, wir)KeyFutur IIKey</v>
      </c>
      <c r="P7845">
        <v>7844</v>
      </c>
    </row>
    <row r="7846" spans="1:16" ht="17">
      <c r="A7846" s="7" t="s">
        <v>11661</v>
      </c>
      <c r="B7846" s="7" t="s">
        <v>13808</v>
      </c>
      <c r="C7846" s="7" t="b">
        <f>COUNTIF(Table_Beispiel[relWort], Table_Nomen[[#This Row],[wortKey]]) &gt; 0</f>
        <v>0</v>
      </c>
      <c r="F7846" t="str">
        <f t="shared" si="115"/>
        <v/>
      </c>
      <c r="J7846" t="s">
        <v>11209</v>
      </c>
      <c r="K7846" t="s">
        <v>5450</v>
      </c>
      <c r="L7846" t="s">
        <v>45</v>
      </c>
      <c r="M7846" t="s">
        <v>5404</v>
      </c>
      <c r="N7846" t="s">
        <v>7720</v>
      </c>
      <c r="O78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IIKeysingularNumerus1. Person (ich, wir)KeyFutur IIKey</v>
      </c>
      <c r="P7846">
        <v>7845</v>
      </c>
    </row>
    <row r="7847" spans="1:16" ht="17">
      <c r="A7847" s="7" t="s">
        <v>11662</v>
      </c>
      <c r="B7847" s="7" t="s">
        <v>13809</v>
      </c>
      <c r="C7847" s="7" t="b">
        <f>COUNTIF(Table_Beispiel[relWort], Table_Nomen[[#This Row],[wortKey]]) &gt; 0</f>
        <v>0</v>
      </c>
      <c r="F7847" t="str">
        <f t="shared" si="115"/>
        <v/>
      </c>
      <c r="J7847" t="s">
        <v>11209</v>
      </c>
      <c r="K7847" t="s">
        <v>5451</v>
      </c>
      <c r="L7847" t="s">
        <v>45</v>
      </c>
      <c r="M7847" t="s">
        <v>5404</v>
      </c>
      <c r="N7847" t="s">
        <v>7720</v>
      </c>
      <c r="O78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IIKeysingularNumerus1. Person (ich, wir)KeyFutur IIKey</v>
      </c>
      <c r="P7847">
        <v>7846</v>
      </c>
    </row>
    <row r="7848" spans="1:16" ht="17">
      <c r="A7848" s="7" t="s">
        <v>11663</v>
      </c>
      <c r="B7848" s="7" t="s">
        <v>13810</v>
      </c>
      <c r="C7848" s="7" t="b">
        <f>COUNTIF(Table_Beispiel[relWort], Table_Nomen[[#This Row],[wortKey]]) &gt; 0</f>
        <v>0</v>
      </c>
      <c r="F7848" t="str">
        <f t="shared" si="115"/>
        <v/>
      </c>
      <c r="J7848" t="s">
        <v>11209</v>
      </c>
      <c r="K7848" t="s">
        <v>5452</v>
      </c>
      <c r="L7848" t="s">
        <v>45</v>
      </c>
      <c r="M7848" t="s">
        <v>5404</v>
      </c>
      <c r="N7848" t="s">
        <v>7720</v>
      </c>
      <c r="O78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IIKeysingularNumerus1. Person (ich, wir)KeyFutur IIKey</v>
      </c>
      <c r="P7848">
        <v>7847</v>
      </c>
    </row>
    <row r="7849" spans="1:16" ht="17">
      <c r="A7849" s="7" t="s">
        <v>11664</v>
      </c>
      <c r="B7849" s="7" t="s">
        <v>13811</v>
      </c>
      <c r="C7849" s="7" t="b">
        <f>COUNTIF(Table_Beispiel[relWort], Table_Nomen[[#This Row],[wortKey]]) &gt; 0</f>
        <v>0</v>
      </c>
      <c r="F7849" t="str">
        <f t="shared" si="115"/>
        <v/>
      </c>
      <c r="J7849" t="s">
        <v>11209</v>
      </c>
      <c r="K7849" t="s">
        <v>5453</v>
      </c>
      <c r="L7849" t="s">
        <v>45</v>
      </c>
      <c r="M7849" t="s">
        <v>5404</v>
      </c>
      <c r="N7849" t="s">
        <v>7720</v>
      </c>
      <c r="O78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IIKeysingularNumerus1. Person (ich, wir)KeyFutur IIKey</v>
      </c>
      <c r="P7849">
        <v>7848</v>
      </c>
    </row>
    <row r="7850" spans="1:16" ht="17">
      <c r="A7850" s="7" t="s">
        <v>11665</v>
      </c>
      <c r="B7850" s="7" t="s">
        <v>13812</v>
      </c>
      <c r="C7850" s="7" t="b">
        <f>COUNTIF(Table_Beispiel[relWort], Table_Nomen[[#This Row],[wortKey]]) &gt; 0</f>
        <v>0</v>
      </c>
      <c r="F7850" t="str">
        <f t="shared" si="115"/>
        <v/>
      </c>
      <c r="J7850" t="s">
        <v>11209</v>
      </c>
      <c r="K7850" t="s">
        <v>5454</v>
      </c>
      <c r="L7850" t="s">
        <v>45</v>
      </c>
      <c r="M7850" t="s">
        <v>5404</v>
      </c>
      <c r="N7850" t="s">
        <v>7720</v>
      </c>
      <c r="O78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IIKeysingularNumerus1. Person (ich, wir)KeyFutur IIKey</v>
      </c>
      <c r="P7850">
        <v>7849</v>
      </c>
    </row>
    <row r="7851" spans="1:16" ht="17">
      <c r="A7851" s="7" t="s">
        <v>11666</v>
      </c>
      <c r="B7851" s="7" t="s">
        <v>13813</v>
      </c>
      <c r="C7851" s="7" t="b">
        <f>COUNTIF(Table_Beispiel[relWort], Table_Nomen[[#This Row],[wortKey]]) &gt; 0</f>
        <v>0</v>
      </c>
      <c r="F7851" t="str">
        <f t="shared" si="115"/>
        <v/>
      </c>
      <c r="J7851" t="s">
        <v>11209</v>
      </c>
      <c r="K7851" t="s">
        <v>5455</v>
      </c>
      <c r="L7851" t="s">
        <v>45</v>
      </c>
      <c r="M7851" t="s">
        <v>5404</v>
      </c>
      <c r="N7851" t="s">
        <v>7720</v>
      </c>
      <c r="O78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IIKeysingularNumerus1. Person (ich, wir)KeyFutur IIKey</v>
      </c>
      <c r="P7851">
        <v>7850</v>
      </c>
    </row>
    <row r="7852" spans="1:16" ht="17">
      <c r="A7852" s="7" t="s">
        <v>11667</v>
      </c>
      <c r="B7852" s="7" t="s">
        <v>13423</v>
      </c>
      <c r="C7852" s="7" t="b">
        <f>COUNTIF(Table_Beispiel[relWort], Table_Nomen[[#This Row],[wortKey]]) &gt; 0</f>
        <v>0</v>
      </c>
      <c r="F7852" t="str">
        <f t="shared" si="115"/>
        <v/>
      </c>
      <c r="J7852" t="s">
        <v>11209</v>
      </c>
      <c r="K7852" t="s">
        <v>5406</v>
      </c>
      <c r="L7852" t="s">
        <v>46</v>
      </c>
      <c r="M7852" t="s">
        <v>5404</v>
      </c>
      <c r="N7852" t="s">
        <v>7720</v>
      </c>
      <c r="O78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IIKeypluralNumerus1. Person (ich, wir)KeyFutur IIKey</v>
      </c>
      <c r="P7852">
        <v>7851</v>
      </c>
    </row>
    <row r="7853" spans="1:16" ht="17">
      <c r="A7853" s="7" t="s">
        <v>11668</v>
      </c>
      <c r="B7853" s="7" t="s">
        <v>13424</v>
      </c>
      <c r="C7853" s="7" t="b">
        <f>COUNTIF(Table_Beispiel[relWort], Table_Nomen[[#This Row],[wortKey]]) &gt; 0</f>
        <v>0</v>
      </c>
      <c r="F7853" t="str">
        <f t="shared" si="115"/>
        <v/>
      </c>
      <c r="J7853" t="s">
        <v>11209</v>
      </c>
      <c r="K7853" t="s">
        <v>5407</v>
      </c>
      <c r="L7853" t="s">
        <v>46</v>
      </c>
      <c r="M7853" t="s">
        <v>5404</v>
      </c>
      <c r="N7853" t="s">
        <v>7720</v>
      </c>
      <c r="O78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IIKeypluralNumerus1. Person (ich, wir)KeyFutur IIKey</v>
      </c>
      <c r="P7853">
        <v>7852</v>
      </c>
    </row>
    <row r="7854" spans="1:16" ht="17">
      <c r="A7854" s="7" t="s">
        <v>11669</v>
      </c>
      <c r="B7854" s="7" t="s">
        <v>13660</v>
      </c>
      <c r="C7854" s="7" t="b">
        <f>COUNTIF(Table_Beispiel[relWort], Table_Nomen[[#This Row],[wortKey]]) &gt; 0</f>
        <v>0</v>
      </c>
      <c r="F7854" t="str">
        <f t="shared" si="115"/>
        <v/>
      </c>
      <c r="J7854" t="s">
        <v>11209</v>
      </c>
      <c r="K7854" t="s">
        <v>5408</v>
      </c>
      <c r="L7854" t="s">
        <v>46</v>
      </c>
      <c r="M7854" t="s">
        <v>5404</v>
      </c>
      <c r="N7854" t="s">
        <v>7720</v>
      </c>
      <c r="O78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IIKeypluralNumerus1. Person (ich, wir)KeyFutur IIKey</v>
      </c>
      <c r="P7854">
        <v>7853</v>
      </c>
    </row>
    <row r="7855" spans="1:16" ht="17">
      <c r="A7855" s="7" t="s">
        <v>11670</v>
      </c>
      <c r="B7855" s="7" t="s">
        <v>13425</v>
      </c>
      <c r="C7855" s="7" t="b">
        <f>COUNTIF(Table_Beispiel[relWort], Table_Nomen[[#This Row],[wortKey]]) &gt; 0</f>
        <v>0</v>
      </c>
      <c r="F7855" t="str">
        <f t="shared" si="115"/>
        <v/>
      </c>
      <c r="J7855" t="s">
        <v>11209</v>
      </c>
      <c r="K7855" t="s">
        <v>5409</v>
      </c>
      <c r="L7855" t="s">
        <v>46</v>
      </c>
      <c r="M7855" t="s">
        <v>5404</v>
      </c>
      <c r="N7855" t="s">
        <v>7720</v>
      </c>
      <c r="O78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IIKeypluralNumerus1. Person (ich, wir)KeyFutur IIKey</v>
      </c>
      <c r="P7855">
        <v>7854</v>
      </c>
    </row>
    <row r="7856" spans="1:16" ht="17">
      <c r="A7856" s="7" t="s">
        <v>11671</v>
      </c>
      <c r="B7856" s="7" t="s">
        <v>13426</v>
      </c>
      <c r="C7856" s="7" t="b">
        <f>COUNTIF(Table_Beispiel[relWort], Table_Nomen[[#This Row],[wortKey]]) &gt; 0</f>
        <v>0</v>
      </c>
      <c r="F7856" t="str">
        <f t="shared" si="115"/>
        <v/>
      </c>
      <c r="J7856" t="s">
        <v>11209</v>
      </c>
      <c r="K7856" t="s">
        <v>5410</v>
      </c>
      <c r="L7856" t="s">
        <v>46</v>
      </c>
      <c r="M7856" t="s">
        <v>5404</v>
      </c>
      <c r="N7856" t="s">
        <v>7720</v>
      </c>
      <c r="O78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IIKeypluralNumerus1. Person (ich, wir)KeyFutur IIKey</v>
      </c>
      <c r="P7856">
        <v>7855</v>
      </c>
    </row>
    <row r="7857" spans="1:16" ht="17">
      <c r="A7857" s="7" t="s">
        <v>11672</v>
      </c>
      <c r="B7857" s="7" t="s">
        <v>13427</v>
      </c>
      <c r="C7857" s="7" t="b">
        <f>COUNTIF(Table_Beispiel[relWort], Table_Nomen[[#This Row],[wortKey]]) &gt; 0</f>
        <v>0</v>
      </c>
      <c r="F7857" t="str">
        <f t="shared" si="115"/>
        <v/>
      </c>
      <c r="J7857" t="s">
        <v>11209</v>
      </c>
      <c r="K7857" t="s">
        <v>5411</v>
      </c>
      <c r="L7857" t="s">
        <v>46</v>
      </c>
      <c r="M7857" t="s">
        <v>5404</v>
      </c>
      <c r="N7857" t="s">
        <v>7720</v>
      </c>
      <c r="O78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IIKeypluralNumerus1. Person (ich, wir)KeyFutur IIKey</v>
      </c>
      <c r="P7857">
        <v>7856</v>
      </c>
    </row>
    <row r="7858" spans="1:16" ht="17">
      <c r="A7858" s="7" t="s">
        <v>11673</v>
      </c>
      <c r="B7858" s="7" t="s">
        <v>13428</v>
      </c>
      <c r="C7858" s="7" t="b">
        <f>COUNTIF(Table_Beispiel[relWort], Table_Nomen[[#This Row],[wortKey]]) &gt; 0</f>
        <v>0</v>
      </c>
      <c r="F7858" t="str">
        <f t="shared" si="115"/>
        <v/>
      </c>
      <c r="J7858" t="s">
        <v>11209</v>
      </c>
      <c r="K7858" t="s">
        <v>5412</v>
      </c>
      <c r="L7858" t="s">
        <v>46</v>
      </c>
      <c r="M7858" t="s">
        <v>5404</v>
      </c>
      <c r="N7858" t="s">
        <v>7720</v>
      </c>
      <c r="O78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IIKeypluralNumerus1. Person (ich, wir)KeyFutur IIKey</v>
      </c>
      <c r="P7858">
        <v>7857</v>
      </c>
    </row>
    <row r="7859" spans="1:16" ht="17">
      <c r="A7859" s="7" t="s">
        <v>11674</v>
      </c>
      <c r="B7859" s="7" t="s">
        <v>13429</v>
      </c>
      <c r="C7859" s="7" t="b">
        <f>COUNTIF(Table_Beispiel[relWort], Table_Nomen[[#This Row],[wortKey]]) &gt; 0</f>
        <v>0</v>
      </c>
      <c r="F7859" t="str">
        <f t="shared" si="115"/>
        <v/>
      </c>
      <c r="J7859" t="s">
        <v>11209</v>
      </c>
      <c r="K7859" t="s">
        <v>5413</v>
      </c>
      <c r="L7859" t="s">
        <v>46</v>
      </c>
      <c r="M7859" t="s">
        <v>5404</v>
      </c>
      <c r="N7859" t="s">
        <v>7720</v>
      </c>
      <c r="O78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IIKeypluralNumerus1. Person (ich, wir)KeyFutur IIKey</v>
      </c>
      <c r="P7859">
        <v>7858</v>
      </c>
    </row>
    <row r="7860" spans="1:16" ht="17">
      <c r="A7860" s="7" t="s">
        <v>11675</v>
      </c>
      <c r="B7860" s="7" t="s">
        <v>13430</v>
      </c>
      <c r="C7860" s="7" t="b">
        <f>COUNTIF(Table_Beispiel[relWort], Table_Nomen[[#This Row],[wortKey]]) &gt; 0</f>
        <v>0</v>
      </c>
      <c r="F7860" t="str">
        <f t="shared" si="115"/>
        <v/>
      </c>
      <c r="J7860" t="s">
        <v>11209</v>
      </c>
      <c r="K7860" t="s">
        <v>5414</v>
      </c>
      <c r="L7860" t="s">
        <v>46</v>
      </c>
      <c r="M7860" t="s">
        <v>5404</v>
      </c>
      <c r="N7860" t="s">
        <v>7720</v>
      </c>
      <c r="O78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IIKeypluralNumerus1. Person (ich, wir)KeyFutur IIKey</v>
      </c>
      <c r="P7860">
        <v>7859</v>
      </c>
    </row>
    <row r="7861" spans="1:16" ht="17">
      <c r="A7861" s="7" t="s">
        <v>11676</v>
      </c>
      <c r="B7861" s="7" t="s">
        <v>13426</v>
      </c>
      <c r="C7861" s="7" t="b">
        <f>COUNTIF(Table_Beispiel[relWort], Table_Nomen[[#This Row],[wortKey]]) &gt; 0</f>
        <v>0</v>
      </c>
      <c r="F7861" t="str">
        <f t="shared" si="115"/>
        <v/>
      </c>
      <c r="J7861" t="s">
        <v>11209</v>
      </c>
      <c r="K7861" t="s">
        <v>5415</v>
      </c>
      <c r="L7861" t="s">
        <v>46</v>
      </c>
      <c r="M7861" t="s">
        <v>5404</v>
      </c>
      <c r="N7861" t="s">
        <v>7720</v>
      </c>
      <c r="O78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IIKeypluralNumerus1. Person (ich, wir)KeyFutur IIKey</v>
      </c>
      <c r="P7861">
        <v>7860</v>
      </c>
    </row>
    <row r="7862" spans="1:16" ht="17">
      <c r="A7862" s="7" t="s">
        <v>11677</v>
      </c>
      <c r="B7862" s="7" t="s">
        <v>13431</v>
      </c>
      <c r="C7862" s="7" t="b">
        <f>COUNTIF(Table_Beispiel[relWort], Table_Nomen[[#This Row],[wortKey]]) &gt; 0</f>
        <v>0</v>
      </c>
      <c r="F7862" t="str">
        <f t="shared" si="115"/>
        <v/>
      </c>
      <c r="J7862" t="s">
        <v>11209</v>
      </c>
      <c r="K7862" t="s">
        <v>5416</v>
      </c>
      <c r="L7862" t="s">
        <v>46</v>
      </c>
      <c r="M7862" t="s">
        <v>5404</v>
      </c>
      <c r="N7862" t="s">
        <v>7720</v>
      </c>
      <c r="O78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IIKeypluralNumerus1. Person (ich, wir)KeyFutur IIKey</v>
      </c>
      <c r="P7862">
        <v>7861</v>
      </c>
    </row>
    <row r="7863" spans="1:16" ht="17">
      <c r="A7863" s="7" t="s">
        <v>11678</v>
      </c>
      <c r="B7863" s="7" t="s">
        <v>13432</v>
      </c>
      <c r="C7863" s="7" t="b">
        <f>COUNTIF(Table_Beispiel[relWort], Table_Nomen[[#This Row],[wortKey]]) &gt; 0</f>
        <v>0</v>
      </c>
      <c r="F7863" t="str">
        <f t="shared" si="115"/>
        <v/>
      </c>
      <c r="J7863" t="s">
        <v>11209</v>
      </c>
      <c r="K7863" t="s">
        <v>5417</v>
      </c>
      <c r="L7863" t="s">
        <v>46</v>
      </c>
      <c r="M7863" t="s">
        <v>5404</v>
      </c>
      <c r="N7863" t="s">
        <v>7720</v>
      </c>
      <c r="O78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IIKeypluralNumerus1. Person (ich, wir)KeyFutur IIKey</v>
      </c>
      <c r="P7863">
        <v>7862</v>
      </c>
    </row>
    <row r="7864" spans="1:16" ht="17">
      <c r="A7864" s="7" t="s">
        <v>11679</v>
      </c>
      <c r="B7864" s="7" t="s">
        <v>13433</v>
      </c>
      <c r="C7864" s="7" t="b">
        <f>COUNTIF(Table_Beispiel[relWort], Table_Nomen[[#This Row],[wortKey]]) &gt; 0</f>
        <v>0</v>
      </c>
      <c r="F7864" t="str">
        <f t="shared" si="115"/>
        <v/>
      </c>
      <c r="J7864" t="s">
        <v>11209</v>
      </c>
      <c r="K7864" t="s">
        <v>5418</v>
      </c>
      <c r="L7864" t="s">
        <v>46</v>
      </c>
      <c r="M7864" t="s">
        <v>5404</v>
      </c>
      <c r="N7864" t="s">
        <v>7720</v>
      </c>
      <c r="O78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IIKeypluralNumerus1. Person (ich, wir)KeyFutur IIKey</v>
      </c>
      <c r="P7864">
        <v>7863</v>
      </c>
    </row>
    <row r="7865" spans="1:16" ht="17">
      <c r="A7865" s="7" t="s">
        <v>11680</v>
      </c>
      <c r="B7865" s="7" t="s">
        <v>13434</v>
      </c>
      <c r="C7865" s="7" t="b">
        <f>COUNTIF(Table_Beispiel[relWort], Table_Nomen[[#This Row],[wortKey]]) &gt; 0</f>
        <v>0</v>
      </c>
      <c r="F7865" t="str">
        <f t="shared" si="115"/>
        <v/>
      </c>
      <c r="J7865" t="s">
        <v>11209</v>
      </c>
      <c r="K7865" t="s">
        <v>5419</v>
      </c>
      <c r="L7865" t="s">
        <v>46</v>
      </c>
      <c r="M7865" t="s">
        <v>5404</v>
      </c>
      <c r="N7865" t="s">
        <v>7720</v>
      </c>
      <c r="O78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IIKeypluralNumerus1. Person (ich, wir)KeyFutur IIKey</v>
      </c>
      <c r="P7865">
        <v>7864</v>
      </c>
    </row>
    <row r="7866" spans="1:16" ht="17">
      <c r="A7866" s="7" t="s">
        <v>11681</v>
      </c>
      <c r="B7866" s="7" t="s">
        <v>13435</v>
      </c>
      <c r="C7866" s="7" t="b">
        <f>COUNTIF(Table_Beispiel[relWort], Table_Nomen[[#This Row],[wortKey]]) &gt; 0</f>
        <v>0</v>
      </c>
      <c r="F7866" t="str">
        <f t="shared" si="115"/>
        <v/>
      </c>
      <c r="J7866" t="s">
        <v>11209</v>
      </c>
      <c r="K7866" t="s">
        <v>5420</v>
      </c>
      <c r="L7866" t="s">
        <v>46</v>
      </c>
      <c r="M7866" t="s">
        <v>5404</v>
      </c>
      <c r="N7866" t="s">
        <v>7720</v>
      </c>
      <c r="O78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IIKeypluralNumerus1. Person (ich, wir)KeyFutur IIKey</v>
      </c>
      <c r="P7866">
        <v>7865</v>
      </c>
    </row>
    <row r="7867" spans="1:16" ht="17">
      <c r="A7867" s="7" t="s">
        <v>11682</v>
      </c>
      <c r="B7867" s="7" t="s">
        <v>13436</v>
      </c>
      <c r="C7867" s="7" t="b">
        <f>COUNTIF(Table_Beispiel[relWort], Table_Nomen[[#This Row],[wortKey]]) &gt; 0</f>
        <v>0</v>
      </c>
      <c r="F7867" t="str">
        <f t="shared" si="115"/>
        <v/>
      </c>
      <c r="J7867" t="s">
        <v>11209</v>
      </c>
      <c r="K7867" t="s">
        <v>5421</v>
      </c>
      <c r="L7867" t="s">
        <v>46</v>
      </c>
      <c r="M7867" t="s">
        <v>5404</v>
      </c>
      <c r="N7867" t="s">
        <v>7720</v>
      </c>
      <c r="O78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IIKeypluralNumerus1. Person (ich, wir)KeyFutur IIKey</v>
      </c>
      <c r="P7867">
        <v>7866</v>
      </c>
    </row>
    <row r="7868" spans="1:16" ht="17">
      <c r="A7868" s="7" t="s">
        <v>11683</v>
      </c>
      <c r="B7868" s="7" t="s">
        <v>13437</v>
      </c>
      <c r="C7868" s="7" t="b">
        <f>COUNTIF(Table_Beispiel[relWort], Table_Nomen[[#This Row],[wortKey]]) &gt; 0</f>
        <v>0</v>
      </c>
      <c r="F7868" t="str">
        <f t="shared" si="115"/>
        <v/>
      </c>
      <c r="J7868" t="s">
        <v>11209</v>
      </c>
      <c r="K7868" t="s">
        <v>5422</v>
      </c>
      <c r="L7868" t="s">
        <v>46</v>
      </c>
      <c r="M7868" t="s">
        <v>5404</v>
      </c>
      <c r="N7868" t="s">
        <v>7720</v>
      </c>
      <c r="O78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IIKeypluralNumerus1. Person (ich, wir)KeyFutur IIKey</v>
      </c>
      <c r="P7868">
        <v>7867</v>
      </c>
    </row>
    <row r="7869" spans="1:16" ht="17">
      <c r="A7869" s="7" t="s">
        <v>11684</v>
      </c>
      <c r="B7869" s="7" t="s">
        <v>13438</v>
      </c>
      <c r="C7869" s="7" t="b">
        <f>COUNTIF(Table_Beispiel[relWort], Table_Nomen[[#This Row],[wortKey]]) &gt; 0</f>
        <v>0</v>
      </c>
      <c r="F7869" t="str">
        <f t="shared" si="115"/>
        <v/>
      </c>
      <c r="J7869" t="s">
        <v>11209</v>
      </c>
      <c r="K7869" t="s">
        <v>5423</v>
      </c>
      <c r="L7869" t="s">
        <v>46</v>
      </c>
      <c r="M7869" t="s">
        <v>5404</v>
      </c>
      <c r="N7869" t="s">
        <v>7720</v>
      </c>
      <c r="O78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IIKeypluralNumerus1. Person (ich, wir)KeyFutur IIKey</v>
      </c>
      <c r="P7869">
        <v>7868</v>
      </c>
    </row>
    <row r="7870" spans="1:16" ht="17">
      <c r="A7870" s="7" t="s">
        <v>11685</v>
      </c>
      <c r="B7870" s="7" t="s">
        <v>13439</v>
      </c>
      <c r="C7870" s="7" t="b">
        <f>COUNTIF(Table_Beispiel[relWort], Table_Nomen[[#This Row],[wortKey]]) &gt; 0</f>
        <v>0</v>
      </c>
      <c r="F7870" t="str">
        <f t="shared" si="115"/>
        <v/>
      </c>
      <c r="J7870" t="s">
        <v>11209</v>
      </c>
      <c r="K7870" t="s">
        <v>5424</v>
      </c>
      <c r="L7870" t="s">
        <v>46</v>
      </c>
      <c r="M7870" t="s">
        <v>5404</v>
      </c>
      <c r="N7870" t="s">
        <v>7720</v>
      </c>
      <c r="O78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IIKeypluralNumerus1. Person (ich, wir)KeyFutur IIKey</v>
      </c>
      <c r="P7870">
        <v>7869</v>
      </c>
    </row>
    <row r="7871" spans="1:16" ht="17">
      <c r="A7871" s="7" t="s">
        <v>11686</v>
      </c>
      <c r="B7871" s="7" t="s">
        <v>13440</v>
      </c>
      <c r="C7871" s="7" t="b">
        <f>COUNTIF(Table_Beispiel[relWort], Table_Nomen[[#This Row],[wortKey]]) &gt; 0</f>
        <v>0</v>
      </c>
      <c r="F7871" t="str">
        <f t="shared" si="115"/>
        <v/>
      </c>
      <c r="J7871" t="s">
        <v>11209</v>
      </c>
      <c r="K7871" t="s">
        <v>5425</v>
      </c>
      <c r="L7871" t="s">
        <v>46</v>
      </c>
      <c r="M7871" t="s">
        <v>5404</v>
      </c>
      <c r="N7871" t="s">
        <v>7720</v>
      </c>
      <c r="O78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IIKeypluralNumerus1. Person (ich, wir)KeyFutur IIKey</v>
      </c>
      <c r="P7871">
        <v>7870</v>
      </c>
    </row>
    <row r="7872" spans="1:16" ht="17">
      <c r="A7872" s="7" t="s">
        <v>11687</v>
      </c>
      <c r="B7872" s="7" t="s">
        <v>13441</v>
      </c>
      <c r="C7872" s="7" t="b">
        <f>COUNTIF(Table_Beispiel[relWort], Table_Nomen[[#This Row],[wortKey]]) &gt; 0</f>
        <v>0</v>
      </c>
      <c r="F7872" t="str">
        <f t="shared" si="115"/>
        <v/>
      </c>
      <c r="J7872" t="s">
        <v>11209</v>
      </c>
      <c r="K7872" t="s">
        <v>5426</v>
      </c>
      <c r="L7872" t="s">
        <v>46</v>
      </c>
      <c r="M7872" t="s">
        <v>5404</v>
      </c>
      <c r="N7872" t="s">
        <v>7720</v>
      </c>
      <c r="O78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IIKeypluralNumerus1. Person (ich, wir)KeyFutur IIKey</v>
      </c>
      <c r="P7872">
        <v>7871</v>
      </c>
    </row>
    <row r="7873" spans="1:16" ht="17">
      <c r="A7873" s="7" t="s">
        <v>11688</v>
      </c>
      <c r="B7873" s="7" t="s">
        <v>13442</v>
      </c>
      <c r="C7873" s="7" t="b">
        <f>COUNTIF(Table_Beispiel[relWort], Table_Nomen[[#This Row],[wortKey]]) &gt; 0</f>
        <v>0</v>
      </c>
      <c r="F7873" t="str">
        <f t="shared" si="115"/>
        <v/>
      </c>
      <c r="J7873" t="s">
        <v>11209</v>
      </c>
      <c r="K7873" t="s">
        <v>5427</v>
      </c>
      <c r="L7873" t="s">
        <v>46</v>
      </c>
      <c r="M7873" t="s">
        <v>5404</v>
      </c>
      <c r="N7873" t="s">
        <v>7720</v>
      </c>
      <c r="O78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IIKeypluralNumerus1. Person (ich, wir)KeyFutur IIKey</v>
      </c>
      <c r="P7873">
        <v>7872</v>
      </c>
    </row>
    <row r="7874" spans="1:16" ht="17">
      <c r="A7874" s="7" t="s">
        <v>11689</v>
      </c>
      <c r="B7874" s="7" t="s">
        <v>13428</v>
      </c>
      <c r="C7874" s="7" t="b">
        <f>COUNTIF(Table_Beispiel[relWort], Table_Nomen[[#This Row],[wortKey]]) &gt; 0</f>
        <v>0</v>
      </c>
      <c r="F7874" t="str">
        <f t="shared" si="115"/>
        <v/>
      </c>
      <c r="J7874" t="s">
        <v>11209</v>
      </c>
      <c r="K7874" t="s">
        <v>5428</v>
      </c>
      <c r="L7874" t="s">
        <v>46</v>
      </c>
      <c r="M7874" t="s">
        <v>5404</v>
      </c>
      <c r="N7874" t="s">
        <v>7720</v>
      </c>
      <c r="O78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IIKeypluralNumerus1. Person (ich, wir)KeyFutur IIKey</v>
      </c>
      <c r="P7874">
        <v>7873</v>
      </c>
    </row>
    <row r="7875" spans="1:16" ht="17">
      <c r="A7875" s="7" t="s">
        <v>11690</v>
      </c>
      <c r="B7875" s="7" t="s">
        <v>13443</v>
      </c>
      <c r="C7875" s="7" t="b">
        <f>COUNTIF(Table_Beispiel[relWort], Table_Nomen[[#This Row],[wortKey]]) &gt; 0</f>
        <v>0</v>
      </c>
      <c r="F7875" t="str">
        <f t="shared" si="115"/>
        <v/>
      </c>
      <c r="J7875" t="s">
        <v>11209</v>
      </c>
      <c r="K7875" t="s">
        <v>5429</v>
      </c>
      <c r="L7875" t="s">
        <v>46</v>
      </c>
      <c r="M7875" t="s">
        <v>5404</v>
      </c>
      <c r="N7875" t="s">
        <v>7720</v>
      </c>
      <c r="O78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IIKeypluralNumerus1. Person (ich, wir)KeyFutur IIKey</v>
      </c>
      <c r="P7875">
        <v>7874</v>
      </c>
    </row>
    <row r="7876" spans="1:16" ht="17">
      <c r="A7876" s="7" t="s">
        <v>11691</v>
      </c>
      <c r="B7876" s="7" t="s">
        <v>13444</v>
      </c>
      <c r="C7876" s="7" t="b">
        <f>COUNTIF(Table_Beispiel[relWort], Table_Nomen[[#This Row],[wortKey]]) &gt; 0</f>
        <v>0</v>
      </c>
      <c r="F7876" t="str">
        <f t="shared" si="115"/>
        <v/>
      </c>
      <c r="J7876" t="s">
        <v>11209</v>
      </c>
      <c r="K7876" t="s">
        <v>5430</v>
      </c>
      <c r="L7876" t="s">
        <v>46</v>
      </c>
      <c r="M7876" t="s">
        <v>5404</v>
      </c>
      <c r="N7876" t="s">
        <v>7720</v>
      </c>
      <c r="O78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IIKeypluralNumerus1. Person (ich, wir)KeyFutur IIKey</v>
      </c>
      <c r="P7876">
        <v>7875</v>
      </c>
    </row>
    <row r="7877" spans="1:16" ht="17">
      <c r="A7877" s="7" t="s">
        <v>11692</v>
      </c>
      <c r="B7877" s="7" t="s">
        <v>13445</v>
      </c>
      <c r="C7877" s="7" t="b">
        <f>COUNTIF(Table_Beispiel[relWort], Table_Nomen[[#This Row],[wortKey]]) &gt; 0</f>
        <v>0</v>
      </c>
      <c r="F7877" t="str">
        <f t="shared" si="115"/>
        <v/>
      </c>
      <c r="J7877" t="s">
        <v>11209</v>
      </c>
      <c r="K7877" t="s">
        <v>5431</v>
      </c>
      <c r="L7877" t="s">
        <v>46</v>
      </c>
      <c r="M7877" t="s">
        <v>5404</v>
      </c>
      <c r="N7877" t="s">
        <v>7720</v>
      </c>
      <c r="O78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IIKeypluralNumerus1. Person (ich, wir)KeyFutur IIKey</v>
      </c>
      <c r="P7877">
        <v>7876</v>
      </c>
    </row>
    <row r="7878" spans="1:16" ht="17">
      <c r="A7878" s="7" t="s">
        <v>11693</v>
      </c>
      <c r="B7878" s="7" t="s">
        <v>13446</v>
      </c>
      <c r="C7878" s="7" t="b">
        <f>COUNTIF(Table_Beispiel[relWort], Table_Nomen[[#This Row],[wortKey]]) &gt; 0</f>
        <v>0</v>
      </c>
      <c r="F7878" t="str">
        <f t="shared" si="115"/>
        <v/>
      </c>
      <c r="J7878" t="s">
        <v>11209</v>
      </c>
      <c r="K7878" t="s">
        <v>5432</v>
      </c>
      <c r="L7878" t="s">
        <v>46</v>
      </c>
      <c r="M7878" t="s">
        <v>5404</v>
      </c>
      <c r="N7878" t="s">
        <v>7720</v>
      </c>
      <c r="O78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IIKeypluralNumerus1. Person (ich, wir)KeyFutur IIKey</v>
      </c>
      <c r="P7878">
        <v>7877</v>
      </c>
    </row>
    <row r="7879" spans="1:16" ht="17">
      <c r="A7879" s="7" t="s">
        <v>11694</v>
      </c>
      <c r="B7879" s="7" t="s">
        <v>13431</v>
      </c>
      <c r="C7879" s="7" t="b">
        <f>COUNTIF(Table_Beispiel[relWort], Table_Nomen[[#This Row],[wortKey]]) &gt; 0</f>
        <v>0</v>
      </c>
      <c r="F7879" t="str">
        <f t="shared" si="115"/>
        <v/>
      </c>
      <c r="J7879" t="s">
        <v>11209</v>
      </c>
      <c r="K7879" t="s">
        <v>5433</v>
      </c>
      <c r="L7879" t="s">
        <v>46</v>
      </c>
      <c r="M7879" t="s">
        <v>5404</v>
      </c>
      <c r="N7879" t="s">
        <v>7720</v>
      </c>
      <c r="O78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IIKeypluralNumerus1. Person (ich, wir)KeyFutur IIKey</v>
      </c>
      <c r="P7879">
        <v>7878</v>
      </c>
    </row>
    <row r="7880" spans="1:16" ht="17">
      <c r="A7880" s="7" t="s">
        <v>11695</v>
      </c>
      <c r="B7880" s="7" t="s">
        <v>13448</v>
      </c>
      <c r="C7880" s="7" t="b">
        <f>COUNTIF(Table_Beispiel[relWort], Table_Nomen[[#This Row],[wortKey]]) &gt; 0</f>
        <v>0</v>
      </c>
      <c r="F7880" t="str">
        <f t="shared" si="115"/>
        <v/>
      </c>
      <c r="J7880" t="s">
        <v>11209</v>
      </c>
      <c r="K7880" t="s">
        <v>5434</v>
      </c>
      <c r="L7880" t="s">
        <v>46</v>
      </c>
      <c r="M7880" t="s">
        <v>5404</v>
      </c>
      <c r="N7880" t="s">
        <v>7720</v>
      </c>
      <c r="O78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IIKeypluralNumerus1. Person (ich, wir)KeyFutur IIKey</v>
      </c>
      <c r="P7880">
        <v>7879</v>
      </c>
    </row>
    <row r="7881" spans="1:16" ht="17">
      <c r="A7881" s="7" t="s">
        <v>11696</v>
      </c>
      <c r="B7881" s="7" t="s">
        <v>13449</v>
      </c>
      <c r="C7881" s="7" t="b">
        <f>COUNTIF(Table_Beispiel[relWort], Table_Nomen[[#This Row],[wortKey]]) &gt; 0</f>
        <v>0</v>
      </c>
      <c r="F7881" t="str">
        <f t="shared" si="115"/>
        <v/>
      </c>
      <c r="J7881" t="s">
        <v>11209</v>
      </c>
      <c r="K7881" t="s">
        <v>5435</v>
      </c>
      <c r="L7881" t="s">
        <v>46</v>
      </c>
      <c r="M7881" t="s">
        <v>5404</v>
      </c>
      <c r="N7881" t="s">
        <v>7720</v>
      </c>
      <c r="O78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IIKeypluralNumerus1. Person (ich, wir)KeyFutur IIKey</v>
      </c>
      <c r="P7881">
        <v>7880</v>
      </c>
    </row>
    <row r="7882" spans="1:16" ht="17">
      <c r="A7882" s="7" t="s">
        <v>11697</v>
      </c>
      <c r="B7882" s="7" t="s">
        <v>13450</v>
      </c>
      <c r="C7882" s="7" t="b">
        <f>COUNTIF(Table_Beispiel[relWort], Table_Nomen[[#This Row],[wortKey]]) &gt; 0</f>
        <v>0</v>
      </c>
      <c r="F7882" t="str">
        <f t="shared" si="115"/>
        <v/>
      </c>
      <c r="J7882" t="s">
        <v>11209</v>
      </c>
      <c r="K7882" t="s">
        <v>5436</v>
      </c>
      <c r="L7882" t="s">
        <v>46</v>
      </c>
      <c r="M7882" t="s">
        <v>5404</v>
      </c>
      <c r="N7882" t="s">
        <v>7720</v>
      </c>
      <c r="O78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IIKeypluralNumerus1. Person (ich, wir)KeyFutur IIKey</v>
      </c>
      <c r="P7882">
        <v>7881</v>
      </c>
    </row>
    <row r="7883" spans="1:16" ht="17">
      <c r="A7883" s="7" t="s">
        <v>11698</v>
      </c>
      <c r="B7883" s="7" t="s">
        <v>13451</v>
      </c>
      <c r="C7883" s="7" t="b">
        <f>COUNTIF(Table_Beispiel[relWort], Table_Nomen[[#This Row],[wortKey]]) &gt; 0</f>
        <v>0</v>
      </c>
      <c r="F7883" t="str">
        <f t="shared" si="115"/>
        <v/>
      </c>
      <c r="J7883" t="s">
        <v>11209</v>
      </c>
      <c r="K7883" t="s">
        <v>5437</v>
      </c>
      <c r="L7883" t="s">
        <v>46</v>
      </c>
      <c r="M7883" t="s">
        <v>5404</v>
      </c>
      <c r="N7883" t="s">
        <v>7720</v>
      </c>
      <c r="O78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IIKeypluralNumerus1. Person (ich, wir)KeyFutur IIKey</v>
      </c>
      <c r="P7883">
        <v>7882</v>
      </c>
    </row>
    <row r="7884" spans="1:16" ht="17">
      <c r="A7884" s="7" t="s">
        <v>11699</v>
      </c>
      <c r="B7884" s="7" t="s">
        <v>13452</v>
      </c>
      <c r="C7884" s="7" t="b">
        <f>COUNTIF(Table_Beispiel[relWort], Table_Nomen[[#This Row],[wortKey]]) &gt; 0</f>
        <v>0</v>
      </c>
      <c r="F7884" t="str">
        <f t="shared" si="115"/>
        <v/>
      </c>
      <c r="J7884" t="s">
        <v>11209</v>
      </c>
      <c r="K7884" t="s">
        <v>5438</v>
      </c>
      <c r="L7884" t="s">
        <v>46</v>
      </c>
      <c r="M7884" t="s">
        <v>5404</v>
      </c>
      <c r="N7884" t="s">
        <v>7720</v>
      </c>
      <c r="O78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IIKeypluralNumerus1. Person (ich, wir)KeyFutur IIKey</v>
      </c>
      <c r="P7884">
        <v>7883</v>
      </c>
    </row>
    <row r="7885" spans="1:16" ht="17">
      <c r="A7885" s="7" t="s">
        <v>11700</v>
      </c>
      <c r="B7885" s="7" t="s">
        <v>13453</v>
      </c>
      <c r="C7885" s="7" t="b">
        <f>COUNTIF(Table_Beispiel[relWort], Table_Nomen[[#This Row],[wortKey]]) &gt; 0</f>
        <v>0</v>
      </c>
      <c r="F7885" t="str">
        <f t="shared" si="115"/>
        <v/>
      </c>
      <c r="J7885" t="s">
        <v>11209</v>
      </c>
      <c r="K7885" t="s">
        <v>5439</v>
      </c>
      <c r="L7885" t="s">
        <v>46</v>
      </c>
      <c r="M7885" t="s">
        <v>5404</v>
      </c>
      <c r="N7885" t="s">
        <v>7720</v>
      </c>
      <c r="O78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IIKeypluralNumerus1. Person (ich, wir)KeyFutur IIKey</v>
      </c>
      <c r="P7885">
        <v>7884</v>
      </c>
    </row>
    <row r="7886" spans="1:16" ht="17">
      <c r="A7886" s="7" t="s">
        <v>11701</v>
      </c>
      <c r="B7886" s="7" t="s">
        <v>13661</v>
      </c>
      <c r="C7886" s="7" t="b">
        <f>COUNTIF(Table_Beispiel[relWort], Table_Nomen[[#This Row],[wortKey]]) &gt; 0</f>
        <v>0</v>
      </c>
      <c r="F7886" t="str">
        <f t="shared" si="115"/>
        <v/>
      </c>
      <c r="J7886" t="s">
        <v>11209</v>
      </c>
      <c r="K7886" t="s">
        <v>5440</v>
      </c>
      <c r="L7886" t="s">
        <v>46</v>
      </c>
      <c r="M7886" t="s">
        <v>5404</v>
      </c>
      <c r="N7886" t="s">
        <v>7720</v>
      </c>
      <c r="O78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IIKeypluralNumerus1. Person (ich, wir)KeyFutur IIKey</v>
      </c>
      <c r="P7886">
        <v>7885</v>
      </c>
    </row>
    <row r="7887" spans="1:16" ht="17">
      <c r="A7887" s="7" t="s">
        <v>11702</v>
      </c>
      <c r="B7887" s="7" t="s">
        <v>13455</v>
      </c>
      <c r="C7887" s="7" t="b">
        <f>COUNTIF(Table_Beispiel[relWort], Table_Nomen[[#This Row],[wortKey]]) &gt; 0</f>
        <v>0</v>
      </c>
      <c r="F7887" t="str">
        <f t="shared" si="115"/>
        <v/>
      </c>
      <c r="J7887" t="s">
        <v>11209</v>
      </c>
      <c r="K7887" t="s">
        <v>5441</v>
      </c>
      <c r="L7887" t="s">
        <v>46</v>
      </c>
      <c r="M7887" t="s">
        <v>5404</v>
      </c>
      <c r="N7887" t="s">
        <v>7720</v>
      </c>
      <c r="O78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IIKeypluralNumerus1. Person (ich, wir)KeyFutur IIKey</v>
      </c>
      <c r="P7887">
        <v>7886</v>
      </c>
    </row>
    <row r="7888" spans="1:16" ht="17">
      <c r="A7888" s="7" t="s">
        <v>11703</v>
      </c>
      <c r="B7888" s="7" t="s">
        <v>13456</v>
      </c>
      <c r="C7888" s="7" t="b">
        <f>COUNTIF(Table_Beispiel[relWort], Table_Nomen[[#This Row],[wortKey]]) &gt; 0</f>
        <v>0</v>
      </c>
      <c r="F7888" t="str">
        <f t="shared" si="115"/>
        <v/>
      </c>
      <c r="J7888" t="s">
        <v>11209</v>
      </c>
      <c r="K7888" t="s">
        <v>5442</v>
      </c>
      <c r="L7888" t="s">
        <v>46</v>
      </c>
      <c r="M7888" t="s">
        <v>5404</v>
      </c>
      <c r="N7888" t="s">
        <v>7720</v>
      </c>
      <c r="O78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IIKeypluralNumerus1. Person (ich, wir)KeyFutur IIKey</v>
      </c>
      <c r="P7888">
        <v>7887</v>
      </c>
    </row>
    <row r="7889" spans="1:16" ht="17">
      <c r="A7889" s="7" t="s">
        <v>11704</v>
      </c>
      <c r="B7889" s="7" t="s">
        <v>13457</v>
      </c>
      <c r="C7889" s="7" t="b">
        <f>COUNTIF(Table_Beispiel[relWort], Table_Nomen[[#This Row],[wortKey]]) &gt; 0</f>
        <v>0</v>
      </c>
      <c r="F7889" t="str">
        <f t="shared" si="115"/>
        <v/>
      </c>
      <c r="J7889" t="s">
        <v>11209</v>
      </c>
      <c r="K7889" t="s">
        <v>5443</v>
      </c>
      <c r="L7889" t="s">
        <v>46</v>
      </c>
      <c r="M7889" t="s">
        <v>5404</v>
      </c>
      <c r="N7889" t="s">
        <v>7720</v>
      </c>
      <c r="O78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IIKeypluralNumerus1. Person (ich, wir)KeyFutur IIKey</v>
      </c>
      <c r="P7889">
        <v>7888</v>
      </c>
    </row>
    <row r="7890" spans="1:16" ht="17">
      <c r="A7890" s="7" t="s">
        <v>11705</v>
      </c>
      <c r="B7890" s="7" t="s">
        <v>13458</v>
      </c>
      <c r="C7890" s="7" t="b">
        <f>COUNTIF(Table_Beispiel[relWort], Table_Nomen[[#This Row],[wortKey]]) &gt; 0</f>
        <v>0</v>
      </c>
      <c r="F7890" t="str">
        <f t="shared" si="115"/>
        <v/>
      </c>
      <c r="J7890" t="s">
        <v>11209</v>
      </c>
      <c r="K7890" t="s">
        <v>5444</v>
      </c>
      <c r="L7890" t="s">
        <v>46</v>
      </c>
      <c r="M7890" t="s">
        <v>5404</v>
      </c>
      <c r="N7890" t="s">
        <v>7720</v>
      </c>
      <c r="O78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IIKeypluralNumerus1. Person (ich, wir)KeyFutur IIKey</v>
      </c>
      <c r="P7890">
        <v>7889</v>
      </c>
    </row>
    <row r="7891" spans="1:16" ht="17">
      <c r="A7891" s="7" t="s">
        <v>11706</v>
      </c>
      <c r="B7891" s="7" t="s">
        <v>13459</v>
      </c>
      <c r="C7891" s="7" t="b">
        <f>COUNTIF(Table_Beispiel[relWort], Table_Nomen[[#This Row],[wortKey]]) &gt; 0</f>
        <v>0</v>
      </c>
      <c r="F7891" t="str">
        <f t="shared" si="115"/>
        <v/>
      </c>
      <c r="J7891" t="s">
        <v>11209</v>
      </c>
      <c r="K7891" t="s">
        <v>5445</v>
      </c>
      <c r="L7891" t="s">
        <v>46</v>
      </c>
      <c r="M7891" t="s">
        <v>5404</v>
      </c>
      <c r="N7891" t="s">
        <v>7720</v>
      </c>
      <c r="O78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IIKeypluralNumerus1. Person (ich, wir)KeyFutur IIKey</v>
      </c>
      <c r="P7891">
        <v>7890</v>
      </c>
    </row>
    <row r="7892" spans="1:16" ht="17">
      <c r="A7892" s="7" t="s">
        <v>11707</v>
      </c>
      <c r="B7892" s="7" t="s">
        <v>13460</v>
      </c>
      <c r="C7892" s="7" t="b">
        <f>COUNTIF(Table_Beispiel[relWort], Table_Nomen[[#This Row],[wortKey]]) &gt; 0</f>
        <v>0</v>
      </c>
      <c r="F7892" t="str">
        <f t="shared" si="115"/>
        <v/>
      </c>
      <c r="J7892" t="s">
        <v>11209</v>
      </c>
      <c r="K7892" t="s">
        <v>5446</v>
      </c>
      <c r="L7892" t="s">
        <v>46</v>
      </c>
      <c r="M7892" t="s">
        <v>5404</v>
      </c>
      <c r="N7892" t="s">
        <v>7720</v>
      </c>
      <c r="O78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IIKeypluralNumerus1. Person (ich, wir)KeyFutur IIKey</v>
      </c>
      <c r="P7892">
        <v>7891</v>
      </c>
    </row>
    <row r="7893" spans="1:16" ht="17">
      <c r="A7893" s="7" t="s">
        <v>11708</v>
      </c>
      <c r="B7893" s="7" t="s">
        <v>13461</v>
      </c>
      <c r="C7893" s="7" t="b">
        <f>COUNTIF(Table_Beispiel[relWort], Table_Nomen[[#This Row],[wortKey]]) &gt; 0</f>
        <v>0</v>
      </c>
      <c r="F7893" t="str">
        <f t="shared" si="115"/>
        <v/>
      </c>
      <c r="J7893" t="s">
        <v>11209</v>
      </c>
      <c r="K7893" t="s">
        <v>5447</v>
      </c>
      <c r="L7893" t="s">
        <v>46</v>
      </c>
      <c r="M7893" t="s">
        <v>5404</v>
      </c>
      <c r="N7893" t="s">
        <v>7720</v>
      </c>
      <c r="O78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IIKeypluralNumerus1. Person (ich, wir)KeyFutur IIKey</v>
      </c>
      <c r="P7893">
        <v>7892</v>
      </c>
    </row>
    <row r="7894" spans="1:16" ht="17">
      <c r="A7894" s="7" t="s">
        <v>11709</v>
      </c>
      <c r="B7894" s="7" t="s">
        <v>13462</v>
      </c>
      <c r="C7894" s="7" t="b">
        <f>COUNTIF(Table_Beispiel[relWort], Table_Nomen[[#This Row],[wortKey]]) &gt; 0</f>
        <v>0</v>
      </c>
      <c r="F7894" t="str">
        <f t="shared" si="115"/>
        <v/>
      </c>
      <c r="J7894" t="s">
        <v>11209</v>
      </c>
      <c r="K7894" t="s">
        <v>5448</v>
      </c>
      <c r="L7894" t="s">
        <v>46</v>
      </c>
      <c r="M7894" t="s">
        <v>5404</v>
      </c>
      <c r="N7894" t="s">
        <v>7720</v>
      </c>
      <c r="O78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IIKeypluralNumerus1. Person (ich, wir)KeyFutur IIKey</v>
      </c>
      <c r="P7894">
        <v>7893</v>
      </c>
    </row>
    <row r="7895" spans="1:16" ht="17">
      <c r="A7895" s="7" t="s">
        <v>11710</v>
      </c>
      <c r="B7895" s="7" t="s">
        <v>13463</v>
      </c>
      <c r="C7895" s="7" t="b">
        <f>COUNTIF(Table_Beispiel[relWort], Table_Nomen[[#This Row],[wortKey]]) &gt; 0</f>
        <v>0</v>
      </c>
      <c r="F7895" t="str">
        <f t="shared" si="115"/>
        <v/>
      </c>
      <c r="J7895" t="s">
        <v>11209</v>
      </c>
      <c r="K7895" t="s">
        <v>5449</v>
      </c>
      <c r="L7895" t="s">
        <v>46</v>
      </c>
      <c r="M7895" t="s">
        <v>5404</v>
      </c>
      <c r="N7895" t="s">
        <v>7720</v>
      </c>
      <c r="O78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IIKeypluralNumerus1. Person (ich, wir)KeyFutur IIKey</v>
      </c>
      <c r="P7895">
        <v>7894</v>
      </c>
    </row>
    <row r="7896" spans="1:16" ht="17">
      <c r="A7896" s="7" t="s">
        <v>11711</v>
      </c>
      <c r="B7896" s="7" t="s">
        <v>13464</v>
      </c>
      <c r="C7896" s="7" t="b">
        <f>COUNTIF(Table_Beispiel[relWort], Table_Nomen[[#This Row],[wortKey]]) &gt; 0</f>
        <v>0</v>
      </c>
      <c r="F7896" t="str">
        <f t="shared" si="115"/>
        <v/>
      </c>
      <c r="J7896" t="s">
        <v>11209</v>
      </c>
      <c r="K7896" t="s">
        <v>5450</v>
      </c>
      <c r="L7896" t="s">
        <v>46</v>
      </c>
      <c r="M7896" t="s">
        <v>5404</v>
      </c>
      <c r="N7896" t="s">
        <v>7720</v>
      </c>
      <c r="O78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IIKeypluralNumerus1. Person (ich, wir)KeyFutur IIKey</v>
      </c>
      <c r="P7896">
        <v>7895</v>
      </c>
    </row>
    <row r="7897" spans="1:16" ht="17">
      <c r="A7897" s="7" t="s">
        <v>11712</v>
      </c>
      <c r="B7897" s="7" t="s">
        <v>13465</v>
      </c>
      <c r="C7897" s="7" t="b">
        <f>COUNTIF(Table_Beispiel[relWort], Table_Nomen[[#This Row],[wortKey]]) &gt; 0</f>
        <v>0</v>
      </c>
      <c r="F7897" t="str">
        <f t="shared" si="115"/>
        <v/>
      </c>
      <c r="J7897" t="s">
        <v>11209</v>
      </c>
      <c r="K7897" t="s">
        <v>5451</v>
      </c>
      <c r="L7897" t="s">
        <v>46</v>
      </c>
      <c r="M7897" t="s">
        <v>5404</v>
      </c>
      <c r="N7897" t="s">
        <v>7720</v>
      </c>
      <c r="O78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IIKeypluralNumerus1. Person (ich, wir)KeyFutur IIKey</v>
      </c>
      <c r="P7897">
        <v>7896</v>
      </c>
    </row>
    <row r="7898" spans="1:16" ht="17">
      <c r="A7898" s="7" t="s">
        <v>11713</v>
      </c>
      <c r="B7898" s="7" t="s">
        <v>13466</v>
      </c>
      <c r="C7898" s="7" t="b">
        <f>COUNTIF(Table_Beispiel[relWort], Table_Nomen[[#This Row],[wortKey]]) &gt; 0</f>
        <v>0</v>
      </c>
      <c r="F7898" t="str">
        <f t="shared" si="115"/>
        <v/>
      </c>
      <c r="J7898" t="s">
        <v>11209</v>
      </c>
      <c r="K7898" t="s">
        <v>5452</v>
      </c>
      <c r="L7898" t="s">
        <v>46</v>
      </c>
      <c r="M7898" t="s">
        <v>5404</v>
      </c>
      <c r="N7898" t="s">
        <v>7720</v>
      </c>
      <c r="O78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IIKeypluralNumerus1. Person (ich, wir)KeyFutur IIKey</v>
      </c>
      <c r="P7898">
        <v>7897</v>
      </c>
    </row>
    <row r="7899" spans="1:16" ht="17">
      <c r="A7899" s="7" t="s">
        <v>11714</v>
      </c>
      <c r="B7899" s="7" t="s">
        <v>13467</v>
      </c>
      <c r="C7899" s="7" t="b">
        <f>COUNTIF(Table_Beispiel[relWort], Table_Nomen[[#This Row],[wortKey]]) &gt; 0</f>
        <v>0</v>
      </c>
      <c r="F7899" t="str">
        <f t="shared" ref="F7899:F7962" si="116">IF(OR(LEFT(A7899,4)="der ", ISNUMBER(SEARCH("/der",A7899))),"mannlichGenus",
 IF(OR(LEFT(A7899,4)="das ", ISNUMBER(SEARCH("/das",A7899))),"sachlichGenus",
 IF(OR(LEFT(A7899,4)="die ", ISNUMBER(SEARCH("/die",A7899))),"weiblichGenus",
 "")))</f>
        <v/>
      </c>
      <c r="J7899" t="s">
        <v>11209</v>
      </c>
      <c r="K7899" t="s">
        <v>5453</v>
      </c>
      <c r="L7899" t="s">
        <v>46</v>
      </c>
      <c r="M7899" t="s">
        <v>5404</v>
      </c>
      <c r="N7899" t="s">
        <v>7720</v>
      </c>
      <c r="O78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IIKeypluralNumerus1. Person (ich, wir)KeyFutur IIKey</v>
      </c>
      <c r="P7899">
        <v>7898</v>
      </c>
    </row>
    <row r="7900" spans="1:16" ht="17">
      <c r="A7900" s="7" t="s">
        <v>11715</v>
      </c>
      <c r="B7900" s="7" t="s">
        <v>13468</v>
      </c>
      <c r="C7900" s="7" t="b">
        <f>COUNTIF(Table_Beispiel[relWort], Table_Nomen[[#This Row],[wortKey]]) &gt; 0</f>
        <v>0</v>
      </c>
      <c r="F7900" t="str">
        <f t="shared" si="116"/>
        <v/>
      </c>
      <c r="J7900" t="s">
        <v>11209</v>
      </c>
      <c r="K7900" t="s">
        <v>5454</v>
      </c>
      <c r="L7900" t="s">
        <v>46</v>
      </c>
      <c r="M7900" t="s">
        <v>5404</v>
      </c>
      <c r="N7900" t="s">
        <v>7720</v>
      </c>
      <c r="O79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IIKeypluralNumerus1. Person (ich, wir)KeyFutur IIKey</v>
      </c>
      <c r="P7900">
        <v>7899</v>
      </c>
    </row>
    <row r="7901" spans="1:16" ht="17">
      <c r="A7901" s="7" t="s">
        <v>11716</v>
      </c>
      <c r="B7901" s="7" t="s">
        <v>13469</v>
      </c>
      <c r="C7901" s="7" t="b">
        <f>COUNTIF(Table_Beispiel[relWort], Table_Nomen[[#This Row],[wortKey]]) &gt; 0</f>
        <v>0</v>
      </c>
      <c r="F7901" t="str">
        <f t="shared" si="116"/>
        <v/>
      </c>
      <c r="J7901" t="s">
        <v>11209</v>
      </c>
      <c r="K7901" t="s">
        <v>5455</v>
      </c>
      <c r="L7901" t="s">
        <v>46</v>
      </c>
      <c r="M7901" t="s">
        <v>5404</v>
      </c>
      <c r="N7901" t="s">
        <v>7720</v>
      </c>
      <c r="O79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IIKeypluralNumerus1. Person (ich, wir)KeyFutur IIKey</v>
      </c>
      <c r="P7901">
        <v>7900</v>
      </c>
    </row>
    <row r="7902" spans="1:16" ht="17">
      <c r="A7902" s="7" t="s">
        <v>11717</v>
      </c>
      <c r="B7902" s="7" t="s">
        <v>13662</v>
      </c>
      <c r="C7902" s="7" t="b">
        <f>COUNTIF(Table_Beispiel[relWort], Table_Nomen[[#This Row],[wortKey]]) &gt; 0</f>
        <v>0</v>
      </c>
      <c r="F7902" t="str">
        <f t="shared" si="116"/>
        <v/>
      </c>
      <c r="J7902" t="s">
        <v>11209</v>
      </c>
      <c r="K7902" t="s">
        <v>5406</v>
      </c>
      <c r="L7902" t="s">
        <v>45</v>
      </c>
      <c r="M7902" t="s">
        <v>5606</v>
      </c>
      <c r="N7902" t="s">
        <v>7720</v>
      </c>
      <c r="O79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IIKeysingularNumerus2. Person (du, ihr)KeyFutur IIKey</v>
      </c>
      <c r="P7902">
        <v>7901</v>
      </c>
    </row>
    <row r="7903" spans="1:16" ht="17">
      <c r="A7903" s="7" t="s">
        <v>11718</v>
      </c>
      <c r="B7903" s="7" t="s">
        <v>13663</v>
      </c>
      <c r="C7903" s="7" t="b">
        <f>COUNTIF(Table_Beispiel[relWort], Table_Nomen[[#This Row],[wortKey]]) &gt; 0</f>
        <v>0</v>
      </c>
      <c r="F7903" t="str">
        <f t="shared" si="116"/>
        <v/>
      </c>
      <c r="J7903" t="s">
        <v>11209</v>
      </c>
      <c r="K7903" t="s">
        <v>5407</v>
      </c>
      <c r="L7903" t="s">
        <v>45</v>
      </c>
      <c r="M7903" t="s">
        <v>5606</v>
      </c>
      <c r="N7903" t="s">
        <v>7720</v>
      </c>
      <c r="O79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IIKeysingularNumerus2. Person (du, ihr)KeyFutur IIKey</v>
      </c>
      <c r="P7903">
        <v>7902</v>
      </c>
    </row>
    <row r="7904" spans="1:16" ht="17">
      <c r="A7904" s="7" t="s">
        <v>11719</v>
      </c>
      <c r="B7904" s="7" t="s">
        <v>13664</v>
      </c>
      <c r="C7904" s="7" t="b">
        <f>COUNTIF(Table_Beispiel[relWort], Table_Nomen[[#This Row],[wortKey]]) &gt; 0</f>
        <v>0</v>
      </c>
      <c r="F7904" t="str">
        <f t="shared" si="116"/>
        <v/>
      </c>
      <c r="J7904" t="s">
        <v>11209</v>
      </c>
      <c r="K7904" t="s">
        <v>5408</v>
      </c>
      <c r="L7904" t="s">
        <v>45</v>
      </c>
      <c r="M7904" t="s">
        <v>5606</v>
      </c>
      <c r="N7904" t="s">
        <v>7720</v>
      </c>
      <c r="O79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IIKeysingularNumerus2. Person (du, ihr)KeyFutur IIKey</v>
      </c>
      <c r="P7904">
        <v>7903</v>
      </c>
    </row>
    <row r="7905" spans="1:16" ht="17">
      <c r="A7905" s="7" t="s">
        <v>11720</v>
      </c>
      <c r="B7905" s="7" t="s">
        <v>13814</v>
      </c>
      <c r="C7905" s="7" t="b">
        <f>COUNTIF(Table_Beispiel[relWort], Table_Nomen[[#This Row],[wortKey]]) &gt; 0</f>
        <v>0</v>
      </c>
      <c r="F7905" t="str">
        <f t="shared" si="116"/>
        <v/>
      </c>
      <c r="J7905" t="s">
        <v>11209</v>
      </c>
      <c r="K7905" t="s">
        <v>5409</v>
      </c>
      <c r="L7905" t="s">
        <v>45</v>
      </c>
      <c r="M7905" t="s">
        <v>5606</v>
      </c>
      <c r="N7905" t="s">
        <v>7720</v>
      </c>
      <c r="O79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IIKeysingularNumerus2. Person (du, ihr)KeyFutur IIKey</v>
      </c>
      <c r="P7905">
        <v>7904</v>
      </c>
    </row>
    <row r="7906" spans="1:16" ht="17">
      <c r="A7906" s="7" t="s">
        <v>11721</v>
      </c>
      <c r="B7906" s="7" t="s">
        <v>13666</v>
      </c>
      <c r="C7906" s="7" t="b">
        <f>COUNTIF(Table_Beispiel[relWort], Table_Nomen[[#This Row],[wortKey]]) &gt; 0</f>
        <v>0</v>
      </c>
      <c r="F7906" t="str">
        <f t="shared" si="116"/>
        <v/>
      </c>
      <c r="J7906" t="s">
        <v>11209</v>
      </c>
      <c r="K7906" t="s">
        <v>5410</v>
      </c>
      <c r="L7906" t="s">
        <v>45</v>
      </c>
      <c r="M7906" t="s">
        <v>5606</v>
      </c>
      <c r="N7906" t="s">
        <v>7720</v>
      </c>
      <c r="O79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IIKeysingularNumerus2. Person (du, ihr)KeyFutur IIKey</v>
      </c>
      <c r="P7906">
        <v>7905</v>
      </c>
    </row>
    <row r="7907" spans="1:16" ht="17">
      <c r="A7907" s="7" t="s">
        <v>11722</v>
      </c>
      <c r="B7907" s="7" t="s">
        <v>13667</v>
      </c>
      <c r="C7907" s="7" t="b">
        <f>COUNTIF(Table_Beispiel[relWort], Table_Nomen[[#This Row],[wortKey]]) &gt; 0</f>
        <v>0</v>
      </c>
      <c r="F7907" t="str">
        <f t="shared" si="116"/>
        <v/>
      </c>
      <c r="J7907" t="s">
        <v>11209</v>
      </c>
      <c r="K7907" t="s">
        <v>5411</v>
      </c>
      <c r="L7907" t="s">
        <v>45</v>
      </c>
      <c r="M7907" t="s">
        <v>5606</v>
      </c>
      <c r="N7907" t="s">
        <v>7720</v>
      </c>
      <c r="O79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IIKeysingularNumerus2. Person (du, ihr)KeyFutur IIKey</v>
      </c>
      <c r="P7907">
        <v>7906</v>
      </c>
    </row>
    <row r="7908" spans="1:16" ht="17">
      <c r="A7908" s="7" t="s">
        <v>11723</v>
      </c>
      <c r="B7908" s="7" t="s">
        <v>13668</v>
      </c>
      <c r="C7908" s="7" t="b">
        <f>COUNTIF(Table_Beispiel[relWort], Table_Nomen[[#This Row],[wortKey]]) &gt; 0</f>
        <v>0</v>
      </c>
      <c r="F7908" t="str">
        <f t="shared" si="116"/>
        <v/>
      </c>
      <c r="J7908" t="s">
        <v>11209</v>
      </c>
      <c r="K7908" t="s">
        <v>5412</v>
      </c>
      <c r="L7908" t="s">
        <v>45</v>
      </c>
      <c r="M7908" t="s">
        <v>5606</v>
      </c>
      <c r="N7908" t="s">
        <v>7720</v>
      </c>
      <c r="O79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IIKeysingularNumerus2. Person (du, ihr)KeyFutur IIKey</v>
      </c>
      <c r="P7908">
        <v>7907</v>
      </c>
    </row>
    <row r="7909" spans="1:16" ht="17">
      <c r="A7909" s="7" t="s">
        <v>11724</v>
      </c>
      <c r="B7909" s="7" t="s">
        <v>13669</v>
      </c>
      <c r="C7909" s="7" t="b">
        <f>COUNTIF(Table_Beispiel[relWort], Table_Nomen[[#This Row],[wortKey]]) &gt; 0</f>
        <v>0</v>
      </c>
      <c r="F7909" t="str">
        <f t="shared" si="116"/>
        <v/>
      </c>
      <c r="J7909" t="s">
        <v>11209</v>
      </c>
      <c r="K7909" t="s">
        <v>5413</v>
      </c>
      <c r="L7909" t="s">
        <v>45</v>
      </c>
      <c r="M7909" t="s">
        <v>5606</v>
      </c>
      <c r="N7909" t="s">
        <v>7720</v>
      </c>
      <c r="O79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IIKeysingularNumerus2. Person (du, ihr)KeyFutur IIKey</v>
      </c>
      <c r="P7909">
        <v>7908</v>
      </c>
    </row>
    <row r="7910" spans="1:16" ht="17">
      <c r="A7910" s="7" t="s">
        <v>11725</v>
      </c>
      <c r="B7910" s="7" t="s">
        <v>13670</v>
      </c>
      <c r="C7910" s="7" t="b">
        <f>COUNTIF(Table_Beispiel[relWort], Table_Nomen[[#This Row],[wortKey]]) &gt; 0</f>
        <v>0</v>
      </c>
      <c r="F7910" t="str">
        <f t="shared" si="116"/>
        <v/>
      </c>
      <c r="J7910" t="s">
        <v>11209</v>
      </c>
      <c r="K7910" t="s">
        <v>5414</v>
      </c>
      <c r="L7910" t="s">
        <v>45</v>
      </c>
      <c r="M7910" t="s">
        <v>5606</v>
      </c>
      <c r="N7910" t="s">
        <v>7720</v>
      </c>
      <c r="O79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IIKeysingularNumerus2. Person (du, ihr)KeyFutur IIKey</v>
      </c>
      <c r="P7910">
        <v>7909</v>
      </c>
    </row>
    <row r="7911" spans="1:16" ht="17">
      <c r="A7911" s="7" t="s">
        <v>11726</v>
      </c>
      <c r="B7911" s="7" t="s">
        <v>13666</v>
      </c>
      <c r="C7911" s="7" t="b">
        <f>COUNTIF(Table_Beispiel[relWort], Table_Nomen[[#This Row],[wortKey]]) &gt; 0</f>
        <v>0</v>
      </c>
      <c r="F7911" t="str">
        <f t="shared" si="116"/>
        <v/>
      </c>
      <c r="J7911" t="s">
        <v>11209</v>
      </c>
      <c r="K7911" t="s">
        <v>5415</v>
      </c>
      <c r="L7911" t="s">
        <v>45</v>
      </c>
      <c r="M7911" t="s">
        <v>5606</v>
      </c>
      <c r="N7911" t="s">
        <v>7720</v>
      </c>
      <c r="O79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IIKeysingularNumerus2. Person (du, ihr)KeyFutur IIKey</v>
      </c>
      <c r="P7911">
        <v>7910</v>
      </c>
    </row>
    <row r="7912" spans="1:16" ht="17">
      <c r="A7912" s="7" t="s">
        <v>11727</v>
      </c>
      <c r="B7912" s="7" t="s">
        <v>13671</v>
      </c>
      <c r="C7912" s="7" t="b">
        <f>COUNTIF(Table_Beispiel[relWort], Table_Nomen[[#This Row],[wortKey]]) &gt; 0</f>
        <v>0</v>
      </c>
      <c r="F7912" t="str">
        <f t="shared" si="116"/>
        <v/>
      </c>
      <c r="J7912" t="s">
        <v>11209</v>
      </c>
      <c r="K7912" t="s">
        <v>5416</v>
      </c>
      <c r="L7912" t="s">
        <v>45</v>
      </c>
      <c r="M7912" t="s">
        <v>5606</v>
      </c>
      <c r="N7912" t="s">
        <v>7720</v>
      </c>
      <c r="O79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IIKeysingularNumerus2. Person (du, ihr)KeyFutur IIKey</v>
      </c>
      <c r="P7912">
        <v>7911</v>
      </c>
    </row>
    <row r="7913" spans="1:16" ht="17">
      <c r="A7913" s="7" t="s">
        <v>11728</v>
      </c>
      <c r="B7913" s="7" t="s">
        <v>13672</v>
      </c>
      <c r="C7913" s="7" t="b">
        <f>COUNTIF(Table_Beispiel[relWort], Table_Nomen[[#This Row],[wortKey]]) &gt; 0</f>
        <v>0</v>
      </c>
      <c r="F7913" t="str">
        <f t="shared" si="116"/>
        <v/>
      </c>
      <c r="J7913" t="s">
        <v>11209</v>
      </c>
      <c r="K7913" t="s">
        <v>5417</v>
      </c>
      <c r="L7913" t="s">
        <v>45</v>
      </c>
      <c r="M7913" t="s">
        <v>5606</v>
      </c>
      <c r="N7913" t="s">
        <v>7720</v>
      </c>
      <c r="O79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IIKeysingularNumerus2. Person (du, ihr)KeyFutur IIKey</v>
      </c>
      <c r="P7913">
        <v>7912</v>
      </c>
    </row>
    <row r="7914" spans="1:16" ht="17">
      <c r="A7914" s="7" t="s">
        <v>11729</v>
      </c>
      <c r="B7914" s="7" t="s">
        <v>13673</v>
      </c>
      <c r="C7914" s="7" t="b">
        <f>COUNTIF(Table_Beispiel[relWort], Table_Nomen[[#This Row],[wortKey]]) &gt; 0</f>
        <v>0</v>
      </c>
      <c r="F7914" t="str">
        <f t="shared" si="116"/>
        <v/>
      </c>
      <c r="J7914" t="s">
        <v>11209</v>
      </c>
      <c r="K7914" t="s">
        <v>5418</v>
      </c>
      <c r="L7914" t="s">
        <v>45</v>
      </c>
      <c r="M7914" t="s">
        <v>5606</v>
      </c>
      <c r="N7914" t="s">
        <v>7720</v>
      </c>
      <c r="O79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IIKeysingularNumerus2. Person (du, ihr)KeyFutur IIKey</v>
      </c>
      <c r="P7914">
        <v>7913</v>
      </c>
    </row>
    <row r="7915" spans="1:16" ht="17">
      <c r="A7915" s="7" t="s">
        <v>11730</v>
      </c>
      <c r="B7915" s="7" t="s">
        <v>13674</v>
      </c>
      <c r="C7915" s="7" t="b">
        <f>COUNTIF(Table_Beispiel[relWort], Table_Nomen[[#This Row],[wortKey]]) &gt; 0</f>
        <v>0</v>
      </c>
      <c r="F7915" t="str">
        <f t="shared" si="116"/>
        <v/>
      </c>
      <c r="J7915" t="s">
        <v>11209</v>
      </c>
      <c r="K7915" t="s">
        <v>5419</v>
      </c>
      <c r="L7915" t="s">
        <v>45</v>
      </c>
      <c r="M7915" t="s">
        <v>5606</v>
      </c>
      <c r="N7915" t="s">
        <v>7720</v>
      </c>
      <c r="O79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IIKeysingularNumerus2. Person (du, ihr)KeyFutur IIKey</v>
      </c>
      <c r="P7915">
        <v>7914</v>
      </c>
    </row>
    <row r="7916" spans="1:16" ht="17">
      <c r="A7916" s="7" t="s">
        <v>11731</v>
      </c>
      <c r="B7916" s="7" t="s">
        <v>13675</v>
      </c>
      <c r="C7916" s="7" t="b">
        <f>COUNTIF(Table_Beispiel[relWort], Table_Nomen[[#This Row],[wortKey]]) &gt; 0</f>
        <v>0</v>
      </c>
      <c r="F7916" t="str">
        <f t="shared" si="116"/>
        <v/>
      </c>
      <c r="J7916" t="s">
        <v>11209</v>
      </c>
      <c r="K7916" t="s">
        <v>5420</v>
      </c>
      <c r="L7916" t="s">
        <v>45</v>
      </c>
      <c r="M7916" t="s">
        <v>5606</v>
      </c>
      <c r="N7916" t="s">
        <v>7720</v>
      </c>
      <c r="O79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IIKeysingularNumerus2. Person (du, ihr)KeyFutur IIKey</v>
      </c>
      <c r="P7916">
        <v>7915</v>
      </c>
    </row>
    <row r="7917" spans="1:16" ht="17">
      <c r="A7917" s="7" t="s">
        <v>11732</v>
      </c>
      <c r="B7917" s="7" t="s">
        <v>13676</v>
      </c>
      <c r="C7917" s="7" t="b">
        <f>COUNTIF(Table_Beispiel[relWort], Table_Nomen[[#This Row],[wortKey]]) &gt; 0</f>
        <v>0</v>
      </c>
      <c r="F7917" t="str">
        <f t="shared" si="116"/>
        <v/>
      </c>
      <c r="J7917" t="s">
        <v>11209</v>
      </c>
      <c r="K7917" t="s">
        <v>5421</v>
      </c>
      <c r="L7917" t="s">
        <v>45</v>
      </c>
      <c r="M7917" t="s">
        <v>5606</v>
      </c>
      <c r="N7917" t="s">
        <v>7720</v>
      </c>
      <c r="O79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IIKeysingularNumerus2. Person (du, ihr)KeyFutur IIKey</v>
      </c>
      <c r="P7917">
        <v>7916</v>
      </c>
    </row>
    <row r="7918" spans="1:16" ht="17">
      <c r="A7918" s="7" t="s">
        <v>11733</v>
      </c>
      <c r="B7918" s="7" t="s">
        <v>13677</v>
      </c>
      <c r="C7918" s="7" t="b">
        <f>COUNTIF(Table_Beispiel[relWort], Table_Nomen[[#This Row],[wortKey]]) &gt; 0</f>
        <v>0</v>
      </c>
      <c r="F7918" t="str">
        <f t="shared" si="116"/>
        <v/>
      </c>
      <c r="J7918" t="s">
        <v>11209</v>
      </c>
      <c r="K7918" t="s">
        <v>5422</v>
      </c>
      <c r="L7918" t="s">
        <v>45</v>
      </c>
      <c r="M7918" t="s">
        <v>5606</v>
      </c>
      <c r="N7918" t="s">
        <v>7720</v>
      </c>
      <c r="O79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IIKeysingularNumerus2. Person (du, ihr)KeyFutur IIKey</v>
      </c>
      <c r="P7918">
        <v>7917</v>
      </c>
    </row>
    <row r="7919" spans="1:16" ht="17">
      <c r="A7919" s="7" t="s">
        <v>11734</v>
      </c>
      <c r="B7919" s="7" t="s">
        <v>13678</v>
      </c>
      <c r="C7919" s="7" t="b">
        <f>COUNTIF(Table_Beispiel[relWort], Table_Nomen[[#This Row],[wortKey]]) &gt; 0</f>
        <v>0</v>
      </c>
      <c r="F7919" t="str">
        <f t="shared" si="116"/>
        <v/>
      </c>
      <c r="J7919" t="s">
        <v>11209</v>
      </c>
      <c r="K7919" t="s">
        <v>5423</v>
      </c>
      <c r="L7919" t="s">
        <v>45</v>
      </c>
      <c r="M7919" t="s">
        <v>5606</v>
      </c>
      <c r="N7919" t="s">
        <v>7720</v>
      </c>
      <c r="O79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IIKeysingularNumerus2. Person (du, ihr)KeyFutur IIKey</v>
      </c>
      <c r="P7919">
        <v>7918</v>
      </c>
    </row>
    <row r="7920" spans="1:16" ht="17">
      <c r="A7920" s="7" t="s">
        <v>11735</v>
      </c>
      <c r="B7920" s="7" t="s">
        <v>13679</v>
      </c>
      <c r="C7920" s="7" t="b">
        <f>COUNTIF(Table_Beispiel[relWort], Table_Nomen[[#This Row],[wortKey]]) &gt; 0</f>
        <v>0</v>
      </c>
      <c r="F7920" t="str">
        <f t="shared" si="116"/>
        <v/>
      </c>
      <c r="J7920" t="s">
        <v>11209</v>
      </c>
      <c r="K7920" t="s">
        <v>5424</v>
      </c>
      <c r="L7920" t="s">
        <v>45</v>
      </c>
      <c r="M7920" t="s">
        <v>5606</v>
      </c>
      <c r="N7920" t="s">
        <v>7720</v>
      </c>
      <c r="O79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IIKeysingularNumerus2. Person (du, ihr)KeyFutur IIKey</v>
      </c>
      <c r="P7920">
        <v>7919</v>
      </c>
    </row>
    <row r="7921" spans="1:16" ht="17">
      <c r="A7921" s="7" t="s">
        <v>11736</v>
      </c>
      <c r="B7921" s="7" t="s">
        <v>13680</v>
      </c>
      <c r="C7921" s="7" t="b">
        <f>COUNTIF(Table_Beispiel[relWort], Table_Nomen[[#This Row],[wortKey]]) &gt; 0</f>
        <v>0</v>
      </c>
      <c r="F7921" t="str">
        <f t="shared" si="116"/>
        <v/>
      </c>
      <c r="J7921" t="s">
        <v>11209</v>
      </c>
      <c r="K7921" t="s">
        <v>5425</v>
      </c>
      <c r="L7921" t="s">
        <v>45</v>
      </c>
      <c r="M7921" t="s">
        <v>5606</v>
      </c>
      <c r="N7921" t="s">
        <v>7720</v>
      </c>
      <c r="O79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IIKeysingularNumerus2. Person (du, ihr)KeyFutur IIKey</v>
      </c>
      <c r="P7921">
        <v>7920</v>
      </c>
    </row>
    <row r="7922" spans="1:16" ht="17">
      <c r="A7922" s="7" t="s">
        <v>11737</v>
      </c>
      <c r="B7922" s="7" t="s">
        <v>13681</v>
      </c>
      <c r="C7922" s="7" t="b">
        <f>COUNTIF(Table_Beispiel[relWort], Table_Nomen[[#This Row],[wortKey]]) &gt; 0</f>
        <v>0</v>
      </c>
      <c r="F7922" t="str">
        <f t="shared" si="116"/>
        <v/>
      </c>
      <c r="J7922" t="s">
        <v>11209</v>
      </c>
      <c r="K7922" t="s">
        <v>5426</v>
      </c>
      <c r="L7922" t="s">
        <v>45</v>
      </c>
      <c r="M7922" t="s">
        <v>5606</v>
      </c>
      <c r="N7922" t="s">
        <v>7720</v>
      </c>
      <c r="O79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IIKeysingularNumerus2. Person (du, ihr)KeyFutur IIKey</v>
      </c>
      <c r="P7922">
        <v>7921</v>
      </c>
    </row>
    <row r="7923" spans="1:16" ht="17">
      <c r="A7923" s="7" t="s">
        <v>11738</v>
      </c>
      <c r="B7923" s="7" t="s">
        <v>13682</v>
      </c>
      <c r="C7923" s="7" t="b">
        <f>COUNTIF(Table_Beispiel[relWort], Table_Nomen[[#This Row],[wortKey]]) &gt; 0</f>
        <v>0</v>
      </c>
      <c r="F7923" t="str">
        <f t="shared" si="116"/>
        <v/>
      </c>
      <c r="J7923" t="s">
        <v>11209</v>
      </c>
      <c r="K7923" t="s">
        <v>5427</v>
      </c>
      <c r="L7923" t="s">
        <v>45</v>
      </c>
      <c r="M7923" t="s">
        <v>5606</v>
      </c>
      <c r="N7923" t="s">
        <v>7720</v>
      </c>
      <c r="O79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IIKeysingularNumerus2. Person (du, ihr)KeyFutur IIKey</v>
      </c>
      <c r="P7923">
        <v>7922</v>
      </c>
    </row>
    <row r="7924" spans="1:16" ht="17">
      <c r="A7924" s="7" t="s">
        <v>11739</v>
      </c>
      <c r="B7924" s="7" t="s">
        <v>13668</v>
      </c>
      <c r="C7924" s="7" t="b">
        <f>COUNTIF(Table_Beispiel[relWort], Table_Nomen[[#This Row],[wortKey]]) &gt; 0</f>
        <v>0</v>
      </c>
      <c r="F7924" t="str">
        <f t="shared" si="116"/>
        <v/>
      </c>
      <c r="J7924" t="s">
        <v>11209</v>
      </c>
      <c r="K7924" t="s">
        <v>5428</v>
      </c>
      <c r="L7924" t="s">
        <v>45</v>
      </c>
      <c r="M7924" t="s">
        <v>5606</v>
      </c>
      <c r="N7924" t="s">
        <v>7720</v>
      </c>
      <c r="O79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IIKeysingularNumerus2. Person (du, ihr)KeyFutur IIKey</v>
      </c>
      <c r="P7924">
        <v>7923</v>
      </c>
    </row>
    <row r="7925" spans="1:16" ht="17">
      <c r="A7925" s="7" t="s">
        <v>11740</v>
      </c>
      <c r="B7925" s="7" t="s">
        <v>13491</v>
      </c>
      <c r="C7925" s="7" t="b">
        <f>COUNTIF(Table_Beispiel[relWort], Table_Nomen[[#This Row],[wortKey]]) &gt; 0</f>
        <v>0</v>
      </c>
      <c r="F7925" t="str">
        <f t="shared" si="116"/>
        <v/>
      </c>
      <c r="J7925" t="s">
        <v>11209</v>
      </c>
      <c r="K7925" t="s">
        <v>5429</v>
      </c>
      <c r="L7925" t="s">
        <v>45</v>
      </c>
      <c r="M7925" t="s">
        <v>5606</v>
      </c>
      <c r="N7925" t="s">
        <v>7720</v>
      </c>
      <c r="O79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IIKeysingularNumerus2. Person (du, ihr)KeyFutur IIKey</v>
      </c>
      <c r="P7925">
        <v>7924</v>
      </c>
    </row>
    <row r="7926" spans="1:16" ht="17">
      <c r="A7926" s="7" t="s">
        <v>11741</v>
      </c>
      <c r="B7926" s="7" t="s">
        <v>13683</v>
      </c>
      <c r="C7926" s="7" t="b">
        <f>COUNTIF(Table_Beispiel[relWort], Table_Nomen[[#This Row],[wortKey]]) &gt; 0</f>
        <v>0</v>
      </c>
      <c r="F7926" t="str">
        <f t="shared" si="116"/>
        <v/>
      </c>
      <c r="J7926" t="s">
        <v>11209</v>
      </c>
      <c r="K7926" t="s">
        <v>5430</v>
      </c>
      <c r="L7926" t="s">
        <v>45</v>
      </c>
      <c r="M7926" t="s">
        <v>5606</v>
      </c>
      <c r="N7926" t="s">
        <v>7720</v>
      </c>
      <c r="O79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IIKeysingularNumerus2. Person (du, ihr)KeyFutur IIKey</v>
      </c>
      <c r="P7926">
        <v>7925</v>
      </c>
    </row>
    <row r="7927" spans="1:16" ht="17">
      <c r="A7927" s="7" t="s">
        <v>11742</v>
      </c>
      <c r="B7927" s="7" t="s">
        <v>13684</v>
      </c>
      <c r="C7927" s="7" t="b">
        <f>COUNTIF(Table_Beispiel[relWort], Table_Nomen[[#This Row],[wortKey]]) &gt; 0</f>
        <v>0</v>
      </c>
      <c r="F7927" t="str">
        <f t="shared" si="116"/>
        <v/>
      </c>
      <c r="J7927" t="s">
        <v>11209</v>
      </c>
      <c r="K7927" t="s">
        <v>5431</v>
      </c>
      <c r="L7927" t="s">
        <v>45</v>
      </c>
      <c r="M7927" t="s">
        <v>5606</v>
      </c>
      <c r="N7927" t="s">
        <v>7720</v>
      </c>
      <c r="O79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IIKeysingularNumerus2. Person (du, ihr)KeyFutur IIKey</v>
      </c>
      <c r="P7927">
        <v>7926</v>
      </c>
    </row>
    <row r="7928" spans="1:16" ht="17">
      <c r="A7928" s="7" t="s">
        <v>11743</v>
      </c>
      <c r="B7928" s="7" t="s">
        <v>13685</v>
      </c>
      <c r="C7928" s="7" t="b">
        <f>COUNTIF(Table_Beispiel[relWort], Table_Nomen[[#This Row],[wortKey]]) &gt; 0</f>
        <v>0</v>
      </c>
      <c r="F7928" t="str">
        <f t="shared" si="116"/>
        <v/>
      </c>
      <c r="J7928" t="s">
        <v>11209</v>
      </c>
      <c r="K7928" t="s">
        <v>5432</v>
      </c>
      <c r="L7928" t="s">
        <v>45</v>
      </c>
      <c r="M7928" t="s">
        <v>5606</v>
      </c>
      <c r="N7928" t="s">
        <v>7720</v>
      </c>
      <c r="O79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IIKeysingularNumerus2. Person (du, ihr)KeyFutur IIKey</v>
      </c>
      <c r="P7928">
        <v>7927</v>
      </c>
    </row>
    <row r="7929" spans="1:16" ht="17">
      <c r="A7929" s="7" t="s">
        <v>11744</v>
      </c>
      <c r="B7929" s="7" t="s">
        <v>13671</v>
      </c>
      <c r="C7929" s="7" t="b">
        <f>COUNTIF(Table_Beispiel[relWort], Table_Nomen[[#This Row],[wortKey]]) &gt; 0</f>
        <v>0</v>
      </c>
      <c r="F7929" t="str">
        <f t="shared" si="116"/>
        <v/>
      </c>
      <c r="J7929" t="s">
        <v>11209</v>
      </c>
      <c r="K7929" t="s">
        <v>5433</v>
      </c>
      <c r="L7929" t="s">
        <v>45</v>
      </c>
      <c r="M7929" t="s">
        <v>5606</v>
      </c>
      <c r="N7929" t="s">
        <v>7720</v>
      </c>
      <c r="O79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IIKeysingularNumerus2. Person (du, ihr)KeyFutur IIKey</v>
      </c>
      <c r="P7929">
        <v>7928</v>
      </c>
    </row>
    <row r="7930" spans="1:16" ht="17">
      <c r="A7930" s="7" t="s">
        <v>11745</v>
      </c>
      <c r="B7930" s="7" t="s">
        <v>13686</v>
      </c>
      <c r="C7930" s="7" t="b">
        <f>COUNTIF(Table_Beispiel[relWort], Table_Nomen[[#This Row],[wortKey]]) &gt; 0</f>
        <v>0</v>
      </c>
      <c r="F7930" t="str">
        <f t="shared" si="116"/>
        <v/>
      </c>
      <c r="J7930" t="s">
        <v>11209</v>
      </c>
      <c r="K7930" t="s">
        <v>5434</v>
      </c>
      <c r="L7930" t="s">
        <v>45</v>
      </c>
      <c r="M7930" t="s">
        <v>5606</v>
      </c>
      <c r="N7930" t="s">
        <v>7720</v>
      </c>
      <c r="O79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IIKeysingularNumerus2. Person (du, ihr)KeyFutur IIKey</v>
      </c>
      <c r="P7930">
        <v>7929</v>
      </c>
    </row>
    <row r="7931" spans="1:16" ht="17">
      <c r="A7931" s="7" t="s">
        <v>11746</v>
      </c>
      <c r="B7931" s="7" t="s">
        <v>13687</v>
      </c>
      <c r="C7931" s="7" t="b">
        <f>COUNTIF(Table_Beispiel[relWort], Table_Nomen[[#This Row],[wortKey]]) &gt; 0</f>
        <v>0</v>
      </c>
      <c r="F7931" t="str">
        <f t="shared" si="116"/>
        <v/>
      </c>
      <c r="J7931" t="s">
        <v>11209</v>
      </c>
      <c r="K7931" t="s">
        <v>5435</v>
      </c>
      <c r="L7931" t="s">
        <v>45</v>
      </c>
      <c r="M7931" t="s">
        <v>5606</v>
      </c>
      <c r="N7931" t="s">
        <v>7720</v>
      </c>
      <c r="O79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IIKeysingularNumerus2. Person (du, ihr)KeyFutur IIKey</v>
      </c>
      <c r="P7931">
        <v>7930</v>
      </c>
    </row>
    <row r="7932" spans="1:16" ht="17">
      <c r="A7932" s="7" t="s">
        <v>11747</v>
      </c>
      <c r="B7932" s="7" t="s">
        <v>13688</v>
      </c>
      <c r="C7932" s="7" t="b">
        <f>COUNTIF(Table_Beispiel[relWort], Table_Nomen[[#This Row],[wortKey]]) &gt; 0</f>
        <v>0</v>
      </c>
      <c r="F7932" t="str">
        <f t="shared" si="116"/>
        <v/>
      </c>
      <c r="J7932" t="s">
        <v>11209</v>
      </c>
      <c r="K7932" t="s">
        <v>5436</v>
      </c>
      <c r="L7932" t="s">
        <v>45</v>
      </c>
      <c r="M7932" t="s">
        <v>5606</v>
      </c>
      <c r="N7932" t="s">
        <v>7720</v>
      </c>
      <c r="O79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IIKeysingularNumerus2. Person (du, ihr)KeyFutur IIKey</v>
      </c>
      <c r="P7932">
        <v>7931</v>
      </c>
    </row>
    <row r="7933" spans="1:16" ht="17">
      <c r="A7933" s="7" t="s">
        <v>11748</v>
      </c>
      <c r="B7933" s="7" t="s">
        <v>13689</v>
      </c>
      <c r="C7933" s="7" t="b">
        <f>COUNTIF(Table_Beispiel[relWort], Table_Nomen[[#This Row],[wortKey]]) &gt; 0</f>
        <v>0</v>
      </c>
      <c r="F7933" t="str">
        <f t="shared" si="116"/>
        <v/>
      </c>
      <c r="J7933" t="s">
        <v>11209</v>
      </c>
      <c r="K7933" t="s">
        <v>5437</v>
      </c>
      <c r="L7933" t="s">
        <v>45</v>
      </c>
      <c r="M7933" t="s">
        <v>5606</v>
      </c>
      <c r="N7933" t="s">
        <v>7720</v>
      </c>
      <c r="O79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IIKeysingularNumerus2. Person (du, ihr)KeyFutur IIKey</v>
      </c>
      <c r="P7933">
        <v>7932</v>
      </c>
    </row>
    <row r="7934" spans="1:16" ht="17">
      <c r="A7934" s="7" t="s">
        <v>11749</v>
      </c>
      <c r="B7934" s="7" t="s">
        <v>13690</v>
      </c>
      <c r="C7934" s="7" t="b">
        <f>COUNTIF(Table_Beispiel[relWort], Table_Nomen[[#This Row],[wortKey]]) &gt; 0</f>
        <v>0</v>
      </c>
      <c r="F7934" t="str">
        <f t="shared" si="116"/>
        <v/>
      </c>
      <c r="J7934" t="s">
        <v>11209</v>
      </c>
      <c r="K7934" t="s">
        <v>5438</v>
      </c>
      <c r="L7934" t="s">
        <v>45</v>
      </c>
      <c r="M7934" t="s">
        <v>5606</v>
      </c>
      <c r="N7934" t="s">
        <v>7720</v>
      </c>
      <c r="O79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IIKeysingularNumerus2. Person (du, ihr)KeyFutur IIKey</v>
      </c>
      <c r="P7934">
        <v>7933</v>
      </c>
    </row>
    <row r="7935" spans="1:16" ht="17">
      <c r="A7935" s="7" t="s">
        <v>11750</v>
      </c>
      <c r="B7935" s="7" t="s">
        <v>13691</v>
      </c>
      <c r="C7935" s="7" t="b">
        <f>COUNTIF(Table_Beispiel[relWort], Table_Nomen[[#This Row],[wortKey]]) &gt; 0</f>
        <v>0</v>
      </c>
      <c r="F7935" t="str">
        <f t="shared" si="116"/>
        <v/>
      </c>
      <c r="J7935" t="s">
        <v>11209</v>
      </c>
      <c r="K7935" t="s">
        <v>5439</v>
      </c>
      <c r="L7935" t="s">
        <v>45</v>
      </c>
      <c r="M7935" t="s">
        <v>5606</v>
      </c>
      <c r="N7935" t="s">
        <v>7720</v>
      </c>
      <c r="O79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IIKeysingularNumerus2. Person (du, ihr)KeyFutur IIKey</v>
      </c>
      <c r="P7935">
        <v>7934</v>
      </c>
    </row>
    <row r="7936" spans="1:16" ht="17">
      <c r="A7936" s="7" t="s">
        <v>11751</v>
      </c>
      <c r="B7936" s="7" t="s">
        <v>13692</v>
      </c>
      <c r="C7936" s="7" t="b">
        <f>COUNTIF(Table_Beispiel[relWort], Table_Nomen[[#This Row],[wortKey]]) &gt; 0</f>
        <v>0</v>
      </c>
      <c r="F7936" t="str">
        <f t="shared" si="116"/>
        <v/>
      </c>
      <c r="J7936" t="s">
        <v>11209</v>
      </c>
      <c r="K7936" t="s">
        <v>5440</v>
      </c>
      <c r="L7936" t="s">
        <v>45</v>
      </c>
      <c r="M7936" t="s">
        <v>5606</v>
      </c>
      <c r="N7936" t="s">
        <v>7720</v>
      </c>
      <c r="O79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IIKeysingularNumerus2. Person (du, ihr)KeyFutur IIKey</v>
      </c>
      <c r="P7936">
        <v>7935</v>
      </c>
    </row>
    <row r="7937" spans="1:16" ht="17">
      <c r="A7937" s="7" t="s">
        <v>11752</v>
      </c>
      <c r="B7937" s="7" t="s">
        <v>13693</v>
      </c>
      <c r="C7937" s="7" t="b">
        <f>COUNTIF(Table_Beispiel[relWort], Table_Nomen[[#This Row],[wortKey]]) &gt; 0</f>
        <v>0</v>
      </c>
      <c r="F7937" t="str">
        <f t="shared" si="116"/>
        <v/>
      </c>
      <c r="J7937" t="s">
        <v>11209</v>
      </c>
      <c r="K7937" t="s">
        <v>5441</v>
      </c>
      <c r="L7937" t="s">
        <v>45</v>
      </c>
      <c r="M7937" t="s">
        <v>5606</v>
      </c>
      <c r="N7937" t="s">
        <v>7720</v>
      </c>
      <c r="O79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IIKeysingularNumerus2. Person (du, ihr)KeyFutur IIKey</v>
      </c>
      <c r="P7937">
        <v>7936</v>
      </c>
    </row>
    <row r="7938" spans="1:16" ht="17">
      <c r="A7938" s="7" t="s">
        <v>11753</v>
      </c>
      <c r="B7938" s="7" t="s">
        <v>13694</v>
      </c>
      <c r="C7938" s="7" t="b">
        <f>COUNTIF(Table_Beispiel[relWort], Table_Nomen[[#This Row],[wortKey]]) &gt; 0</f>
        <v>0</v>
      </c>
      <c r="F7938" t="str">
        <f t="shared" si="116"/>
        <v/>
      </c>
      <c r="J7938" t="s">
        <v>11209</v>
      </c>
      <c r="K7938" t="s">
        <v>5442</v>
      </c>
      <c r="L7938" t="s">
        <v>45</v>
      </c>
      <c r="M7938" t="s">
        <v>5606</v>
      </c>
      <c r="N7938" t="s">
        <v>7720</v>
      </c>
      <c r="O79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IIKeysingularNumerus2. Person (du, ihr)KeyFutur IIKey</v>
      </c>
      <c r="P7938">
        <v>7937</v>
      </c>
    </row>
    <row r="7939" spans="1:16" ht="17">
      <c r="A7939" s="7" t="s">
        <v>11754</v>
      </c>
      <c r="B7939" s="7" t="s">
        <v>13695</v>
      </c>
      <c r="C7939" s="7" t="b">
        <f>COUNTIF(Table_Beispiel[relWort], Table_Nomen[[#This Row],[wortKey]]) &gt; 0</f>
        <v>0</v>
      </c>
      <c r="F7939" t="str">
        <f t="shared" si="116"/>
        <v/>
      </c>
      <c r="J7939" t="s">
        <v>11209</v>
      </c>
      <c r="K7939" t="s">
        <v>5443</v>
      </c>
      <c r="L7939" t="s">
        <v>45</v>
      </c>
      <c r="M7939" t="s">
        <v>5606</v>
      </c>
      <c r="N7939" t="s">
        <v>7720</v>
      </c>
      <c r="O79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IIKeysingularNumerus2. Person (du, ihr)KeyFutur IIKey</v>
      </c>
      <c r="P7939">
        <v>7938</v>
      </c>
    </row>
    <row r="7940" spans="1:16" ht="17">
      <c r="A7940" s="7" t="s">
        <v>11755</v>
      </c>
      <c r="B7940" s="7" t="s">
        <v>13696</v>
      </c>
      <c r="C7940" s="7" t="b">
        <f>COUNTIF(Table_Beispiel[relWort], Table_Nomen[[#This Row],[wortKey]]) &gt; 0</f>
        <v>0</v>
      </c>
      <c r="F7940" t="str">
        <f t="shared" si="116"/>
        <v/>
      </c>
      <c r="J7940" t="s">
        <v>11209</v>
      </c>
      <c r="K7940" t="s">
        <v>5444</v>
      </c>
      <c r="L7940" t="s">
        <v>45</v>
      </c>
      <c r="M7940" t="s">
        <v>5606</v>
      </c>
      <c r="N7940" t="s">
        <v>7720</v>
      </c>
      <c r="O79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IIKeysingularNumerus2. Person (du, ihr)KeyFutur IIKey</v>
      </c>
      <c r="P7940">
        <v>7939</v>
      </c>
    </row>
    <row r="7941" spans="1:16" ht="17">
      <c r="A7941" s="7" t="s">
        <v>11756</v>
      </c>
      <c r="B7941" s="7" t="s">
        <v>13697</v>
      </c>
      <c r="C7941" s="7" t="b">
        <f>COUNTIF(Table_Beispiel[relWort], Table_Nomen[[#This Row],[wortKey]]) &gt; 0</f>
        <v>0</v>
      </c>
      <c r="F7941" t="str">
        <f t="shared" si="116"/>
        <v/>
      </c>
      <c r="J7941" t="s">
        <v>11209</v>
      </c>
      <c r="K7941" t="s">
        <v>5445</v>
      </c>
      <c r="L7941" t="s">
        <v>45</v>
      </c>
      <c r="M7941" t="s">
        <v>5606</v>
      </c>
      <c r="N7941" t="s">
        <v>7720</v>
      </c>
      <c r="O79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IIKeysingularNumerus2. Person (du, ihr)KeyFutur IIKey</v>
      </c>
      <c r="P7941">
        <v>7940</v>
      </c>
    </row>
    <row r="7942" spans="1:16" ht="17">
      <c r="A7942" s="7" t="s">
        <v>11757</v>
      </c>
      <c r="B7942" s="7" t="s">
        <v>13698</v>
      </c>
      <c r="C7942" s="7" t="b">
        <f>COUNTIF(Table_Beispiel[relWort], Table_Nomen[[#This Row],[wortKey]]) &gt; 0</f>
        <v>0</v>
      </c>
      <c r="F7942" t="str">
        <f t="shared" si="116"/>
        <v/>
      </c>
      <c r="J7942" t="s">
        <v>11209</v>
      </c>
      <c r="K7942" t="s">
        <v>5446</v>
      </c>
      <c r="L7942" t="s">
        <v>45</v>
      </c>
      <c r="M7942" t="s">
        <v>5606</v>
      </c>
      <c r="N7942" t="s">
        <v>7720</v>
      </c>
      <c r="O79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IIKeysingularNumerus2. Person (du, ihr)KeyFutur IIKey</v>
      </c>
      <c r="P7942">
        <v>7941</v>
      </c>
    </row>
    <row r="7943" spans="1:16" ht="17">
      <c r="A7943" s="7" t="s">
        <v>11758</v>
      </c>
      <c r="B7943" s="7" t="s">
        <v>13699</v>
      </c>
      <c r="C7943" s="7" t="b">
        <f>COUNTIF(Table_Beispiel[relWort], Table_Nomen[[#This Row],[wortKey]]) &gt; 0</f>
        <v>0</v>
      </c>
      <c r="F7943" t="str">
        <f t="shared" si="116"/>
        <v/>
      </c>
      <c r="J7943" t="s">
        <v>11209</v>
      </c>
      <c r="K7943" t="s">
        <v>5447</v>
      </c>
      <c r="L7943" t="s">
        <v>45</v>
      </c>
      <c r="M7943" t="s">
        <v>5606</v>
      </c>
      <c r="N7943" t="s">
        <v>7720</v>
      </c>
      <c r="O79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IIKeysingularNumerus2. Person (du, ihr)KeyFutur IIKey</v>
      </c>
      <c r="P7943">
        <v>7942</v>
      </c>
    </row>
    <row r="7944" spans="1:16" ht="17">
      <c r="A7944" s="7" t="s">
        <v>11759</v>
      </c>
      <c r="B7944" s="7" t="s">
        <v>13700</v>
      </c>
      <c r="C7944" s="7" t="b">
        <f>COUNTIF(Table_Beispiel[relWort], Table_Nomen[[#This Row],[wortKey]]) &gt; 0</f>
        <v>0</v>
      </c>
      <c r="F7944" t="str">
        <f t="shared" si="116"/>
        <v/>
      </c>
      <c r="J7944" t="s">
        <v>11209</v>
      </c>
      <c r="K7944" t="s">
        <v>5448</v>
      </c>
      <c r="L7944" t="s">
        <v>45</v>
      </c>
      <c r="M7944" t="s">
        <v>5606</v>
      </c>
      <c r="N7944" t="s">
        <v>7720</v>
      </c>
      <c r="O79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IIKeysingularNumerus2. Person (du, ihr)KeyFutur IIKey</v>
      </c>
      <c r="P7944">
        <v>7943</v>
      </c>
    </row>
    <row r="7945" spans="1:16" ht="17">
      <c r="A7945" s="7" t="s">
        <v>11760</v>
      </c>
      <c r="B7945" s="7" t="s">
        <v>13701</v>
      </c>
      <c r="C7945" s="7" t="b">
        <f>COUNTIF(Table_Beispiel[relWort], Table_Nomen[[#This Row],[wortKey]]) &gt; 0</f>
        <v>0</v>
      </c>
      <c r="F7945" t="str">
        <f t="shared" si="116"/>
        <v/>
      </c>
      <c r="J7945" t="s">
        <v>11209</v>
      </c>
      <c r="K7945" t="s">
        <v>5449</v>
      </c>
      <c r="L7945" t="s">
        <v>45</v>
      </c>
      <c r="M7945" t="s">
        <v>5606</v>
      </c>
      <c r="N7945" t="s">
        <v>7720</v>
      </c>
      <c r="O79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IIKeysingularNumerus2. Person (du, ihr)KeyFutur IIKey</v>
      </c>
      <c r="P7945">
        <v>7944</v>
      </c>
    </row>
    <row r="7946" spans="1:16" ht="17">
      <c r="A7946" s="7" t="s">
        <v>11761</v>
      </c>
      <c r="B7946" s="7" t="s">
        <v>13702</v>
      </c>
      <c r="C7946" s="7" t="b">
        <f>COUNTIF(Table_Beispiel[relWort], Table_Nomen[[#This Row],[wortKey]]) &gt; 0</f>
        <v>0</v>
      </c>
      <c r="F7946" t="str">
        <f t="shared" si="116"/>
        <v/>
      </c>
      <c r="J7946" t="s">
        <v>11209</v>
      </c>
      <c r="K7946" t="s">
        <v>5450</v>
      </c>
      <c r="L7946" t="s">
        <v>45</v>
      </c>
      <c r="M7946" t="s">
        <v>5606</v>
      </c>
      <c r="N7946" t="s">
        <v>7720</v>
      </c>
      <c r="O79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IIKeysingularNumerus2. Person (du, ihr)KeyFutur IIKey</v>
      </c>
      <c r="P7946">
        <v>7945</v>
      </c>
    </row>
    <row r="7947" spans="1:16" ht="17">
      <c r="A7947" s="7" t="s">
        <v>11762</v>
      </c>
      <c r="B7947" s="7" t="s">
        <v>13703</v>
      </c>
      <c r="C7947" s="7" t="b">
        <f>COUNTIF(Table_Beispiel[relWort], Table_Nomen[[#This Row],[wortKey]]) &gt; 0</f>
        <v>0</v>
      </c>
      <c r="F7947" t="str">
        <f t="shared" si="116"/>
        <v/>
      </c>
      <c r="J7947" t="s">
        <v>11209</v>
      </c>
      <c r="K7947" t="s">
        <v>5451</v>
      </c>
      <c r="L7947" t="s">
        <v>45</v>
      </c>
      <c r="M7947" t="s">
        <v>5606</v>
      </c>
      <c r="N7947" t="s">
        <v>7720</v>
      </c>
      <c r="O79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IIKeysingularNumerus2. Person (du, ihr)KeyFutur IIKey</v>
      </c>
      <c r="P7947">
        <v>7946</v>
      </c>
    </row>
    <row r="7948" spans="1:16" ht="17">
      <c r="A7948" s="7" t="s">
        <v>11763</v>
      </c>
      <c r="B7948" s="7" t="s">
        <v>13704</v>
      </c>
      <c r="C7948" s="7" t="b">
        <f>COUNTIF(Table_Beispiel[relWort], Table_Nomen[[#This Row],[wortKey]]) &gt; 0</f>
        <v>0</v>
      </c>
      <c r="F7948" t="str">
        <f t="shared" si="116"/>
        <v/>
      </c>
      <c r="J7948" t="s">
        <v>11209</v>
      </c>
      <c r="K7948" t="s">
        <v>5452</v>
      </c>
      <c r="L7948" t="s">
        <v>45</v>
      </c>
      <c r="M7948" t="s">
        <v>5606</v>
      </c>
      <c r="N7948" t="s">
        <v>7720</v>
      </c>
      <c r="O79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IIKeysingularNumerus2. Person (du, ihr)KeyFutur IIKey</v>
      </c>
      <c r="P7948">
        <v>7947</v>
      </c>
    </row>
    <row r="7949" spans="1:16" ht="17">
      <c r="A7949" s="7" t="s">
        <v>11764</v>
      </c>
      <c r="B7949" s="7" t="s">
        <v>13705</v>
      </c>
      <c r="C7949" s="7" t="b">
        <f>COUNTIF(Table_Beispiel[relWort], Table_Nomen[[#This Row],[wortKey]]) &gt; 0</f>
        <v>0</v>
      </c>
      <c r="F7949" t="str">
        <f t="shared" si="116"/>
        <v/>
      </c>
      <c r="J7949" t="s">
        <v>11209</v>
      </c>
      <c r="K7949" t="s">
        <v>5453</v>
      </c>
      <c r="L7949" t="s">
        <v>45</v>
      </c>
      <c r="M7949" t="s">
        <v>5606</v>
      </c>
      <c r="N7949" t="s">
        <v>7720</v>
      </c>
      <c r="O79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IIKeysingularNumerus2. Person (du, ihr)KeyFutur IIKey</v>
      </c>
      <c r="P7949">
        <v>7948</v>
      </c>
    </row>
    <row r="7950" spans="1:16" ht="17">
      <c r="A7950" s="7" t="s">
        <v>11765</v>
      </c>
      <c r="B7950" s="7" t="s">
        <v>13706</v>
      </c>
      <c r="C7950" s="7" t="b">
        <f>COUNTIF(Table_Beispiel[relWort], Table_Nomen[[#This Row],[wortKey]]) &gt; 0</f>
        <v>0</v>
      </c>
      <c r="F7950" t="str">
        <f t="shared" si="116"/>
        <v/>
      </c>
      <c r="J7950" t="s">
        <v>11209</v>
      </c>
      <c r="K7950" t="s">
        <v>5454</v>
      </c>
      <c r="L7950" t="s">
        <v>45</v>
      </c>
      <c r="M7950" t="s">
        <v>5606</v>
      </c>
      <c r="N7950" t="s">
        <v>7720</v>
      </c>
      <c r="O79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IIKeysingularNumerus2. Person (du, ihr)KeyFutur IIKey</v>
      </c>
      <c r="P7950">
        <v>7949</v>
      </c>
    </row>
    <row r="7951" spans="1:16" ht="17">
      <c r="A7951" s="7" t="s">
        <v>11766</v>
      </c>
      <c r="B7951" s="7" t="s">
        <v>13707</v>
      </c>
      <c r="C7951" s="7" t="b">
        <f>COUNTIF(Table_Beispiel[relWort], Table_Nomen[[#This Row],[wortKey]]) &gt; 0</f>
        <v>0</v>
      </c>
      <c r="F7951" t="str">
        <f t="shared" si="116"/>
        <v/>
      </c>
      <c r="J7951" t="s">
        <v>11209</v>
      </c>
      <c r="K7951" t="s">
        <v>5455</v>
      </c>
      <c r="L7951" t="s">
        <v>45</v>
      </c>
      <c r="M7951" t="s">
        <v>5606</v>
      </c>
      <c r="N7951" t="s">
        <v>7720</v>
      </c>
      <c r="O79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IIKeysingularNumerus2. Person (du, ihr)KeyFutur IIKey</v>
      </c>
      <c r="P7951">
        <v>7950</v>
      </c>
    </row>
    <row r="7952" spans="1:16" ht="17">
      <c r="A7952" s="7" t="s">
        <v>11767</v>
      </c>
      <c r="B7952" s="7" t="s">
        <v>13517</v>
      </c>
      <c r="C7952" s="7" t="b">
        <f>COUNTIF(Table_Beispiel[relWort], Table_Nomen[[#This Row],[wortKey]]) &gt; 0</f>
        <v>0</v>
      </c>
      <c r="F7952" t="str">
        <f t="shared" si="116"/>
        <v/>
      </c>
      <c r="J7952" t="s">
        <v>11209</v>
      </c>
      <c r="K7952" t="s">
        <v>5406</v>
      </c>
      <c r="L7952" t="s">
        <v>46</v>
      </c>
      <c r="M7952" t="s">
        <v>5606</v>
      </c>
      <c r="N7952" t="s">
        <v>7720</v>
      </c>
      <c r="O79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IIKeypluralNumerus2. Person (du, ihr)KeyFutur IIKey</v>
      </c>
      <c r="P7952">
        <v>7951</v>
      </c>
    </row>
    <row r="7953" spans="1:16" ht="17">
      <c r="A7953" s="7" t="s">
        <v>11768</v>
      </c>
      <c r="B7953" s="7" t="s">
        <v>13518</v>
      </c>
      <c r="C7953" s="7" t="b">
        <f>COUNTIF(Table_Beispiel[relWort], Table_Nomen[[#This Row],[wortKey]]) &gt; 0</f>
        <v>0</v>
      </c>
      <c r="F7953" t="str">
        <f t="shared" si="116"/>
        <v/>
      </c>
      <c r="J7953" t="s">
        <v>11209</v>
      </c>
      <c r="K7953" t="s">
        <v>5407</v>
      </c>
      <c r="L7953" t="s">
        <v>46</v>
      </c>
      <c r="M7953" t="s">
        <v>5606</v>
      </c>
      <c r="N7953" t="s">
        <v>7720</v>
      </c>
      <c r="O79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IIKeypluralNumerus2. Person (du, ihr)KeyFutur IIKey</v>
      </c>
      <c r="P7953">
        <v>7952</v>
      </c>
    </row>
    <row r="7954" spans="1:16" ht="17">
      <c r="A7954" s="7" t="s">
        <v>11769</v>
      </c>
      <c r="B7954" s="7" t="s">
        <v>13708</v>
      </c>
      <c r="C7954" s="7" t="b">
        <f>COUNTIF(Table_Beispiel[relWort], Table_Nomen[[#This Row],[wortKey]]) &gt; 0</f>
        <v>0</v>
      </c>
      <c r="F7954" t="str">
        <f t="shared" si="116"/>
        <v/>
      </c>
      <c r="J7954" t="s">
        <v>11209</v>
      </c>
      <c r="K7954" t="s">
        <v>5408</v>
      </c>
      <c r="L7954" t="s">
        <v>46</v>
      </c>
      <c r="M7954" t="s">
        <v>5606</v>
      </c>
      <c r="N7954" t="s">
        <v>7720</v>
      </c>
      <c r="O79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IIKeypluralNumerus2. Person (du, ihr)KeyFutur IIKey</v>
      </c>
      <c r="P7954">
        <v>7953</v>
      </c>
    </row>
    <row r="7955" spans="1:16" ht="17">
      <c r="A7955" s="7" t="s">
        <v>11770</v>
      </c>
      <c r="B7955" s="7" t="s">
        <v>13815</v>
      </c>
      <c r="C7955" s="7" t="b">
        <f>COUNTIF(Table_Beispiel[relWort], Table_Nomen[[#This Row],[wortKey]]) &gt; 0</f>
        <v>0</v>
      </c>
      <c r="F7955" t="str">
        <f t="shared" si="116"/>
        <v/>
      </c>
      <c r="J7955" t="s">
        <v>11209</v>
      </c>
      <c r="K7955" t="s">
        <v>5409</v>
      </c>
      <c r="L7955" t="s">
        <v>46</v>
      </c>
      <c r="M7955" t="s">
        <v>5606</v>
      </c>
      <c r="N7955" t="s">
        <v>7720</v>
      </c>
      <c r="O79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IIKeypluralNumerus2. Person (du, ihr)KeyFutur IIKey</v>
      </c>
      <c r="P7955">
        <v>7954</v>
      </c>
    </row>
    <row r="7956" spans="1:16" ht="17">
      <c r="A7956" s="7" t="s">
        <v>11771</v>
      </c>
      <c r="B7956" s="7" t="s">
        <v>13520</v>
      </c>
      <c r="C7956" s="7" t="b">
        <f>COUNTIF(Table_Beispiel[relWort], Table_Nomen[[#This Row],[wortKey]]) &gt; 0</f>
        <v>0</v>
      </c>
      <c r="F7956" t="str">
        <f t="shared" si="116"/>
        <v/>
      </c>
      <c r="J7956" t="s">
        <v>11209</v>
      </c>
      <c r="K7956" t="s">
        <v>5410</v>
      </c>
      <c r="L7956" t="s">
        <v>46</v>
      </c>
      <c r="M7956" t="s">
        <v>5606</v>
      </c>
      <c r="N7956" t="s">
        <v>7720</v>
      </c>
      <c r="O79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IIKeypluralNumerus2. Person (du, ihr)KeyFutur IIKey</v>
      </c>
      <c r="P7956">
        <v>7955</v>
      </c>
    </row>
    <row r="7957" spans="1:16" ht="17">
      <c r="A7957" s="7" t="s">
        <v>11772</v>
      </c>
      <c r="B7957" s="7" t="s">
        <v>13521</v>
      </c>
      <c r="C7957" s="7" t="b">
        <f>COUNTIF(Table_Beispiel[relWort], Table_Nomen[[#This Row],[wortKey]]) &gt; 0</f>
        <v>0</v>
      </c>
      <c r="F7957" t="str">
        <f t="shared" si="116"/>
        <v/>
      </c>
      <c r="J7957" t="s">
        <v>11209</v>
      </c>
      <c r="K7957" t="s">
        <v>5411</v>
      </c>
      <c r="L7957" t="s">
        <v>46</v>
      </c>
      <c r="M7957" t="s">
        <v>5606</v>
      </c>
      <c r="N7957" t="s">
        <v>7720</v>
      </c>
      <c r="O79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IIKeypluralNumerus2. Person (du, ihr)KeyFutur IIKey</v>
      </c>
      <c r="P7957">
        <v>7956</v>
      </c>
    </row>
    <row r="7958" spans="1:16" ht="17">
      <c r="A7958" s="7" t="s">
        <v>11773</v>
      </c>
      <c r="B7958" s="7" t="s">
        <v>13522</v>
      </c>
      <c r="C7958" s="7" t="b">
        <f>COUNTIF(Table_Beispiel[relWort], Table_Nomen[[#This Row],[wortKey]]) &gt; 0</f>
        <v>0</v>
      </c>
      <c r="F7958" t="str">
        <f t="shared" si="116"/>
        <v/>
      </c>
      <c r="J7958" t="s">
        <v>11209</v>
      </c>
      <c r="K7958" t="s">
        <v>5412</v>
      </c>
      <c r="L7958" t="s">
        <v>46</v>
      </c>
      <c r="M7958" t="s">
        <v>5606</v>
      </c>
      <c r="N7958" t="s">
        <v>7720</v>
      </c>
      <c r="O79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IIKeypluralNumerus2. Person (du, ihr)KeyFutur IIKey</v>
      </c>
      <c r="P7958">
        <v>7957</v>
      </c>
    </row>
    <row r="7959" spans="1:16" ht="17">
      <c r="A7959" s="7" t="s">
        <v>11774</v>
      </c>
      <c r="B7959" s="7" t="s">
        <v>13523</v>
      </c>
      <c r="C7959" s="7" t="b">
        <f>COUNTIF(Table_Beispiel[relWort], Table_Nomen[[#This Row],[wortKey]]) &gt; 0</f>
        <v>0</v>
      </c>
      <c r="F7959" t="str">
        <f t="shared" si="116"/>
        <v/>
      </c>
      <c r="J7959" t="s">
        <v>11209</v>
      </c>
      <c r="K7959" t="s">
        <v>5413</v>
      </c>
      <c r="L7959" t="s">
        <v>46</v>
      </c>
      <c r="M7959" t="s">
        <v>5606</v>
      </c>
      <c r="N7959" t="s">
        <v>7720</v>
      </c>
      <c r="O79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IIKeypluralNumerus2. Person (du, ihr)KeyFutur IIKey</v>
      </c>
      <c r="P7959">
        <v>7958</v>
      </c>
    </row>
    <row r="7960" spans="1:16" ht="17">
      <c r="A7960" s="7" t="s">
        <v>11775</v>
      </c>
      <c r="B7960" s="7" t="s">
        <v>13524</v>
      </c>
      <c r="C7960" s="7" t="b">
        <f>COUNTIF(Table_Beispiel[relWort], Table_Nomen[[#This Row],[wortKey]]) &gt; 0</f>
        <v>0</v>
      </c>
      <c r="F7960" t="str">
        <f t="shared" si="116"/>
        <v/>
      </c>
      <c r="J7960" t="s">
        <v>11209</v>
      </c>
      <c r="K7960" t="s">
        <v>5414</v>
      </c>
      <c r="L7960" t="s">
        <v>46</v>
      </c>
      <c r="M7960" t="s">
        <v>5606</v>
      </c>
      <c r="N7960" t="s">
        <v>7720</v>
      </c>
      <c r="O79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IIKeypluralNumerus2. Person (du, ihr)KeyFutur IIKey</v>
      </c>
      <c r="P7960">
        <v>7959</v>
      </c>
    </row>
    <row r="7961" spans="1:16" ht="17">
      <c r="A7961" s="7" t="s">
        <v>11776</v>
      </c>
      <c r="B7961" s="7" t="s">
        <v>13520</v>
      </c>
      <c r="C7961" s="7" t="b">
        <f>COUNTIF(Table_Beispiel[relWort], Table_Nomen[[#This Row],[wortKey]]) &gt; 0</f>
        <v>0</v>
      </c>
      <c r="F7961" t="str">
        <f t="shared" si="116"/>
        <v/>
      </c>
      <c r="J7961" t="s">
        <v>11209</v>
      </c>
      <c r="K7961" t="s">
        <v>5415</v>
      </c>
      <c r="L7961" t="s">
        <v>46</v>
      </c>
      <c r="M7961" t="s">
        <v>5606</v>
      </c>
      <c r="N7961" t="s">
        <v>7720</v>
      </c>
      <c r="O79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IIKeypluralNumerus2. Person (du, ihr)KeyFutur IIKey</v>
      </c>
      <c r="P7961">
        <v>7960</v>
      </c>
    </row>
    <row r="7962" spans="1:16" ht="17">
      <c r="A7962" s="7" t="s">
        <v>11777</v>
      </c>
      <c r="B7962" s="7" t="s">
        <v>13525</v>
      </c>
      <c r="C7962" s="7" t="b">
        <f>COUNTIF(Table_Beispiel[relWort], Table_Nomen[[#This Row],[wortKey]]) &gt; 0</f>
        <v>0</v>
      </c>
      <c r="F7962" t="str">
        <f t="shared" si="116"/>
        <v/>
      </c>
      <c r="J7962" t="s">
        <v>11209</v>
      </c>
      <c r="K7962" t="s">
        <v>5416</v>
      </c>
      <c r="L7962" t="s">
        <v>46</v>
      </c>
      <c r="M7962" t="s">
        <v>5606</v>
      </c>
      <c r="N7962" t="s">
        <v>7720</v>
      </c>
      <c r="O79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IIKeypluralNumerus2. Person (du, ihr)KeyFutur IIKey</v>
      </c>
      <c r="P7962">
        <v>7961</v>
      </c>
    </row>
    <row r="7963" spans="1:16" ht="17">
      <c r="A7963" s="7" t="s">
        <v>11778</v>
      </c>
      <c r="B7963" s="7" t="s">
        <v>13526</v>
      </c>
      <c r="C7963" s="7" t="b">
        <f>COUNTIF(Table_Beispiel[relWort], Table_Nomen[[#This Row],[wortKey]]) &gt; 0</f>
        <v>0</v>
      </c>
      <c r="F7963" t="str">
        <f t="shared" ref="F7963:F8026" si="117">IF(OR(LEFT(A7963,4)="der ", ISNUMBER(SEARCH("/der",A7963))),"mannlichGenus",
 IF(OR(LEFT(A7963,4)="das ", ISNUMBER(SEARCH("/das",A7963))),"sachlichGenus",
 IF(OR(LEFT(A7963,4)="die ", ISNUMBER(SEARCH("/die",A7963))),"weiblichGenus",
 "")))</f>
        <v/>
      </c>
      <c r="J7963" t="s">
        <v>11209</v>
      </c>
      <c r="K7963" t="s">
        <v>5417</v>
      </c>
      <c r="L7963" t="s">
        <v>46</v>
      </c>
      <c r="M7963" t="s">
        <v>5606</v>
      </c>
      <c r="N7963" t="s">
        <v>7720</v>
      </c>
      <c r="O79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IIKeypluralNumerus2. Person (du, ihr)KeyFutur IIKey</v>
      </c>
      <c r="P7963">
        <v>7962</v>
      </c>
    </row>
    <row r="7964" spans="1:16" ht="17">
      <c r="A7964" s="7" t="s">
        <v>11779</v>
      </c>
      <c r="B7964" s="7" t="s">
        <v>13527</v>
      </c>
      <c r="C7964" s="7" t="b">
        <f>COUNTIF(Table_Beispiel[relWort], Table_Nomen[[#This Row],[wortKey]]) &gt; 0</f>
        <v>0</v>
      </c>
      <c r="F7964" t="str">
        <f t="shared" si="117"/>
        <v/>
      </c>
      <c r="J7964" t="s">
        <v>11209</v>
      </c>
      <c r="K7964" t="s">
        <v>5418</v>
      </c>
      <c r="L7964" t="s">
        <v>46</v>
      </c>
      <c r="M7964" t="s">
        <v>5606</v>
      </c>
      <c r="N7964" t="s">
        <v>7720</v>
      </c>
      <c r="O79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IIKeypluralNumerus2. Person (du, ihr)KeyFutur IIKey</v>
      </c>
      <c r="P7964">
        <v>7963</v>
      </c>
    </row>
    <row r="7965" spans="1:16" ht="17">
      <c r="A7965" s="7" t="s">
        <v>11780</v>
      </c>
      <c r="B7965" s="7" t="s">
        <v>13528</v>
      </c>
      <c r="C7965" s="7" t="b">
        <f>COUNTIF(Table_Beispiel[relWort], Table_Nomen[[#This Row],[wortKey]]) &gt; 0</f>
        <v>0</v>
      </c>
      <c r="F7965" t="str">
        <f t="shared" si="117"/>
        <v/>
      </c>
      <c r="J7965" t="s">
        <v>11209</v>
      </c>
      <c r="K7965" t="s">
        <v>5419</v>
      </c>
      <c r="L7965" t="s">
        <v>46</v>
      </c>
      <c r="M7965" t="s">
        <v>5606</v>
      </c>
      <c r="N7965" t="s">
        <v>7720</v>
      </c>
      <c r="O79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IIKeypluralNumerus2. Person (du, ihr)KeyFutur IIKey</v>
      </c>
      <c r="P7965">
        <v>7964</v>
      </c>
    </row>
    <row r="7966" spans="1:16" ht="17">
      <c r="A7966" s="7" t="s">
        <v>11781</v>
      </c>
      <c r="B7966" s="7" t="s">
        <v>13529</v>
      </c>
      <c r="C7966" s="7" t="b">
        <f>COUNTIF(Table_Beispiel[relWort], Table_Nomen[[#This Row],[wortKey]]) &gt; 0</f>
        <v>0</v>
      </c>
      <c r="F7966" t="str">
        <f t="shared" si="117"/>
        <v/>
      </c>
      <c r="J7966" t="s">
        <v>11209</v>
      </c>
      <c r="K7966" t="s">
        <v>5420</v>
      </c>
      <c r="L7966" t="s">
        <v>46</v>
      </c>
      <c r="M7966" t="s">
        <v>5606</v>
      </c>
      <c r="N7966" t="s">
        <v>7720</v>
      </c>
      <c r="O79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IIKeypluralNumerus2. Person (du, ihr)KeyFutur IIKey</v>
      </c>
      <c r="P7966">
        <v>7965</v>
      </c>
    </row>
    <row r="7967" spans="1:16" ht="17">
      <c r="A7967" s="7" t="s">
        <v>11782</v>
      </c>
      <c r="B7967" s="7" t="s">
        <v>13530</v>
      </c>
      <c r="C7967" s="7" t="b">
        <f>COUNTIF(Table_Beispiel[relWort], Table_Nomen[[#This Row],[wortKey]]) &gt; 0</f>
        <v>0</v>
      </c>
      <c r="F7967" t="str">
        <f t="shared" si="117"/>
        <v/>
      </c>
      <c r="J7967" t="s">
        <v>11209</v>
      </c>
      <c r="K7967" t="s">
        <v>5421</v>
      </c>
      <c r="L7967" t="s">
        <v>46</v>
      </c>
      <c r="M7967" t="s">
        <v>5606</v>
      </c>
      <c r="N7967" t="s">
        <v>7720</v>
      </c>
      <c r="O79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IIKeypluralNumerus2. Person (du, ihr)KeyFutur IIKey</v>
      </c>
      <c r="P7967">
        <v>7966</v>
      </c>
    </row>
    <row r="7968" spans="1:16" ht="17">
      <c r="A7968" s="7" t="s">
        <v>11783</v>
      </c>
      <c r="B7968" s="7" t="s">
        <v>13531</v>
      </c>
      <c r="C7968" s="7" t="b">
        <f>COUNTIF(Table_Beispiel[relWort], Table_Nomen[[#This Row],[wortKey]]) &gt; 0</f>
        <v>0</v>
      </c>
      <c r="F7968" t="str">
        <f t="shared" si="117"/>
        <v/>
      </c>
      <c r="J7968" t="s">
        <v>11209</v>
      </c>
      <c r="K7968" t="s">
        <v>5422</v>
      </c>
      <c r="L7968" t="s">
        <v>46</v>
      </c>
      <c r="M7968" t="s">
        <v>5606</v>
      </c>
      <c r="N7968" t="s">
        <v>7720</v>
      </c>
      <c r="O79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IIKeypluralNumerus2. Person (du, ihr)KeyFutur IIKey</v>
      </c>
      <c r="P7968">
        <v>7967</v>
      </c>
    </row>
    <row r="7969" spans="1:16" ht="17">
      <c r="A7969" s="7" t="s">
        <v>11784</v>
      </c>
      <c r="B7969" s="7" t="s">
        <v>13532</v>
      </c>
      <c r="C7969" s="7" t="b">
        <f>COUNTIF(Table_Beispiel[relWort], Table_Nomen[[#This Row],[wortKey]]) &gt; 0</f>
        <v>0</v>
      </c>
      <c r="F7969" t="str">
        <f t="shared" si="117"/>
        <v/>
      </c>
      <c r="J7969" t="s">
        <v>11209</v>
      </c>
      <c r="K7969" t="s">
        <v>5423</v>
      </c>
      <c r="L7969" t="s">
        <v>46</v>
      </c>
      <c r="M7969" t="s">
        <v>5606</v>
      </c>
      <c r="N7969" t="s">
        <v>7720</v>
      </c>
      <c r="O79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IIKeypluralNumerus2. Person (du, ihr)KeyFutur IIKey</v>
      </c>
      <c r="P7969">
        <v>7968</v>
      </c>
    </row>
    <row r="7970" spans="1:16" ht="17">
      <c r="A7970" s="7" t="s">
        <v>11785</v>
      </c>
      <c r="B7970" s="7" t="s">
        <v>13533</v>
      </c>
      <c r="C7970" s="7" t="b">
        <f>COUNTIF(Table_Beispiel[relWort], Table_Nomen[[#This Row],[wortKey]]) &gt; 0</f>
        <v>0</v>
      </c>
      <c r="F7970" t="str">
        <f t="shared" si="117"/>
        <v/>
      </c>
      <c r="J7970" t="s">
        <v>11209</v>
      </c>
      <c r="K7970" t="s">
        <v>5424</v>
      </c>
      <c r="L7970" t="s">
        <v>46</v>
      </c>
      <c r="M7970" t="s">
        <v>5606</v>
      </c>
      <c r="N7970" t="s">
        <v>7720</v>
      </c>
      <c r="O79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IIKeypluralNumerus2. Person (du, ihr)KeyFutur IIKey</v>
      </c>
      <c r="P7970">
        <v>7969</v>
      </c>
    </row>
    <row r="7971" spans="1:16" ht="17">
      <c r="A7971" s="7" t="s">
        <v>11786</v>
      </c>
      <c r="B7971" s="7" t="s">
        <v>13534</v>
      </c>
      <c r="C7971" s="7" t="b">
        <f>COUNTIF(Table_Beispiel[relWort], Table_Nomen[[#This Row],[wortKey]]) &gt; 0</f>
        <v>0</v>
      </c>
      <c r="F7971" t="str">
        <f t="shared" si="117"/>
        <v/>
      </c>
      <c r="J7971" t="s">
        <v>11209</v>
      </c>
      <c r="K7971" t="s">
        <v>5425</v>
      </c>
      <c r="L7971" t="s">
        <v>46</v>
      </c>
      <c r="M7971" t="s">
        <v>5606</v>
      </c>
      <c r="N7971" t="s">
        <v>7720</v>
      </c>
      <c r="O79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IIKeypluralNumerus2. Person (du, ihr)KeyFutur IIKey</v>
      </c>
      <c r="P7971">
        <v>7970</v>
      </c>
    </row>
    <row r="7972" spans="1:16" ht="17">
      <c r="A7972" s="7" t="s">
        <v>11787</v>
      </c>
      <c r="B7972" s="7" t="s">
        <v>13535</v>
      </c>
      <c r="C7972" s="7" t="b">
        <f>COUNTIF(Table_Beispiel[relWort], Table_Nomen[[#This Row],[wortKey]]) &gt; 0</f>
        <v>0</v>
      </c>
      <c r="F7972" t="str">
        <f t="shared" si="117"/>
        <v/>
      </c>
      <c r="J7972" t="s">
        <v>11209</v>
      </c>
      <c r="K7972" t="s">
        <v>5426</v>
      </c>
      <c r="L7972" t="s">
        <v>46</v>
      </c>
      <c r="M7972" t="s">
        <v>5606</v>
      </c>
      <c r="N7972" t="s">
        <v>7720</v>
      </c>
      <c r="O79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IIKeypluralNumerus2. Person (du, ihr)KeyFutur IIKey</v>
      </c>
      <c r="P7972">
        <v>7971</v>
      </c>
    </row>
    <row r="7973" spans="1:16" ht="17">
      <c r="A7973" s="7" t="s">
        <v>11788</v>
      </c>
      <c r="B7973" s="7" t="s">
        <v>13536</v>
      </c>
      <c r="C7973" s="7" t="b">
        <f>COUNTIF(Table_Beispiel[relWort], Table_Nomen[[#This Row],[wortKey]]) &gt; 0</f>
        <v>0</v>
      </c>
      <c r="F7973" t="str">
        <f t="shared" si="117"/>
        <v/>
      </c>
      <c r="J7973" t="s">
        <v>11209</v>
      </c>
      <c r="K7973" t="s">
        <v>5427</v>
      </c>
      <c r="L7973" t="s">
        <v>46</v>
      </c>
      <c r="M7973" t="s">
        <v>5606</v>
      </c>
      <c r="N7973" t="s">
        <v>7720</v>
      </c>
      <c r="O79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IIKeypluralNumerus2. Person (du, ihr)KeyFutur IIKey</v>
      </c>
      <c r="P7973">
        <v>7972</v>
      </c>
    </row>
    <row r="7974" spans="1:16" ht="17">
      <c r="A7974" s="7" t="s">
        <v>11789</v>
      </c>
      <c r="B7974" s="7" t="s">
        <v>13522</v>
      </c>
      <c r="C7974" s="7" t="b">
        <f>COUNTIF(Table_Beispiel[relWort], Table_Nomen[[#This Row],[wortKey]]) &gt; 0</f>
        <v>0</v>
      </c>
      <c r="F7974" t="str">
        <f t="shared" si="117"/>
        <v/>
      </c>
      <c r="J7974" t="s">
        <v>11209</v>
      </c>
      <c r="K7974" t="s">
        <v>5428</v>
      </c>
      <c r="L7974" t="s">
        <v>46</v>
      </c>
      <c r="M7974" t="s">
        <v>5606</v>
      </c>
      <c r="N7974" t="s">
        <v>7720</v>
      </c>
      <c r="O79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IIKeypluralNumerus2. Person (du, ihr)KeyFutur IIKey</v>
      </c>
      <c r="P7974">
        <v>7973</v>
      </c>
    </row>
    <row r="7975" spans="1:16" ht="17">
      <c r="A7975" s="7" t="s">
        <v>11790</v>
      </c>
      <c r="B7975" s="7" t="s">
        <v>13537</v>
      </c>
      <c r="C7975" s="7" t="b">
        <f>COUNTIF(Table_Beispiel[relWort], Table_Nomen[[#This Row],[wortKey]]) &gt; 0</f>
        <v>0</v>
      </c>
      <c r="F7975" t="str">
        <f t="shared" si="117"/>
        <v/>
      </c>
      <c r="J7975" t="s">
        <v>11209</v>
      </c>
      <c r="K7975" t="s">
        <v>5429</v>
      </c>
      <c r="L7975" t="s">
        <v>46</v>
      </c>
      <c r="M7975" t="s">
        <v>5606</v>
      </c>
      <c r="N7975" t="s">
        <v>7720</v>
      </c>
      <c r="O79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IIKeypluralNumerus2. Person (du, ihr)KeyFutur IIKey</v>
      </c>
      <c r="P7975">
        <v>7974</v>
      </c>
    </row>
    <row r="7976" spans="1:16" ht="17">
      <c r="A7976" s="7" t="s">
        <v>11791</v>
      </c>
      <c r="B7976" s="7" t="s">
        <v>13538</v>
      </c>
      <c r="C7976" s="7" t="b">
        <f>COUNTIF(Table_Beispiel[relWort], Table_Nomen[[#This Row],[wortKey]]) &gt; 0</f>
        <v>0</v>
      </c>
      <c r="F7976" t="str">
        <f t="shared" si="117"/>
        <v/>
      </c>
      <c r="J7976" t="s">
        <v>11209</v>
      </c>
      <c r="K7976" t="s">
        <v>5430</v>
      </c>
      <c r="L7976" t="s">
        <v>46</v>
      </c>
      <c r="M7976" t="s">
        <v>5606</v>
      </c>
      <c r="N7976" t="s">
        <v>7720</v>
      </c>
      <c r="O79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IIKeypluralNumerus2. Person (du, ihr)KeyFutur IIKey</v>
      </c>
      <c r="P7976">
        <v>7975</v>
      </c>
    </row>
    <row r="7977" spans="1:16" ht="17">
      <c r="A7977" s="7" t="s">
        <v>11792</v>
      </c>
      <c r="B7977" s="7" t="s">
        <v>13539</v>
      </c>
      <c r="C7977" s="7" t="b">
        <f>COUNTIF(Table_Beispiel[relWort], Table_Nomen[[#This Row],[wortKey]]) &gt; 0</f>
        <v>0</v>
      </c>
      <c r="F7977" t="str">
        <f t="shared" si="117"/>
        <v/>
      </c>
      <c r="J7977" t="s">
        <v>11209</v>
      </c>
      <c r="K7977" t="s">
        <v>5431</v>
      </c>
      <c r="L7977" t="s">
        <v>46</v>
      </c>
      <c r="M7977" t="s">
        <v>5606</v>
      </c>
      <c r="N7977" t="s">
        <v>7720</v>
      </c>
      <c r="O79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IIKeypluralNumerus2. Person (du, ihr)KeyFutur IIKey</v>
      </c>
      <c r="P7977">
        <v>7976</v>
      </c>
    </row>
    <row r="7978" spans="1:16" ht="17">
      <c r="A7978" s="7" t="s">
        <v>11793</v>
      </c>
      <c r="B7978" s="7" t="s">
        <v>13540</v>
      </c>
      <c r="C7978" s="7" t="b">
        <f>COUNTIF(Table_Beispiel[relWort], Table_Nomen[[#This Row],[wortKey]]) &gt; 0</f>
        <v>0</v>
      </c>
      <c r="F7978" t="str">
        <f t="shared" si="117"/>
        <v/>
      </c>
      <c r="J7978" t="s">
        <v>11209</v>
      </c>
      <c r="K7978" t="s">
        <v>5432</v>
      </c>
      <c r="L7978" t="s">
        <v>46</v>
      </c>
      <c r="M7978" t="s">
        <v>5606</v>
      </c>
      <c r="N7978" t="s">
        <v>7720</v>
      </c>
      <c r="O79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IIKeypluralNumerus2. Person (du, ihr)KeyFutur IIKey</v>
      </c>
      <c r="P7978">
        <v>7977</v>
      </c>
    </row>
    <row r="7979" spans="1:16" ht="17">
      <c r="A7979" s="7" t="s">
        <v>11794</v>
      </c>
      <c r="B7979" s="7" t="s">
        <v>13525</v>
      </c>
      <c r="C7979" s="7" t="b">
        <f>COUNTIF(Table_Beispiel[relWort], Table_Nomen[[#This Row],[wortKey]]) &gt; 0</f>
        <v>0</v>
      </c>
      <c r="F7979" t="str">
        <f t="shared" si="117"/>
        <v/>
      </c>
      <c r="J7979" t="s">
        <v>11209</v>
      </c>
      <c r="K7979" t="s">
        <v>5433</v>
      </c>
      <c r="L7979" t="s">
        <v>46</v>
      </c>
      <c r="M7979" t="s">
        <v>5606</v>
      </c>
      <c r="N7979" t="s">
        <v>7720</v>
      </c>
      <c r="O79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IIKeypluralNumerus2. Person (du, ihr)KeyFutur IIKey</v>
      </c>
      <c r="P7979">
        <v>7978</v>
      </c>
    </row>
    <row r="7980" spans="1:16" ht="17">
      <c r="A7980" s="7" t="s">
        <v>11795</v>
      </c>
      <c r="B7980" s="7" t="s">
        <v>13541</v>
      </c>
      <c r="C7980" s="7" t="b">
        <f>COUNTIF(Table_Beispiel[relWort], Table_Nomen[[#This Row],[wortKey]]) &gt; 0</f>
        <v>0</v>
      </c>
      <c r="F7980" t="str">
        <f t="shared" si="117"/>
        <v/>
      </c>
      <c r="J7980" t="s">
        <v>11209</v>
      </c>
      <c r="K7980" t="s">
        <v>5434</v>
      </c>
      <c r="L7980" t="s">
        <v>46</v>
      </c>
      <c r="M7980" t="s">
        <v>5606</v>
      </c>
      <c r="N7980" t="s">
        <v>7720</v>
      </c>
      <c r="O79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IIKeypluralNumerus2. Person (du, ihr)KeyFutur IIKey</v>
      </c>
      <c r="P7980">
        <v>7979</v>
      </c>
    </row>
    <row r="7981" spans="1:16" ht="17">
      <c r="A7981" s="7" t="s">
        <v>11796</v>
      </c>
      <c r="B7981" s="7" t="s">
        <v>13542</v>
      </c>
      <c r="C7981" s="7" t="b">
        <f>COUNTIF(Table_Beispiel[relWort], Table_Nomen[[#This Row],[wortKey]]) &gt; 0</f>
        <v>0</v>
      </c>
      <c r="F7981" t="str">
        <f t="shared" si="117"/>
        <v/>
      </c>
      <c r="J7981" t="s">
        <v>11209</v>
      </c>
      <c r="K7981" t="s">
        <v>5435</v>
      </c>
      <c r="L7981" t="s">
        <v>46</v>
      </c>
      <c r="M7981" t="s">
        <v>5606</v>
      </c>
      <c r="N7981" t="s">
        <v>7720</v>
      </c>
      <c r="O79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IIKeypluralNumerus2. Person (du, ihr)KeyFutur IIKey</v>
      </c>
      <c r="P7981">
        <v>7980</v>
      </c>
    </row>
    <row r="7982" spans="1:16" ht="17">
      <c r="A7982" s="7" t="s">
        <v>11797</v>
      </c>
      <c r="B7982" s="7" t="s">
        <v>13543</v>
      </c>
      <c r="C7982" s="7" t="b">
        <f>COUNTIF(Table_Beispiel[relWort], Table_Nomen[[#This Row],[wortKey]]) &gt; 0</f>
        <v>0</v>
      </c>
      <c r="F7982" t="str">
        <f t="shared" si="117"/>
        <v/>
      </c>
      <c r="J7982" t="s">
        <v>11209</v>
      </c>
      <c r="K7982" t="s">
        <v>5436</v>
      </c>
      <c r="L7982" t="s">
        <v>46</v>
      </c>
      <c r="M7982" t="s">
        <v>5606</v>
      </c>
      <c r="N7982" t="s">
        <v>7720</v>
      </c>
      <c r="O79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IIKeypluralNumerus2. Person (du, ihr)KeyFutur IIKey</v>
      </c>
      <c r="P7982">
        <v>7981</v>
      </c>
    </row>
    <row r="7983" spans="1:16" ht="17">
      <c r="A7983" s="7" t="s">
        <v>11798</v>
      </c>
      <c r="B7983" s="7" t="s">
        <v>13544</v>
      </c>
      <c r="C7983" s="7" t="b">
        <f>COUNTIF(Table_Beispiel[relWort], Table_Nomen[[#This Row],[wortKey]]) &gt; 0</f>
        <v>0</v>
      </c>
      <c r="F7983" t="str">
        <f t="shared" si="117"/>
        <v/>
      </c>
      <c r="J7983" t="s">
        <v>11209</v>
      </c>
      <c r="K7983" t="s">
        <v>5437</v>
      </c>
      <c r="L7983" t="s">
        <v>46</v>
      </c>
      <c r="M7983" t="s">
        <v>5606</v>
      </c>
      <c r="N7983" t="s">
        <v>7720</v>
      </c>
      <c r="O79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IIKeypluralNumerus2. Person (du, ihr)KeyFutur IIKey</v>
      </c>
      <c r="P7983">
        <v>7982</v>
      </c>
    </row>
    <row r="7984" spans="1:16" ht="17">
      <c r="A7984" s="7" t="s">
        <v>11799</v>
      </c>
      <c r="B7984" s="7" t="s">
        <v>13545</v>
      </c>
      <c r="C7984" s="7" t="b">
        <f>COUNTIF(Table_Beispiel[relWort], Table_Nomen[[#This Row],[wortKey]]) &gt; 0</f>
        <v>0</v>
      </c>
      <c r="F7984" t="str">
        <f t="shared" si="117"/>
        <v/>
      </c>
      <c r="J7984" t="s">
        <v>11209</v>
      </c>
      <c r="K7984" t="s">
        <v>5438</v>
      </c>
      <c r="L7984" t="s">
        <v>46</v>
      </c>
      <c r="M7984" t="s">
        <v>5606</v>
      </c>
      <c r="N7984" t="s">
        <v>7720</v>
      </c>
      <c r="O79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IIKeypluralNumerus2. Person (du, ihr)KeyFutur IIKey</v>
      </c>
      <c r="P7984">
        <v>7983</v>
      </c>
    </row>
    <row r="7985" spans="1:16" ht="17">
      <c r="A7985" s="7" t="s">
        <v>11800</v>
      </c>
      <c r="B7985" s="7" t="s">
        <v>13546</v>
      </c>
      <c r="C7985" s="7" t="b">
        <f>COUNTIF(Table_Beispiel[relWort], Table_Nomen[[#This Row],[wortKey]]) &gt; 0</f>
        <v>0</v>
      </c>
      <c r="F7985" t="str">
        <f t="shared" si="117"/>
        <v/>
      </c>
      <c r="J7985" t="s">
        <v>11209</v>
      </c>
      <c r="K7985" t="s">
        <v>5439</v>
      </c>
      <c r="L7985" t="s">
        <v>46</v>
      </c>
      <c r="M7985" t="s">
        <v>5606</v>
      </c>
      <c r="N7985" t="s">
        <v>7720</v>
      </c>
      <c r="O79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IIKeypluralNumerus2. Person (du, ihr)KeyFutur IIKey</v>
      </c>
      <c r="P7985">
        <v>7984</v>
      </c>
    </row>
    <row r="7986" spans="1:16" ht="17">
      <c r="A7986" s="7" t="s">
        <v>11801</v>
      </c>
      <c r="B7986" s="7" t="s">
        <v>13547</v>
      </c>
      <c r="C7986" s="7" t="b">
        <f>COUNTIF(Table_Beispiel[relWort], Table_Nomen[[#This Row],[wortKey]]) &gt; 0</f>
        <v>0</v>
      </c>
      <c r="F7986" t="str">
        <f t="shared" si="117"/>
        <v/>
      </c>
      <c r="J7986" t="s">
        <v>11209</v>
      </c>
      <c r="K7986" t="s">
        <v>5440</v>
      </c>
      <c r="L7986" t="s">
        <v>46</v>
      </c>
      <c r="M7986" t="s">
        <v>5606</v>
      </c>
      <c r="N7986" t="s">
        <v>7720</v>
      </c>
      <c r="O79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IIKeypluralNumerus2. Person (du, ihr)KeyFutur IIKey</v>
      </c>
      <c r="P7986">
        <v>7985</v>
      </c>
    </row>
    <row r="7987" spans="1:16" ht="17">
      <c r="A7987" s="7" t="s">
        <v>11802</v>
      </c>
      <c r="B7987" s="7" t="s">
        <v>13548</v>
      </c>
      <c r="C7987" s="7" t="b">
        <f>COUNTIF(Table_Beispiel[relWort], Table_Nomen[[#This Row],[wortKey]]) &gt; 0</f>
        <v>0</v>
      </c>
      <c r="F7987" t="str">
        <f t="shared" si="117"/>
        <v/>
      </c>
      <c r="J7987" t="s">
        <v>11209</v>
      </c>
      <c r="K7987" t="s">
        <v>5441</v>
      </c>
      <c r="L7987" t="s">
        <v>46</v>
      </c>
      <c r="M7987" t="s">
        <v>5606</v>
      </c>
      <c r="N7987" t="s">
        <v>7720</v>
      </c>
      <c r="O79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IIKeypluralNumerus2. Person (du, ihr)KeyFutur IIKey</v>
      </c>
      <c r="P7987">
        <v>7986</v>
      </c>
    </row>
    <row r="7988" spans="1:16" ht="17">
      <c r="A7988" s="7" t="s">
        <v>11803</v>
      </c>
      <c r="B7988" s="7" t="s">
        <v>13549</v>
      </c>
      <c r="C7988" s="7" t="b">
        <f>COUNTIF(Table_Beispiel[relWort], Table_Nomen[[#This Row],[wortKey]]) &gt; 0</f>
        <v>0</v>
      </c>
      <c r="F7988" t="str">
        <f t="shared" si="117"/>
        <v/>
      </c>
      <c r="J7988" t="s">
        <v>11209</v>
      </c>
      <c r="K7988" t="s">
        <v>5442</v>
      </c>
      <c r="L7988" t="s">
        <v>46</v>
      </c>
      <c r="M7988" t="s">
        <v>5606</v>
      </c>
      <c r="N7988" t="s">
        <v>7720</v>
      </c>
      <c r="O79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IIKeypluralNumerus2. Person (du, ihr)KeyFutur IIKey</v>
      </c>
      <c r="P7988">
        <v>7987</v>
      </c>
    </row>
    <row r="7989" spans="1:16" ht="17">
      <c r="A7989" s="7" t="s">
        <v>11804</v>
      </c>
      <c r="B7989" s="7" t="s">
        <v>13550</v>
      </c>
      <c r="C7989" s="7" t="b">
        <f>COUNTIF(Table_Beispiel[relWort], Table_Nomen[[#This Row],[wortKey]]) &gt; 0</f>
        <v>0</v>
      </c>
      <c r="F7989" t="str">
        <f t="shared" si="117"/>
        <v/>
      </c>
      <c r="J7989" t="s">
        <v>11209</v>
      </c>
      <c r="K7989" t="s">
        <v>5443</v>
      </c>
      <c r="L7989" t="s">
        <v>46</v>
      </c>
      <c r="M7989" t="s">
        <v>5606</v>
      </c>
      <c r="N7989" t="s">
        <v>7720</v>
      </c>
      <c r="O79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IIKeypluralNumerus2. Person (du, ihr)KeyFutur IIKey</v>
      </c>
      <c r="P7989">
        <v>7988</v>
      </c>
    </row>
    <row r="7990" spans="1:16" ht="17">
      <c r="A7990" s="7" t="s">
        <v>11805</v>
      </c>
      <c r="B7990" s="7" t="s">
        <v>13551</v>
      </c>
      <c r="C7990" s="7" t="b">
        <f>COUNTIF(Table_Beispiel[relWort], Table_Nomen[[#This Row],[wortKey]]) &gt; 0</f>
        <v>0</v>
      </c>
      <c r="F7990" t="str">
        <f t="shared" si="117"/>
        <v/>
      </c>
      <c r="J7990" t="s">
        <v>11209</v>
      </c>
      <c r="K7990" t="s">
        <v>5444</v>
      </c>
      <c r="L7990" t="s">
        <v>46</v>
      </c>
      <c r="M7990" t="s">
        <v>5606</v>
      </c>
      <c r="N7990" t="s">
        <v>7720</v>
      </c>
      <c r="O79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IIKeypluralNumerus2. Person (du, ihr)KeyFutur IIKey</v>
      </c>
      <c r="P7990">
        <v>7989</v>
      </c>
    </row>
    <row r="7991" spans="1:16" ht="17">
      <c r="A7991" s="7" t="s">
        <v>11806</v>
      </c>
      <c r="B7991" s="7" t="s">
        <v>13552</v>
      </c>
      <c r="C7991" s="7" t="b">
        <f>COUNTIF(Table_Beispiel[relWort], Table_Nomen[[#This Row],[wortKey]]) &gt; 0</f>
        <v>0</v>
      </c>
      <c r="F7991" t="str">
        <f t="shared" si="117"/>
        <v/>
      </c>
      <c r="J7991" t="s">
        <v>11209</v>
      </c>
      <c r="K7991" t="s">
        <v>5445</v>
      </c>
      <c r="L7991" t="s">
        <v>46</v>
      </c>
      <c r="M7991" t="s">
        <v>5606</v>
      </c>
      <c r="N7991" t="s">
        <v>7720</v>
      </c>
      <c r="O79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IIKeypluralNumerus2. Person (du, ihr)KeyFutur IIKey</v>
      </c>
      <c r="P7991">
        <v>7990</v>
      </c>
    </row>
    <row r="7992" spans="1:16" ht="17">
      <c r="A7992" s="7" t="s">
        <v>11807</v>
      </c>
      <c r="B7992" s="7" t="s">
        <v>13553</v>
      </c>
      <c r="C7992" s="7" t="b">
        <f>COUNTIF(Table_Beispiel[relWort], Table_Nomen[[#This Row],[wortKey]]) &gt; 0</f>
        <v>0</v>
      </c>
      <c r="F7992" t="str">
        <f t="shared" si="117"/>
        <v/>
      </c>
      <c r="J7992" t="s">
        <v>11209</v>
      </c>
      <c r="K7992" t="s">
        <v>5446</v>
      </c>
      <c r="L7992" t="s">
        <v>46</v>
      </c>
      <c r="M7992" t="s">
        <v>5606</v>
      </c>
      <c r="N7992" t="s">
        <v>7720</v>
      </c>
      <c r="O79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IIKeypluralNumerus2. Person (du, ihr)KeyFutur IIKey</v>
      </c>
      <c r="P7992">
        <v>7991</v>
      </c>
    </row>
    <row r="7993" spans="1:16" ht="17">
      <c r="A7993" s="7" t="s">
        <v>11808</v>
      </c>
      <c r="B7993" s="7" t="s">
        <v>13554</v>
      </c>
      <c r="C7993" s="7" t="b">
        <f>COUNTIF(Table_Beispiel[relWort], Table_Nomen[[#This Row],[wortKey]]) &gt; 0</f>
        <v>0</v>
      </c>
      <c r="F7993" t="str">
        <f t="shared" si="117"/>
        <v/>
      </c>
      <c r="J7993" t="s">
        <v>11209</v>
      </c>
      <c r="K7993" t="s">
        <v>5447</v>
      </c>
      <c r="L7993" t="s">
        <v>46</v>
      </c>
      <c r="M7993" t="s">
        <v>5606</v>
      </c>
      <c r="N7993" t="s">
        <v>7720</v>
      </c>
      <c r="O79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IIKeypluralNumerus2. Person (du, ihr)KeyFutur IIKey</v>
      </c>
      <c r="P7993">
        <v>7992</v>
      </c>
    </row>
    <row r="7994" spans="1:16" ht="17">
      <c r="A7994" s="7" t="s">
        <v>11809</v>
      </c>
      <c r="B7994" s="7" t="s">
        <v>13555</v>
      </c>
      <c r="C7994" s="7" t="b">
        <f>COUNTIF(Table_Beispiel[relWort], Table_Nomen[[#This Row],[wortKey]]) &gt; 0</f>
        <v>0</v>
      </c>
      <c r="F7994" t="str">
        <f t="shared" si="117"/>
        <v/>
      </c>
      <c r="J7994" t="s">
        <v>11209</v>
      </c>
      <c r="K7994" t="s">
        <v>5448</v>
      </c>
      <c r="L7994" t="s">
        <v>46</v>
      </c>
      <c r="M7994" t="s">
        <v>5606</v>
      </c>
      <c r="N7994" t="s">
        <v>7720</v>
      </c>
      <c r="O79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IIKeypluralNumerus2. Person (du, ihr)KeyFutur IIKey</v>
      </c>
      <c r="P7994">
        <v>7993</v>
      </c>
    </row>
    <row r="7995" spans="1:16" ht="17">
      <c r="A7995" s="7" t="s">
        <v>11810</v>
      </c>
      <c r="B7995" s="7" t="s">
        <v>13556</v>
      </c>
      <c r="C7995" s="7" t="b">
        <f>COUNTIF(Table_Beispiel[relWort], Table_Nomen[[#This Row],[wortKey]]) &gt; 0</f>
        <v>0</v>
      </c>
      <c r="F7995" t="str">
        <f t="shared" si="117"/>
        <v/>
      </c>
      <c r="J7995" t="s">
        <v>11209</v>
      </c>
      <c r="K7995" t="s">
        <v>5449</v>
      </c>
      <c r="L7995" t="s">
        <v>46</v>
      </c>
      <c r="M7995" t="s">
        <v>5606</v>
      </c>
      <c r="N7995" t="s">
        <v>7720</v>
      </c>
      <c r="O79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IIKeypluralNumerus2. Person (du, ihr)KeyFutur IIKey</v>
      </c>
      <c r="P7995">
        <v>7994</v>
      </c>
    </row>
    <row r="7996" spans="1:16" ht="17">
      <c r="A7996" s="7" t="s">
        <v>11811</v>
      </c>
      <c r="B7996" s="7" t="s">
        <v>13557</v>
      </c>
      <c r="C7996" s="7" t="b">
        <f>COUNTIF(Table_Beispiel[relWort], Table_Nomen[[#This Row],[wortKey]]) &gt; 0</f>
        <v>0</v>
      </c>
      <c r="F7996" t="str">
        <f t="shared" si="117"/>
        <v/>
      </c>
      <c r="J7996" t="s">
        <v>11209</v>
      </c>
      <c r="K7996" t="s">
        <v>5450</v>
      </c>
      <c r="L7996" t="s">
        <v>46</v>
      </c>
      <c r="M7996" t="s">
        <v>5606</v>
      </c>
      <c r="N7996" t="s">
        <v>7720</v>
      </c>
      <c r="O79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IIKeypluralNumerus2. Person (du, ihr)KeyFutur IIKey</v>
      </c>
      <c r="P7996">
        <v>7995</v>
      </c>
    </row>
    <row r="7997" spans="1:16" ht="17">
      <c r="A7997" s="7" t="s">
        <v>11812</v>
      </c>
      <c r="B7997" s="7" t="s">
        <v>13558</v>
      </c>
      <c r="C7997" s="7" t="b">
        <f>COUNTIF(Table_Beispiel[relWort], Table_Nomen[[#This Row],[wortKey]]) &gt; 0</f>
        <v>0</v>
      </c>
      <c r="F7997" t="str">
        <f t="shared" si="117"/>
        <v/>
      </c>
      <c r="J7997" t="s">
        <v>11209</v>
      </c>
      <c r="K7997" t="s">
        <v>5451</v>
      </c>
      <c r="L7997" t="s">
        <v>46</v>
      </c>
      <c r="M7997" t="s">
        <v>5606</v>
      </c>
      <c r="N7997" t="s">
        <v>7720</v>
      </c>
      <c r="O79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IIKeypluralNumerus2. Person (du, ihr)KeyFutur IIKey</v>
      </c>
      <c r="P7997">
        <v>7996</v>
      </c>
    </row>
    <row r="7998" spans="1:16" ht="17">
      <c r="A7998" s="7" t="s">
        <v>11813</v>
      </c>
      <c r="B7998" s="7" t="s">
        <v>13559</v>
      </c>
      <c r="C7998" s="7" t="b">
        <f>COUNTIF(Table_Beispiel[relWort], Table_Nomen[[#This Row],[wortKey]]) &gt; 0</f>
        <v>0</v>
      </c>
      <c r="F7998" t="str">
        <f t="shared" si="117"/>
        <v/>
      </c>
      <c r="J7998" t="s">
        <v>11209</v>
      </c>
      <c r="K7998" t="s">
        <v>5452</v>
      </c>
      <c r="L7998" t="s">
        <v>46</v>
      </c>
      <c r="M7998" t="s">
        <v>5606</v>
      </c>
      <c r="N7998" t="s">
        <v>7720</v>
      </c>
      <c r="O79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IIKeypluralNumerus2. Person (du, ihr)KeyFutur IIKey</v>
      </c>
      <c r="P7998">
        <v>7997</v>
      </c>
    </row>
    <row r="7999" spans="1:16" ht="17">
      <c r="A7999" s="7" t="s">
        <v>11814</v>
      </c>
      <c r="B7999" s="7" t="s">
        <v>13560</v>
      </c>
      <c r="C7999" s="7" t="b">
        <f>COUNTIF(Table_Beispiel[relWort], Table_Nomen[[#This Row],[wortKey]]) &gt; 0</f>
        <v>0</v>
      </c>
      <c r="F7999" t="str">
        <f t="shared" si="117"/>
        <v/>
      </c>
      <c r="J7999" t="s">
        <v>11209</v>
      </c>
      <c r="K7999" t="s">
        <v>5453</v>
      </c>
      <c r="L7999" t="s">
        <v>46</v>
      </c>
      <c r="M7999" t="s">
        <v>5606</v>
      </c>
      <c r="N7999" t="s">
        <v>7720</v>
      </c>
      <c r="O79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IIKeypluralNumerus2. Person (du, ihr)KeyFutur IIKey</v>
      </c>
      <c r="P7999">
        <v>7998</v>
      </c>
    </row>
    <row r="8000" spans="1:16" ht="17">
      <c r="A8000" s="7" t="s">
        <v>11815</v>
      </c>
      <c r="B8000" s="7" t="s">
        <v>13561</v>
      </c>
      <c r="C8000" s="7" t="b">
        <f>COUNTIF(Table_Beispiel[relWort], Table_Nomen[[#This Row],[wortKey]]) &gt; 0</f>
        <v>0</v>
      </c>
      <c r="F8000" t="str">
        <f t="shared" si="117"/>
        <v/>
      </c>
      <c r="J8000" t="s">
        <v>11209</v>
      </c>
      <c r="K8000" t="s">
        <v>5454</v>
      </c>
      <c r="L8000" t="s">
        <v>46</v>
      </c>
      <c r="M8000" t="s">
        <v>5606</v>
      </c>
      <c r="N8000" t="s">
        <v>7720</v>
      </c>
      <c r="O80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IIKeypluralNumerus2. Person (du, ihr)KeyFutur IIKey</v>
      </c>
      <c r="P8000">
        <v>7999</v>
      </c>
    </row>
    <row r="8001" spans="1:16" ht="17">
      <c r="A8001" s="7" t="s">
        <v>11816</v>
      </c>
      <c r="B8001" s="7" t="s">
        <v>13562</v>
      </c>
      <c r="C8001" s="7" t="b">
        <f>COUNTIF(Table_Beispiel[relWort], Table_Nomen[[#This Row],[wortKey]]) &gt; 0</f>
        <v>0</v>
      </c>
      <c r="F8001" t="str">
        <f t="shared" si="117"/>
        <v/>
      </c>
      <c r="J8001" t="s">
        <v>11209</v>
      </c>
      <c r="K8001" t="s">
        <v>5455</v>
      </c>
      <c r="L8001" t="s">
        <v>46</v>
      </c>
      <c r="M8001" t="s">
        <v>5606</v>
      </c>
      <c r="N8001" t="s">
        <v>7720</v>
      </c>
      <c r="O80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IIKeypluralNumerus2. Person (du, ihr)KeyFutur IIKey</v>
      </c>
      <c r="P8001">
        <v>8000</v>
      </c>
    </row>
    <row r="8002" spans="1:16" ht="17">
      <c r="A8002" s="7" t="s">
        <v>11817</v>
      </c>
      <c r="B8002" s="7" t="s">
        <v>13563</v>
      </c>
      <c r="C8002" s="7" t="b">
        <f>COUNTIF(Table_Beispiel[relWort], Table_Nomen[[#This Row],[wortKey]]) &gt; 0</f>
        <v>0</v>
      </c>
      <c r="F8002" t="str">
        <f t="shared" si="117"/>
        <v/>
      </c>
      <c r="J8002" t="s">
        <v>11209</v>
      </c>
      <c r="K8002" t="s">
        <v>5406</v>
      </c>
      <c r="L8002" t="s">
        <v>45</v>
      </c>
      <c r="M8002" t="s">
        <v>5707</v>
      </c>
      <c r="N8002" t="s">
        <v>7720</v>
      </c>
      <c r="O80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IIKeysingularNumerus3. Person (er, sie, es, sie, Sie)KeyFutur IIKey</v>
      </c>
      <c r="P8002">
        <v>8001</v>
      </c>
    </row>
    <row r="8003" spans="1:16" ht="17">
      <c r="A8003" s="7" t="s">
        <v>11818</v>
      </c>
      <c r="B8003" s="7" t="s">
        <v>13564</v>
      </c>
      <c r="C8003" s="7" t="b">
        <f>COUNTIF(Table_Beispiel[relWort], Table_Nomen[[#This Row],[wortKey]]) &gt; 0</f>
        <v>0</v>
      </c>
      <c r="F8003" t="str">
        <f t="shared" si="117"/>
        <v/>
      </c>
      <c r="J8003" t="s">
        <v>11209</v>
      </c>
      <c r="K8003" t="s">
        <v>5407</v>
      </c>
      <c r="L8003" t="s">
        <v>45</v>
      </c>
      <c r="M8003" t="s">
        <v>5707</v>
      </c>
      <c r="N8003" t="s">
        <v>7720</v>
      </c>
      <c r="O80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IIKeysingularNumerus3. Person (er, sie, es, sie, Sie)KeyFutur IIKey</v>
      </c>
      <c r="P8003">
        <v>8002</v>
      </c>
    </row>
    <row r="8004" spans="1:16" ht="17">
      <c r="A8004" s="7" t="s">
        <v>11819</v>
      </c>
      <c r="B8004" s="7" t="s">
        <v>13565</v>
      </c>
      <c r="C8004" s="7" t="b">
        <f>COUNTIF(Table_Beispiel[relWort], Table_Nomen[[#This Row],[wortKey]]) &gt; 0</f>
        <v>0</v>
      </c>
      <c r="F8004" t="str">
        <f t="shared" si="117"/>
        <v/>
      </c>
      <c r="J8004" t="s">
        <v>11209</v>
      </c>
      <c r="K8004" t="s">
        <v>5408</v>
      </c>
      <c r="L8004" t="s">
        <v>45</v>
      </c>
      <c r="M8004" t="s">
        <v>5707</v>
      </c>
      <c r="N8004" t="s">
        <v>7720</v>
      </c>
      <c r="O80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IIKeysingularNumerus3. Person (er, sie, es, sie, Sie)KeyFutur IIKey</v>
      </c>
      <c r="P8004">
        <v>8003</v>
      </c>
    </row>
    <row r="8005" spans="1:16" ht="17">
      <c r="A8005" s="7" t="s">
        <v>11820</v>
      </c>
      <c r="B8005" s="7" t="s">
        <v>13816</v>
      </c>
      <c r="C8005" s="7" t="b">
        <f>COUNTIF(Table_Beispiel[relWort], Table_Nomen[[#This Row],[wortKey]]) &gt; 0</f>
        <v>0</v>
      </c>
      <c r="F8005" t="str">
        <f t="shared" si="117"/>
        <v/>
      </c>
      <c r="J8005" t="s">
        <v>11209</v>
      </c>
      <c r="K8005" t="s">
        <v>5409</v>
      </c>
      <c r="L8005" t="s">
        <v>45</v>
      </c>
      <c r="M8005" t="s">
        <v>5707</v>
      </c>
      <c r="N8005" t="s">
        <v>7720</v>
      </c>
      <c r="O80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IIKeysingularNumerus3. Person (er, sie, es, sie, Sie)KeyFutur IIKey</v>
      </c>
      <c r="P8005">
        <v>8004</v>
      </c>
    </row>
    <row r="8006" spans="1:16" ht="17">
      <c r="A8006" s="7" t="s">
        <v>11821</v>
      </c>
      <c r="B8006" s="7" t="s">
        <v>13567</v>
      </c>
      <c r="C8006" s="7" t="b">
        <f>COUNTIF(Table_Beispiel[relWort], Table_Nomen[[#This Row],[wortKey]]) &gt; 0</f>
        <v>0</v>
      </c>
      <c r="F8006" t="str">
        <f t="shared" si="117"/>
        <v/>
      </c>
      <c r="J8006" t="s">
        <v>11209</v>
      </c>
      <c r="K8006" t="s">
        <v>5410</v>
      </c>
      <c r="L8006" t="s">
        <v>45</v>
      </c>
      <c r="M8006" t="s">
        <v>5707</v>
      </c>
      <c r="N8006" t="s">
        <v>7720</v>
      </c>
      <c r="O80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IIKeysingularNumerus3. Person (er, sie, es, sie, Sie)KeyFutur IIKey</v>
      </c>
      <c r="P8006">
        <v>8005</v>
      </c>
    </row>
    <row r="8007" spans="1:16" ht="17">
      <c r="A8007" s="7" t="s">
        <v>11822</v>
      </c>
      <c r="B8007" s="7" t="s">
        <v>13568</v>
      </c>
      <c r="C8007" s="7" t="b">
        <f>COUNTIF(Table_Beispiel[relWort], Table_Nomen[[#This Row],[wortKey]]) &gt; 0</f>
        <v>0</v>
      </c>
      <c r="F8007" t="str">
        <f t="shared" si="117"/>
        <v/>
      </c>
      <c r="J8007" t="s">
        <v>11209</v>
      </c>
      <c r="K8007" t="s">
        <v>5411</v>
      </c>
      <c r="L8007" t="s">
        <v>45</v>
      </c>
      <c r="M8007" t="s">
        <v>5707</v>
      </c>
      <c r="N8007" t="s">
        <v>7720</v>
      </c>
      <c r="O80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IIKeysingularNumerus3. Person (er, sie, es, sie, Sie)KeyFutur IIKey</v>
      </c>
      <c r="P8007">
        <v>8006</v>
      </c>
    </row>
    <row r="8008" spans="1:16" ht="17">
      <c r="A8008" s="7" t="s">
        <v>11823</v>
      </c>
      <c r="B8008" s="7" t="s">
        <v>13569</v>
      </c>
      <c r="C8008" s="7" t="b">
        <f>COUNTIF(Table_Beispiel[relWort], Table_Nomen[[#This Row],[wortKey]]) &gt; 0</f>
        <v>0</v>
      </c>
      <c r="F8008" t="str">
        <f t="shared" si="117"/>
        <v/>
      </c>
      <c r="J8008" t="s">
        <v>11209</v>
      </c>
      <c r="K8008" t="s">
        <v>5412</v>
      </c>
      <c r="L8008" t="s">
        <v>45</v>
      </c>
      <c r="M8008" t="s">
        <v>5707</v>
      </c>
      <c r="N8008" t="s">
        <v>7720</v>
      </c>
      <c r="O80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IIKeysingularNumerus3. Person (er, sie, es, sie, Sie)KeyFutur IIKey</v>
      </c>
      <c r="P8008">
        <v>8007</v>
      </c>
    </row>
    <row r="8009" spans="1:16" ht="17">
      <c r="A8009" s="7" t="s">
        <v>11824</v>
      </c>
      <c r="B8009" s="7" t="s">
        <v>13570</v>
      </c>
      <c r="C8009" s="7" t="b">
        <f>COUNTIF(Table_Beispiel[relWort], Table_Nomen[[#This Row],[wortKey]]) &gt; 0</f>
        <v>0</v>
      </c>
      <c r="F8009" t="str">
        <f t="shared" si="117"/>
        <v/>
      </c>
      <c r="J8009" t="s">
        <v>11209</v>
      </c>
      <c r="K8009" t="s">
        <v>5413</v>
      </c>
      <c r="L8009" t="s">
        <v>45</v>
      </c>
      <c r="M8009" t="s">
        <v>5707</v>
      </c>
      <c r="N8009" t="s">
        <v>7720</v>
      </c>
      <c r="O80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IIKeysingularNumerus3. Person (er, sie, es, sie, Sie)KeyFutur IIKey</v>
      </c>
      <c r="P8009">
        <v>8008</v>
      </c>
    </row>
    <row r="8010" spans="1:16" ht="17">
      <c r="A8010" s="7" t="s">
        <v>11825</v>
      </c>
      <c r="B8010" s="7" t="s">
        <v>13571</v>
      </c>
      <c r="C8010" s="7" t="b">
        <f>COUNTIF(Table_Beispiel[relWort], Table_Nomen[[#This Row],[wortKey]]) &gt; 0</f>
        <v>0</v>
      </c>
      <c r="F8010" t="str">
        <f t="shared" si="117"/>
        <v/>
      </c>
      <c r="J8010" t="s">
        <v>11209</v>
      </c>
      <c r="K8010" t="s">
        <v>5414</v>
      </c>
      <c r="L8010" t="s">
        <v>45</v>
      </c>
      <c r="M8010" t="s">
        <v>5707</v>
      </c>
      <c r="N8010" t="s">
        <v>7720</v>
      </c>
      <c r="O80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IIKeysingularNumerus3. Person (er, sie, es, sie, Sie)KeyFutur IIKey</v>
      </c>
      <c r="P8010">
        <v>8009</v>
      </c>
    </row>
    <row r="8011" spans="1:16" ht="17">
      <c r="A8011" s="7" t="s">
        <v>11826</v>
      </c>
      <c r="B8011" s="7" t="s">
        <v>13567</v>
      </c>
      <c r="C8011" s="7" t="b">
        <f>COUNTIF(Table_Beispiel[relWort], Table_Nomen[[#This Row],[wortKey]]) &gt; 0</f>
        <v>0</v>
      </c>
      <c r="F8011" t="str">
        <f t="shared" si="117"/>
        <v/>
      </c>
      <c r="J8011" t="s">
        <v>11209</v>
      </c>
      <c r="K8011" t="s">
        <v>5415</v>
      </c>
      <c r="L8011" t="s">
        <v>45</v>
      </c>
      <c r="M8011" t="s">
        <v>5707</v>
      </c>
      <c r="N8011" t="s">
        <v>7720</v>
      </c>
      <c r="O80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IIKeysingularNumerus3. Person (er, sie, es, sie, Sie)KeyFutur IIKey</v>
      </c>
      <c r="P8011">
        <v>8010</v>
      </c>
    </row>
    <row r="8012" spans="1:16" ht="17">
      <c r="A8012" s="7" t="s">
        <v>11827</v>
      </c>
      <c r="B8012" s="7" t="s">
        <v>13572</v>
      </c>
      <c r="C8012" s="7" t="b">
        <f>COUNTIF(Table_Beispiel[relWort], Table_Nomen[[#This Row],[wortKey]]) &gt; 0</f>
        <v>0</v>
      </c>
      <c r="F8012" t="str">
        <f t="shared" si="117"/>
        <v/>
      </c>
      <c r="J8012" t="s">
        <v>11209</v>
      </c>
      <c r="K8012" t="s">
        <v>5416</v>
      </c>
      <c r="L8012" t="s">
        <v>45</v>
      </c>
      <c r="M8012" t="s">
        <v>5707</v>
      </c>
      <c r="N8012" t="s">
        <v>7720</v>
      </c>
      <c r="O80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IIKeysingularNumerus3. Person (er, sie, es, sie, Sie)KeyFutur IIKey</v>
      </c>
      <c r="P8012">
        <v>8011</v>
      </c>
    </row>
    <row r="8013" spans="1:16" ht="17">
      <c r="A8013" s="7" t="s">
        <v>11828</v>
      </c>
      <c r="B8013" s="7" t="s">
        <v>13573</v>
      </c>
      <c r="C8013" s="7" t="b">
        <f>COUNTIF(Table_Beispiel[relWort], Table_Nomen[[#This Row],[wortKey]]) &gt; 0</f>
        <v>0</v>
      </c>
      <c r="F8013" t="str">
        <f t="shared" si="117"/>
        <v/>
      </c>
      <c r="J8013" t="s">
        <v>11209</v>
      </c>
      <c r="K8013" t="s">
        <v>5417</v>
      </c>
      <c r="L8013" t="s">
        <v>45</v>
      </c>
      <c r="M8013" t="s">
        <v>5707</v>
      </c>
      <c r="N8013" t="s">
        <v>7720</v>
      </c>
      <c r="O80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IIKeysingularNumerus3. Person (er, sie, es, sie, Sie)KeyFutur IIKey</v>
      </c>
      <c r="P8013">
        <v>8012</v>
      </c>
    </row>
    <row r="8014" spans="1:16" ht="17">
      <c r="A8014" s="7" t="s">
        <v>11829</v>
      </c>
      <c r="B8014" s="7" t="s">
        <v>13574</v>
      </c>
      <c r="C8014" s="7" t="b">
        <f>COUNTIF(Table_Beispiel[relWort], Table_Nomen[[#This Row],[wortKey]]) &gt; 0</f>
        <v>0</v>
      </c>
      <c r="F8014" t="str">
        <f t="shared" si="117"/>
        <v/>
      </c>
      <c r="J8014" t="s">
        <v>11209</v>
      </c>
      <c r="K8014" t="s">
        <v>5418</v>
      </c>
      <c r="L8014" t="s">
        <v>45</v>
      </c>
      <c r="M8014" t="s">
        <v>5707</v>
      </c>
      <c r="N8014" t="s">
        <v>7720</v>
      </c>
      <c r="O80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IIKeysingularNumerus3. Person (er, sie, es, sie, Sie)KeyFutur IIKey</v>
      </c>
      <c r="P8014">
        <v>8013</v>
      </c>
    </row>
    <row r="8015" spans="1:16" ht="17">
      <c r="A8015" s="7" t="s">
        <v>11830</v>
      </c>
      <c r="B8015" s="7" t="s">
        <v>13575</v>
      </c>
      <c r="C8015" s="7" t="b">
        <f>COUNTIF(Table_Beispiel[relWort], Table_Nomen[[#This Row],[wortKey]]) &gt; 0</f>
        <v>0</v>
      </c>
      <c r="F8015" t="str">
        <f t="shared" si="117"/>
        <v/>
      </c>
      <c r="J8015" t="s">
        <v>11209</v>
      </c>
      <c r="K8015" t="s">
        <v>5419</v>
      </c>
      <c r="L8015" t="s">
        <v>45</v>
      </c>
      <c r="M8015" t="s">
        <v>5707</v>
      </c>
      <c r="N8015" t="s">
        <v>7720</v>
      </c>
      <c r="O80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IIKeysingularNumerus3. Person (er, sie, es, sie, Sie)KeyFutur IIKey</v>
      </c>
      <c r="P8015">
        <v>8014</v>
      </c>
    </row>
    <row r="8016" spans="1:16" ht="17">
      <c r="A8016" s="7" t="s">
        <v>11831</v>
      </c>
      <c r="B8016" s="7" t="s">
        <v>13576</v>
      </c>
      <c r="C8016" s="7" t="b">
        <f>COUNTIF(Table_Beispiel[relWort], Table_Nomen[[#This Row],[wortKey]]) &gt; 0</f>
        <v>0</v>
      </c>
      <c r="F8016" t="str">
        <f t="shared" si="117"/>
        <v/>
      </c>
      <c r="J8016" t="s">
        <v>11209</v>
      </c>
      <c r="K8016" t="s">
        <v>5420</v>
      </c>
      <c r="L8016" t="s">
        <v>45</v>
      </c>
      <c r="M8016" t="s">
        <v>5707</v>
      </c>
      <c r="N8016" t="s">
        <v>7720</v>
      </c>
      <c r="O80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IIKeysingularNumerus3. Person (er, sie, es, sie, Sie)KeyFutur IIKey</v>
      </c>
      <c r="P8016">
        <v>8015</v>
      </c>
    </row>
    <row r="8017" spans="1:16" ht="17">
      <c r="A8017" s="7" t="s">
        <v>11832</v>
      </c>
      <c r="B8017" s="7" t="s">
        <v>13577</v>
      </c>
      <c r="C8017" s="7" t="b">
        <f>COUNTIF(Table_Beispiel[relWort], Table_Nomen[[#This Row],[wortKey]]) &gt; 0</f>
        <v>0</v>
      </c>
      <c r="F8017" t="str">
        <f t="shared" si="117"/>
        <v/>
      </c>
      <c r="J8017" t="s">
        <v>11209</v>
      </c>
      <c r="K8017" t="s">
        <v>5421</v>
      </c>
      <c r="L8017" t="s">
        <v>45</v>
      </c>
      <c r="M8017" t="s">
        <v>5707</v>
      </c>
      <c r="N8017" t="s">
        <v>7720</v>
      </c>
      <c r="O80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IIKeysingularNumerus3. Person (er, sie, es, sie, Sie)KeyFutur IIKey</v>
      </c>
      <c r="P8017">
        <v>8016</v>
      </c>
    </row>
    <row r="8018" spans="1:16" ht="17">
      <c r="A8018" s="7" t="s">
        <v>11833</v>
      </c>
      <c r="B8018" s="7" t="s">
        <v>13578</v>
      </c>
      <c r="C8018" s="7" t="b">
        <f>COUNTIF(Table_Beispiel[relWort], Table_Nomen[[#This Row],[wortKey]]) &gt; 0</f>
        <v>0</v>
      </c>
      <c r="F8018" t="str">
        <f t="shared" si="117"/>
        <v/>
      </c>
      <c r="J8018" t="s">
        <v>11209</v>
      </c>
      <c r="K8018" t="s">
        <v>5422</v>
      </c>
      <c r="L8018" t="s">
        <v>45</v>
      </c>
      <c r="M8018" t="s">
        <v>5707</v>
      </c>
      <c r="N8018" t="s">
        <v>7720</v>
      </c>
      <c r="O80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IIKeysingularNumerus3. Person (er, sie, es, sie, Sie)KeyFutur IIKey</v>
      </c>
      <c r="P8018">
        <v>8017</v>
      </c>
    </row>
    <row r="8019" spans="1:16" ht="17">
      <c r="A8019" s="7" t="s">
        <v>11834</v>
      </c>
      <c r="B8019" s="7" t="s">
        <v>13579</v>
      </c>
      <c r="C8019" s="7" t="b">
        <f>COUNTIF(Table_Beispiel[relWort], Table_Nomen[[#This Row],[wortKey]]) &gt; 0</f>
        <v>0</v>
      </c>
      <c r="F8019" t="str">
        <f t="shared" si="117"/>
        <v/>
      </c>
      <c r="J8019" t="s">
        <v>11209</v>
      </c>
      <c r="K8019" t="s">
        <v>5423</v>
      </c>
      <c r="L8019" t="s">
        <v>45</v>
      </c>
      <c r="M8019" t="s">
        <v>5707</v>
      </c>
      <c r="N8019" t="s">
        <v>7720</v>
      </c>
      <c r="O80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IIKeysingularNumerus3. Person (er, sie, es, sie, Sie)KeyFutur IIKey</v>
      </c>
      <c r="P8019">
        <v>8018</v>
      </c>
    </row>
    <row r="8020" spans="1:16" ht="17">
      <c r="A8020" s="7" t="s">
        <v>11835</v>
      </c>
      <c r="B8020" s="7" t="s">
        <v>13580</v>
      </c>
      <c r="C8020" s="7" t="b">
        <f>COUNTIF(Table_Beispiel[relWort], Table_Nomen[[#This Row],[wortKey]]) &gt; 0</f>
        <v>0</v>
      </c>
      <c r="F8020" t="str">
        <f t="shared" si="117"/>
        <v/>
      </c>
      <c r="J8020" t="s">
        <v>11209</v>
      </c>
      <c r="K8020" t="s">
        <v>5424</v>
      </c>
      <c r="L8020" t="s">
        <v>45</v>
      </c>
      <c r="M8020" t="s">
        <v>5707</v>
      </c>
      <c r="N8020" t="s">
        <v>7720</v>
      </c>
      <c r="O80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IIKeysingularNumerus3. Person (er, sie, es, sie, Sie)KeyFutur IIKey</v>
      </c>
      <c r="P8020">
        <v>8019</v>
      </c>
    </row>
    <row r="8021" spans="1:16" ht="17">
      <c r="A8021" s="7" t="s">
        <v>11836</v>
      </c>
      <c r="B8021" s="7" t="s">
        <v>13581</v>
      </c>
      <c r="C8021" s="7" t="b">
        <f>COUNTIF(Table_Beispiel[relWort], Table_Nomen[[#This Row],[wortKey]]) &gt; 0</f>
        <v>0</v>
      </c>
      <c r="F8021" t="str">
        <f t="shared" si="117"/>
        <v/>
      </c>
      <c r="J8021" t="s">
        <v>11209</v>
      </c>
      <c r="K8021" t="s">
        <v>5425</v>
      </c>
      <c r="L8021" t="s">
        <v>45</v>
      </c>
      <c r="M8021" t="s">
        <v>5707</v>
      </c>
      <c r="N8021" t="s">
        <v>7720</v>
      </c>
      <c r="O80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IIKeysingularNumerus3. Person (er, sie, es, sie, Sie)KeyFutur IIKey</v>
      </c>
      <c r="P8021">
        <v>8020</v>
      </c>
    </row>
    <row r="8022" spans="1:16" ht="17">
      <c r="A8022" s="7" t="s">
        <v>11837</v>
      </c>
      <c r="B8022" s="7" t="s">
        <v>13582</v>
      </c>
      <c r="C8022" s="7" t="b">
        <f>COUNTIF(Table_Beispiel[relWort], Table_Nomen[[#This Row],[wortKey]]) &gt; 0</f>
        <v>0</v>
      </c>
      <c r="F8022" t="str">
        <f t="shared" si="117"/>
        <v/>
      </c>
      <c r="J8022" t="s">
        <v>11209</v>
      </c>
      <c r="K8022" t="s">
        <v>5426</v>
      </c>
      <c r="L8022" t="s">
        <v>45</v>
      </c>
      <c r="M8022" t="s">
        <v>5707</v>
      </c>
      <c r="N8022" t="s">
        <v>7720</v>
      </c>
      <c r="O80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IIKeysingularNumerus3. Person (er, sie, es, sie, Sie)KeyFutur IIKey</v>
      </c>
      <c r="P8022">
        <v>8021</v>
      </c>
    </row>
    <row r="8023" spans="1:16" ht="17">
      <c r="A8023" s="7" t="s">
        <v>11838</v>
      </c>
      <c r="B8023" s="7" t="s">
        <v>13583</v>
      </c>
      <c r="C8023" s="7" t="b">
        <f>COUNTIF(Table_Beispiel[relWort], Table_Nomen[[#This Row],[wortKey]]) &gt; 0</f>
        <v>0</v>
      </c>
      <c r="F8023" t="str">
        <f t="shared" si="117"/>
        <v/>
      </c>
      <c r="J8023" t="s">
        <v>11209</v>
      </c>
      <c r="K8023" t="s">
        <v>5427</v>
      </c>
      <c r="L8023" t="s">
        <v>45</v>
      </c>
      <c r="M8023" t="s">
        <v>5707</v>
      </c>
      <c r="N8023" t="s">
        <v>7720</v>
      </c>
      <c r="O80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IIKeysingularNumerus3. Person (er, sie, es, sie, Sie)KeyFutur IIKey</v>
      </c>
      <c r="P8023">
        <v>8022</v>
      </c>
    </row>
    <row r="8024" spans="1:16" ht="17">
      <c r="A8024" s="7" t="s">
        <v>11839</v>
      </c>
      <c r="B8024" s="7" t="s">
        <v>13569</v>
      </c>
      <c r="C8024" s="7" t="b">
        <f>COUNTIF(Table_Beispiel[relWort], Table_Nomen[[#This Row],[wortKey]]) &gt; 0</f>
        <v>0</v>
      </c>
      <c r="F8024" t="str">
        <f t="shared" si="117"/>
        <v/>
      </c>
      <c r="J8024" t="s">
        <v>11209</v>
      </c>
      <c r="K8024" t="s">
        <v>5428</v>
      </c>
      <c r="L8024" t="s">
        <v>45</v>
      </c>
      <c r="M8024" t="s">
        <v>5707</v>
      </c>
      <c r="N8024" t="s">
        <v>7720</v>
      </c>
      <c r="O80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IIKeysingularNumerus3. Person (er, sie, es, sie, Sie)KeyFutur IIKey</v>
      </c>
      <c r="P8024">
        <v>8023</v>
      </c>
    </row>
    <row r="8025" spans="1:16" ht="17">
      <c r="A8025" s="7" t="s">
        <v>11840</v>
      </c>
      <c r="B8025" s="7" t="s">
        <v>13584</v>
      </c>
      <c r="C8025" s="7" t="b">
        <f>COUNTIF(Table_Beispiel[relWort], Table_Nomen[[#This Row],[wortKey]]) &gt; 0</f>
        <v>0</v>
      </c>
      <c r="F8025" t="str">
        <f t="shared" si="117"/>
        <v/>
      </c>
      <c r="J8025" t="s">
        <v>11209</v>
      </c>
      <c r="K8025" t="s">
        <v>5429</v>
      </c>
      <c r="L8025" t="s">
        <v>45</v>
      </c>
      <c r="M8025" t="s">
        <v>5707</v>
      </c>
      <c r="N8025" t="s">
        <v>7720</v>
      </c>
      <c r="O80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IIKeysingularNumerus3. Person (er, sie, es, sie, Sie)KeyFutur IIKey</v>
      </c>
      <c r="P8025">
        <v>8024</v>
      </c>
    </row>
    <row r="8026" spans="1:16" ht="17">
      <c r="A8026" s="7" t="s">
        <v>11841</v>
      </c>
      <c r="B8026" s="7" t="s">
        <v>13585</v>
      </c>
      <c r="C8026" s="7" t="b">
        <f>COUNTIF(Table_Beispiel[relWort], Table_Nomen[[#This Row],[wortKey]]) &gt; 0</f>
        <v>0</v>
      </c>
      <c r="F8026" t="str">
        <f t="shared" si="117"/>
        <v/>
      </c>
      <c r="J8026" t="s">
        <v>11209</v>
      </c>
      <c r="K8026" t="s">
        <v>5430</v>
      </c>
      <c r="L8026" t="s">
        <v>45</v>
      </c>
      <c r="M8026" t="s">
        <v>5707</v>
      </c>
      <c r="N8026" t="s">
        <v>7720</v>
      </c>
      <c r="O80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IIKeysingularNumerus3. Person (er, sie, es, sie, Sie)KeyFutur IIKey</v>
      </c>
      <c r="P8026">
        <v>8025</v>
      </c>
    </row>
    <row r="8027" spans="1:16" ht="17">
      <c r="A8027" s="7" t="s">
        <v>11842</v>
      </c>
      <c r="B8027" s="7" t="s">
        <v>13586</v>
      </c>
      <c r="C8027" s="7" t="b">
        <f>COUNTIF(Table_Beispiel[relWort], Table_Nomen[[#This Row],[wortKey]]) &gt; 0</f>
        <v>0</v>
      </c>
      <c r="F8027" t="str">
        <f t="shared" ref="F8027:F8090" si="118">IF(OR(LEFT(A8027,4)="der ", ISNUMBER(SEARCH("/der",A8027))),"mannlichGenus",
 IF(OR(LEFT(A8027,4)="das ", ISNUMBER(SEARCH("/das",A8027))),"sachlichGenus",
 IF(OR(LEFT(A8027,4)="die ", ISNUMBER(SEARCH("/die",A8027))),"weiblichGenus",
 "")))</f>
        <v/>
      </c>
      <c r="J8027" t="s">
        <v>11209</v>
      </c>
      <c r="K8027" t="s">
        <v>5431</v>
      </c>
      <c r="L8027" t="s">
        <v>45</v>
      </c>
      <c r="M8027" t="s">
        <v>5707</v>
      </c>
      <c r="N8027" t="s">
        <v>7720</v>
      </c>
      <c r="O80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IIKeysingularNumerus3. Person (er, sie, es, sie, Sie)KeyFutur IIKey</v>
      </c>
      <c r="P8027">
        <v>8026</v>
      </c>
    </row>
    <row r="8028" spans="1:16" ht="17">
      <c r="A8028" s="7" t="s">
        <v>11843</v>
      </c>
      <c r="B8028" s="7" t="s">
        <v>13587</v>
      </c>
      <c r="C8028" s="7" t="b">
        <f>COUNTIF(Table_Beispiel[relWort], Table_Nomen[[#This Row],[wortKey]]) &gt; 0</f>
        <v>0</v>
      </c>
      <c r="F8028" t="str">
        <f t="shared" si="118"/>
        <v/>
      </c>
      <c r="J8028" t="s">
        <v>11209</v>
      </c>
      <c r="K8028" t="s">
        <v>5432</v>
      </c>
      <c r="L8028" t="s">
        <v>45</v>
      </c>
      <c r="M8028" t="s">
        <v>5707</v>
      </c>
      <c r="N8028" t="s">
        <v>7720</v>
      </c>
      <c r="O80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IIKeysingularNumerus3. Person (er, sie, es, sie, Sie)KeyFutur IIKey</v>
      </c>
      <c r="P8028">
        <v>8027</v>
      </c>
    </row>
    <row r="8029" spans="1:16" ht="17">
      <c r="A8029" s="7" t="s">
        <v>11844</v>
      </c>
      <c r="B8029" s="7" t="s">
        <v>13572</v>
      </c>
      <c r="C8029" s="7" t="b">
        <f>COUNTIF(Table_Beispiel[relWort], Table_Nomen[[#This Row],[wortKey]]) &gt; 0</f>
        <v>0</v>
      </c>
      <c r="F8029" t="str">
        <f t="shared" si="118"/>
        <v/>
      </c>
      <c r="J8029" t="s">
        <v>11209</v>
      </c>
      <c r="K8029" t="s">
        <v>5433</v>
      </c>
      <c r="L8029" t="s">
        <v>45</v>
      </c>
      <c r="M8029" t="s">
        <v>5707</v>
      </c>
      <c r="N8029" t="s">
        <v>7720</v>
      </c>
      <c r="O80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IIKeysingularNumerus3. Person (er, sie, es, sie, Sie)KeyFutur IIKey</v>
      </c>
      <c r="P8029">
        <v>8028</v>
      </c>
    </row>
    <row r="8030" spans="1:16" ht="17">
      <c r="A8030" s="7" t="s">
        <v>11845</v>
      </c>
      <c r="B8030" s="7" t="s">
        <v>13588</v>
      </c>
      <c r="C8030" s="7" t="b">
        <f>COUNTIF(Table_Beispiel[relWort], Table_Nomen[[#This Row],[wortKey]]) &gt; 0</f>
        <v>0</v>
      </c>
      <c r="F8030" t="str">
        <f t="shared" si="118"/>
        <v/>
      </c>
      <c r="J8030" t="s">
        <v>11209</v>
      </c>
      <c r="K8030" t="s">
        <v>5434</v>
      </c>
      <c r="L8030" t="s">
        <v>45</v>
      </c>
      <c r="M8030" t="s">
        <v>5707</v>
      </c>
      <c r="N8030" t="s">
        <v>7720</v>
      </c>
      <c r="O80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IIKeysingularNumerus3. Person (er, sie, es, sie, Sie)KeyFutur IIKey</v>
      </c>
      <c r="P8030">
        <v>8029</v>
      </c>
    </row>
    <row r="8031" spans="1:16" ht="17">
      <c r="A8031" s="7" t="s">
        <v>11846</v>
      </c>
      <c r="B8031" s="7" t="s">
        <v>13589</v>
      </c>
      <c r="C8031" s="7" t="b">
        <f>COUNTIF(Table_Beispiel[relWort], Table_Nomen[[#This Row],[wortKey]]) &gt; 0</f>
        <v>0</v>
      </c>
      <c r="F8031" t="str">
        <f t="shared" si="118"/>
        <v/>
      </c>
      <c r="J8031" t="s">
        <v>11209</v>
      </c>
      <c r="K8031" t="s">
        <v>5435</v>
      </c>
      <c r="L8031" t="s">
        <v>45</v>
      </c>
      <c r="M8031" t="s">
        <v>5707</v>
      </c>
      <c r="N8031" t="s">
        <v>7720</v>
      </c>
      <c r="O80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IIKeysingularNumerus3. Person (er, sie, es, sie, Sie)KeyFutur IIKey</v>
      </c>
      <c r="P8031">
        <v>8030</v>
      </c>
    </row>
    <row r="8032" spans="1:16" ht="17">
      <c r="A8032" s="7" t="s">
        <v>11847</v>
      </c>
      <c r="B8032" s="7" t="s">
        <v>13590</v>
      </c>
      <c r="C8032" s="7" t="b">
        <f>COUNTIF(Table_Beispiel[relWort], Table_Nomen[[#This Row],[wortKey]]) &gt; 0</f>
        <v>0</v>
      </c>
      <c r="F8032" t="str">
        <f t="shared" si="118"/>
        <v/>
      </c>
      <c r="J8032" t="s">
        <v>11209</v>
      </c>
      <c r="K8032" t="s">
        <v>5436</v>
      </c>
      <c r="L8032" t="s">
        <v>45</v>
      </c>
      <c r="M8032" t="s">
        <v>5707</v>
      </c>
      <c r="N8032" t="s">
        <v>7720</v>
      </c>
      <c r="O80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IIKeysingularNumerus3. Person (er, sie, es, sie, Sie)KeyFutur IIKey</v>
      </c>
      <c r="P8032">
        <v>8031</v>
      </c>
    </row>
    <row r="8033" spans="1:16" ht="17">
      <c r="A8033" s="7" t="s">
        <v>11848</v>
      </c>
      <c r="B8033" s="7" t="s">
        <v>13591</v>
      </c>
      <c r="C8033" s="7" t="b">
        <f>COUNTIF(Table_Beispiel[relWort], Table_Nomen[[#This Row],[wortKey]]) &gt; 0</f>
        <v>0</v>
      </c>
      <c r="F8033" t="str">
        <f t="shared" si="118"/>
        <v/>
      </c>
      <c r="J8033" t="s">
        <v>11209</v>
      </c>
      <c r="K8033" t="s">
        <v>5437</v>
      </c>
      <c r="L8033" t="s">
        <v>45</v>
      </c>
      <c r="M8033" t="s">
        <v>5707</v>
      </c>
      <c r="N8033" t="s">
        <v>7720</v>
      </c>
      <c r="O80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IIKeysingularNumerus3. Person (er, sie, es, sie, Sie)KeyFutur IIKey</v>
      </c>
      <c r="P8033">
        <v>8032</v>
      </c>
    </row>
    <row r="8034" spans="1:16" ht="17">
      <c r="A8034" s="7" t="s">
        <v>11849</v>
      </c>
      <c r="B8034" s="7" t="s">
        <v>13592</v>
      </c>
      <c r="C8034" s="7" t="b">
        <f>COUNTIF(Table_Beispiel[relWort], Table_Nomen[[#This Row],[wortKey]]) &gt; 0</f>
        <v>0</v>
      </c>
      <c r="F8034" t="str">
        <f t="shared" si="118"/>
        <v/>
      </c>
      <c r="J8034" t="s">
        <v>11209</v>
      </c>
      <c r="K8034" t="s">
        <v>5438</v>
      </c>
      <c r="L8034" t="s">
        <v>45</v>
      </c>
      <c r="M8034" t="s">
        <v>5707</v>
      </c>
      <c r="N8034" t="s">
        <v>7720</v>
      </c>
      <c r="O80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IIKeysingularNumerus3. Person (er, sie, es, sie, Sie)KeyFutur IIKey</v>
      </c>
      <c r="P8034">
        <v>8033</v>
      </c>
    </row>
    <row r="8035" spans="1:16" ht="17">
      <c r="A8035" s="7" t="s">
        <v>11850</v>
      </c>
      <c r="B8035" s="7" t="s">
        <v>13593</v>
      </c>
      <c r="C8035" s="7" t="b">
        <f>COUNTIF(Table_Beispiel[relWort], Table_Nomen[[#This Row],[wortKey]]) &gt; 0</f>
        <v>0</v>
      </c>
      <c r="F8035" t="str">
        <f t="shared" si="118"/>
        <v/>
      </c>
      <c r="J8035" t="s">
        <v>11209</v>
      </c>
      <c r="K8035" t="s">
        <v>5439</v>
      </c>
      <c r="L8035" t="s">
        <v>45</v>
      </c>
      <c r="M8035" t="s">
        <v>5707</v>
      </c>
      <c r="N8035" t="s">
        <v>7720</v>
      </c>
      <c r="O80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IIKeysingularNumerus3. Person (er, sie, es, sie, Sie)KeyFutur IIKey</v>
      </c>
      <c r="P8035">
        <v>8034</v>
      </c>
    </row>
    <row r="8036" spans="1:16" ht="17">
      <c r="A8036" s="7" t="s">
        <v>11851</v>
      </c>
      <c r="B8036" s="7" t="s">
        <v>13594</v>
      </c>
      <c r="C8036" s="7" t="b">
        <f>COUNTIF(Table_Beispiel[relWort], Table_Nomen[[#This Row],[wortKey]]) &gt; 0</f>
        <v>0</v>
      </c>
      <c r="F8036" t="str">
        <f t="shared" si="118"/>
        <v/>
      </c>
      <c r="J8036" t="s">
        <v>11209</v>
      </c>
      <c r="K8036" t="s">
        <v>5440</v>
      </c>
      <c r="L8036" t="s">
        <v>45</v>
      </c>
      <c r="M8036" t="s">
        <v>5707</v>
      </c>
      <c r="N8036" t="s">
        <v>7720</v>
      </c>
      <c r="O80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IIKeysingularNumerus3. Person (er, sie, es, sie, Sie)KeyFutur IIKey</v>
      </c>
      <c r="P8036">
        <v>8035</v>
      </c>
    </row>
    <row r="8037" spans="1:16" ht="17">
      <c r="A8037" s="7" t="s">
        <v>11852</v>
      </c>
      <c r="B8037" s="7" t="s">
        <v>13595</v>
      </c>
      <c r="C8037" s="7" t="b">
        <f>COUNTIF(Table_Beispiel[relWort], Table_Nomen[[#This Row],[wortKey]]) &gt; 0</f>
        <v>0</v>
      </c>
      <c r="F8037" t="str">
        <f t="shared" si="118"/>
        <v/>
      </c>
      <c r="J8037" t="s">
        <v>11209</v>
      </c>
      <c r="K8037" t="s">
        <v>5441</v>
      </c>
      <c r="L8037" t="s">
        <v>45</v>
      </c>
      <c r="M8037" t="s">
        <v>5707</v>
      </c>
      <c r="N8037" t="s">
        <v>7720</v>
      </c>
      <c r="O80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IIKeysingularNumerus3. Person (er, sie, es, sie, Sie)KeyFutur IIKey</v>
      </c>
      <c r="P8037">
        <v>8036</v>
      </c>
    </row>
    <row r="8038" spans="1:16" ht="17">
      <c r="A8038" s="7" t="s">
        <v>11853</v>
      </c>
      <c r="B8038" s="7" t="s">
        <v>13596</v>
      </c>
      <c r="C8038" s="7" t="b">
        <f>COUNTIF(Table_Beispiel[relWort], Table_Nomen[[#This Row],[wortKey]]) &gt; 0</f>
        <v>0</v>
      </c>
      <c r="F8038" t="str">
        <f t="shared" si="118"/>
        <v/>
      </c>
      <c r="J8038" t="s">
        <v>11209</v>
      </c>
      <c r="K8038" t="s">
        <v>5442</v>
      </c>
      <c r="L8038" t="s">
        <v>45</v>
      </c>
      <c r="M8038" t="s">
        <v>5707</v>
      </c>
      <c r="N8038" t="s">
        <v>7720</v>
      </c>
      <c r="O80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IIKeysingularNumerus3. Person (er, sie, es, sie, Sie)KeyFutur IIKey</v>
      </c>
      <c r="P8038">
        <v>8037</v>
      </c>
    </row>
    <row r="8039" spans="1:16" ht="17">
      <c r="A8039" s="7" t="s">
        <v>11854</v>
      </c>
      <c r="B8039" s="7" t="s">
        <v>13597</v>
      </c>
      <c r="C8039" s="7" t="b">
        <f>COUNTIF(Table_Beispiel[relWort], Table_Nomen[[#This Row],[wortKey]]) &gt; 0</f>
        <v>0</v>
      </c>
      <c r="F8039" t="str">
        <f t="shared" si="118"/>
        <v/>
      </c>
      <c r="J8039" t="s">
        <v>11209</v>
      </c>
      <c r="K8039" t="s">
        <v>5443</v>
      </c>
      <c r="L8039" t="s">
        <v>45</v>
      </c>
      <c r="M8039" t="s">
        <v>5707</v>
      </c>
      <c r="N8039" t="s">
        <v>7720</v>
      </c>
      <c r="O80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IIKeysingularNumerus3. Person (er, sie, es, sie, Sie)KeyFutur IIKey</v>
      </c>
      <c r="P8039">
        <v>8038</v>
      </c>
    </row>
    <row r="8040" spans="1:16" ht="17">
      <c r="A8040" s="7" t="s">
        <v>11855</v>
      </c>
      <c r="B8040" s="7" t="s">
        <v>13598</v>
      </c>
      <c r="C8040" s="7" t="b">
        <f>COUNTIF(Table_Beispiel[relWort], Table_Nomen[[#This Row],[wortKey]]) &gt; 0</f>
        <v>0</v>
      </c>
      <c r="F8040" t="str">
        <f t="shared" si="118"/>
        <v/>
      </c>
      <c r="J8040" t="s">
        <v>11209</v>
      </c>
      <c r="K8040" t="s">
        <v>5444</v>
      </c>
      <c r="L8040" t="s">
        <v>45</v>
      </c>
      <c r="M8040" t="s">
        <v>5707</v>
      </c>
      <c r="N8040" t="s">
        <v>7720</v>
      </c>
      <c r="O80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IIKeysingularNumerus3. Person (er, sie, es, sie, Sie)KeyFutur IIKey</v>
      </c>
      <c r="P8040">
        <v>8039</v>
      </c>
    </row>
    <row r="8041" spans="1:16" ht="17">
      <c r="A8041" s="7" t="s">
        <v>11856</v>
      </c>
      <c r="B8041" s="7" t="s">
        <v>13599</v>
      </c>
      <c r="C8041" s="7" t="b">
        <f>COUNTIF(Table_Beispiel[relWort], Table_Nomen[[#This Row],[wortKey]]) &gt; 0</f>
        <v>0</v>
      </c>
      <c r="F8041" t="str">
        <f t="shared" si="118"/>
        <v/>
      </c>
      <c r="J8041" t="s">
        <v>11209</v>
      </c>
      <c r="K8041" t="s">
        <v>5445</v>
      </c>
      <c r="L8041" t="s">
        <v>45</v>
      </c>
      <c r="M8041" t="s">
        <v>5707</v>
      </c>
      <c r="N8041" t="s">
        <v>7720</v>
      </c>
      <c r="O80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IIKeysingularNumerus3. Person (er, sie, es, sie, Sie)KeyFutur IIKey</v>
      </c>
      <c r="P8041">
        <v>8040</v>
      </c>
    </row>
    <row r="8042" spans="1:16" ht="17">
      <c r="A8042" s="7" t="s">
        <v>11857</v>
      </c>
      <c r="B8042" s="7" t="s">
        <v>13600</v>
      </c>
      <c r="C8042" s="7" t="b">
        <f>COUNTIF(Table_Beispiel[relWort], Table_Nomen[[#This Row],[wortKey]]) &gt; 0</f>
        <v>0</v>
      </c>
      <c r="F8042" t="str">
        <f t="shared" si="118"/>
        <v/>
      </c>
      <c r="J8042" t="s">
        <v>11209</v>
      </c>
      <c r="K8042" t="s">
        <v>5446</v>
      </c>
      <c r="L8042" t="s">
        <v>45</v>
      </c>
      <c r="M8042" t="s">
        <v>5707</v>
      </c>
      <c r="N8042" t="s">
        <v>7720</v>
      </c>
      <c r="O80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IIKeysingularNumerus3. Person (er, sie, es, sie, Sie)KeyFutur IIKey</v>
      </c>
      <c r="P8042">
        <v>8041</v>
      </c>
    </row>
    <row r="8043" spans="1:16" ht="17">
      <c r="A8043" s="7" t="s">
        <v>11858</v>
      </c>
      <c r="B8043" s="7" t="s">
        <v>13601</v>
      </c>
      <c r="C8043" s="7" t="b">
        <f>COUNTIF(Table_Beispiel[relWort], Table_Nomen[[#This Row],[wortKey]]) &gt; 0</f>
        <v>0</v>
      </c>
      <c r="F8043" t="str">
        <f t="shared" si="118"/>
        <v/>
      </c>
      <c r="J8043" t="s">
        <v>11209</v>
      </c>
      <c r="K8043" t="s">
        <v>5447</v>
      </c>
      <c r="L8043" t="s">
        <v>45</v>
      </c>
      <c r="M8043" t="s">
        <v>5707</v>
      </c>
      <c r="N8043" t="s">
        <v>7720</v>
      </c>
      <c r="O80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IIKeysingularNumerus3. Person (er, sie, es, sie, Sie)KeyFutur IIKey</v>
      </c>
      <c r="P8043">
        <v>8042</v>
      </c>
    </row>
    <row r="8044" spans="1:16" ht="17">
      <c r="A8044" s="7" t="s">
        <v>11859</v>
      </c>
      <c r="B8044" s="7" t="s">
        <v>13602</v>
      </c>
      <c r="C8044" s="7" t="b">
        <f>COUNTIF(Table_Beispiel[relWort], Table_Nomen[[#This Row],[wortKey]]) &gt; 0</f>
        <v>0</v>
      </c>
      <c r="F8044" t="str">
        <f t="shared" si="118"/>
        <v/>
      </c>
      <c r="J8044" t="s">
        <v>11209</v>
      </c>
      <c r="K8044" t="s">
        <v>5448</v>
      </c>
      <c r="L8044" t="s">
        <v>45</v>
      </c>
      <c r="M8044" t="s">
        <v>5707</v>
      </c>
      <c r="N8044" t="s">
        <v>7720</v>
      </c>
      <c r="O80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IIKeysingularNumerus3. Person (er, sie, es, sie, Sie)KeyFutur IIKey</v>
      </c>
      <c r="P8044">
        <v>8043</v>
      </c>
    </row>
    <row r="8045" spans="1:16" ht="17">
      <c r="A8045" s="7" t="s">
        <v>11860</v>
      </c>
      <c r="B8045" s="7" t="s">
        <v>13603</v>
      </c>
      <c r="C8045" s="7" t="b">
        <f>COUNTIF(Table_Beispiel[relWort], Table_Nomen[[#This Row],[wortKey]]) &gt; 0</f>
        <v>0</v>
      </c>
      <c r="F8045" t="str">
        <f t="shared" si="118"/>
        <v/>
      </c>
      <c r="J8045" t="s">
        <v>11209</v>
      </c>
      <c r="K8045" t="s">
        <v>5449</v>
      </c>
      <c r="L8045" t="s">
        <v>45</v>
      </c>
      <c r="M8045" t="s">
        <v>5707</v>
      </c>
      <c r="N8045" t="s">
        <v>7720</v>
      </c>
      <c r="O80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IIKeysingularNumerus3. Person (er, sie, es, sie, Sie)KeyFutur IIKey</v>
      </c>
      <c r="P8045">
        <v>8044</v>
      </c>
    </row>
    <row r="8046" spans="1:16" ht="17">
      <c r="A8046" s="7" t="s">
        <v>11861</v>
      </c>
      <c r="B8046" s="7" t="s">
        <v>13604</v>
      </c>
      <c r="C8046" s="7" t="b">
        <f>COUNTIF(Table_Beispiel[relWort], Table_Nomen[[#This Row],[wortKey]]) &gt; 0</f>
        <v>0</v>
      </c>
      <c r="F8046" t="str">
        <f t="shared" si="118"/>
        <v/>
      </c>
      <c r="J8046" t="s">
        <v>11209</v>
      </c>
      <c r="K8046" t="s">
        <v>5450</v>
      </c>
      <c r="L8046" t="s">
        <v>45</v>
      </c>
      <c r="M8046" t="s">
        <v>5707</v>
      </c>
      <c r="N8046" t="s">
        <v>7720</v>
      </c>
      <c r="O80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IIKeysingularNumerus3. Person (er, sie, es, sie, Sie)KeyFutur IIKey</v>
      </c>
      <c r="P8046">
        <v>8045</v>
      </c>
    </row>
    <row r="8047" spans="1:16" ht="17">
      <c r="A8047" s="7" t="s">
        <v>11862</v>
      </c>
      <c r="B8047" s="7" t="s">
        <v>13605</v>
      </c>
      <c r="C8047" s="7" t="b">
        <f>COUNTIF(Table_Beispiel[relWort], Table_Nomen[[#This Row],[wortKey]]) &gt; 0</f>
        <v>0</v>
      </c>
      <c r="F8047" t="str">
        <f t="shared" si="118"/>
        <v/>
      </c>
      <c r="J8047" t="s">
        <v>11209</v>
      </c>
      <c r="K8047" t="s">
        <v>5451</v>
      </c>
      <c r="L8047" t="s">
        <v>45</v>
      </c>
      <c r="M8047" t="s">
        <v>5707</v>
      </c>
      <c r="N8047" t="s">
        <v>7720</v>
      </c>
      <c r="O80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IIKeysingularNumerus3. Person (er, sie, es, sie, Sie)KeyFutur IIKey</v>
      </c>
      <c r="P8047">
        <v>8046</v>
      </c>
    </row>
    <row r="8048" spans="1:16" ht="17">
      <c r="A8048" s="7" t="s">
        <v>11863</v>
      </c>
      <c r="B8048" s="7" t="s">
        <v>13606</v>
      </c>
      <c r="C8048" s="7" t="b">
        <f>COUNTIF(Table_Beispiel[relWort], Table_Nomen[[#This Row],[wortKey]]) &gt; 0</f>
        <v>0</v>
      </c>
      <c r="F8048" t="str">
        <f t="shared" si="118"/>
        <v/>
      </c>
      <c r="J8048" t="s">
        <v>11209</v>
      </c>
      <c r="K8048" t="s">
        <v>5452</v>
      </c>
      <c r="L8048" t="s">
        <v>45</v>
      </c>
      <c r="M8048" t="s">
        <v>5707</v>
      </c>
      <c r="N8048" t="s">
        <v>7720</v>
      </c>
      <c r="O80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IIKeysingularNumerus3. Person (er, sie, es, sie, Sie)KeyFutur IIKey</v>
      </c>
      <c r="P8048">
        <v>8047</v>
      </c>
    </row>
    <row r="8049" spans="1:16" ht="17">
      <c r="A8049" s="7" t="s">
        <v>11864</v>
      </c>
      <c r="B8049" s="7" t="s">
        <v>13607</v>
      </c>
      <c r="C8049" s="7" t="b">
        <f>COUNTIF(Table_Beispiel[relWort], Table_Nomen[[#This Row],[wortKey]]) &gt; 0</f>
        <v>0</v>
      </c>
      <c r="F8049" t="str">
        <f t="shared" si="118"/>
        <v/>
      </c>
      <c r="J8049" t="s">
        <v>11209</v>
      </c>
      <c r="K8049" t="s">
        <v>5453</v>
      </c>
      <c r="L8049" t="s">
        <v>45</v>
      </c>
      <c r="M8049" t="s">
        <v>5707</v>
      </c>
      <c r="N8049" t="s">
        <v>7720</v>
      </c>
      <c r="O80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IIKeysingularNumerus3. Person (er, sie, es, sie, Sie)KeyFutur IIKey</v>
      </c>
      <c r="P8049">
        <v>8048</v>
      </c>
    </row>
    <row r="8050" spans="1:16" ht="17">
      <c r="A8050" s="7" t="s">
        <v>11865</v>
      </c>
      <c r="B8050" s="7" t="s">
        <v>13608</v>
      </c>
      <c r="C8050" s="7" t="b">
        <f>COUNTIF(Table_Beispiel[relWort], Table_Nomen[[#This Row],[wortKey]]) &gt; 0</f>
        <v>0</v>
      </c>
      <c r="F8050" t="str">
        <f t="shared" si="118"/>
        <v/>
      </c>
      <c r="J8050" t="s">
        <v>11209</v>
      </c>
      <c r="K8050" t="s">
        <v>5454</v>
      </c>
      <c r="L8050" t="s">
        <v>45</v>
      </c>
      <c r="M8050" t="s">
        <v>5707</v>
      </c>
      <c r="N8050" t="s">
        <v>7720</v>
      </c>
      <c r="O80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IIKeysingularNumerus3. Person (er, sie, es, sie, Sie)KeyFutur IIKey</v>
      </c>
      <c r="P8050">
        <v>8049</v>
      </c>
    </row>
    <row r="8051" spans="1:16" ht="17">
      <c r="A8051" s="7" t="s">
        <v>11866</v>
      </c>
      <c r="B8051" s="7" t="s">
        <v>13609</v>
      </c>
      <c r="C8051" s="7" t="b">
        <f>COUNTIF(Table_Beispiel[relWort], Table_Nomen[[#This Row],[wortKey]]) &gt; 0</f>
        <v>0</v>
      </c>
      <c r="F8051" t="str">
        <f t="shared" si="118"/>
        <v/>
      </c>
      <c r="J8051" t="s">
        <v>11209</v>
      </c>
      <c r="K8051" t="s">
        <v>5455</v>
      </c>
      <c r="L8051" t="s">
        <v>45</v>
      </c>
      <c r="M8051" t="s">
        <v>5707</v>
      </c>
      <c r="N8051" t="s">
        <v>7720</v>
      </c>
      <c r="O80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IIKeysingularNumerus3. Person (er, sie, es, sie, Sie)KeyFutur IIKey</v>
      </c>
      <c r="P8051">
        <v>8050</v>
      </c>
    </row>
    <row r="8052" spans="1:16" ht="17">
      <c r="A8052" s="7" t="s">
        <v>11867</v>
      </c>
      <c r="B8052" s="7" t="s">
        <v>13610</v>
      </c>
      <c r="C8052" s="7" t="b">
        <f>COUNTIF(Table_Beispiel[relWort], Table_Nomen[[#This Row],[wortKey]]) &gt; 0</f>
        <v>0</v>
      </c>
      <c r="F8052" t="str">
        <f t="shared" si="118"/>
        <v/>
      </c>
      <c r="J8052" t="s">
        <v>11209</v>
      </c>
      <c r="K8052" t="s">
        <v>5406</v>
      </c>
      <c r="L8052" t="s">
        <v>46</v>
      </c>
      <c r="M8052" t="s">
        <v>5707</v>
      </c>
      <c r="N8052" t="s">
        <v>7720</v>
      </c>
      <c r="O80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VerbOrder1Konjunktiv IIKeypluralNumerus3. Person (er, sie, es, sie, Sie)KeyFutur IIKey</v>
      </c>
      <c r="P8052">
        <v>8051</v>
      </c>
    </row>
    <row r="8053" spans="1:16" ht="17">
      <c r="A8053" s="7" t="s">
        <v>11868</v>
      </c>
      <c r="B8053" s="7" t="s">
        <v>13611</v>
      </c>
      <c r="C8053" s="7" t="b">
        <f>COUNTIF(Table_Beispiel[relWort], Table_Nomen[[#This Row],[wortKey]]) &gt; 0</f>
        <v>0</v>
      </c>
      <c r="F8053" t="str">
        <f t="shared" si="118"/>
        <v/>
      </c>
      <c r="J8053" t="s">
        <v>11209</v>
      </c>
      <c r="K8053" t="s">
        <v>5407</v>
      </c>
      <c r="L8053" t="s">
        <v>46</v>
      </c>
      <c r="M8053" t="s">
        <v>5707</v>
      </c>
      <c r="N8053" t="s">
        <v>7720</v>
      </c>
      <c r="O80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VerbOrder2Konjunktiv IIKeypluralNumerus3. Person (er, sie, es, sie, Sie)KeyFutur IIKey</v>
      </c>
      <c r="P8053">
        <v>8052</v>
      </c>
    </row>
    <row r="8054" spans="1:16" ht="17">
      <c r="A8054" s="7" t="s">
        <v>11869</v>
      </c>
      <c r="B8054" s="7" t="s">
        <v>13612</v>
      </c>
      <c r="C8054" s="7" t="b">
        <f>COUNTIF(Table_Beispiel[relWort], Table_Nomen[[#This Row],[wortKey]]) &gt; 0</f>
        <v>0</v>
      </c>
      <c r="F8054" t="str">
        <f t="shared" si="118"/>
        <v/>
      </c>
      <c r="J8054" t="s">
        <v>11209</v>
      </c>
      <c r="K8054" t="s">
        <v>5408</v>
      </c>
      <c r="L8054" t="s">
        <v>46</v>
      </c>
      <c r="M8054" t="s">
        <v>5707</v>
      </c>
      <c r="N8054" t="s">
        <v>7720</v>
      </c>
      <c r="O80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VerbOrder3Konjunktiv IIKeypluralNumerus3. Person (er, sie, es, sie, Sie)KeyFutur IIKey</v>
      </c>
      <c r="P8054">
        <v>8053</v>
      </c>
    </row>
    <row r="8055" spans="1:16" ht="17">
      <c r="A8055" s="7" t="s">
        <v>11870</v>
      </c>
      <c r="B8055" s="7" t="s">
        <v>13817</v>
      </c>
      <c r="C8055" s="7" t="b">
        <f>COUNTIF(Table_Beispiel[relWort], Table_Nomen[[#This Row],[wortKey]]) &gt; 0</f>
        <v>0</v>
      </c>
      <c r="F8055" t="str">
        <f t="shared" si="118"/>
        <v/>
      </c>
      <c r="J8055" t="s">
        <v>11209</v>
      </c>
      <c r="K8055" t="s">
        <v>5409</v>
      </c>
      <c r="L8055" t="s">
        <v>46</v>
      </c>
      <c r="M8055" t="s">
        <v>5707</v>
      </c>
      <c r="N8055" t="s">
        <v>7720</v>
      </c>
      <c r="O80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VerbOrder4Konjunktiv IIKeypluralNumerus3. Person (er, sie, es, sie, Sie)KeyFutur IIKey</v>
      </c>
      <c r="P8055">
        <v>8054</v>
      </c>
    </row>
    <row r="8056" spans="1:16" ht="17">
      <c r="A8056" s="7" t="s">
        <v>11871</v>
      </c>
      <c r="B8056" s="7" t="s">
        <v>13614</v>
      </c>
      <c r="C8056" s="7" t="b">
        <f>COUNTIF(Table_Beispiel[relWort], Table_Nomen[[#This Row],[wortKey]]) &gt; 0</f>
        <v>0</v>
      </c>
      <c r="F8056" t="str">
        <f t="shared" si="118"/>
        <v/>
      </c>
      <c r="J8056" t="s">
        <v>11209</v>
      </c>
      <c r="K8056" t="s">
        <v>5410</v>
      </c>
      <c r="L8056" t="s">
        <v>46</v>
      </c>
      <c r="M8056" t="s">
        <v>5707</v>
      </c>
      <c r="N8056" t="s">
        <v>7720</v>
      </c>
      <c r="O80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VerbOrder5Konjunktiv IIKeypluralNumerus3. Person (er, sie, es, sie, Sie)KeyFutur IIKey</v>
      </c>
      <c r="P8056">
        <v>8055</v>
      </c>
    </row>
    <row r="8057" spans="1:16" ht="17">
      <c r="A8057" s="7" t="s">
        <v>11872</v>
      </c>
      <c r="B8057" s="7" t="s">
        <v>13615</v>
      </c>
      <c r="C8057" s="7" t="b">
        <f>COUNTIF(Table_Beispiel[relWort], Table_Nomen[[#This Row],[wortKey]]) &gt; 0</f>
        <v>0</v>
      </c>
      <c r="F8057" t="str">
        <f t="shared" si="118"/>
        <v/>
      </c>
      <c r="J8057" t="s">
        <v>11209</v>
      </c>
      <c r="K8057" t="s">
        <v>5411</v>
      </c>
      <c r="L8057" t="s">
        <v>46</v>
      </c>
      <c r="M8057" t="s">
        <v>5707</v>
      </c>
      <c r="N8057" t="s">
        <v>7720</v>
      </c>
      <c r="O80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VerbOrder6Konjunktiv IIKeypluralNumerus3. Person (er, sie, es, sie, Sie)KeyFutur IIKey</v>
      </c>
      <c r="P8057">
        <v>8056</v>
      </c>
    </row>
    <row r="8058" spans="1:16" ht="17">
      <c r="A8058" s="7" t="s">
        <v>11873</v>
      </c>
      <c r="B8058" s="7" t="s">
        <v>13616</v>
      </c>
      <c r="C8058" s="7" t="b">
        <f>COUNTIF(Table_Beispiel[relWort], Table_Nomen[[#This Row],[wortKey]]) &gt; 0</f>
        <v>0</v>
      </c>
      <c r="F8058" t="str">
        <f t="shared" si="118"/>
        <v/>
      </c>
      <c r="J8058" t="s">
        <v>11209</v>
      </c>
      <c r="K8058" t="s">
        <v>5412</v>
      </c>
      <c r="L8058" t="s">
        <v>46</v>
      </c>
      <c r="M8058" t="s">
        <v>5707</v>
      </c>
      <c r="N8058" t="s">
        <v>7720</v>
      </c>
      <c r="O80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VerbOrder7Konjunktiv IIKeypluralNumerus3. Person (er, sie, es, sie, Sie)KeyFutur IIKey</v>
      </c>
      <c r="P8058">
        <v>8057</v>
      </c>
    </row>
    <row r="8059" spans="1:16" ht="17">
      <c r="A8059" s="7" t="s">
        <v>11874</v>
      </c>
      <c r="B8059" s="7" t="s">
        <v>13617</v>
      </c>
      <c r="C8059" s="7" t="b">
        <f>COUNTIF(Table_Beispiel[relWort], Table_Nomen[[#This Row],[wortKey]]) &gt; 0</f>
        <v>0</v>
      </c>
      <c r="F8059" t="str">
        <f t="shared" si="118"/>
        <v/>
      </c>
      <c r="J8059" t="s">
        <v>11209</v>
      </c>
      <c r="K8059" t="s">
        <v>5413</v>
      </c>
      <c r="L8059" t="s">
        <v>46</v>
      </c>
      <c r="M8059" t="s">
        <v>5707</v>
      </c>
      <c r="N8059" t="s">
        <v>7720</v>
      </c>
      <c r="O80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VerbOrder8Konjunktiv IIKeypluralNumerus3. Person (er, sie, es, sie, Sie)KeyFutur IIKey</v>
      </c>
      <c r="P8059">
        <v>8058</v>
      </c>
    </row>
    <row r="8060" spans="1:16" ht="17">
      <c r="A8060" s="7" t="s">
        <v>11875</v>
      </c>
      <c r="B8060" s="7" t="s">
        <v>13618</v>
      </c>
      <c r="C8060" s="7" t="b">
        <f>COUNTIF(Table_Beispiel[relWort], Table_Nomen[[#This Row],[wortKey]]) &gt; 0</f>
        <v>0</v>
      </c>
      <c r="F8060" t="str">
        <f t="shared" si="118"/>
        <v/>
      </c>
      <c r="J8060" t="s">
        <v>11209</v>
      </c>
      <c r="K8060" t="s">
        <v>5414</v>
      </c>
      <c r="L8060" t="s">
        <v>46</v>
      </c>
      <c r="M8060" t="s">
        <v>5707</v>
      </c>
      <c r="N8060" t="s">
        <v>7720</v>
      </c>
      <c r="O80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VerbOrder9Konjunktiv IIKeypluralNumerus3. Person (er, sie, es, sie, Sie)KeyFutur IIKey</v>
      </c>
      <c r="P8060">
        <v>8059</v>
      </c>
    </row>
    <row r="8061" spans="1:16" ht="17">
      <c r="A8061" s="7" t="s">
        <v>11876</v>
      </c>
      <c r="B8061" s="7" t="s">
        <v>13614</v>
      </c>
      <c r="C8061" s="7" t="b">
        <f>COUNTIF(Table_Beispiel[relWort], Table_Nomen[[#This Row],[wortKey]]) &gt; 0</f>
        <v>0</v>
      </c>
      <c r="F8061" t="str">
        <f t="shared" si="118"/>
        <v/>
      </c>
      <c r="J8061" t="s">
        <v>11209</v>
      </c>
      <c r="K8061" t="s">
        <v>5415</v>
      </c>
      <c r="L8061" t="s">
        <v>46</v>
      </c>
      <c r="M8061" t="s">
        <v>5707</v>
      </c>
      <c r="N8061" t="s">
        <v>7720</v>
      </c>
      <c r="O80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VerbOrder10Konjunktiv IIKeypluralNumerus3. Person (er, sie, es, sie, Sie)KeyFutur IIKey</v>
      </c>
      <c r="P8061">
        <v>8060</v>
      </c>
    </row>
    <row r="8062" spans="1:16" ht="17">
      <c r="A8062" s="7" t="s">
        <v>11877</v>
      </c>
      <c r="B8062" s="7" t="s">
        <v>13619</v>
      </c>
      <c r="C8062" s="7" t="b">
        <f>COUNTIF(Table_Beispiel[relWort], Table_Nomen[[#This Row],[wortKey]]) &gt; 0</f>
        <v>0</v>
      </c>
      <c r="F8062" t="str">
        <f t="shared" si="118"/>
        <v/>
      </c>
      <c r="J8062" t="s">
        <v>11209</v>
      </c>
      <c r="K8062" t="s">
        <v>5416</v>
      </c>
      <c r="L8062" t="s">
        <v>46</v>
      </c>
      <c r="M8062" t="s">
        <v>5707</v>
      </c>
      <c r="N8062" t="s">
        <v>7720</v>
      </c>
      <c r="O80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VerbOrder11Konjunktiv IIKeypluralNumerus3. Person (er, sie, es, sie, Sie)KeyFutur IIKey</v>
      </c>
      <c r="P8062">
        <v>8061</v>
      </c>
    </row>
    <row r="8063" spans="1:16" ht="17">
      <c r="A8063" s="7" t="s">
        <v>11878</v>
      </c>
      <c r="B8063" s="7" t="s">
        <v>13620</v>
      </c>
      <c r="C8063" s="7" t="b">
        <f>COUNTIF(Table_Beispiel[relWort], Table_Nomen[[#This Row],[wortKey]]) &gt; 0</f>
        <v>0</v>
      </c>
      <c r="F8063" t="str">
        <f t="shared" si="118"/>
        <v/>
      </c>
      <c r="J8063" t="s">
        <v>11209</v>
      </c>
      <c r="K8063" t="s">
        <v>5417</v>
      </c>
      <c r="L8063" t="s">
        <v>46</v>
      </c>
      <c r="M8063" t="s">
        <v>5707</v>
      </c>
      <c r="N8063" t="s">
        <v>7720</v>
      </c>
      <c r="O80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VerbOrder12Konjunktiv IIKeypluralNumerus3. Person (er, sie, es, sie, Sie)KeyFutur IIKey</v>
      </c>
      <c r="P8063">
        <v>8062</v>
      </c>
    </row>
    <row r="8064" spans="1:16" ht="17">
      <c r="A8064" s="7" t="s">
        <v>11879</v>
      </c>
      <c r="B8064" s="7" t="s">
        <v>13621</v>
      </c>
      <c r="C8064" s="7" t="b">
        <f>COUNTIF(Table_Beispiel[relWort], Table_Nomen[[#This Row],[wortKey]]) &gt; 0</f>
        <v>0</v>
      </c>
      <c r="F8064" t="str">
        <f t="shared" si="118"/>
        <v/>
      </c>
      <c r="J8064" t="s">
        <v>11209</v>
      </c>
      <c r="K8064" t="s">
        <v>5418</v>
      </c>
      <c r="L8064" t="s">
        <v>46</v>
      </c>
      <c r="M8064" t="s">
        <v>5707</v>
      </c>
      <c r="N8064" t="s">
        <v>7720</v>
      </c>
      <c r="O80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VerbOrder13Konjunktiv IIKeypluralNumerus3. Person (er, sie, es, sie, Sie)KeyFutur IIKey</v>
      </c>
      <c r="P8064">
        <v>8063</v>
      </c>
    </row>
    <row r="8065" spans="1:16" ht="17">
      <c r="A8065" s="7" t="s">
        <v>11880</v>
      </c>
      <c r="B8065" s="7" t="s">
        <v>13622</v>
      </c>
      <c r="C8065" s="7" t="b">
        <f>COUNTIF(Table_Beispiel[relWort], Table_Nomen[[#This Row],[wortKey]]) &gt; 0</f>
        <v>0</v>
      </c>
      <c r="F8065" t="str">
        <f t="shared" si="118"/>
        <v/>
      </c>
      <c r="J8065" t="s">
        <v>11209</v>
      </c>
      <c r="K8065" t="s">
        <v>5419</v>
      </c>
      <c r="L8065" t="s">
        <v>46</v>
      </c>
      <c r="M8065" t="s">
        <v>5707</v>
      </c>
      <c r="N8065" t="s">
        <v>7720</v>
      </c>
      <c r="O80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VerbOrder14Konjunktiv IIKeypluralNumerus3. Person (er, sie, es, sie, Sie)KeyFutur IIKey</v>
      </c>
      <c r="P8065">
        <v>8064</v>
      </c>
    </row>
    <row r="8066" spans="1:16" ht="17">
      <c r="A8066" s="7" t="s">
        <v>11881</v>
      </c>
      <c r="B8066" s="7" t="s">
        <v>13623</v>
      </c>
      <c r="C8066" s="7" t="b">
        <f>COUNTIF(Table_Beispiel[relWort], Table_Nomen[[#This Row],[wortKey]]) &gt; 0</f>
        <v>0</v>
      </c>
      <c r="F8066" t="str">
        <f t="shared" si="118"/>
        <v/>
      </c>
      <c r="J8066" t="s">
        <v>11209</v>
      </c>
      <c r="K8066" t="s">
        <v>5420</v>
      </c>
      <c r="L8066" t="s">
        <v>46</v>
      </c>
      <c r="M8066" t="s">
        <v>5707</v>
      </c>
      <c r="N8066" t="s">
        <v>7720</v>
      </c>
      <c r="O80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VerbOrder15Konjunktiv IIKeypluralNumerus3. Person (er, sie, es, sie, Sie)KeyFutur IIKey</v>
      </c>
      <c r="P8066">
        <v>8065</v>
      </c>
    </row>
    <row r="8067" spans="1:16" ht="17">
      <c r="A8067" s="7" t="s">
        <v>11882</v>
      </c>
      <c r="B8067" s="7" t="s">
        <v>13624</v>
      </c>
      <c r="C8067" s="7" t="b">
        <f>COUNTIF(Table_Beispiel[relWort], Table_Nomen[[#This Row],[wortKey]]) &gt; 0</f>
        <v>0</v>
      </c>
      <c r="F8067" t="str">
        <f t="shared" si="118"/>
        <v/>
      </c>
      <c r="J8067" t="s">
        <v>11209</v>
      </c>
      <c r="K8067" t="s">
        <v>5421</v>
      </c>
      <c r="L8067" t="s">
        <v>46</v>
      </c>
      <c r="M8067" t="s">
        <v>5707</v>
      </c>
      <c r="N8067" t="s">
        <v>7720</v>
      </c>
      <c r="O80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VerbOrder16Konjunktiv IIKeypluralNumerus3. Person (er, sie, es, sie, Sie)KeyFutur IIKey</v>
      </c>
      <c r="P8067">
        <v>8066</v>
      </c>
    </row>
    <row r="8068" spans="1:16" ht="17">
      <c r="A8068" s="7" t="s">
        <v>11883</v>
      </c>
      <c r="B8068" s="7" t="s">
        <v>13625</v>
      </c>
      <c r="C8068" s="7" t="b">
        <f>COUNTIF(Table_Beispiel[relWort], Table_Nomen[[#This Row],[wortKey]]) &gt; 0</f>
        <v>0</v>
      </c>
      <c r="F8068" t="str">
        <f t="shared" si="118"/>
        <v/>
      </c>
      <c r="J8068" t="s">
        <v>11209</v>
      </c>
      <c r="K8068" t="s">
        <v>5422</v>
      </c>
      <c r="L8068" t="s">
        <v>46</v>
      </c>
      <c r="M8068" t="s">
        <v>5707</v>
      </c>
      <c r="N8068" t="s">
        <v>7720</v>
      </c>
      <c r="O80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VerbOrder17Konjunktiv IIKeypluralNumerus3. Person (er, sie, es, sie, Sie)KeyFutur IIKey</v>
      </c>
      <c r="P8068">
        <v>8067</v>
      </c>
    </row>
    <row r="8069" spans="1:16" ht="17">
      <c r="A8069" s="7" t="s">
        <v>11884</v>
      </c>
      <c r="B8069" s="7" t="s">
        <v>13626</v>
      </c>
      <c r="C8069" s="7" t="b">
        <f>COUNTIF(Table_Beispiel[relWort], Table_Nomen[[#This Row],[wortKey]]) &gt; 0</f>
        <v>0</v>
      </c>
      <c r="F8069" t="str">
        <f t="shared" si="118"/>
        <v/>
      </c>
      <c r="J8069" t="s">
        <v>11209</v>
      </c>
      <c r="K8069" t="s">
        <v>5423</v>
      </c>
      <c r="L8069" t="s">
        <v>46</v>
      </c>
      <c r="M8069" t="s">
        <v>5707</v>
      </c>
      <c r="N8069" t="s">
        <v>7720</v>
      </c>
      <c r="O80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VerbOrder18Konjunktiv IIKeypluralNumerus3. Person (er, sie, es, sie, Sie)KeyFutur IIKey</v>
      </c>
      <c r="P8069">
        <v>8068</v>
      </c>
    </row>
    <row r="8070" spans="1:16" ht="17">
      <c r="A8070" s="7" t="s">
        <v>11885</v>
      </c>
      <c r="B8070" s="7" t="s">
        <v>13627</v>
      </c>
      <c r="C8070" s="7" t="b">
        <f>COUNTIF(Table_Beispiel[relWort], Table_Nomen[[#This Row],[wortKey]]) &gt; 0</f>
        <v>0</v>
      </c>
      <c r="F8070" t="str">
        <f t="shared" si="118"/>
        <v/>
      </c>
      <c r="J8070" t="s">
        <v>11209</v>
      </c>
      <c r="K8070" t="s">
        <v>5424</v>
      </c>
      <c r="L8070" t="s">
        <v>46</v>
      </c>
      <c r="M8070" t="s">
        <v>5707</v>
      </c>
      <c r="N8070" t="s">
        <v>7720</v>
      </c>
      <c r="O80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VerbOrder19Konjunktiv IIKeypluralNumerus3. Person (er, sie, es, sie, Sie)KeyFutur IIKey</v>
      </c>
      <c r="P8070">
        <v>8069</v>
      </c>
    </row>
    <row r="8071" spans="1:16" ht="17">
      <c r="A8071" s="7" t="s">
        <v>11886</v>
      </c>
      <c r="B8071" s="7" t="s">
        <v>13628</v>
      </c>
      <c r="C8071" s="7" t="b">
        <f>COUNTIF(Table_Beispiel[relWort], Table_Nomen[[#This Row],[wortKey]]) &gt; 0</f>
        <v>0</v>
      </c>
      <c r="F8071" t="str">
        <f t="shared" si="118"/>
        <v/>
      </c>
      <c r="J8071" t="s">
        <v>11209</v>
      </c>
      <c r="K8071" t="s">
        <v>5425</v>
      </c>
      <c r="L8071" t="s">
        <v>46</v>
      </c>
      <c r="M8071" t="s">
        <v>5707</v>
      </c>
      <c r="N8071" t="s">
        <v>7720</v>
      </c>
      <c r="O80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VerbOrder20Konjunktiv IIKeypluralNumerus3. Person (er, sie, es, sie, Sie)KeyFutur IIKey</v>
      </c>
      <c r="P8071">
        <v>8070</v>
      </c>
    </row>
    <row r="8072" spans="1:16" ht="17">
      <c r="A8072" s="7" t="s">
        <v>11887</v>
      </c>
      <c r="B8072" s="7" t="s">
        <v>13629</v>
      </c>
      <c r="C8072" s="7" t="b">
        <f>COUNTIF(Table_Beispiel[relWort], Table_Nomen[[#This Row],[wortKey]]) &gt; 0</f>
        <v>0</v>
      </c>
      <c r="F8072" t="str">
        <f t="shared" si="118"/>
        <v/>
      </c>
      <c r="J8072" t="s">
        <v>11209</v>
      </c>
      <c r="K8072" t="s">
        <v>5426</v>
      </c>
      <c r="L8072" t="s">
        <v>46</v>
      </c>
      <c r="M8072" t="s">
        <v>5707</v>
      </c>
      <c r="N8072" t="s">
        <v>7720</v>
      </c>
      <c r="O80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VerbOrder21Konjunktiv IIKeypluralNumerus3. Person (er, sie, es, sie, Sie)KeyFutur IIKey</v>
      </c>
      <c r="P8072">
        <v>8071</v>
      </c>
    </row>
    <row r="8073" spans="1:16" ht="17">
      <c r="A8073" s="7" t="s">
        <v>11888</v>
      </c>
      <c r="B8073" s="7" t="s">
        <v>13630</v>
      </c>
      <c r="C8073" s="7" t="b">
        <f>COUNTIF(Table_Beispiel[relWort], Table_Nomen[[#This Row],[wortKey]]) &gt; 0</f>
        <v>0</v>
      </c>
      <c r="F8073" t="str">
        <f t="shared" si="118"/>
        <v/>
      </c>
      <c r="J8073" t="s">
        <v>11209</v>
      </c>
      <c r="K8073" t="s">
        <v>5427</v>
      </c>
      <c r="L8073" t="s">
        <v>46</v>
      </c>
      <c r="M8073" t="s">
        <v>5707</v>
      </c>
      <c r="N8073" t="s">
        <v>7720</v>
      </c>
      <c r="O80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VerbOrder22Konjunktiv IIKeypluralNumerus3. Person (er, sie, es, sie, Sie)KeyFutur IIKey</v>
      </c>
      <c r="P8073">
        <v>8072</v>
      </c>
    </row>
    <row r="8074" spans="1:16" ht="17">
      <c r="A8074" s="7" t="s">
        <v>11889</v>
      </c>
      <c r="B8074" s="7" t="s">
        <v>13616</v>
      </c>
      <c r="C8074" s="7" t="b">
        <f>COUNTIF(Table_Beispiel[relWort], Table_Nomen[[#This Row],[wortKey]]) &gt; 0</f>
        <v>0</v>
      </c>
      <c r="F8074" t="str">
        <f t="shared" si="118"/>
        <v/>
      </c>
      <c r="J8074" t="s">
        <v>11209</v>
      </c>
      <c r="K8074" t="s">
        <v>5428</v>
      </c>
      <c r="L8074" t="s">
        <v>46</v>
      </c>
      <c r="M8074" t="s">
        <v>5707</v>
      </c>
      <c r="N8074" t="s">
        <v>7720</v>
      </c>
      <c r="O80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VerbOrder23Konjunktiv IIKeypluralNumerus3. Person (er, sie, es, sie, Sie)KeyFutur IIKey</v>
      </c>
      <c r="P8074">
        <v>8073</v>
      </c>
    </row>
    <row r="8075" spans="1:16" ht="17">
      <c r="A8075" s="7" t="s">
        <v>11890</v>
      </c>
      <c r="B8075" s="7" t="s">
        <v>13631</v>
      </c>
      <c r="C8075" s="7" t="b">
        <f>COUNTIF(Table_Beispiel[relWort], Table_Nomen[[#This Row],[wortKey]]) &gt; 0</f>
        <v>0</v>
      </c>
      <c r="F8075" t="str">
        <f t="shared" si="118"/>
        <v/>
      </c>
      <c r="J8075" t="s">
        <v>11209</v>
      </c>
      <c r="K8075" t="s">
        <v>5429</v>
      </c>
      <c r="L8075" t="s">
        <v>46</v>
      </c>
      <c r="M8075" t="s">
        <v>5707</v>
      </c>
      <c r="N8075" t="s">
        <v>7720</v>
      </c>
      <c r="O80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VerbOrder24Konjunktiv IIKeypluralNumerus3. Person (er, sie, es, sie, Sie)KeyFutur IIKey</v>
      </c>
      <c r="P8075">
        <v>8074</v>
      </c>
    </row>
    <row r="8076" spans="1:16" ht="17">
      <c r="A8076" s="7" t="s">
        <v>11891</v>
      </c>
      <c r="B8076" s="7" t="s">
        <v>13632</v>
      </c>
      <c r="C8076" s="7" t="b">
        <f>COUNTIF(Table_Beispiel[relWort], Table_Nomen[[#This Row],[wortKey]]) &gt; 0</f>
        <v>0</v>
      </c>
      <c r="F8076" t="str">
        <f t="shared" si="118"/>
        <v/>
      </c>
      <c r="J8076" t="s">
        <v>11209</v>
      </c>
      <c r="K8076" t="s">
        <v>5430</v>
      </c>
      <c r="L8076" t="s">
        <v>46</v>
      </c>
      <c r="M8076" t="s">
        <v>5707</v>
      </c>
      <c r="N8076" t="s">
        <v>7720</v>
      </c>
      <c r="O80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VerbOrder25Konjunktiv IIKeypluralNumerus3. Person (er, sie, es, sie, Sie)KeyFutur IIKey</v>
      </c>
      <c r="P8076">
        <v>8075</v>
      </c>
    </row>
    <row r="8077" spans="1:16" ht="17">
      <c r="A8077" s="7" t="s">
        <v>11892</v>
      </c>
      <c r="B8077" s="7" t="s">
        <v>13633</v>
      </c>
      <c r="C8077" s="7" t="b">
        <f>COUNTIF(Table_Beispiel[relWort], Table_Nomen[[#This Row],[wortKey]]) &gt; 0</f>
        <v>0</v>
      </c>
      <c r="F8077" t="str">
        <f t="shared" si="118"/>
        <v/>
      </c>
      <c r="J8077" t="s">
        <v>11209</v>
      </c>
      <c r="K8077" t="s">
        <v>5431</v>
      </c>
      <c r="L8077" t="s">
        <v>46</v>
      </c>
      <c r="M8077" t="s">
        <v>5707</v>
      </c>
      <c r="N8077" t="s">
        <v>7720</v>
      </c>
      <c r="O80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VerbOrder26Konjunktiv IIKeypluralNumerus3. Person (er, sie, es, sie, Sie)KeyFutur IIKey</v>
      </c>
      <c r="P8077">
        <v>8076</v>
      </c>
    </row>
    <row r="8078" spans="1:16" ht="17">
      <c r="A8078" s="7" t="s">
        <v>11893</v>
      </c>
      <c r="B8078" s="7" t="s">
        <v>13634</v>
      </c>
      <c r="C8078" s="7" t="b">
        <f>COUNTIF(Table_Beispiel[relWort], Table_Nomen[[#This Row],[wortKey]]) &gt; 0</f>
        <v>0</v>
      </c>
      <c r="F8078" t="str">
        <f t="shared" si="118"/>
        <v/>
      </c>
      <c r="J8078" t="s">
        <v>11209</v>
      </c>
      <c r="K8078" t="s">
        <v>5432</v>
      </c>
      <c r="L8078" t="s">
        <v>46</v>
      </c>
      <c r="M8078" t="s">
        <v>5707</v>
      </c>
      <c r="N8078" t="s">
        <v>7720</v>
      </c>
      <c r="O80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VerbOrder27Konjunktiv IIKeypluralNumerus3. Person (er, sie, es, sie, Sie)KeyFutur IIKey</v>
      </c>
      <c r="P8078">
        <v>8077</v>
      </c>
    </row>
    <row r="8079" spans="1:16" ht="17">
      <c r="A8079" s="7" t="s">
        <v>11894</v>
      </c>
      <c r="B8079" s="7" t="s">
        <v>13619</v>
      </c>
      <c r="C8079" s="7" t="b">
        <f>COUNTIF(Table_Beispiel[relWort], Table_Nomen[[#This Row],[wortKey]]) &gt; 0</f>
        <v>0</v>
      </c>
      <c r="F8079" t="str">
        <f t="shared" si="118"/>
        <v/>
      </c>
      <c r="J8079" t="s">
        <v>11209</v>
      </c>
      <c r="K8079" t="s">
        <v>5433</v>
      </c>
      <c r="L8079" t="s">
        <v>46</v>
      </c>
      <c r="M8079" t="s">
        <v>5707</v>
      </c>
      <c r="N8079" t="s">
        <v>7720</v>
      </c>
      <c r="O80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VerbOrder28Konjunktiv IIKeypluralNumerus3. Person (er, sie, es, sie, Sie)KeyFutur IIKey</v>
      </c>
      <c r="P8079">
        <v>8078</v>
      </c>
    </row>
    <row r="8080" spans="1:16" ht="17">
      <c r="A8080" s="7" t="s">
        <v>11895</v>
      </c>
      <c r="B8080" s="7" t="s">
        <v>13635</v>
      </c>
      <c r="C8080" s="7" t="b">
        <f>COUNTIF(Table_Beispiel[relWort], Table_Nomen[[#This Row],[wortKey]]) &gt; 0</f>
        <v>0</v>
      </c>
      <c r="F8080" t="str">
        <f t="shared" si="118"/>
        <v/>
      </c>
      <c r="J8080" t="s">
        <v>11209</v>
      </c>
      <c r="K8080" t="s">
        <v>5434</v>
      </c>
      <c r="L8080" t="s">
        <v>46</v>
      </c>
      <c r="M8080" t="s">
        <v>5707</v>
      </c>
      <c r="N8080" t="s">
        <v>7720</v>
      </c>
      <c r="O80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VerbOrder29Konjunktiv IIKeypluralNumerus3. Person (er, sie, es, sie, Sie)KeyFutur IIKey</v>
      </c>
      <c r="P8080">
        <v>8079</v>
      </c>
    </row>
    <row r="8081" spans="1:16" ht="17">
      <c r="A8081" s="7" t="s">
        <v>11896</v>
      </c>
      <c r="B8081" s="7" t="s">
        <v>13636</v>
      </c>
      <c r="C8081" s="7" t="b">
        <f>COUNTIF(Table_Beispiel[relWort], Table_Nomen[[#This Row],[wortKey]]) &gt; 0</f>
        <v>0</v>
      </c>
      <c r="F8081" t="str">
        <f t="shared" si="118"/>
        <v/>
      </c>
      <c r="J8081" t="s">
        <v>11209</v>
      </c>
      <c r="K8081" t="s">
        <v>5435</v>
      </c>
      <c r="L8081" t="s">
        <v>46</v>
      </c>
      <c r="M8081" t="s">
        <v>5707</v>
      </c>
      <c r="N8081" t="s">
        <v>7720</v>
      </c>
      <c r="O80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VerbOrder30Konjunktiv IIKeypluralNumerus3. Person (er, sie, es, sie, Sie)KeyFutur IIKey</v>
      </c>
      <c r="P8081">
        <v>8080</v>
      </c>
    </row>
    <row r="8082" spans="1:16" ht="17">
      <c r="A8082" s="7" t="s">
        <v>11897</v>
      </c>
      <c r="B8082" s="7" t="s">
        <v>13637</v>
      </c>
      <c r="C8082" s="7" t="b">
        <f>COUNTIF(Table_Beispiel[relWort], Table_Nomen[[#This Row],[wortKey]]) &gt; 0</f>
        <v>0</v>
      </c>
      <c r="F8082" t="str">
        <f t="shared" si="118"/>
        <v/>
      </c>
      <c r="J8082" t="s">
        <v>11209</v>
      </c>
      <c r="K8082" t="s">
        <v>5436</v>
      </c>
      <c r="L8082" t="s">
        <v>46</v>
      </c>
      <c r="M8082" t="s">
        <v>5707</v>
      </c>
      <c r="N8082" t="s">
        <v>7720</v>
      </c>
      <c r="O80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VerbOrder31Konjunktiv IIKeypluralNumerus3. Person (er, sie, es, sie, Sie)KeyFutur IIKey</v>
      </c>
      <c r="P8082">
        <v>8081</v>
      </c>
    </row>
    <row r="8083" spans="1:16" ht="17">
      <c r="A8083" s="7" t="s">
        <v>11898</v>
      </c>
      <c r="B8083" s="7" t="s">
        <v>13638</v>
      </c>
      <c r="C8083" s="7" t="b">
        <f>COUNTIF(Table_Beispiel[relWort], Table_Nomen[[#This Row],[wortKey]]) &gt; 0</f>
        <v>0</v>
      </c>
      <c r="F8083" t="str">
        <f t="shared" si="118"/>
        <v/>
      </c>
      <c r="J8083" t="s">
        <v>11209</v>
      </c>
      <c r="K8083" t="s">
        <v>5437</v>
      </c>
      <c r="L8083" t="s">
        <v>46</v>
      </c>
      <c r="M8083" t="s">
        <v>5707</v>
      </c>
      <c r="N8083" t="s">
        <v>7720</v>
      </c>
      <c r="O80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VerbOrder32Konjunktiv IIKeypluralNumerus3. Person (er, sie, es, sie, Sie)KeyFutur IIKey</v>
      </c>
      <c r="P8083">
        <v>8082</v>
      </c>
    </row>
    <row r="8084" spans="1:16" ht="17">
      <c r="A8084" s="7" t="s">
        <v>11899</v>
      </c>
      <c r="B8084" s="7" t="s">
        <v>13639</v>
      </c>
      <c r="C8084" s="7" t="b">
        <f>COUNTIF(Table_Beispiel[relWort], Table_Nomen[[#This Row],[wortKey]]) &gt; 0</f>
        <v>0</v>
      </c>
      <c r="F8084" t="str">
        <f t="shared" si="118"/>
        <v/>
      </c>
      <c r="J8084" t="s">
        <v>11209</v>
      </c>
      <c r="K8084" t="s">
        <v>5438</v>
      </c>
      <c r="L8084" t="s">
        <v>46</v>
      </c>
      <c r="M8084" t="s">
        <v>5707</v>
      </c>
      <c r="N8084" t="s">
        <v>7720</v>
      </c>
      <c r="O80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VerbOrder33Konjunktiv IIKeypluralNumerus3. Person (er, sie, es, sie, Sie)KeyFutur IIKey</v>
      </c>
      <c r="P8084">
        <v>8083</v>
      </c>
    </row>
    <row r="8085" spans="1:16" ht="17">
      <c r="A8085" s="7" t="s">
        <v>11900</v>
      </c>
      <c r="B8085" s="7" t="s">
        <v>13640</v>
      </c>
      <c r="C8085" s="7" t="b">
        <f>COUNTIF(Table_Beispiel[relWort], Table_Nomen[[#This Row],[wortKey]]) &gt; 0</f>
        <v>0</v>
      </c>
      <c r="F8085" t="str">
        <f t="shared" si="118"/>
        <v/>
      </c>
      <c r="J8085" t="s">
        <v>11209</v>
      </c>
      <c r="K8085" t="s">
        <v>5439</v>
      </c>
      <c r="L8085" t="s">
        <v>46</v>
      </c>
      <c r="M8085" t="s">
        <v>5707</v>
      </c>
      <c r="N8085" t="s">
        <v>7720</v>
      </c>
      <c r="O80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VerbOrder34Konjunktiv IIKeypluralNumerus3. Person (er, sie, es, sie, Sie)KeyFutur IIKey</v>
      </c>
      <c r="P8085">
        <v>8084</v>
      </c>
    </row>
    <row r="8086" spans="1:16" ht="17">
      <c r="A8086" s="7" t="s">
        <v>11901</v>
      </c>
      <c r="B8086" s="7" t="s">
        <v>13641</v>
      </c>
      <c r="C8086" s="7" t="b">
        <f>COUNTIF(Table_Beispiel[relWort], Table_Nomen[[#This Row],[wortKey]]) &gt; 0</f>
        <v>0</v>
      </c>
      <c r="F8086" t="str">
        <f t="shared" si="118"/>
        <v/>
      </c>
      <c r="J8086" t="s">
        <v>11209</v>
      </c>
      <c r="K8086" t="s">
        <v>5440</v>
      </c>
      <c r="L8086" t="s">
        <v>46</v>
      </c>
      <c r="M8086" t="s">
        <v>5707</v>
      </c>
      <c r="N8086" t="s">
        <v>7720</v>
      </c>
      <c r="O80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VerbOrder35Konjunktiv IIKeypluralNumerus3. Person (er, sie, es, sie, Sie)KeyFutur IIKey</v>
      </c>
      <c r="P8086">
        <v>8085</v>
      </c>
    </row>
    <row r="8087" spans="1:16" ht="17">
      <c r="A8087" s="7" t="s">
        <v>11902</v>
      </c>
      <c r="B8087" s="7" t="s">
        <v>13642</v>
      </c>
      <c r="C8087" s="7" t="b">
        <f>COUNTIF(Table_Beispiel[relWort], Table_Nomen[[#This Row],[wortKey]]) &gt; 0</f>
        <v>0</v>
      </c>
      <c r="F8087" t="str">
        <f t="shared" si="118"/>
        <v/>
      </c>
      <c r="J8087" t="s">
        <v>11209</v>
      </c>
      <c r="K8087" t="s">
        <v>5441</v>
      </c>
      <c r="L8087" t="s">
        <v>46</v>
      </c>
      <c r="M8087" t="s">
        <v>5707</v>
      </c>
      <c r="N8087" t="s">
        <v>7720</v>
      </c>
      <c r="O80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VerbOrder36Konjunktiv IIKeypluralNumerus3. Person (er, sie, es, sie, Sie)KeyFutur IIKey</v>
      </c>
      <c r="P8087">
        <v>8086</v>
      </c>
    </row>
    <row r="8088" spans="1:16" ht="17">
      <c r="A8088" s="7" t="s">
        <v>11903</v>
      </c>
      <c r="B8088" s="7" t="s">
        <v>13643</v>
      </c>
      <c r="C8088" s="7" t="b">
        <f>COUNTIF(Table_Beispiel[relWort], Table_Nomen[[#This Row],[wortKey]]) &gt; 0</f>
        <v>0</v>
      </c>
      <c r="F8088" t="str">
        <f t="shared" si="118"/>
        <v/>
      </c>
      <c r="J8088" t="s">
        <v>11209</v>
      </c>
      <c r="K8088" t="s">
        <v>5442</v>
      </c>
      <c r="L8088" t="s">
        <v>46</v>
      </c>
      <c r="M8088" t="s">
        <v>5707</v>
      </c>
      <c r="N8088" t="s">
        <v>7720</v>
      </c>
      <c r="O80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VerbOrder37Konjunktiv IIKeypluralNumerus3. Person (er, sie, es, sie, Sie)KeyFutur IIKey</v>
      </c>
      <c r="P8088">
        <v>8087</v>
      </c>
    </row>
    <row r="8089" spans="1:16" ht="17">
      <c r="A8089" s="7" t="s">
        <v>11904</v>
      </c>
      <c r="B8089" s="7" t="s">
        <v>13644</v>
      </c>
      <c r="C8089" s="7" t="b">
        <f>COUNTIF(Table_Beispiel[relWort], Table_Nomen[[#This Row],[wortKey]]) &gt; 0</f>
        <v>0</v>
      </c>
      <c r="F8089" t="str">
        <f t="shared" si="118"/>
        <v/>
      </c>
      <c r="J8089" t="s">
        <v>11209</v>
      </c>
      <c r="K8089" t="s">
        <v>5443</v>
      </c>
      <c r="L8089" t="s">
        <v>46</v>
      </c>
      <c r="M8089" t="s">
        <v>5707</v>
      </c>
      <c r="N8089" t="s">
        <v>7720</v>
      </c>
      <c r="O80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VerbOrder38Konjunktiv IIKeypluralNumerus3. Person (er, sie, es, sie, Sie)KeyFutur IIKey</v>
      </c>
      <c r="P8089">
        <v>8088</v>
      </c>
    </row>
    <row r="8090" spans="1:16" ht="17">
      <c r="A8090" s="7" t="s">
        <v>11905</v>
      </c>
      <c r="B8090" s="7" t="s">
        <v>13645</v>
      </c>
      <c r="C8090" s="7" t="b">
        <f>COUNTIF(Table_Beispiel[relWort], Table_Nomen[[#This Row],[wortKey]]) &gt; 0</f>
        <v>0</v>
      </c>
      <c r="F8090" t="str">
        <f t="shared" si="118"/>
        <v/>
      </c>
      <c r="J8090" t="s">
        <v>11209</v>
      </c>
      <c r="K8090" t="s">
        <v>5444</v>
      </c>
      <c r="L8090" t="s">
        <v>46</v>
      </c>
      <c r="M8090" t="s">
        <v>5707</v>
      </c>
      <c r="N8090" t="s">
        <v>7720</v>
      </c>
      <c r="O80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VerbOrder39Konjunktiv IIKeypluralNumerus3. Person (er, sie, es, sie, Sie)KeyFutur IIKey</v>
      </c>
      <c r="P8090">
        <v>8089</v>
      </c>
    </row>
    <row r="8091" spans="1:16" ht="17">
      <c r="A8091" s="7" t="s">
        <v>11906</v>
      </c>
      <c r="B8091" s="7" t="s">
        <v>13646</v>
      </c>
      <c r="C8091" s="7" t="b">
        <f>COUNTIF(Table_Beispiel[relWort], Table_Nomen[[#This Row],[wortKey]]) &gt; 0</f>
        <v>0</v>
      </c>
      <c r="F8091" t="str">
        <f t="shared" ref="F8091:F8101" si="119">IF(OR(LEFT(A8091,4)="der ", ISNUMBER(SEARCH("/der",A8091))),"mannlichGenus",
 IF(OR(LEFT(A8091,4)="das ", ISNUMBER(SEARCH("/das",A8091))),"sachlichGenus",
 IF(OR(LEFT(A8091,4)="die ", ISNUMBER(SEARCH("/die",A8091))),"weiblichGenus",
 "")))</f>
        <v/>
      </c>
      <c r="J8091" t="s">
        <v>11209</v>
      </c>
      <c r="K8091" t="s">
        <v>5445</v>
      </c>
      <c r="L8091" t="s">
        <v>46</v>
      </c>
      <c r="M8091" t="s">
        <v>5707</v>
      </c>
      <c r="N8091" t="s">
        <v>7720</v>
      </c>
      <c r="O80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VerbOrder40Konjunktiv IIKeypluralNumerus3. Person (er, sie, es, sie, Sie)KeyFutur IIKey</v>
      </c>
      <c r="P8091">
        <v>8090</v>
      </c>
    </row>
    <row r="8092" spans="1:16" ht="17">
      <c r="A8092" s="7" t="s">
        <v>11907</v>
      </c>
      <c r="B8092" s="7" t="s">
        <v>13647</v>
      </c>
      <c r="C8092" s="7" t="b">
        <f>COUNTIF(Table_Beispiel[relWort], Table_Nomen[[#This Row],[wortKey]]) &gt; 0</f>
        <v>0</v>
      </c>
      <c r="F8092" t="str">
        <f t="shared" si="119"/>
        <v/>
      </c>
      <c r="J8092" t="s">
        <v>11209</v>
      </c>
      <c r="K8092" t="s">
        <v>5446</v>
      </c>
      <c r="L8092" t="s">
        <v>46</v>
      </c>
      <c r="M8092" t="s">
        <v>5707</v>
      </c>
      <c r="N8092" t="s">
        <v>7720</v>
      </c>
      <c r="O80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VerbOrder41Konjunktiv IIKeypluralNumerus3. Person (er, sie, es, sie, Sie)KeyFutur IIKey</v>
      </c>
      <c r="P8092">
        <v>8091</v>
      </c>
    </row>
    <row r="8093" spans="1:16" ht="17">
      <c r="A8093" s="7" t="s">
        <v>11908</v>
      </c>
      <c r="B8093" s="7" t="s">
        <v>13648</v>
      </c>
      <c r="C8093" s="7" t="b">
        <f>COUNTIF(Table_Beispiel[relWort], Table_Nomen[[#This Row],[wortKey]]) &gt; 0</f>
        <v>0</v>
      </c>
      <c r="F8093" t="str">
        <f t="shared" si="119"/>
        <v/>
      </c>
      <c r="J8093" t="s">
        <v>11209</v>
      </c>
      <c r="K8093" t="s">
        <v>5447</v>
      </c>
      <c r="L8093" t="s">
        <v>46</v>
      </c>
      <c r="M8093" t="s">
        <v>5707</v>
      </c>
      <c r="N8093" t="s">
        <v>7720</v>
      </c>
      <c r="O80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VerbOrder42Konjunktiv IIKeypluralNumerus3. Person (er, sie, es, sie, Sie)KeyFutur IIKey</v>
      </c>
      <c r="P8093">
        <v>8092</v>
      </c>
    </row>
    <row r="8094" spans="1:16" ht="17">
      <c r="A8094" s="7" t="s">
        <v>11909</v>
      </c>
      <c r="B8094" s="7" t="s">
        <v>13649</v>
      </c>
      <c r="C8094" s="7" t="b">
        <f>COUNTIF(Table_Beispiel[relWort], Table_Nomen[[#This Row],[wortKey]]) &gt; 0</f>
        <v>0</v>
      </c>
      <c r="F8094" t="str">
        <f t="shared" si="119"/>
        <v/>
      </c>
      <c r="J8094" t="s">
        <v>11209</v>
      </c>
      <c r="K8094" t="s">
        <v>5448</v>
      </c>
      <c r="L8094" t="s">
        <v>46</v>
      </c>
      <c r="M8094" t="s">
        <v>5707</v>
      </c>
      <c r="N8094" t="s">
        <v>7720</v>
      </c>
      <c r="O80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VerbOrder43Konjunktiv IIKeypluralNumerus3. Person (er, sie, es, sie, Sie)KeyFutur IIKey</v>
      </c>
      <c r="P8094">
        <v>8093</v>
      </c>
    </row>
    <row r="8095" spans="1:16" ht="17">
      <c r="A8095" s="7" t="s">
        <v>11910</v>
      </c>
      <c r="B8095" s="7" t="s">
        <v>13650</v>
      </c>
      <c r="C8095" s="7" t="b">
        <f>COUNTIF(Table_Beispiel[relWort], Table_Nomen[[#This Row],[wortKey]]) &gt; 0</f>
        <v>0</v>
      </c>
      <c r="F8095" t="str">
        <f t="shared" si="119"/>
        <v/>
      </c>
      <c r="J8095" t="s">
        <v>11209</v>
      </c>
      <c r="K8095" t="s">
        <v>5449</v>
      </c>
      <c r="L8095" t="s">
        <v>46</v>
      </c>
      <c r="M8095" t="s">
        <v>5707</v>
      </c>
      <c r="N8095" t="s">
        <v>7720</v>
      </c>
      <c r="O80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VerbOrder44Konjunktiv IIKeypluralNumerus3. Person (er, sie, es, sie, Sie)KeyFutur IIKey</v>
      </c>
      <c r="P8095">
        <v>8094</v>
      </c>
    </row>
    <row r="8096" spans="1:16" ht="17">
      <c r="A8096" s="7" t="s">
        <v>11911</v>
      </c>
      <c r="B8096" s="7" t="s">
        <v>13651</v>
      </c>
      <c r="C8096" s="7" t="b">
        <f>COUNTIF(Table_Beispiel[relWort], Table_Nomen[[#This Row],[wortKey]]) &gt; 0</f>
        <v>0</v>
      </c>
      <c r="F8096" t="str">
        <f t="shared" si="119"/>
        <v/>
      </c>
      <c r="J8096" t="s">
        <v>11209</v>
      </c>
      <c r="K8096" t="s">
        <v>5450</v>
      </c>
      <c r="L8096" t="s">
        <v>46</v>
      </c>
      <c r="M8096" t="s">
        <v>5707</v>
      </c>
      <c r="N8096" t="s">
        <v>7720</v>
      </c>
      <c r="O80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VerbOrder45Konjunktiv IIKeypluralNumerus3. Person (er, sie, es, sie, Sie)KeyFutur IIKey</v>
      </c>
      <c r="P8096">
        <v>8095</v>
      </c>
    </row>
    <row r="8097" spans="1:16" ht="17">
      <c r="A8097" s="7" t="s">
        <v>11912</v>
      </c>
      <c r="B8097" s="7" t="s">
        <v>13652</v>
      </c>
      <c r="C8097" s="7" t="b">
        <f>COUNTIF(Table_Beispiel[relWort], Table_Nomen[[#This Row],[wortKey]]) &gt; 0</f>
        <v>0</v>
      </c>
      <c r="F8097" t="str">
        <f t="shared" si="119"/>
        <v/>
      </c>
      <c r="J8097" t="s">
        <v>11209</v>
      </c>
      <c r="K8097" t="s">
        <v>5451</v>
      </c>
      <c r="L8097" t="s">
        <v>46</v>
      </c>
      <c r="M8097" t="s">
        <v>5707</v>
      </c>
      <c r="N8097" t="s">
        <v>7720</v>
      </c>
      <c r="O80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VerbOrder46Konjunktiv IIKeypluralNumerus3. Person (er, sie, es, sie, Sie)KeyFutur IIKey</v>
      </c>
      <c r="P8097">
        <v>8096</v>
      </c>
    </row>
    <row r="8098" spans="1:16" ht="17">
      <c r="A8098" s="7" t="s">
        <v>11913</v>
      </c>
      <c r="B8098" s="7" t="s">
        <v>13653</v>
      </c>
      <c r="C8098" s="7" t="b">
        <f>COUNTIF(Table_Beispiel[relWort], Table_Nomen[[#This Row],[wortKey]]) &gt; 0</f>
        <v>0</v>
      </c>
      <c r="F8098" t="str">
        <f t="shared" si="119"/>
        <v/>
      </c>
      <c r="J8098" t="s">
        <v>11209</v>
      </c>
      <c r="K8098" t="s">
        <v>5452</v>
      </c>
      <c r="L8098" t="s">
        <v>46</v>
      </c>
      <c r="M8098" t="s">
        <v>5707</v>
      </c>
      <c r="N8098" t="s">
        <v>7720</v>
      </c>
      <c r="O80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VerbOrder47Konjunktiv IIKeypluralNumerus3. Person (er, sie, es, sie, Sie)KeyFutur IIKey</v>
      </c>
      <c r="P8098">
        <v>8097</v>
      </c>
    </row>
    <row r="8099" spans="1:16" ht="17">
      <c r="A8099" s="7" t="s">
        <v>11914</v>
      </c>
      <c r="B8099" s="7" t="s">
        <v>13654</v>
      </c>
      <c r="C8099" s="7" t="b">
        <f>COUNTIF(Table_Beispiel[relWort], Table_Nomen[[#This Row],[wortKey]]) &gt; 0</f>
        <v>0</v>
      </c>
      <c r="F8099" t="str">
        <f t="shared" si="119"/>
        <v/>
      </c>
      <c r="J8099" t="s">
        <v>11209</v>
      </c>
      <c r="K8099" t="s">
        <v>5453</v>
      </c>
      <c r="L8099" t="s">
        <v>46</v>
      </c>
      <c r="M8099" t="s">
        <v>5707</v>
      </c>
      <c r="N8099" t="s">
        <v>7720</v>
      </c>
      <c r="O80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VerbOrder48Konjunktiv IIKeypluralNumerus3. Person (er, sie, es, sie, Sie)KeyFutur IIKey</v>
      </c>
      <c r="P8099">
        <v>8098</v>
      </c>
    </row>
    <row r="8100" spans="1:16" ht="17">
      <c r="A8100" s="7" t="s">
        <v>11915</v>
      </c>
      <c r="B8100" s="7" t="s">
        <v>13655</v>
      </c>
      <c r="C8100" s="7" t="b">
        <f>COUNTIF(Table_Beispiel[relWort], Table_Nomen[[#This Row],[wortKey]]) &gt; 0</f>
        <v>0</v>
      </c>
      <c r="F8100" t="str">
        <f t="shared" si="119"/>
        <v/>
      </c>
      <c r="J8100" t="s">
        <v>11209</v>
      </c>
      <c r="K8100" t="s">
        <v>5454</v>
      </c>
      <c r="L8100" t="s">
        <v>46</v>
      </c>
      <c r="M8100" t="s">
        <v>5707</v>
      </c>
      <c r="N8100" t="s">
        <v>7720</v>
      </c>
      <c r="O81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VerbOrder49Konjunktiv IIKeypluralNumerus3. Person (er, sie, es, sie, Sie)KeyFutur IIKey</v>
      </c>
      <c r="P8100">
        <v>8099</v>
      </c>
    </row>
    <row r="8101" spans="1:16" ht="17">
      <c r="A8101" s="7" t="s">
        <v>11916</v>
      </c>
      <c r="B8101" s="7" t="s">
        <v>13656</v>
      </c>
      <c r="C8101" s="7" t="b">
        <f>COUNTIF(Table_Beispiel[relWort], Table_Nomen[[#This Row],[wortKey]]) &gt; 0</f>
        <v>0</v>
      </c>
      <c r="F8101" t="str">
        <f t="shared" si="119"/>
        <v/>
      </c>
      <c r="J8101" t="s">
        <v>11209</v>
      </c>
      <c r="K8101" t="s">
        <v>5455</v>
      </c>
      <c r="L8101" t="s">
        <v>46</v>
      </c>
      <c r="M8101" t="s">
        <v>5707</v>
      </c>
      <c r="N8101" t="s">
        <v>7720</v>
      </c>
      <c r="O81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VerbOrder50Konjunktiv IIKeypluralNumerus3. Person (er, sie, es, sie, Sie)KeyFutur IIKey</v>
      </c>
      <c r="P8101">
        <v>8100</v>
      </c>
    </row>
    <row r="8102" spans="1:16">
      <c r="A8102" t="s">
        <v>13832</v>
      </c>
      <c r="B8102" t="s">
        <v>13828</v>
      </c>
      <c r="C8102" t="b">
        <f>COUNTIF(Table_Beispiel[relWort], Table_Nomen[[#This Row],[wortKey]]) &gt; 0</f>
        <v>1</v>
      </c>
      <c r="E8102" s="10" t="s">
        <v>13884</v>
      </c>
      <c r="G8102" t="s">
        <v>13823</v>
      </c>
      <c r="H8102" t="s">
        <v>37</v>
      </c>
      <c r="K8102" t="s">
        <v>13951</v>
      </c>
      <c r="L8102" t="s">
        <v>45</v>
      </c>
      <c r="M8102" t="s">
        <v>5404</v>
      </c>
      <c r="O81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wir)KeyRegularFormKeyPersonalpronomenKey</v>
      </c>
      <c r="P8102">
        <v>8101</v>
      </c>
    </row>
    <row r="8103" spans="1:16">
      <c r="A8103" t="s">
        <v>13838</v>
      </c>
      <c r="B8103" t="s">
        <v>13835</v>
      </c>
      <c r="C8103" t="b">
        <f>COUNTIF(Table_Beispiel[relWort], Table_Nomen[[#This Row],[wortKey]]) &gt; 0</f>
        <v>1</v>
      </c>
      <c r="E8103" t="s">
        <v>13884</v>
      </c>
      <c r="G8103" t="s">
        <v>13823</v>
      </c>
      <c r="H8103" t="s">
        <v>37</v>
      </c>
      <c r="K8103" t="s">
        <v>13952</v>
      </c>
      <c r="L8103" t="s">
        <v>46</v>
      </c>
      <c r="M8103" t="s">
        <v>5404</v>
      </c>
      <c r="O81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wir)KeyRegularFormKeyPersonalpronomenKey</v>
      </c>
      <c r="P8103">
        <v>8102</v>
      </c>
    </row>
    <row r="8104" spans="1:16">
      <c r="A8104" t="s">
        <v>13843</v>
      </c>
      <c r="B8104" t="s">
        <v>13840</v>
      </c>
      <c r="C8104" t="b">
        <f>COUNTIF(Table_Beispiel[relWort], Table_Nomen[[#This Row],[wortKey]]) &gt; 0</f>
        <v>1</v>
      </c>
      <c r="E8104" t="s">
        <v>13884</v>
      </c>
      <c r="G8104" t="s">
        <v>13823</v>
      </c>
      <c r="H8104" t="s">
        <v>37</v>
      </c>
      <c r="K8104" t="s">
        <v>13953</v>
      </c>
      <c r="L8104" t="s">
        <v>45</v>
      </c>
      <c r="M8104" t="s">
        <v>5606</v>
      </c>
      <c r="O81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ihr)KeyRegularFormKeyPersonalpronomenKey</v>
      </c>
      <c r="P8104">
        <v>8103</v>
      </c>
    </row>
    <row r="8105" spans="1:16">
      <c r="A8105" t="s">
        <v>13849</v>
      </c>
      <c r="B8105" t="s">
        <v>13846</v>
      </c>
      <c r="C8105" t="b">
        <f>COUNTIF(Table_Beispiel[relWort], Table_Nomen[[#This Row],[wortKey]]) &gt; 0</f>
        <v>1</v>
      </c>
      <c r="E8105" t="s">
        <v>13884</v>
      </c>
      <c r="G8105" t="s">
        <v>13823</v>
      </c>
      <c r="H8105" t="s">
        <v>37</v>
      </c>
      <c r="K8105" t="s">
        <v>13954</v>
      </c>
      <c r="L8105" t="s">
        <v>46</v>
      </c>
      <c r="M8105" t="s">
        <v>5606</v>
      </c>
      <c r="O81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ihr)KeyRegularFormKeyPersonalpronomenKey</v>
      </c>
      <c r="P8105">
        <v>8104</v>
      </c>
    </row>
    <row r="8106" spans="1:16">
      <c r="A8106" t="s">
        <v>13882</v>
      </c>
      <c r="B8106" t="s">
        <v>13879</v>
      </c>
      <c r="C8106" t="b">
        <f>COUNTIF(Table_Beispiel[relWort], Table_Nomen[[#This Row],[wortKey]]) &gt; 0</f>
        <v>1</v>
      </c>
      <c r="E8106" t="s">
        <v>13884</v>
      </c>
      <c r="F8106" t="str">
        <f>IF(OR(LEFT(A8106,4)="der ", ISNUMBER(SEARCH("/der",A8106))),"mannlichGenus",
 IF(OR(LEFT(A8106,4)="das ", ISNUMBER(SEARCH("/das",A8106))),"sachlichGenus",
 IF(OR(LEFT(A8106,4)="die ", ISNUMBER(SEARCH("/die",A8106))),"weiblichGenus",
 "")))</f>
        <v/>
      </c>
      <c r="G8106" t="s">
        <v>13824</v>
      </c>
      <c r="H8106" t="s">
        <v>37</v>
      </c>
      <c r="K8106" t="s">
        <v>13959</v>
      </c>
      <c r="L8106" t="s">
        <v>45</v>
      </c>
      <c r="M8106" t="s">
        <v>5606</v>
      </c>
      <c r="O81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ihr)KeyPoliteFormKeyPersonalpronomenKey</v>
      </c>
      <c r="P8106">
        <v>8105</v>
      </c>
    </row>
    <row r="8107" spans="1:16">
      <c r="A8107" t="s">
        <v>13854</v>
      </c>
      <c r="B8107" t="s">
        <v>13851</v>
      </c>
      <c r="C8107" t="b">
        <f>COUNTIF(Table_Beispiel[relWort], Table_Nomen[[#This Row],[wortKey]]) &gt; 0</f>
        <v>1</v>
      </c>
      <c r="E8107" t="s">
        <v>13884</v>
      </c>
      <c r="F8107" t="s">
        <v>18</v>
      </c>
      <c r="G8107" t="s">
        <v>13823</v>
      </c>
      <c r="H8107" t="s">
        <v>37</v>
      </c>
      <c r="K8107" t="s">
        <v>13955</v>
      </c>
      <c r="L8107" t="s">
        <v>45</v>
      </c>
      <c r="M8107" t="s">
        <v>5707</v>
      </c>
      <c r="O81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Sie)KeyRegularFormKeyPersonalpronomenKey</v>
      </c>
      <c r="P8107">
        <v>8106</v>
      </c>
    </row>
    <row r="8108" spans="1:16">
      <c r="A8108" t="s">
        <v>13860</v>
      </c>
      <c r="B8108" t="s">
        <v>13857</v>
      </c>
      <c r="C8108" t="b">
        <f>COUNTIF(Table_Beispiel[relWort], Table_Nomen[[#This Row],[wortKey]]) &gt; 0</f>
        <v>1</v>
      </c>
      <c r="E8108" t="s">
        <v>13884</v>
      </c>
      <c r="F8108" t="s">
        <v>19</v>
      </c>
      <c r="G8108" t="s">
        <v>13823</v>
      </c>
      <c r="H8108" t="s">
        <v>37</v>
      </c>
      <c r="K8108" t="s">
        <v>13956</v>
      </c>
      <c r="L8108" t="s">
        <v>45</v>
      </c>
      <c r="M8108" t="s">
        <v>5707</v>
      </c>
      <c r="O81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Sie)KeyRegularFormKeyPersonalpronomenKey</v>
      </c>
      <c r="P8108">
        <v>8107</v>
      </c>
    </row>
    <row r="8109" spans="1:16">
      <c r="A8109" t="s">
        <v>13862</v>
      </c>
      <c r="B8109" t="s">
        <v>13861</v>
      </c>
      <c r="C8109" t="b">
        <f>COUNTIF(Table_Beispiel[relWort], Table_Nomen[[#This Row],[wortKey]]) &gt; 0</f>
        <v>1</v>
      </c>
      <c r="E8109" t="s">
        <v>13884</v>
      </c>
      <c r="F8109" t="s">
        <v>20</v>
      </c>
      <c r="G8109" t="s">
        <v>13823</v>
      </c>
      <c r="H8109" t="s">
        <v>37</v>
      </c>
      <c r="K8109" t="s">
        <v>13957</v>
      </c>
      <c r="L8109" t="s">
        <v>45</v>
      </c>
      <c r="M8109" t="s">
        <v>5707</v>
      </c>
      <c r="O81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Sie)KeyRegularFormKeyPersonalpronomenKey</v>
      </c>
      <c r="P8109">
        <v>8108</v>
      </c>
    </row>
    <row r="8110" spans="1:16">
      <c r="A8110" t="s">
        <v>13860</v>
      </c>
      <c r="B8110" t="s">
        <v>13863</v>
      </c>
      <c r="C8110" t="b">
        <f>COUNTIF(Table_Beispiel[relWort], Table_Nomen[[#This Row],[wortKey]]) &gt; 0</f>
        <v>1</v>
      </c>
      <c r="E8110" t="s">
        <v>13884</v>
      </c>
      <c r="F8110" t="str">
        <f t="shared" ref="F8110:F8115" si="120">IF(OR(LEFT(A8110,4)="der ", ISNUMBER(SEARCH("/der",A8110))),"mannlichGenus",
 IF(OR(LEFT(A8110,4)="das ", ISNUMBER(SEARCH("/das",A8110))),"sachlichGenus",
 IF(OR(LEFT(A8110,4)="die ", ISNUMBER(SEARCH("/die",A8110))),"weiblichGenus",
 "")))</f>
        <v/>
      </c>
      <c r="G8110" t="s">
        <v>13823</v>
      </c>
      <c r="H8110" t="s">
        <v>37</v>
      </c>
      <c r="K8110" t="s">
        <v>13958</v>
      </c>
      <c r="L8110" t="s">
        <v>46</v>
      </c>
      <c r="M8110" t="s">
        <v>5707</v>
      </c>
      <c r="O81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Sie)KeyRegularFormKeyPersonalpronomenKey</v>
      </c>
      <c r="P8110">
        <v>8109</v>
      </c>
    </row>
    <row r="8111" spans="1:16">
      <c r="A8111" t="s">
        <v>13833</v>
      </c>
      <c r="B8111" t="s">
        <v>13830</v>
      </c>
      <c r="C8111" t="b">
        <f>COUNTIF(Table_Beispiel[relWort], Table_Nomen[[#This Row],[wortKey]]) &gt; 0</f>
        <v>1</v>
      </c>
      <c r="E8111" t="s">
        <v>13884</v>
      </c>
      <c r="F8111" t="str">
        <f t="shared" si="120"/>
        <v/>
      </c>
      <c r="G8111" t="s">
        <v>13823</v>
      </c>
      <c r="H8111" t="s">
        <v>40</v>
      </c>
      <c r="K8111" t="s">
        <v>13951</v>
      </c>
      <c r="L8111" t="s">
        <v>45</v>
      </c>
      <c r="M8111" t="s">
        <v>5404</v>
      </c>
      <c r="O81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wir)KeyRegularFormKeyPersonalpronomenKey</v>
      </c>
      <c r="P8111">
        <v>8110</v>
      </c>
    </row>
    <row r="8112" spans="1:16">
      <c r="A8112" t="s">
        <v>13839</v>
      </c>
      <c r="B8112" t="s">
        <v>13836</v>
      </c>
      <c r="C8112" t="b">
        <f>COUNTIF(Table_Beispiel[relWort], Table_Nomen[[#This Row],[wortKey]]) &gt; 0</f>
        <v>1</v>
      </c>
      <c r="E8112" t="s">
        <v>13884</v>
      </c>
      <c r="F8112" t="str">
        <f t="shared" si="120"/>
        <v/>
      </c>
      <c r="G8112" t="s">
        <v>13823</v>
      </c>
      <c r="H8112" t="s">
        <v>40</v>
      </c>
      <c r="K8112" t="s">
        <v>13952</v>
      </c>
      <c r="L8112" t="s">
        <v>46</v>
      </c>
      <c r="M8112" t="s">
        <v>5404</v>
      </c>
      <c r="O81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wir)KeyRegularFormKeyPersonalpronomenKey</v>
      </c>
      <c r="P8112">
        <v>8111</v>
      </c>
    </row>
    <row r="8113" spans="1:16">
      <c r="A8113" t="s">
        <v>13844</v>
      </c>
      <c r="B8113" t="s">
        <v>13841</v>
      </c>
      <c r="C8113" t="b">
        <f>COUNTIF(Table_Beispiel[relWort], Table_Nomen[[#This Row],[wortKey]]) &gt; 0</f>
        <v>1</v>
      </c>
      <c r="E8113" t="s">
        <v>13884</v>
      </c>
      <c r="F8113" t="str">
        <f t="shared" si="120"/>
        <v/>
      </c>
      <c r="G8113" t="s">
        <v>13823</v>
      </c>
      <c r="H8113" t="s">
        <v>40</v>
      </c>
      <c r="K8113" t="s">
        <v>13953</v>
      </c>
      <c r="L8113" t="s">
        <v>45</v>
      </c>
      <c r="M8113" t="s">
        <v>5606</v>
      </c>
      <c r="O81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ihr)KeyRegularFormKeyPersonalpronomenKey</v>
      </c>
      <c r="P8113">
        <v>8112</v>
      </c>
    </row>
    <row r="8114" spans="1:16">
      <c r="A8114" t="s">
        <v>13850</v>
      </c>
      <c r="B8114" t="s">
        <v>13847</v>
      </c>
      <c r="C8114" t="b">
        <f>COUNTIF(Table_Beispiel[relWort], Table_Nomen[[#This Row],[wortKey]]) &gt; 0</f>
        <v>1</v>
      </c>
      <c r="E8114" t="s">
        <v>13884</v>
      </c>
      <c r="F8114" t="str">
        <f t="shared" si="120"/>
        <v/>
      </c>
      <c r="G8114" t="s">
        <v>13823</v>
      </c>
      <c r="H8114" t="s">
        <v>40</v>
      </c>
      <c r="K8114" t="s">
        <v>13954</v>
      </c>
      <c r="L8114" t="s">
        <v>46</v>
      </c>
      <c r="M8114" t="s">
        <v>5606</v>
      </c>
      <c r="O81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ihr)KeyRegularFormKeyPersonalpronomenKey</v>
      </c>
      <c r="P8114">
        <v>8113</v>
      </c>
    </row>
    <row r="8115" spans="1:16">
      <c r="A8115" t="s">
        <v>13882</v>
      </c>
      <c r="B8115" t="s">
        <v>13880</v>
      </c>
      <c r="C8115" t="b">
        <f>COUNTIF(Table_Beispiel[relWort], Table_Nomen[[#This Row],[wortKey]]) &gt; 0</f>
        <v>1</v>
      </c>
      <c r="E8115" t="s">
        <v>13884</v>
      </c>
      <c r="F8115" t="str">
        <f t="shared" si="120"/>
        <v/>
      </c>
      <c r="G8115" t="s">
        <v>13824</v>
      </c>
      <c r="H8115" t="s">
        <v>40</v>
      </c>
      <c r="K8115" t="s">
        <v>13959</v>
      </c>
      <c r="L8115" t="s">
        <v>45</v>
      </c>
      <c r="M8115" t="s">
        <v>5606</v>
      </c>
      <c r="O81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ihr)KeyPoliteFormKeyPersonalpronomenKey</v>
      </c>
      <c r="P8115">
        <v>8114</v>
      </c>
    </row>
    <row r="8116" spans="1:16">
      <c r="A8116" t="s">
        <v>13855</v>
      </c>
      <c r="B8116" t="s">
        <v>13852</v>
      </c>
      <c r="C8116" t="b">
        <f>COUNTIF(Table_Beispiel[relWort], Table_Nomen[[#This Row],[wortKey]]) &gt; 0</f>
        <v>1</v>
      </c>
      <c r="E8116" t="s">
        <v>13884</v>
      </c>
      <c r="F8116" t="s">
        <v>18</v>
      </c>
      <c r="G8116" t="s">
        <v>13823</v>
      </c>
      <c r="H8116" t="s">
        <v>40</v>
      </c>
      <c r="K8116" t="s">
        <v>13955</v>
      </c>
      <c r="L8116" t="s">
        <v>45</v>
      </c>
      <c r="M8116" t="s">
        <v>5707</v>
      </c>
      <c r="O81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Sie)KeyRegularFormKeyPersonalpronomenKey</v>
      </c>
      <c r="P8116">
        <v>8115</v>
      </c>
    </row>
    <row r="8117" spans="1:16">
      <c r="A8117" t="s">
        <v>13860</v>
      </c>
      <c r="B8117" t="s">
        <v>13858</v>
      </c>
      <c r="C8117" t="b">
        <f>COUNTIF(Table_Beispiel[relWort], Table_Nomen[[#This Row],[wortKey]]) &gt; 0</f>
        <v>1</v>
      </c>
      <c r="E8117" t="s">
        <v>13884</v>
      </c>
      <c r="F8117" t="s">
        <v>19</v>
      </c>
      <c r="G8117" t="s">
        <v>13823</v>
      </c>
      <c r="H8117" t="s">
        <v>40</v>
      </c>
      <c r="K8117" t="s">
        <v>13956</v>
      </c>
      <c r="L8117" t="s">
        <v>45</v>
      </c>
      <c r="M8117" t="s">
        <v>5707</v>
      </c>
      <c r="O81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Sie)KeyRegularFormKeyPersonalpronomenKey</v>
      </c>
      <c r="P8117">
        <v>8116</v>
      </c>
    </row>
    <row r="8118" spans="1:16">
      <c r="A8118" t="s">
        <v>13862</v>
      </c>
      <c r="B8118" t="s">
        <v>13852</v>
      </c>
      <c r="C8118" t="b">
        <f>COUNTIF(Table_Beispiel[relWort], Table_Nomen[[#This Row],[wortKey]]) &gt; 0</f>
        <v>1</v>
      </c>
      <c r="E8118" t="s">
        <v>13884</v>
      </c>
      <c r="F8118" t="s">
        <v>20</v>
      </c>
      <c r="G8118" t="s">
        <v>13823</v>
      </c>
      <c r="H8118" t="s">
        <v>40</v>
      </c>
      <c r="K8118" t="s">
        <v>13957</v>
      </c>
      <c r="L8118" t="s">
        <v>45</v>
      </c>
      <c r="M8118" t="s">
        <v>5707</v>
      </c>
      <c r="O81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Sie)KeyRegularFormKeyPersonalpronomenKey</v>
      </c>
      <c r="P8118">
        <v>8117</v>
      </c>
    </row>
    <row r="8119" spans="1:16">
      <c r="A8119" t="s">
        <v>13860</v>
      </c>
      <c r="B8119" t="s">
        <v>13864</v>
      </c>
      <c r="C8119" t="b">
        <f>COUNTIF(Table_Beispiel[relWort], Table_Nomen[[#This Row],[wortKey]]) &gt; 0</f>
        <v>1</v>
      </c>
      <c r="E8119" t="s">
        <v>13884</v>
      </c>
      <c r="F8119" t="str">
        <f t="shared" ref="F8119:F8124" si="121">IF(OR(LEFT(A8119,4)="der ", ISNUMBER(SEARCH("/der",A8119))),"mannlichGenus",
 IF(OR(LEFT(A8119,4)="das ", ISNUMBER(SEARCH("/das",A8119))),"sachlichGenus",
 IF(OR(LEFT(A8119,4)="die ", ISNUMBER(SEARCH("/die",A8119))),"weiblichGenus",
 "")))</f>
        <v/>
      </c>
      <c r="G8119" t="s">
        <v>13823</v>
      </c>
      <c r="H8119" t="s">
        <v>40</v>
      </c>
      <c r="K8119" t="s">
        <v>13958</v>
      </c>
      <c r="L8119" t="s">
        <v>46</v>
      </c>
      <c r="M8119" t="s">
        <v>5707</v>
      </c>
      <c r="O81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Sie)KeyRegularFormKeyPersonalpronomenKey</v>
      </c>
      <c r="P8119">
        <v>8118</v>
      </c>
    </row>
    <row r="8120" spans="1:16">
      <c r="A8120" t="s">
        <v>13834</v>
      </c>
      <c r="B8120" t="s">
        <v>13831</v>
      </c>
      <c r="C8120" t="b">
        <f>COUNTIF(Table_Beispiel[relWort], Table_Nomen[[#This Row],[wortKey]]) &gt; 0</f>
        <v>1</v>
      </c>
      <c r="E8120" t="s">
        <v>13884</v>
      </c>
      <c r="F8120" t="str">
        <f t="shared" si="121"/>
        <v/>
      </c>
      <c r="G8120" t="s">
        <v>13823</v>
      </c>
      <c r="H8120" t="s">
        <v>39</v>
      </c>
      <c r="K8120" t="s">
        <v>13951</v>
      </c>
      <c r="L8120" t="s">
        <v>45</v>
      </c>
      <c r="M8120" t="s">
        <v>5404</v>
      </c>
      <c r="O81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wir)KeyRegularFormKeyPersonalpronomenKey</v>
      </c>
      <c r="P8120">
        <v>8119</v>
      </c>
    </row>
    <row r="8121" spans="1:16">
      <c r="A8121" t="s">
        <v>13839</v>
      </c>
      <c r="B8121" t="s">
        <v>13837</v>
      </c>
      <c r="C8121" t="b">
        <f>COUNTIF(Table_Beispiel[relWort], Table_Nomen[[#This Row],[wortKey]]) &gt; 0</f>
        <v>1</v>
      </c>
      <c r="E8121" t="s">
        <v>13884</v>
      </c>
      <c r="F8121" t="str">
        <f t="shared" si="121"/>
        <v/>
      </c>
      <c r="G8121" t="s">
        <v>13823</v>
      </c>
      <c r="H8121" t="s">
        <v>39</v>
      </c>
      <c r="K8121" t="s">
        <v>13952</v>
      </c>
      <c r="L8121" t="s">
        <v>46</v>
      </c>
      <c r="M8121" t="s">
        <v>5404</v>
      </c>
      <c r="O81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wir)KeyRegularFormKeyPersonalpronomenKey</v>
      </c>
      <c r="P8121">
        <v>8120</v>
      </c>
    </row>
    <row r="8122" spans="1:16">
      <c r="A8122" t="s">
        <v>13845</v>
      </c>
      <c r="B8122" t="s">
        <v>13842</v>
      </c>
      <c r="C8122" t="b">
        <f>COUNTIF(Table_Beispiel[relWort], Table_Nomen[[#This Row],[wortKey]]) &gt; 0</f>
        <v>1</v>
      </c>
      <c r="E8122" t="s">
        <v>13884</v>
      </c>
      <c r="F8122" t="str">
        <f t="shared" si="121"/>
        <v/>
      </c>
      <c r="G8122" t="s">
        <v>13823</v>
      </c>
      <c r="H8122" t="s">
        <v>39</v>
      </c>
      <c r="K8122" t="s">
        <v>13953</v>
      </c>
      <c r="L8122" t="s">
        <v>45</v>
      </c>
      <c r="M8122" t="s">
        <v>5606</v>
      </c>
      <c r="O81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ihr)KeyRegularFormKeyPersonalpronomenKey</v>
      </c>
      <c r="P8122">
        <v>8121</v>
      </c>
    </row>
    <row r="8123" spans="1:16">
      <c r="A8123" t="s">
        <v>13850</v>
      </c>
      <c r="B8123" t="s">
        <v>13848</v>
      </c>
      <c r="C8123" t="b">
        <f>COUNTIF(Table_Beispiel[relWort], Table_Nomen[[#This Row],[wortKey]]) &gt; 0</f>
        <v>1</v>
      </c>
      <c r="E8123" t="s">
        <v>13884</v>
      </c>
      <c r="F8123" t="str">
        <f t="shared" si="121"/>
        <v/>
      </c>
      <c r="G8123" t="s">
        <v>13823</v>
      </c>
      <c r="H8123" t="s">
        <v>39</v>
      </c>
      <c r="K8123" t="s">
        <v>13954</v>
      </c>
      <c r="L8123" t="s">
        <v>46</v>
      </c>
      <c r="M8123" t="s">
        <v>5606</v>
      </c>
      <c r="O81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ihr)KeyRegularFormKeyPersonalpronomenKey</v>
      </c>
      <c r="P8123">
        <v>8122</v>
      </c>
    </row>
    <row r="8124" spans="1:16">
      <c r="A8124" t="s">
        <v>13883</v>
      </c>
      <c r="B8124" t="s">
        <v>13881</v>
      </c>
      <c r="C8124" t="b">
        <f>COUNTIF(Table_Beispiel[relWort], Table_Nomen[[#This Row],[wortKey]]) &gt; 0</f>
        <v>1</v>
      </c>
      <c r="E8124" t="s">
        <v>13884</v>
      </c>
      <c r="F8124" t="str">
        <f t="shared" si="121"/>
        <v/>
      </c>
      <c r="G8124" t="s">
        <v>13824</v>
      </c>
      <c r="H8124" t="s">
        <v>39</v>
      </c>
      <c r="K8124" t="s">
        <v>13959</v>
      </c>
      <c r="L8124" t="s">
        <v>45</v>
      </c>
      <c r="M8124" t="s">
        <v>5606</v>
      </c>
      <c r="O81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ihr)KeyPoliteFormKeyPersonalpronomenKey</v>
      </c>
      <c r="P8124">
        <v>8123</v>
      </c>
    </row>
    <row r="8125" spans="1:16">
      <c r="A8125" t="s">
        <v>13856</v>
      </c>
      <c r="B8125" t="s">
        <v>13853</v>
      </c>
      <c r="C8125" t="b">
        <f>COUNTIF(Table_Beispiel[relWort], Table_Nomen[[#This Row],[wortKey]]) &gt; 0</f>
        <v>1</v>
      </c>
      <c r="E8125" t="s">
        <v>13884</v>
      </c>
      <c r="F8125" t="s">
        <v>18</v>
      </c>
      <c r="G8125" t="s">
        <v>13823</v>
      </c>
      <c r="H8125" t="s">
        <v>39</v>
      </c>
      <c r="K8125" t="s">
        <v>13955</v>
      </c>
      <c r="L8125" t="s">
        <v>45</v>
      </c>
      <c r="M8125" t="s">
        <v>5707</v>
      </c>
      <c r="O81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Sie)KeyRegularFormKeyPersonalpronomenKey</v>
      </c>
      <c r="P8125">
        <v>8124</v>
      </c>
    </row>
    <row r="8126" spans="1:16">
      <c r="A8126" t="s">
        <v>13849</v>
      </c>
      <c r="B8126" t="s">
        <v>13859</v>
      </c>
      <c r="C8126" t="b">
        <f>COUNTIF(Table_Beispiel[relWort], Table_Nomen[[#This Row],[wortKey]]) &gt; 0</f>
        <v>1</v>
      </c>
      <c r="E8126" t="s">
        <v>13884</v>
      </c>
      <c r="F8126" t="s">
        <v>19</v>
      </c>
      <c r="G8126" t="s">
        <v>13823</v>
      </c>
      <c r="H8126" t="s">
        <v>39</v>
      </c>
      <c r="K8126" t="s">
        <v>13956</v>
      </c>
      <c r="L8126" t="s">
        <v>45</v>
      </c>
      <c r="M8126" t="s">
        <v>5707</v>
      </c>
      <c r="O81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Sie)KeyRegularFormKeyPersonalpronomenKey</v>
      </c>
      <c r="P8126">
        <v>8125</v>
      </c>
    </row>
    <row r="8127" spans="1:16">
      <c r="A8127" t="s">
        <v>13856</v>
      </c>
      <c r="B8127" t="s">
        <v>13853</v>
      </c>
      <c r="C8127" t="b">
        <f>COUNTIF(Table_Beispiel[relWort], Table_Nomen[[#This Row],[wortKey]]) &gt; 0</f>
        <v>1</v>
      </c>
      <c r="E8127" t="s">
        <v>13884</v>
      </c>
      <c r="F8127" t="s">
        <v>20</v>
      </c>
      <c r="G8127" t="s">
        <v>13823</v>
      </c>
      <c r="H8127" t="s">
        <v>39</v>
      </c>
      <c r="K8127" t="s">
        <v>13957</v>
      </c>
      <c r="L8127" t="s">
        <v>45</v>
      </c>
      <c r="M8127" t="s">
        <v>5707</v>
      </c>
      <c r="O81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Sie)KeyRegularFormKeyPersonalpronomenKey</v>
      </c>
      <c r="P8127">
        <v>8126</v>
      </c>
    </row>
    <row r="8128" spans="1:16">
      <c r="A8128" t="s">
        <v>13866</v>
      </c>
      <c r="B8128" t="s">
        <v>13865</v>
      </c>
      <c r="C8128" t="b">
        <f>COUNTIF(Table_Beispiel[relWort], Table_Nomen[[#This Row],[wortKey]]) &gt; 0</f>
        <v>1</v>
      </c>
      <c r="E8128" t="s">
        <v>13884</v>
      </c>
      <c r="F8128" t="str">
        <f>IF(OR(LEFT(A8128,4)="der ", ISNUMBER(SEARCH("/der",A8128))),"mannlichGenus",
 IF(OR(LEFT(A8128,4)="das ", ISNUMBER(SEARCH("/das",A8128))),"sachlichGenus",
 IF(OR(LEFT(A8128,4)="die ", ISNUMBER(SEARCH("/die",A8128))),"weiblichGenus",
 "")))</f>
        <v/>
      </c>
      <c r="G8128" t="s">
        <v>13823</v>
      </c>
      <c r="H8128" t="s">
        <v>39</v>
      </c>
      <c r="K8128" t="s">
        <v>13958</v>
      </c>
      <c r="L8128" t="s">
        <v>46</v>
      </c>
      <c r="M8128" t="s">
        <v>5707</v>
      </c>
      <c r="O81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Sie)KeyRegularFormKeyPersonalpronomenKey</v>
      </c>
      <c r="P8128">
        <v>8127</v>
      </c>
    </row>
    <row r="8129" spans="1:16">
      <c r="A8129" t="s">
        <v>13906</v>
      </c>
      <c r="B8129" t="s">
        <v>13903</v>
      </c>
      <c r="C8129" t="b">
        <f>COUNTIF(Table_Beispiel[relWort], Table_Nomen[[#This Row],[wortKey]]) &gt; 0</f>
        <v>1</v>
      </c>
      <c r="E8129" t="s">
        <v>13914</v>
      </c>
      <c r="G8129" t="s">
        <v>13823</v>
      </c>
      <c r="H8129" t="s">
        <v>37</v>
      </c>
      <c r="K8129" t="s">
        <v>13951</v>
      </c>
      <c r="L8129" t="s">
        <v>45</v>
      </c>
      <c r="M8129" t="s">
        <v>5404</v>
      </c>
      <c r="O81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attributivKey</v>
      </c>
      <c r="P8129">
        <v>8128</v>
      </c>
    </row>
    <row r="8130" spans="1:16">
      <c r="A8130" t="s">
        <v>14082</v>
      </c>
      <c r="B8130" t="s">
        <v>13980</v>
      </c>
      <c r="C8130" t="b">
        <f>COUNTIF(Table_Beispiel[relWort], Table_Nomen[[#This Row],[wortKey]]) &gt; 0</f>
        <v>1</v>
      </c>
      <c r="E8130" t="s">
        <v>13914</v>
      </c>
      <c r="G8130" t="s">
        <v>13823</v>
      </c>
      <c r="H8130" t="s">
        <v>37</v>
      </c>
      <c r="K8130" t="s">
        <v>13952</v>
      </c>
      <c r="L8130" t="s">
        <v>46</v>
      </c>
      <c r="M8130" t="s">
        <v>5404</v>
      </c>
      <c r="O81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attributivKey</v>
      </c>
      <c r="P8130">
        <v>8129</v>
      </c>
    </row>
    <row r="8131" spans="1:16">
      <c r="A8131" t="s">
        <v>14004</v>
      </c>
      <c r="B8131" t="s">
        <v>14005</v>
      </c>
      <c r="C8131" t="b">
        <f>COUNTIF(Table_Beispiel[relWort], Table_Nomen[[#This Row],[wortKey]]) &gt; 0</f>
        <v>1</v>
      </c>
      <c r="E8131" t="s">
        <v>13914</v>
      </c>
      <c r="G8131" t="s">
        <v>13823</v>
      </c>
      <c r="H8131" t="s">
        <v>37</v>
      </c>
      <c r="K8131" t="s">
        <v>13953</v>
      </c>
      <c r="L8131" t="s">
        <v>45</v>
      </c>
      <c r="M8131" t="s">
        <v>5606</v>
      </c>
      <c r="O81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attributivKey</v>
      </c>
      <c r="P8131">
        <v>8130</v>
      </c>
    </row>
    <row r="8132" spans="1:16">
      <c r="A8132" t="s">
        <v>14031</v>
      </c>
      <c r="B8132" t="s">
        <v>14033</v>
      </c>
      <c r="C8132" t="b">
        <f>COUNTIF(Table_Beispiel[relWort], Table_Nomen[[#This Row],[wortKey]]) &gt; 0</f>
        <v>1</v>
      </c>
      <c r="E8132" t="s">
        <v>13914</v>
      </c>
      <c r="G8132" t="s">
        <v>13823</v>
      </c>
      <c r="H8132" t="s">
        <v>37</v>
      </c>
      <c r="K8132" t="s">
        <v>13954</v>
      </c>
      <c r="L8132" t="s">
        <v>46</v>
      </c>
      <c r="M8132" t="s">
        <v>5606</v>
      </c>
      <c r="O81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attributivKey</v>
      </c>
      <c r="P8132">
        <v>8131</v>
      </c>
    </row>
    <row r="8133" spans="1:16">
      <c r="A8133" t="s">
        <v>14072</v>
      </c>
      <c r="B8133" t="s">
        <v>14169</v>
      </c>
      <c r="C8133" t="b">
        <f>COUNTIF(Table_Beispiel[relWort], Table_Nomen[[#This Row],[wortKey]]) &gt; 0</f>
        <v>1</v>
      </c>
      <c r="E8133" t="s">
        <v>13914</v>
      </c>
      <c r="F8133" t="str">
        <f>IF(OR(LEFT(A8133,4)="der ", ISNUMBER(SEARCH("/der",A8133))),"mannlichGenus",
 IF(OR(LEFT(A8133,4)="das ", ISNUMBER(SEARCH("/das",A8133))),"sachlichGenus",
 IF(OR(LEFT(A8133,4)="die ", ISNUMBER(SEARCH("/die",A8133))),"weiblichGenus",
 "")))</f>
        <v/>
      </c>
      <c r="G8133" t="s">
        <v>13824</v>
      </c>
      <c r="H8133" t="s">
        <v>37</v>
      </c>
      <c r="K8133" t="s">
        <v>13959</v>
      </c>
      <c r="L8133" t="s">
        <v>45</v>
      </c>
      <c r="M8133" t="s">
        <v>5606</v>
      </c>
      <c r="O81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attributivKey</v>
      </c>
      <c r="P8133">
        <v>8132</v>
      </c>
    </row>
    <row r="8134" spans="1:16">
      <c r="A8134" t="s">
        <v>14042</v>
      </c>
      <c r="B8134" t="s">
        <v>13852</v>
      </c>
      <c r="C8134" t="b">
        <f>COUNTIF(Table_Beispiel[relWort], Table_Nomen[[#This Row],[wortKey]]) &gt; 0</f>
        <v>1</v>
      </c>
      <c r="E8134" t="s">
        <v>13914</v>
      </c>
      <c r="F8134" t="s">
        <v>18</v>
      </c>
      <c r="G8134" t="s">
        <v>13823</v>
      </c>
      <c r="H8134" t="s">
        <v>37</v>
      </c>
      <c r="K8134" t="s">
        <v>13955</v>
      </c>
      <c r="L8134" t="s">
        <v>45</v>
      </c>
      <c r="M8134" t="s">
        <v>5707</v>
      </c>
      <c r="O81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attributivKey</v>
      </c>
      <c r="P8134">
        <v>8133</v>
      </c>
    </row>
    <row r="8135" spans="1:16">
      <c r="A8135" t="s">
        <v>13849</v>
      </c>
      <c r="B8135" t="s">
        <v>13858</v>
      </c>
      <c r="C8135" t="b">
        <f>COUNTIF(Table_Beispiel[relWort], Table_Nomen[[#This Row],[wortKey]]) &gt; 0</f>
        <v>1</v>
      </c>
      <c r="E8135" t="s">
        <v>13914</v>
      </c>
      <c r="F8135" t="s">
        <v>19</v>
      </c>
      <c r="G8135" t="s">
        <v>13823</v>
      </c>
      <c r="H8135" t="s">
        <v>37</v>
      </c>
      <c r="K8135" t="s">
        <v>13956</v>
      </c>
      <c r="L8135" t="s">
        <v>45</v>
      </c>
      <c r="M8135" t="s">
        <v>5707</v>
      </c>
      <c r="O81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attributivKey</v>
      </c>
      <c r="P8135">
        <v>8134</v>
      </c>
    </row>
    <row r="8136" spans="1:16">
      <c r="A8136" t="s">
        <v>14042</v>
      </c>
      <c r="B8136" t="s">
        <v>14170</v>
      </c>
      <c r="C8136" t="b">
        <f>COUNTIF(Table_Beispiel[relWort], Table_Nomen[[#This Row],[wortKey]]) &gt; 0</f>
        <v>1</v>
      </c>
      <c r="E8136" t="s">
        <v>13914</v>
      </c>
      <c r="F8136" t="s">
        <v>20</v>
      </c>
      <c r="G8136" t="s">
        <v>13823</v>
      </c>
      <c r="H8136" t="s">
        <v>37</v>
      </c>
      <c r="K8136" t="s">
        <v>13957</v>
      </c>
      <c r="L8136" t="s">
        <v>45</v>
      </c>
      <c r="M8136" t="s">
        <v>5707</v>
      </c>
      <c r="O81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attributivKey</v>
      </c>
      <c r="P8136">
        <v>8135</v>
      </c>
    </row>
    <row r="8137" spans="1:16">
      <c r="A8137" t="s">
        <v>13849</v>
      </c>
      <c r="B8137" t="s">
        <v>13864</v>
      </c>
      <c r="C8137" t="b">
        <f>COUNTIF(Table_Beispiel[relWort], Table_Nomen[[#This Row],[wortKey]]) &gt; 0</f>
        <v>1</v>
      </c>
      <c r="E8137" t="s">
        <v>13914</v>
      </c>
      <c r="F8137" t="str">
        <f t="shared" ref="F8137:F8142" si="122">IF(OR(LEFT(A8137,4)="der ", ISNUMBER(SEARCH("/der",A8137))),"mannlichGenus",
 IF(OR(LEFT(A8137,4)="das ", ISNUMBER(SEARCH("/das",A8137))),"sachlichGenus",
 IF(OR(LEFT(A8137,4)="die ", ISNUMBER(SEARCH("/die",A8137))),"weiblichGenus",
 "")))</f>
        <v/>
      </c>
      <c r="G8137" t="s">
        <v>13823</v>
      </c>
      <c r="H8137" t="s">
        <v>37</v>
      </c>
      <c r="K8137" t="s">
        <v>13958</v>
      </c>
      <c r="L8137" t="s">
        <v>46</v>
      </c>
      <c r="M8137" t="s">
        <v>5707</v>
      </c>
      <c r="O81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attributivKey</v>
      </c>
      <c r="P8137">
        <v>8136</v>
      </c>
    </row>
    <row r="8138" spans="1:16">
      <c r="A8138" t="s">
        <v>13907</v>
      </c>
      <c r="B8138" t="s">
        <v>13905</v>
      </c>
      <c r="C8138" t="b">
        <f>COUNTIF(Table_Beispiel[relWort], Table_Nomen[[#This Row],[wortKey]]) &gt; 0</f>
        <v>1</v>
      </c>
      <c r="E8138" t="s">
        <v>13914</v>
      </c>
      <c r="F8138" t="str">
        <f t="shared" si="122"/>
        <v/>
      </c>
      <c r="G8138" t="s">
        <v>13823</v>
      </c>
      <c r="H8138" t="s">
        <v>40</v>
      </c>
      <c r="K8138" t="s">
        <v>13951</v>
      </c>
      <c r="L8138" t="s">
        <v>45</v>
      </c>
      <c r="M8138" t="s">
        <v>5404</v>
      </c>
      <c r="O81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attributivKey</v>
      </c>
      <c r="P8138">
        <v>8137</v>
      </c>
    </row>
    <row r="8139" spans="1:16">
      <c r="A8139" t="s">
        <v>14083</v>
      </c>
      <c r="B8139" t="s">
        <v>14198</v>
      </c>
      <c r="C8139" t="b">
        <f>COUNTIF(Table_Beispiel[relWort], Table_Nomen[[#This Row],[wortKey]]) &gt; 0</f>
        <v>1</v>
      </c>
      <c r="E8139" t="s">
        <v>13914</v>
      </c>
      <c r="F8139" t="str">
        <f t="shared" si="122"/>
        <v/>
      </c>
      <c r="G8139" t="s">
        <v>13823</v>
      </c>
      <c r="H8139" t="s">
        <v>40</v>
      </c>
      <c r="K8139" t="s">
        <v>13952</v>
      </c>
      <c r="L8139" t="s">
        <v>46</v>
      </c>
      <c r="M8139" t="s">
        <v>5404</v>
      </c>
      <c r="O81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attributivKey</v>
      </c>
      <c r="P8139">
        <v>8138</v>
      </c>
    </row>
    <row r="8140" spans="1:16">
      <c r="A8140" t="s">
        <v>14006</v>
      </c>
      <c r="B8140" t="s">
        <v>14003</v>
      </c>
      <c r="C8140" t="b">
        <f>COUNTIF(Table_Beispiel[relWort], Table_Nomen[[#This Row],[wortKey]]) &gt; 0</f>
        <v>1</v>
      </c>
      <c r="E8140" t="s">
        <v>13914</v>
      </c>
      <c r="F8140" t="str">
        <f t="shared" si="122"/>
        <v/>
      </c>
      <c r="G8140" t="s">
        <v>13823</v>
      </c>
      <c r="H8140" t="s">
        <v>40</v>
      </c>
      <c r="K8140" t="s">
        <v>13953</v>
      </c>
      <c r="L8140" t="s">
        <v>45</v>
      </c>
      <c r="M8140" t="s">
        <v>5606</v>
      </c>
      <c r="O81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attributivKey</v>
      </c>
      <c r="P8140">
        <v>8139</v>
      </c>
    </row>
    <row r="8141" spans="1:16">
      <c r="A8141" t="s">
        <v>14034</v>
      </c>
      <c r="B8141" t="s">
        <v>14032</v>
      </c>
      <c r="C8141" t="b">
        <f>COUNTIF(Table_Beispiel[relWort], Table_Nomen[[#This Row],[wortKey]]) &gt; 0</f>
        <v>1</v>
      </c>
      <c r="E8141" t="s">
        <v>13914</v>
      </c>
      <c r="F8141" t="str">
        <f t="shared" si="122"/>
        <v/>
      </c>
      <c r="G8141" t="s">
        <v>13823</v>
      </c>
      <c r="H8141" t="s">
        <v>40</v>
      </c>
      <c r="K8141" t="s">
        <v>13954</v>
      </c>
      <c r="L8141" t="s">
        <v>46</v>
      </c>
      <c r="M8141" t="s">
        <v>5606</v>
      </c>
      <c r="O81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attributivKey</v>
      </c>
      <c r="P8141">
        <v>8140</v>
      </c>
    </row>
    <row r="8142" spans="1:16">
      <c r="A8142" t="s">
        <v>14074</v>
      </c>
      <c r="B8142" t="s">
        <v>14199</v>
      </c>
      <c r="C8142" t="b">
        <f>COUNTIF(Table_Beispiel[relWort], Table_Nomen[[#This Row],[wortKey]]) &gt; 0</f>
        <v>1</v>
      </c>
      <c r="E8142" t="s">
        <v>13914</v>
      </c>
      <c r="F8142" t="str">
        <f t="shared" si="122"/>
        <v/>
      </c>
      <c r="G8142" t="s">
        <v>13824</v>
      </c>
      <c r="H8142" t="s">
        <v>40</v>
      </c>
      <c r="K8142" t="s">
        <v>13959</v>
      </c>
      <c r="L8142" t="s">
        <v>45</v>
      </c>
      <c r="M8142" t="s">
        <v>5606</v>
      </c>
      <c r="O81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attributivKey</v>
      </c>
      <c r="P8142">
        <v>8141</v>
      </c>
    </row>
    <row r="8143" spans="1:16">
      <c r="A8143" t="s">
        <v>14043</v>
      </c>
      <c r="B8143" t="s">
        <v>13852</v>
      </c>
      <c r="C8143" t="b">
        <f>COUNTIF(Table_Beispiel[relWort], Table_Nomen[[#This Row],[wortKey]]) &gt; 0</f>
        <v>1</v>
      </c>
      <c r="E8143" t="s">
        <v>13914</v>
      </c>
      <c r="F8143" t="s">
        <v>18</v>
      </c>
      <c r="G8143" t="s">
        <v>13823</v>
      </c>
      <c r="H8143" t="s">
        <v>40</v>
      </c>
      <c r="K8143" t="s">
        <v>13955</v>
      </c>
      <c r="L8143" t="s">
        <v>45</v>
      </c>
      <c r="M8143" t="s">
        <v>5707</v>
      </c>
      <c r="O81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attributivKey</v>
      </c>
      <c r="P8143">
        <v>8142</v>
      </c>
    </row>
    <row r="8144" spans="1:16">
      <c r="A8144" t="s">
        <v>14069</v>
      </c>
      <c r="B8144" t="s">
        <v>13858</v>
      </c>
      <c r="C8144" t="b">
        <f>COUNTIF(Table_Beispiel[relWort], Table_Nomen[[#This Row],[wortKey]]) &gt; 0</f>
        <v>1</v>
      </c>
      <c r="E8144" t="s">
        <v>13914</v>
      </c>
      <c r="F8144" t="s">
        <v>19</v>
      </c>
      <c r="G8144" t="s">
        <v>13823</v>
      </c>
      <c r="H8144" t="s">
        <v>40</v>
      </c>
      <c r="K8144" t="s">
        <v>13956</v>
      </c>
      <c r="L8144" t="s">
        <v>45</v>
      </c>
      <c r="M8144" t="s">
        <v>5707</v>
      </c>
      <c r="O81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attributivKey</v>
      </c>
      <c r="P8144">
        <v>8143</v>
      </c>
    </row>
    <row r="8145" spans="1:16">
      <c r="A8145" t="s">
        <v>14042</v>
      </c>
      <c r="B8145" t="s">
        <v>14170</v>
      </c>
      <c r="C8145" t="b">
        <f>COUNTIF(Table_Beispiel[relWort], Table_Nomen[[#This Row],[wortKey]]) &gt; 0</f>
        <v>1</v>
      </c>
      <c r="E8145" t="s">
        <v>13914</v>
      </c>
      <c r="F8145" t="s">
        <v>20</v>
      </c>
      <c r="G8145" t="s">
        <v>13823</v>
      </c>
      <c r="H8145" t="s">
        <v>40</v>
      </c>
      <c r="K8145" t="s">
        <v>13957</v>
      </c>
      <c r="L8145" t="s">
        <v>45</v>
      </c>
      <c r="M8145" t="s">
        <v>5707</v>
      </c>
      <c r="O81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attributivKey</v>
      </c>
      <c r="P8145">
        <v>8144</v>
      </c>
    </row>
    <row r="8146" spans="1:16">
      <c r="A8146" t="s">
        <v>14069</v>
      </c>
      <c r="B8146" t="s">
        <v>13864</v>
      </c>
      <c r="C8146" t="b">
        <f>COUNTIF(Table_Beispiel[relWort], Table_Nomen[[#This Row],[wortKey]]) &gt; 0</f>
        <v>1</v>
      </c>
      <c r="E8146" t="s">
        <v>13914</v>
      </c>
      <c r="F8146" t="str">
        <f t="shared" ref="F8146:F8151" si="123">IF(OR(LEFT(A8146,4)="der ", ISNUMBER(SEARCH("/der",A8146))),"mannlichGenus",
 IF(OR(LEFT(A8146,4)="das ", ISNUMBER(SEARCH("/das",A8146))),"sachlichGenus",
 IF(OR(LEFT(A8146,4)="die ", ISNUMBER(SEARCH("/die",A8146))),"weiblichGenus",
 "")))</f>
        <v/>
      </c>
      <c r="G8146" t="s">
        <v>13823</v>
      </c>
      <c r="H8146" t="s">
        <v>40</v>
      </c>
      <c r="K8146" t="s">
        <v>13958</v>
      </c>
      <c r="L8146" t="s">
        <v>46</v>
      </c>
      <c r="M8146" t="s">
        <v>5707</v>
      </c>
      <c r="O81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attributivKey</v>
      </c>
      <c r="P8146">
        <v>8145</v>
      </c>
    </row>
    <row r="8147" spans="1:16">
      <c r="A8147" t="s">
        <v>13908</v>
      </c>
      <c r="B8147" t="s">
        <v>13904</v>
      </c>
      <c r="C8147" t="b">
        <f>COUNTIF(Table_Beispiel[relWort], Table_Nomen[[#This Row],[wortKey]]) &gt; 0</f>
        <v>1</v>
      </c>
      <c r="E8147" t="s">
        <v>13914</v>
      </c>
      <c r="F8147" t="str">
        <f t="shared" si="123"/>
        <v/>
      </c>
      <c r="G8147" t="s">
        <v>13823</v>
      </c>
      <c r="H8147" t="s">
        <v>39</v>
      </c>
      <c r="K8147" t="s">
        <v>13951</v>
      </c>
      <c r="L8147" t="s">
        <v>45</v>
      </c>
      <c r="M8147" t="s">
        <v>5404</v>
      </c>
      <c r="O81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attributivKey</v>
      </c>
      <c r="P8147">
        <v>8146</v>
      </c>
    </row>
    <row r="8148" spans="1:16">
      <c r="A8148" t="s">
        <v>14227</v>
      </c>
      <c r="B8148" t="s">
        <v>14228</v>
      </c>
      <c r="C8148" t="b">
        <f>COUNTIF(Table_Beispiel[relWort], Table_Nomen[[#This Row],[wortKey]]) &gt; 0</f>
        <v>1</v>
      </c>
      <c r="E8148" t="s">
        <v>13914</v>
      </c>
      <c r="F8148" t="str">
        <f t="shared" si="123"/>
        <v/>
      </c>
      <c r="G8148" t="s">
        <v>13823</v>
      </c>
      <c r="H8148" t="s">
        <v>39</v>
      </c>
      <c r="K8148" t="s">
        <v>13952</v>
      </c>
      <c r="L8148" t="s">
        <v>46</v>
      </c>
      <c r="M8148" t="s">
        <v>5404</v>
      </c>
      <c r="O81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attributivKey</v>
      </c>
      <c r="P8148">
        <v>8147</v>
      </c>
    </row>
    <row r="8149" spans="1:16">
      <c r="A8149" t="s">
        <v>14007</v>
      </c>
      <c r="B8149" t="s">
        <v>14008</v>
      </c>
      <c r="C8149" t="b">
        <f>COUNTIF(Table_Beispiel[relWort], Table_Nomen[[#This Row],[wortKey]]) &gt; 0</f>
        <v>1</v>
      </c>
      <c r="E8149" t="s">
        <v>13914</v>
      </c>
      <c r="F8149" t="str">
        <f t="shared" si="123"/>
        <v/>
      </c>
      <c r="G8149" t="s">
        <v>13823</v>
      </c>
      <c r="H8149" t="s">
        <v>39</v>
      </c>
      <c r="K8149" t="s">
        <v>13953</v>
      </c>
      <c r="L8149" t="s">
        <v>45</v>
      </c>
      <c r="M8149" t="s">
        <v>5606</v>
      </c>
      <c r="O81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attributivKey</v>
      </c>
      <c r="P8149">
        <v>8148</v>
      </c>
    </row>
    <row r="8150" spans="1:16">
      <c r="A8150" t="s">
        <v>14035</v>
      </c>
      <c r="B8150" t="s">
        <v>14036</v>
      </c>
      <c r="C8150" t="b">
        <f>COUNTIF(Table_Beispiel[relWort], Table_Nomen[[#This Row],[wortKey]]) &gt; 0</f>
        <v>1</v>
      </c>
      <c r="E8150" t="s">
        <v>13914</v>
      </c>
      <c r="F8150" t="str">
        <f t="shared" si="123"/>
        <v/>
      </c>
      <c r="G8150" t="s">
        <v>13823</v>
      </c>
      <c r="H8150" t="s">
        <v>39</v>
      </c>
      <c r="K8150" t="s">
        <v>13954</v>
      </c>
      <c r="L8150" t="s">
        <v>46</v>
      </c>
      <c r="M8150" t="s">
        <v>5606</v>
      </c>
      <c r="O81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attributivKey</v>
      </c>
      <c r="P8150">
        <v>8149</v>
      </c>
    </row>
    <row r="8151" spans="1:16">
      <c r="A8151" t="s">
        <v>14075</v>
      </c>
      <c r="B8151" t="s">
        <v>14229</v>
      </c>
      <c r="C8151" t="b">
        <f>COUNTIF(Table_Beispiel[relWort], Table_Nomen[[#This Row],[wortKey]]) &gt; 0</f>
        <v>1</v>
      </c>
      <c r="E8151" t="s">
        <v>13914</v>
      </c>
      <c r="F8151" t="str">
        <f t="shared" si="123"/>
        <v/>
      </c>
      <c r="G8151" t="s">
        <v>13824</v>
      </c>
      <c r="H8151" t="s">
        <v>39</v>
      </c>
      <c r="K8151" t="s">
        <v>13959</v>
      </c>
      <c r="L8151" t="s">
        <v>45</v>
      </c>
      <c r="M8151" t="s">
        <v>5606</v>
      </c>
      <c r="O81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attributivKey</v>
      </c>
      <c r="P8151">
        <v>8150</v>
      </c>
    </row>
    <row r="8152" spans="1:16">
      <c r="A8152" t="s">
        <v>14044</v>
      </c>
      <c r="B8152" t="s">
        <v>13852</v>
      </c>
      <c r="C8152" t="b">
        <f>COUNTIF(Table_Beispiel[relWort], Table_Nomen[[#This Row],[wortKey]]) &gt; 0</f>
        <v>1</v>
      </c>
      <c r="E8152" t="s">
        <v>13914</v>
      </c>
      <c r="F8152" t="s">
        <v>18</v>
      </c>
      <c r="G8152" t="s">
        <v>13823</v>
      </c>
      <c r="H8152" t="s">
        <v>39</v>
      </c>
      <c r="K8152" t="s">
        <v>13955</v>
      </c>
      <c r="L8152" t="s">
        <v>45</v>
      </c>
      <c r="M8152" t="s">
        <v>5707</v>
      </c>
      <c r="O81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attributivKey</v>
      </c>
      <c r="P8152">
        <v>8151</v>
      </c>
    </row>
    <row r="8153" spans="1:16">
      <c r="A8153" t="s">
        <v>14046</v>
      </c>
      <c r="B8153" t="s">
        <v>13858</v>
      </c>
      <c r="C8153" t="b">
        <f>COUNTIF(Table_Beispiel[relWort], Table_Nomen[[#This Row],[wortKey]]) &gt; 0</f>
        <v>1</v>
      </c>
      <c r="E8153" t="s">
        <v>13914</v>
      </c>
      <c r="F8153" t="s">
        <v>19</v>
      </c>
      <c r="G8153" t="s">
        <v>13823</v>
      </c>
      <c r="H8153" t="s">
        <v>39</v>
      </c>
      <c r="K8153" t="s">
        <v>13956</v>
      </c>
      <c r="L8153" t="s">
        <v>45</v>
      </c>
      <c r="M8153" t="s">
        <v>5707</v>
      </c>
      <c r="O81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attributivKey</v>
      </c>
      <c r="P8153">
        <v>8152</v>
      </c>
    </row>
    <row r="8154" spans="1:16">
      <c r="A8154" t="s">
        <v>14044</v>
      </c>
      <c r="B8154" t="s">
        <v>14170</v>
      </c>
      <c r="C8154" t="b">
        <f>COUNTIF(Table_Beispiel[relWort], Table_Nomen[[#This Row],[wortKey]]) &gt; 0</f>
        <v>1</v>
      </c>
      <c r="E8154" t="s">
        <v>13914</v>
      </c>
      <c r="F8154" t="s">
        <v>20</v>
      </c>
      <c r="G8154" t="s">
        <v>13823</v>
      </c>
      <c r="H8154" t="s">
        <v>39</v>
      </c>
      <c r="K8154" t="s">
        <v>13957</v>
      </c>
      <c r="L8154" t="s">
        <v>45</v>
      </c>
      <c r="M8154" t="s">
        <v>5707</v>
      </c>
      <c r="O81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attributivKey</v>
      </c>
      <c r="P8154">
        <v>8153</v>
      </c>
    </row>
    <row r="8155" spans="1:16">
      <c r="A8155" t="s">
        <v>14069</v>
      </c>
      <c r="B8155" t="s">
        <v>13864</v>
      </c>
      <c r="C8155" t="b">
        <f>COUNTIF(Table_Beispiel[relWort], Table_Nomen[[#This Row],[wortKey]]) &gt; 0</f>
        <v>1</v>
      </c>
      <c r="E8155" t="s">
        <v>13914</v>
      </c>
      <c r="F8155" t="str">
        <f t="shared" ref="F8155:F8160" si="124">IF(OR(LEFT(A8155,4)="der ", ISNUMBER(SEARCH("/der",A8155))),"mannlichGenus",
 IF(OR(LEFT(A8155,4)="das ", ISNUMBER(SEARCH("/das",A8155))),"sachlichGenus",
 IF(OR(LEFT(A8155,4)="die ", ISNUMBER(SEARCH("/die",A8155))),"weiblichGenus",
 "")))</f>
        <v/>
      </c>
      <c r="G8155" t="s">
        <v>13823</v>
      </c>
      <c r="H8155" t="s">
        <v>39</v>
      </c>
      <c r="K8155" t="s">
        <v>13958</v>
      </c>
      <c r="L8155" t="s">
        <v>46</v>
      </c>
      <c r="M8155" t="s">
        <v>5707</v>
      </c>
      <c r="O81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attributivKey</v>
      </c>
      <c r="P8155">
        <v>8154</v>
      </c>
    </row>
    <row r="8156" spans="1:16">
      <c r="A8156" t="s">
        <v>13909</v>
      </c>
      <c r="B8156" t="s">
        <v>13905</v>
      </c>
      <c r="C8156" t="b">
        <f>COUNTIF(Table_Beispiel[relWort], Table_Nomen[[#This Row],[wortKey]]) &gt; 0</f>
        <v>1</v>
      </c>
      <c r="E8156" t="s">
        <v>13914</v>
      </c>
      <c r="F8156" t="str">
        <f t="shared" si="124"/>
        <v/>
      </c>
      <c r="G8156" t="s">
        <v>13823</v>
      </c>
      <c r="H8156" t="s">
        <v>38</v>
      </c>
      <c r="K8156" t="s">
        <v>13951</v>
      </c>
      <c r="L8156" t="s">
        <v>45</v>
      </c>
      <c r="M8156" t="s">
        <v>5404</v>
      </c>
      <c r="O81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attributivKey</v>
      </c>
      <c r="P8156">
        <v>8155</v>
      </c>
    </row>
    <row r="8157" spans="1:16">
      <c r="A8157" t="s">
        <v>14257</v>
      </c>
      <c r="B8157" t="s">
        <v>14198</v>
      </c>
      <c r="C8157" t="b">
        <f>COUNTIF(Table_Beispiel[relWort], Table_Nomen[[#This Row],[wortKey]]) &gt; 0</f>
        <v>1</v>
      </c>
      <c r="E8157" t="s">
        <v>13914</v>
      </c>
      <c r="F8157" t="str">
        <f t="shared" si="124"/>
        <v/>
      </c>
      <c r="G8157" t="s">
        <v>13823</v>
      </c>
      <c r="H8157" t="s">
        <v>38</v>
      </c>
      <c r="K8157" t="s">
        <v>13952</v>
      </c>
      <c r="L8157" t="s">
        <v>46</v>
      </c>
      <c r="M8157" t="s">
        <v>5404</v>
      </c>
      <c r="O81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attributivKey</v>
      </c>
      <c r="P8157">
        <v>8156</v>
      </c>
    </row>
    <row r="8158" spans="1:16">
      <c r="A8158" t="s">
        <v>14009</v>
      </c>
      <c r="B8158" t="s">
        <v>14003</v>
      </c>
      <c r="C8158" t="b">
        <f>COUNTIF(Table_Beispiel[relWort], Table_Nomen[[#This Row],[wortKey]]) &gt; 0</f>
        <v>1</v>
      </c>
      <c r="E8158" t="s">
        <v>13914</v>
      </c>
      <c r="F8158" t="str">
        <f t="shared" si="124"/>
        <v/>
      </c>
      <c r="G8158" t="s">
        <v>13823</v>
      </c>
      <c r="H8158" t="s">
        <v>38</v>
      </c>
      <c r="K8158" t="s">
        <v>13953</v>
      </c>
      <c r="L8158" t="s">
        <v>45</v>
      </c>
      <c r="M8158" t="s">
        <v>5606</v>
      </c>
      <c r="O81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attributivKey</v>
      </c>
      <c r="P8158">
        <v>8157</v>
      </c>
    </row>
    <row r="8159" spans="1:16">
      <c r="A8159" t="s">
        <v>14037</v>
      </c>
      <c r="B8159" t="s">
        <v>14032</v>
      </c>
      <c r="C8159" t="b">
        <f>COUNTIF(Table_Beispiel[relWort], Table_Nomen[[#This Row],[wortKey]]) &gt; 0</f>
        <v>1</v>
      </c>
      <c r="E8159" t="s">
        <v>13914</v>
      </c>
      <c r="F8159" t="str">
        <f t="shared" si="124"/>
        <v/>
      </c>
      <c r="G8159" t="s">
        <v>13823</v>
      </c>
      <c r="H8159" t="s">
        <v>38</v>
      </c>
      <c r="K8159" t="s">
        <v>13954</v>
      </c>
      <c r="L8159" t="s">
        <v>46</v>
      </c>
      <c r="M8159" t="s">
        <v>5606</v>
      </c>
      <c r="O81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attributivKey</v>
      </c>
      <c r="P8159">
        <v>8158</v>
      </c>
    </row>
    <row r="8160" spans="1:16">
      <c r="A8160" t="s">
        <v>14077</v>
      </c>
      <c r="B8160" t="s">
        <v>14199</v>
      </c>
      <c r="C8160" t="b">
        <f>COUNTIF(Table_Beispiel[relWort], Table_Nomen[[#This Row],[wortKey]]) &gt; 0</f>
        <v>1</v>
      </c>
      <c r="E8160" t="s">
        <v>13914</v>
      </c>
      <c r="F8160" t="str">
        <f t="shared" si="124"/>
        <v/>
      </c>
      <c r="G8160" t="s">
        <v>13824</v>
      </c>
      <c r="H8160" t="s">
        <v>38</v>
      </c>
      <c r="K8160" t="s">
        <v>13959</v>
      </c>
      <c r="L8160" t="s">
        <v>45</v>
      </c>
      <c r="M8160" t="s">
        <v>5606</v>
      </c>
      <c r="O81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attributivKey</v>
      </c>
      <c r="P8160">
        <v>8159</v>
      </c>
    </row>
    <row r="8161" spans="1:16">
      <c r="A8161" t="s">
        <v>14045</v>
      </c>
      <c r="B8161" t="s">
        <v>13852</v>
      </c>
      <c r="C8161" t="b">
        <f>COUNTIF(Table_Beispiel[relWort], Table_Nomen[[#This Row],[wortKey]]) &gt; 0</f>
        <v>1</v>
      </c>
      <c r="E8161" t="s">
        <v>13914</v>
      </c>
      <c r="F8161" t="s">
        <v>18</v>
      </c>
      <c r="G8161" t="s">
        <v>13823</v>
      </c>
      <c r="H8161" t="s">
        <v>38</v>
      </c>
      <c r="K8161" t="s">
        <v>13955</v>
      </c>
      <c r="L8161" t="s">
        <v>45</v>
      </c>
      <c r="M8161" t="s">
        <v>5707</v>
      </c>
      <c r="O81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attributivKey</v>
      </c>
      <c r="P8161">
        <v>8160</v>
      </c>
    </row>
    <row r="8162" spans="1:16">
      <c r="A8162" t="s">
        <v>14046</v>
      </c>
      <c r="B8162" t="s">
        <v>13858</v>
      </c>
      <c r="C8162" t="b">
        <f>COUNTIF(Table_Beispiel[relWort], Table_Nomen[[#This Row],[wortKey]]) &gt; 0</f>
        <v>1</v>
      </c>
      <c r="E8162" t="s">
        <v>13914</v>
      </c>
      <c r="F8162" t="s">
        <v>19</v>
      </c>
      <c r="G8162" t="s">
        <v>13823</v>
      </c>
      <c r="H8162" t="s">
        <v>38</v>
      </c>
      <c r="K8162" t="s">
        <v>13956</v>
      </c>
      <c r="L8162" t="s">
        <v>45</v>
      </c>
      <c r="M8162" t="s">
        <v>5707</v>
      </c>
      <c r="O81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attributivKey</v>
      </c>
      <c r="P8162">
        <v>8161</v>
      </c>
    </row>
    <row r="8163" spans="1:16">
      <c r="A8163" t="s">
        <v>14045</v>
      </c>
      <c r="B8163" t="s">
        <v>14170</v>
      </c>
      <c r="C8163" t="b">
        <f>COUNTIF(Table_Beispiel[relWort], Table_Nomen[[#This Row],[wortKey]]) &gt; 0</f>
        <v>1</v>
      </c>
      <c r="E8163" t="s">
        <v>13914</v>
      </c>
      <c r="F8163" t="s">
        <v>20</v>
      </c>
      <c r="G8163" t="s">
        <v>13823</v>
      </c>
      <c r="H8163" t="s">
        <v>38</v>
      </c>
      <c r="K8163" t="s">
        <v>13957</v>
      </c>
      <c r="L8163" t="s">
        <v>45</v>
      </c>
      <c r="M8163" t="s">
        <v>5707</v>
      </c>
      <c r="O81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attributivKey</v>
      </c>
      <c r="P8163">
        <v>8162</v>
      </c>
    </row>
    <row r="8164" spans="1:16">
      <c r="A8164" t="s">
        <v>14046</v>
      </c>
      <c r="B8164" t="s">
        <v>13864</v>
      </c>
      <c r="C8164" t="b">
        <f>COUNTIF(Table_Beispiel[relWort], Table_Nomen[[#This Row],[wortKey]]) &gt; 0</f>
        <v>1</v>
      </c>
      <c r="E8164" t="s">
        <v>13914</v>
      </c>
      <c r="F8164" t="str">
        <f>IF(OR(LEFT(A8164,4)="der ", ISNUMBER(SEARCH("/der",A8164))),"mannlichGenus",
 IF(OR(LEFT(A8164,4)="das ", ISNUMBER(SEARCH("/das",A8164))),"sachlichGenus",
 IF(OR(LEFT(A8164,4)="die ", ISNUMBER(SEARCH("/die",A8164))),"weiblichGenus",
 "")))</f>
        <v/>
      </c>
      <c r="G8164" t="s">
        <v>13823</v>
      </c>
      <c r="H8164" t="s">
        <v>38</v>
      </c>
      <c r="K8164" t="s">
        <v>13958</v>
      </c>
      <c r="L8164" t="s">
        <v>46</v>
      </c>
      <c r="M8164" t="s">
        <v>5707</v>
      </c>
      <c r="O81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attributivKey</v>
      </c>
      <c r="P8164">
        <v>8163</v>
      </c>
    </row>
    <row r="8165" spans="1:16">
      <c r="A8165" t="s">
        <v>13910</v>
      </c>
      <c r="B8165" t="s">
        <v>13903</v>
      </c>
      <c r="C8165" t="b">
        <f>COUNTIF(Table_Beispiel[relWort], Table_Nomen[[#This Row],[wortKey]]) &gt; 0</f>
        <v>1</v>
      </c>
      <c r="E8165" t="s">
        <v>13915</v>
      </c>
      <c r="F8165" t="str">
        <f t="shared" ref="F8165:F8168" si="125">IF(OR(LEFT(A8165,4)="der ", ISNUMBER(SEARCH("/der",A8165))),"mannlichGenus",
 IF(OR(LEFT(A8165,4)="das ", ISNUMBER(SEARCH("/das",A8165))),"sachlichGenus",
 IF(OR(LEFT(A8165,4)="die ", ISNUMBER(SEARCH("/die",A8165))),"weiblichGenus",
 "")))</f>
        <v/>
      </c>
      <c r="G8165" t="s">
        <v>13823</v>
      </c>
      <c r="H8165" t="s">
        <v>37</v>
      </c>
      <c r="K8165" t="s">
        <v>13951</v>
      </c>
      <c r="L8165" t="s">
        <v>45</v>
      </c>
      <c r="M8165" t="s">
        <v>5404</v>
      </c>
      <c r="O81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wir)KeyRegularFormKeyPossessivpronomen substantivischKey</v>
      </c>
      <c r="P8165">
        <v>8164</v>
      </c>
    </row>
    <row r="8166" spans="1:16">
      <c r="A8166" t="s">
        <v>14084</v>
      </c>
      <c r="B8166" t="s">
        <v>13980</v>
      </c>
      <c r="C8166" t="b">
        <f>COUNTIF(Table_Beispiel[relWort], Table_Nomen[[#This Row],[wortKey]]) &gt; 0</f>
        <v>1</v>
      </c>
      <c r="E8166" t="s">
        <v>13915</v>
      </c>
      <c r="F8166" t="str">
        <f t="shared" si="125"/>
        <v/>
      </c>
      <c r="G8166" t="s">
        <v>13823</v>
      </c>
      <c r="H8166" t="s">
        <v>37</v>
      </c>
      <c r="K8166" t="s">
        <v>13952</v>
      </c>
      <c r="L8166" t="s">
        <v>46</v>
      </c>
      <c r="M8166" t="s">
        <v>5404</v>
      </c>
      <c r="O81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wir)KeyRegularFormKeyPossessivpronomen substantivischKey</v>
      </c>
      <c r="P8166">
        <v>8165</v>
      </c>
    </row>
    <row r="8167" spans="1:16">
      <c r="A8167" t="s">
        <v>14002</v>
      </c>
      <c r="B8167" t="s">
        <v>14005</v>
      </c>
      <c r="C8167" t="b">
        <f>COUNTIF(Table_Beispiel[relWort], Table_Nomen[[#This Row],[wortKey]]) &gt; 0</f>
        <v>1</v>
      </c>
      <c r="E8167" t="s">
        <v>13915</v>
      </c>
      <c r="F8167" t="str">
        <f t="shared" si="125"/>
        <v/>
      </c>
      <c r="G8167" t="s">
        <v>13823</v>
      </c>
      <c r="H8167" t="s">
        <v>37</v>
      </c>
      <c r="K8167" t="s">
        <v>13953</v>
      </c>
      <c r="L8167" t="s">
        <v>45</v>
      </c>
      <c r="M8167" t="s">
        <v>5606</v>
      </c>
      <c r="O81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ihr)KeyRegularFormKeyPossessivpronomen substantivischKey</v>
      </c>
      <c r="P8167">
        <v>8166</v>
      </c>
    </row>
    <row r="8168" spans="1:16">
      <c r="A8168" t="s">
        <v>14085</v>
      </c>
      <c r="B8168" t="s">
        <v>14033</v>
      </c>
      <c r="C8168" t="b">
        <f>COUNTIF(Table_Beispiel[relWort], Table_Nomen[[#This Row],[wortKey]]) &gt; 0</f>
        <v>1</v>
      </c>
      <c r="E8168" t="s">
        <v>13915</v>
      </c>
      <c r="F8168" t="str">
        <f t="shared" si="125"/>
        <v/>
      </c>
      <c r="G8168" t="s">
        <v>13823</v>
      </c>
      <c r="H8168" t="s">
        <v>37</v>
      </c>
      <c r="K8168" t="s">
        <v>13954</v>
      </c>
      <c r="L8168" t="s">
        <v>46</v>
      </c>
      <c r="M8168" t="s">
        <v>5606</v>
      </c>
      <c r="O81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ihr)KeyRegularFormKeyPossessivpronomen substantivischKey</v>
      </c>
      <c r="P8168">
        <v>8167</v>
      </c>
    </row>
    <row r="8169" spans="1:16">
      <c r="A8169" t="s">
        <v>14079</v>
      </c>
      <c r="B8169" t="s">
        <v>14073</v>
      </c>
      <c r="C8169" t="b">
        <f>COUNTIF(Table_Beispiel[relWort], Table_Nomen[[#This Row],[wortKey]]) &gt; 0</f>
        <v>1</v>
      </c>
      <c r="E8169" t="s">
        <v>13915</v>
      </c>
      <c r="F8169" t="str">
        <f>IF(OR(LEFT(A8169,4)="der ", ISNUMBER(SEARCH("/der",A8169))),"mannlichGenus",
 IF(OR(LEFT(A8169,4)="das ", ISNUMBER(SEARCH("/das",A8169))),"sachlichGenus",
 IF(OR(LEFT(A8169,4)="die ", ISNUMBER(SEARCH("/die",A8169))),"weiblichGenus",
 "")))</f>
        <v/>
      </c>
      <c r="G8169" t="s">
        <v>13824</v>
      </c>
      <c r="H8169" t="s">
        <v>37</v>
      </c>
      <c r="K8169" t="s">
        <v>13959</v>
      </c>
      <c r="L8169" t="s">
        <v>45</v>
      </c>
      <c r="M8169" t="s">
        <v>5606</v>
      </c>
      <c r="O81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ihr)KeyPoliteFormKeyPossessivpronomen substantivischKey</v>
      </c>
      <c r="P8169">
        <v>8168</v>
      </c>
    </row>
    <row r="8170" spans="1:16">
      <c r="A8170" t="s">
        <v>14041</v>
      </c>
      <c r="B8170" t="s">
        <v>13852</v>
      </c>
      <c r="C8170" t="b">
        <f>COUNTIF(Table_Beispiel[relWort], Table_Nomen[[#This Row],[wortKey]]) &gt; 0</f>
        <v>1</v>
      </c>
      <c r="E8170" t="s">
        <v>13915</v>
      </c>
      <c r="F8170" t="s">
        <v>18</v>
      </c>
      <c r="G8170" t="s">
        <v>13823</v>
      </c>
      <c r="H8170" t="s">
        <v>37</v>
      </c>
      <c r="K8170" t="s">
        <v>13955</v>
      </c>
      <c r="L8170" t="s">
        <v>45</v>
      </c>
      <c r="M8170" t="s">
        <v>5707</v>
      </c>
      <c r="O81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Sie)KeyRegularFormKeyPossessivpronomen substantivischKey</v>
      </c>
      <c r="P8170">
        <v>8169</v>
      </c>
    </row>
    <row r="8171" spans="1:16">
      <c r="A8171" t="s">
        <v>14285</v>
      </c>
      <c r="B8171" t="s">
        <v>13858</v>
      </c>
      <c r="C8171" t="b">
        <f>COUNTIF(Table_Beispiel[relWort], Table_Nomen[[#This Row],[wortKey]]) &gt; 0</f>
        <v>1</v>
      </c>
      <c r="E8171" t="s">
        <v>13915</v>
      </c>
      <c r="F8171" t="s">
        <v>19</v>
      </c>
      <c r="G8171" t="s">
        <v>13823</v>
      </c>
      <c r="H8171" t="s">
        <v>37</v>
      </c>
      <c r="K8171" t="s">
        <v>13956</v>
      </c>
      <c r="L8171" t="s">
        <v>45</v>
      </c>
      <c r="M8171" t="s">
        <v>5707</v>
      </c>
      <c r="O81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Sie)KeyRegularFormKeyPossessivpronomen substantivischKey</v>
      </c>
      <c r="P8171">
        <v>8170</v>
      </c>
    </row>
    <row r="8172" spans="1:16">
      <c r="A8172" t="s">
        <v>14286</v>
      </c>
      <c r="B8172" t="s">
        <v>14287</v>
      </c>
      <c r="C8172" t="b">
        <f>COUNTIF(Table_Beispiel[relWort], Table_Nomen[[#This Row],[wortKey]]) &gt; 0</f>
        <v>1</v>
      </c>
      <c r="E8172" t="s">
        <v>13915</v>
      </c>
      <c r="F8172" t="s">
        <v>20</v>
      </c>
      <c r="G8172" t="s">
        <v>13823</v>
      </c>
      <c r="H8172" t="s">
        <v>37</v>
      </c>
      <c r="K8172" t="s">
        <v>13957</v>
      </c>
      <c r="L8172" t="s">
        <v>45</v>
      </c>
      <c r="M8172" t="s">
        <v>5707</v>
      </c>
      <c r="O81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Sie)KeyRegularFormKeyPossessivpronomen substantivischKey</v>
      </c>
      <c r="P8172">
        <v>8171</v>
      </c>
    </row>
    <row r="8173" spans="1:16">
      <c r="A8173" t="s">
        <v>14288</v>
      </c>
      <c r="B8173" t="s">
        <v>13864</v>
      </c>
      <c r="C8173" t="b">
        <f>COUNTIF(Table_Beispiel[relWort], Table_Nomen[[#This Row],[wortKey]]) &gt; 0</f>
        <v>1</v>
      </c>
      <c r="E8173" t="s">
        <v>13915</v>
      </c>
      <c r="F8173" t="str">
        <f t="shared" ref="F8173:F8178" si="126">IF(OR(LEFT(A8173,4)="der ", ISNUMBER(SEARCH("/der",A8173))),"mannlichGenus",
 IF(OR(LEFT(A8173,4)="das ", ISNUMBER(SEARCH("/das",A8173))),"sachlichGenus",
 IF(OR(LEFT(A8173,4)="die ", ISNUMBER(SEARCH("/die",A8173))),"weiblichGenus",
 "")))</f>
        <v/>
      </c>
      <c r="G8173" t="s">
        <v>13823</v>
      </c>
      <c r="H8173" t="s">
        <v>37</v>
      </c>
      <c r="K8173" t="s">
        <v>13958</v>
      </c>
      <c r="L8173" t="s">
        <v>46</v>
      </c>
      <c r="M8173" t="s">
        <v>5707</v>
      </c>
      <c r="O81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Sie)KeyRegularFormKeyPossessivpronomen substantivischKey</v>
      </c>
      <c r="P8173">
        <v>8172</v>
      </c>
    </row>
    <row r="8174" spans="1:16">
      <c r="A8174" t="s">
        <v>13907</v>
      </c>
      <c r="B8174" t="s">
        <v>13905</v>
      </c>
      <c r="C8174" t="b">
        <f>COUNTIF(Table_Beispiel[relWort], Table_Nomen[[#This Row],[wortKey]]) &gt; 0</f>
        <v>1</v>
      </c>
      <c r="E8174" t="s">
        <v>13915</v>
      </c>
      <c r="F8174" t="str">
        <f t="shared" si="126"/>
        <v/>
      </c>
      <c r="G8174" t="s">
        <v>13823</v>
      </c>
      <c r="H8174" t="s">
        <v>40</v>
      </c>
      <c r="K8174" t="s">
        <v>13951</v>
      </c>
      <c r="L8174" t="s">
        <v>45</v>
      </c>
      <c r="M8174" t="s">
        <v>5404</v>
      </c>
      <c r="O81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wir)KeyRegularFormKeyPossessivpronomen substantivischKey</v>
      </c>
      <c r="P8174">
        <v>8173</v>
      </c>
    </row>
    <row r="8175" spans="1:16">
      <c r="A8175" t="s">
        <v>14083</v>
      </c>
      <c r="B8175" t="s">
        <v>14198</v>
      </c>
      <c r="C8175" t="b">
        <f>COUNTIF(Table_Beispiel[relWort], Table_Nomen[[#This Row],[wortKey]]) &gt; 0</f>
        <v>1</v>
      </c>
      <c r="E8175" t="s">
        <v>13915</v>
      </c>
      <c r="F8175" t="str">
        <f t="shared" si="126"/>
        <v/>
      </c>
      <c r="G8175" t="s">
        <v>13823</v>
      </c>
      <c r="H8175" t="s">
        <v>40</v>
      </c>
      <c r="K8175" t="s">
        <v>13952</v>
      </c>
      <c r="L8175" t="s">
        <v>46</v>
      </c>
      <c r="M8175" t="s">
        <v>5404</v>
      </c>
      <c r="O81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wir)KeyRegularFormKeyPossessivpronomen substantivischKey</v>
      </c>
      <c r="P8175">
        <v>8174</v>
      </c>
    </row>
    <row r="8176" spans="1:16">
      <c r="A8176" t="s">
        <v>14006</v>
      </c>
      <c r="B8176" t="s">
        <v>14003</v>
      </c>
      <c r="C8176" t="b">
        <f>COUNTIF(Table_Beispiel[relWort], Table_Nomen[[#This Row],[wortKey]]) &gt; 0</f>
        <v>1</v>
      </c>
      <c r="E8176" t="s">
        <v>13915</v>
      </c>
      <c r="F8176" t="str">
        <f t="shared" si="126"/>
        <v/>
      </c>
      <c r="G8176" t="s">
        <v>13823</v>
      </c>
      <c r="H8176" t="s">
        <v>40</v>
      </c>
      <c r="K8176" t="s">
        <v>13953</v>
      </c>
      <c r="L8176" t="s">
        <v>45</v>
      </c>
      <c r="M8176" t="s">
        <v>5606</v>
      </c>
      <c r="O81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ihr)KeyRegularFormKeyPossessivpronomen substantivischKey</v>
      </c>
      <c r="P8176">
        <v>8175</v>
      </c>
    </row>
    <row r="8177" spans="1:16">
      <c r="A8177" t="s">
        <v>14034</v>
      </c>
      <c r="B8177" t="s">
        <v>14032</v>
      </c>
      <c r="C8177" t="b">
        <f>COUNTIF(Table_Beispiel[relWort], Table_Nomen[[#This Row],[wortKey]]) &gt; 0</f>
        <v>1</v>
      </c>
      <c r="E8177" t="s">
        <v>13915</v>
      </c>
      <c r="F8177" t="str">
        <f t="shared" si="126"/>
        <v/>
      </c>
      <c r="G8177" t="s">
        <v>13823</v>
      </c>
      <c r="H8177" t="s">
        <v>40</v>
      </c>
      <c r="K8177" t="s">
        <v>13954</v>
      </c>
      <c r="L8177" t="s">
        <v>46</v>
      </c>
      <c r="M8177" t="s">
        <v>5606</v>
      </c>
      <c r="O81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ihr)KeyRegularFormKeyPossessivpronomen substantivischKey</v>
      </c>
      <c r="P8177">
        <v>8176</v>
      </c>
    </row>
    <row r="8178" spans="1:16">
      <c r="A8178" t="s">
        <v>14074</v>
      </c>
      <c r="B8178" t="s">
        <v>14078</v>
      </c>
      <c r="C8178" t="b">
        <f>COUNTIF(Table_Beispiel[relWort], Table_Nomen[[#This Row],[wortKey]]) &gt; 0</f>
        <v>1</v>
      </c>
      <c r="E8178" t="s">
        <v>13915</v>
      </c>
      <c r="F8178" t="str">
        <f t="shared" si="126"/>
        <v/>
      </c>
      <c r="G8178" t="s">
        <v>13824</v>
      </c>
      <c r="H8178" t="s">
        <v>40</v>
      </c>
      <c r="K8178" t="s">
        <v>13959</v>
      </c>
      <c r="L8178" t="s">
        <v>45</v>
      </c>
      <c r="M8178" t="s">
        <v>5606</v>
      </c>
      <c r="O81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ihr)KeyPoliteFormKeyPossessivpronomen substantivischKey</v>
      </c>
      <c r="P8178">
        <v>8177</v>
      </c>
    </row>
    <row r="8179" spans="1:16">
      <c r="A8179" t="s">
        <v>14043</v>
      </c>
      <c r="B8179" t="s">
        <v>13852</v>
      </c>
      <c r="C8179" t="b">
        <f>COUNTIF(Table_Beispiel[relWort], Table_Nomen[[#This Row],[wortKey]]) &gt; 0</f>
        <v>1</v>
      </c>
      <c r="E8179" t="s">
        <v>13915</v>
      </c>
      <c r="F8179" t="s">
        <v>18</v>
      </c>
      <c r="G8179" t="s">
        <v>13823</v>
      </c>
      <c r="H8179" t="s">
        <v>40</v>
      </c>
      <c r="K8179" t="s">
        <v>13955</v>
      </c>
      <c r="L8179" t="s">
        <v>45</v>
      </c>
      <c r="M8179" t="s">
        <v>5707</v>
      </c>
      <c r="O81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Sie)KeyRegularFormKeyPossessivpronomen substantivischKey</v>
      </c>
      <c r="P8179">
        <v>8178</v>
      </c>
    </row>
    <row r="8180" spans="1:16">
      <c r="A8180" t="s">
        <v>14343</v>
      </c>
      <c r="B8180" t="s">
        <v>13858</v>
      </c>
      <c r="C8180" t="b">
        <f>COUNTIF(Table_Beispiel[relWort], Table_Nomen[[#This Row],[wortKey]]) &gt; 0</f>
        <v>1</v>
      </c>
      <c r="E8180" t="s">
        <v>13915</v>
      </c>
      <c r="F8180" t="s">
        <v>19</v>
      </c>
      <c r="G8180" t="s">
        <v>13823</v>
      </c>
      <c r="H8180" t="s">
        <v>40</v>
      </c>
      <c r="K8180" t="s">
        <v>13956</v>
      </c>
      <c r="L8180" t="s">
        <v>45</v>
      </c>
      <c r="M8180" t="s">
        <v>5707</v>
      </c>
      <c r="O81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Sie)KeyRegularFormKeyPossessivpronomen substantivischKey</v>
      </c>
      <c r="P8180">
        <v>8179</v>
      </c>
    </row>
    <row r="8181" spans="1:16">
      <c r="A8181" t="s">
        <v>14344</v>
      </c>
      <c r="B8181" t="s">
        <v>14287</v>
      </c>
      <c r="C8181" t="b">
        <f>COUNTIF(Table_Beispiel[relWort], Table_Nomen[[#This Row],[wortKey]]) &gt; 0</f>
        <v>1</v>
      </c>
      <c r="E8181" t="s">
        <v>13915</v>
      </c>
      <c r="F8181" t="s">
        <v>20</v>
      </c>
      <c r="G8181" t="s">
        <v>13823</v>
      </c>
      <c r="H8181" t="s">
        <v>40</v>
      </c>
      <c r="K8181" t="s">
        <v>13957</v>
      </c>
      <c r="L8181" t="s">
        <v>45</v>
      </c>
      <c r="M8181" t="s">
        <v>5707</v>
      </c>
      <c r="O81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Sie)KeyRegularFormKeyPossessivpronomen substantivischKey</v>
      </c>
      <c r="P8181">
        <v>8180</v>
      </c>
    </row>
    <row r="8182" spans="1:16">
      <c r="A8182" t="s">
        <v>14345</v>
      </c>
      <c r="B8182" t="s">
        <v>13864</v>
      </c>
      <c r="C8182" t="b">
        <f>COUNTIF(Table_Beispiel[relWort], Table_Nomen[[#This Row],[wortKey]]) &gt; 0</f>
        <v>1</v>
      </c>
      <c r="E8182" t="s">
        <v>13915</v>
      </c>
      <c r="F8182" t="str">
        <f t="shared" ref="F8182:F8187" si="127">IF(OR(LEFT(A8182,4)="der ", ISNUMBER(SEARCH("/der",A8182))),"mannlichGenus",
 IF(OR(LEFT(A8182,4)="das ", ISNUMBER(SEARCH("/das",A8182))),"sachlichGenus",
 IF(OR(LEFT(A8182,4)="die ", ISNUMBER(SEARCH("/die",A8182))),"weiblichGenus",
 "")))</f>
        <v/>
      </c>
      <c r="G8182" t="s">
        <v>13823</v>
      </c>
      <c r="H8182" t="s">
        <v>40</v>
      </c>
      <c r="K8182" t="s">
        <v>13958</v>
      </c>
      <c r="L8182" t="s">
        <v>46</v>
      </c>
      <c r="M8182" t="s">
        <v>5707</v>
      </c>
      <c r="O81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Sie)KeyRegularFormKeyPossessivpronomen substantivischKey</v>
      </c>
      <c r="P8182">
        <v>8181</v>
      </c>
    </row>
    <row r="8183" spans="1:16">
      <c r="A8183" t="s">
        <v>13908</v>
      </c>
      <c r="B8183" t="s">
        <v>13904</v>
      </c>
      <c r="C8183" t="b">
        <f>COUNTIF(Table_Beispiel[relWort], Table_Nomen[[#This Row],[wortKey]]) &gt; 0</f>
        <v>1</v>
      </c>
      <c r="E8183" t="s">
        <v>13915</v>
      </c>
      <c r="F8183" t="str">
        <f t="shared" si="127"/>
        <v/>
      </c>
      <c r="G8183" t="s">
        <v>13823</v>
      </c>
      <c r="H8183" t="s">
        <v>39</v>
      </c>
      <c r="K8183" t="s">
        <v>13951</v>
      </c>
      <c r="L8183" t="s">
        <v>45</v>
      </c>
      <c r="M8183" t="s">
        <v>5404</v>
      </c>
      <c r="O81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wir)KeyRegularFormKeyPossessivpronomen substantivischKey</v>
      </c>
      <c r="P8183">
        <v>8182</v>
      </c>
    </row>
    <row r="8184" spans="1:16">
      <c r="A8184" t="s">
        <v>14227</v>
      </c>
      <c r="B8184" t="s">
        <v>14228</v>
      </c>
      <c r="C8184" t="b">
        <f>COUNTIF(Table_Beispiel[relWort], Table_Nomen[[#This Row],[wortKey]]) &gt; 0</f>
        <v>1</v>
      </c>
      <c r="E8184" t="s">
        <v>13915</v>
      </c>
      <c r="F8184" t="str">
        <f t="shared" si="127"/>
        <v/>
      </c>
      <c r="G8184" t="s">
        <v>13823</v>
      </c>
      <c r="H8184" t="s">
        <v>39</v>
      </c>
      <c r="K8184" t="s">
        <v>13952</v>
      </c>
      <c r="L8184" t="s">
        <v>46</v>
      </c>
      <c r="M8184" t="s">
        <v>5404</v>
      </c>
      <c r="O81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wir)KeyRegularFormKeyPossessivpronomen substantivischKey</v>
      </c>
      <c r="P8184">
        <v>8183</v>
      </c>
    </row>
    <row r="8185" spans="1:16">
      <c r="A8185" t="s">
        <v>14007</v>
      </c>
      <c r="B8185" t="s">
        <v>14008</v>
      </c>
      <c r="C8185" t="b">
        <f>COUNTIF(Table_Beispiel[relWort], Table_Nomen[[#This Row],[wortKey]]) &gt; 0</f>
        <v>1</v>
      </c>
      <c r="E8185" t="s">
        <v>13915</v>
      </c>
      <c r="F8185" t="str">
        <f t="shared" si="127"/>
        <v/>
      </c>
      <c r="G8185" t="s">
        <v>13823</v>
      </c>
      <c r="H8185" t="s">
        <v>39</v>
      </c>
      <c r="K8185" t="s">
        <v>13953</v>
      </c>
      <c r="L8185" t="s">
        <v>45</v>
      </c>
      <c r="M8185" t="s">
        <v>5606</v>
      </c>
      <c r="O81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ihr)KeyRegularFormKeyPossessivpronomen substantivischKey</v>
      </c>
      <c r="P8185">
        <v>8184</v>
      </c>
    </row>
    <row r="8186" spans="1:16">
      <c r="A8186" t="s">
        <v>14035</v>
      </c>
      <c r="B8186" t="s">
        <v>14036</v>
      </c>
      <c r="C8186" t="b">
        <f>COUNTIF(Table_Beispiel[relWort], Table_Nomen[[#This Row],[wortKey]]) &gt; 0</f>
        <v>1</v>
      </c>
      <c r="E8186" t="s">
        <v>13915</v>
      </c>
      <c r="F8186" t="str">
        <f t="shared" si="127"/>
        <v/>
      </c>
      <c r="G8186" t="s">
        <v>13823</v>
      </c>
      <c r="H8186" t="s">
        <v>39</v>
      </c>
      <c r="K8186" t="s">
        <v>13954</v>
      </c>
      <c r="L8186" t="s">
        <v>46</v>
      </c>
      <c r="M8186" t="s">
        <v>5606</v>
      </c>
      <c r="O81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ihr)KeyRegularFormKeyPossessivpronomen substantivischKey</v>
      </c>
      <c r="P8186">
        <v>8185</v>
      </c>
    </row>
    <row r="8187" spans="1:16">
      <c r="A8187" t="s">
        <v>14075</v>
      </c>
      <c r="B8187" t="s">
        <v>14076</v>
      </c>
      <c r="C8187" t="b">
        <f>COUNTIF(Table_Beispiel[relWort], Table_Nomen[[#This Row],[wortKey]]) &gt; 0</f>
        <v>1</v>
      </c>
      <c r="E8187" t="s">
        <v>13915</v>
      </c>
      <c r="F8187" t="str">
        <f t="shared" si="127"/>
        <v/>
      </c>
      <c r="G8187" t="s">
        <v>13824</v>
      </c>
      <c r="H8187" t="s">
        <v>39</v>
      </c>
      <c r="K8187" t="s">
        <v>13959</v>
      </c>
      <c r="L8187" t="s">
        <v>45</v>
      </c>
      <c r="M8187" t="s">
        <v>5606</v>
      </c>
      <c r="O81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ihr)KeyPoliteFormKeyPossessivpronomen substantivischKey</v>
      </c>
      <c r="P8187">
        <v>8186</v>
      </c>
    </row>
    <row r="8188" spans="1:16">
      <c r="A8188" t="s">
        <v>14044</v>
      </c>
      <c r="B8188" t="s">
        <v>13852</v>
      </c>
      <c r="C8188" t="b">
        <f>COUNTIF(Table_Beispiel[relWort], Table_Nomen[[#This Row],[wortKey]]) &gt; 0</f>
        <v>1</v>
      </c>
      <c r="E8188" t="s">
        <v>13915</v>
      </c>
      <c r="F8188" t="s">
        <v>18</v>
      </c>
      <c r="G8188" t="s">
        <v>13823</v>
      </c>
      <c r="H8188" t="s">
        <v>39</v>
      </c>
      <c r="K8188" t="s">
        <v>13955</v>
      </c>
      <c r="L8188" t="s">
        <v>45</v>
      </c>
      <c r="M8188" t="s">
        <v>5707</v>
      </c>
      <c r="O81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Sie)KeyRegularFormKeyPossessivpronomen substantivischKey</v>
      </c>
      <c r="P8188">
        <v>8187</v>
      </c>
    </row>
    <row r="8189" spans="1:16">
      <c r="A8189" t="s">
        <v>14285</v>
      </c>
      <c r="B8189" t="s">
        <v>13858</v>
      </c>
      <c r="C8189" t="b">
        <f>COUNTIF(Table_Beispiel[relWort], Table_Nomen[[#This Row],[wortKey]]) &gt; 0</f>
        <v>1</v>
      </c>
      <c r="E8189" t="s">
        <v>13915</v>
      </c>
      <c r="F8189" t="s">
        <v>19</v>
      </c>
      <c r="G8189" t="s">
        <v>13823</v>
      </c>
      <c r="H8189" t="s">
        <v>39</v>
      </c>
      <c r="K8189" t="s">
        <v>13956</v>
      </c>
      <c r="L8189" t="s">
        <v>45</v>
      </c>
      <c r="M8189" t="s">
        <v>5707</v>
      </c>
      <c r="O81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Sie)KeyRegularFormKeyPossessivpronomen substantivischKey</v>
      </c>
      <c r="P8189">
        <v>8188</v>
      </c>
    </row>
    <row r="8190" spans="1:16">
      <c r="A8190" t="s">
        <v>14382</v>
      </c>
      <c r="B8190" t="s">
        <v>14287</v>
      </c>
      <c r="C8190" t="b">
        <f>COUNTIF(Table_Beispiel[relWort], Table_Nomen[[#This Row],[wortKey]]) &gt; 0</f>
        <v>1</v>
      </c>
      <c r="E8190" t="s">
        <v>13915</v>
      </c>
      <c r="F8190" t="s">
        <v>20</v>
      </c>
      <c r="G8190" t="s">
        <v>13823</v>
      </c>
      <c r="H8190" t="s">
        <v>39</v>
      </c>
      <c r="K8190" t="s">
        <v>13957</v>
      </c>
      <c r="L8190" t="s">
        <v>45</v>
      </c>
      <c r="M8190" t="s">
        <v>5707</v>
      </c>
      <c r="O81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Sie)KeyRegularFormKeyPossessivpronomen substantivischKey</v>
      </c>
      <c r="P8190">
        <v>8189</v>
      </c>
    </row>
    <row r="8191" spans="1:16">
      <c r="A8191" t="s">
        <v>14383</v>
      </c>
      <c r="B8191" t="s">
        <v>13864</v>
      </c>
      <c r="C8191" t="b">
        <f>COUNTIF(Table_Beispiel[relWort], Table_Nomen[[#This Row],[wortKey]]) &gt; 0</f>
        <v>1</v>
      </c>
      <c r="E8191" t="s">
        <v>13915</v>
      </c>
      <c r="F8191" t="str">
        <f t="shared" ref="F8191:F8196" si="128">IF(OR(LEFT(A8191,4)="der ", ISNUMBER(SEARCH("/der",A8191))),"mannlichGenus",
 IF(OR(LEFT(A8191,4)="das ", ISNUMBER(SEARCH("/das",A8191))),"sachlichGenus",
 IF(OR(LEFT(A8191,4)="die ", ISNUMBER(SEARCH("/die",A8191))),"weiblichGenus",
 "")))</f>
        <v/>
      </c>
      <c r="G8191" t="s">
        <v>13823</v>
      </c>
      <c r="H8191" t="s">
        <v>39</v>
      </c>
      <c r="K8191" t="s">
        <v>13958</v>
      </c>
      <c r="L8191" t="s">
        <v>46</v>
      </c>
      <c r="M8191" t="s">
        <v>5707</v>
      </c>
      <c r="O81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Sie)KeyRegularFormKeyPossessivpronomen substantivischKey</v>
      </c>
      <c r="P8191">
        <v>8190</v>
      </c>
    </row>
    <row r="8192" spans="1:16">
      <c r="A8192" t="s">
        <v>13909</v>
      </c>
      <c r="B8192" t="s">
        <v>13905</v>
      </c>
      <c r="C8192" t="b">
        <f>COUNTIF(Table_Beispiel[relWort], Table_Nomen[[#This Row],[wortKey]]) &gt; 0</f>
        <v>1</v>
      </c>
      <c r="E8192" t="s">
        <v>13915</v>
      </c>
      <c r="F8192" t="str">
        <f t="shared" si="128"/>
        <v/>
      </c>
      <c r="G8192" t="s">
        <v>13823</v>
      </c>
      <c r="H8192" t="s">
        <v>38</v>
      </c>
      <c r="K8192" t="s">
        <v>13951</v>
      </c>
      <c r="L8192" t="s">
        <v>45</v>
      </c>
      <c r="M8192" t="s">
        <v>5404</v>
      </c>
      <c r="O81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wir)KeyRegularFormKeyPossessivpronomen substantivischKey</v>
      </c>
      <c r="P8192">
        <v>8191</v>
      </c>
    </row>
    <row r="8193" spans="1:16">
      <c r="A8193" t="s">
        <v>14257</v>
      </c>
      <c r="B8193" t="s">
        <v>14198</v>
      </c>
      <c r="C8193" t="b">
        <f>COUNTIF(Table_Beispiel[relWort], Table_Nomen[[#This Row],[wortKey]]) &gt; 0</f>
        <v>1</v>
      </c>
      <c r="E8193" t="s">
        <v>13915</v>
      </c>
      <c r="F8193" t="str">
        <f t="shared" si="128"/>
        <v/>
      </c>
      <c r="G8193" t="s">
        <v>13823</v>
      </c>
      <c r="H8193" t="s">
        <v>38</v>
      </c>
      <c r="K8193" t="s">
        <v>13952</v>
      </c>
      <c r="L8193" t="s">
        <v>46</v>
      </c>
      <c r="M8193" t="s">
        <v>5404</v>
      </c>
      <c r="O81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wir)KeyRegularFormKeyPossessivpronomen substantivischKey</v>
      </c>
      <c r="P8193">
        <v>8192</v>
      </c>
    </row>
    <row r="8194" spans="1:16">
      <c r="A8194" t="s">
        <v>14009</v>
      </c>
      <c r="B8194" t="s">
        <v>14003</v>
      </c>
      <c r="C8194" t="b">
        <f>COUNTIF(Table_Beispiel[relWort], Table_Nomen[[#This Row],[wortKey]]) &gt; 0</f>
        <v>1</v>
      </c>
      <c r="E8194" t="s">
        <v>13915</v>
      </c>
      <c r="F8194" t="str">
        <f t="shared" si="128"/>
        <v/>
      </c>
      <c r="G8194" t="s">
        <v>13823</v>
      </c>
      <c r="H8194" t="s">
        <v>38</v>
      </c>
      <c r="K8194" t="s">
        <v>13953</v>
      </c>
      <c r="L8194" t="s">
        <v>45</v>
      </c>
      <c r="M8194" t="s">
        <v>5606</v>
      </c>
      <c r="O81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ihr)KeyRegularFormKeyPossessivpronomen substantivischKey</v>
      </c>
      <c r="P8194">
        <v>8193</v>
      </c>
    </row>
    <row r="8195" spans="1:16">
      <c r="A8195" t="s">
        <v>14037</v>
      </c>
      <c r="B8195" t="s">
        <v>14032</v>
      </c>
      <c r="C8195" t="b">
        <f>COUNTIF(Table_Beispiel[relWort], Table_Nomen[[#This Row],[wortKey]]) &gt; 0</f>
        <v>1</v>
      </c>
      <c r="E8195" t="s">
        <v>13915</v>
      </c>
      <c r="F8195" t="str">
        <f t="shared" si="128"/>
        <v/>
      </c>
      <c r="G8195" t="s">
        <v>13823</v>
      </c>
      <c r="H8195" t="s">
        <v>38</v>
      </c>
      <c r="K8195" t="s">
        <v>13954</v>
      </c>
      <c r="L8195" t="s">
        <v>46</v>
      </c>
      <c r="M8195" t="s">
        <v>5606</v>
      </c>
      <c r="O81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ihr)KeyRegularFormKeyPossessivpronomen substantivischKey</v>
      </c>
      <c r="P8195">
        <v>8194</v>
      </c>
    </row>
    <row r="8196" spans="1:16">
      <c r="A8196" t="s">
        <v>14077</v>
      </c>
      <c r="B8196" t="s">
        <v>14078</v>
      </c>
      <c r="C8196" t="b">
        <f>COUNTIF(Table_Beispiel[relWort], Table_Nomen[[#This Row],[wortKey]]) &gt; 0</f>
        <v>1</v>
      </c>
      <c r="E8196" t="s">
        <v>13915</v>
      </c>
      <c r="F8196" t="str">
        <f t="shared" si="128"/>
        <v/>
      </c>
      <c r="G8196" t="s">
        <v>13824</v>
      </c>
      <c r="H8196" t="s">
        <v>38</v>
      </c>
      <c r="K8196" t="s">
        <v>13959</v>
      </c>
      <c r="L8196" t="s">
        <v>45</v>
      </c>
      <c r="M8196" t="s">
        <v>5606</v>
      </c>
      <c r="O81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ihr)KeyPoliteFormKeyPossessivpronomen substantivischKey</v>
      </c>
      <c r="P8196">
        <v>8195</v>
      </c>
    </row>
    <row r="8197" spans="1:16">
      <c r="A8197" t="s">
        <v>14045</v>
      </c>
      <c r="B8197" t="s">
        <v>13852</v>
      </c>
      <c r="C8197" t="b">
        <f>COUNTIF(Table_Beispiel[relWort], Table_Nomen[[#This Row],[wortKey]]) &gt; 0</f>
        <v>1</v>
      </c>
      <c r="E8197" t="s">
        <v>13915</v>
      </c>
      <c r="F8197" t="s">
        <v>18</v>
      </c>
      <c r="G8197" t="s">
        <v>13823</v>
      </c>
      <c r="H8197" t="s">
        <v>38</v>
      </c>
      <c r="K8197" t="s">
        <v>13955</v>
      </c>
      <c r="L8197" t="s">
        <v>45</v>
      </c>
      <c r="M8197" t="s">
        <v>5707</v>
      </c>
      <c r="O81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Sie)KeyRegularFormKeyPossessivpronomen substantivischKey</v>
      </c>
      <c r="P8197">
        <v>8196</v>
      </c>
    </row>
    <row r="8198" spans="1:16">
      <c r="A8198" t="s">
        <v>14285</v>
      </c>
      <c r="B8198" t="s">
        <v>13858</v>
      </c>
      <c r="C8198" t="b">
        <f>COUNTIF(Table_Beispiel[relWort], Table_Nomen[[#This Row],[wortKey]]) &gt; 0</f>
        <v>1</v>
      </c>
      <c r="E8198" t="s">
        <v>13915</v>
      </c>
      <c r="F8198" t="s">
        <v>19</v>
      </c>
      <c r="G8198" t="s">
        <v>13823</v>
      </c>
      <c r="H8198" t="s">
        <v>38</v>
      </c>
      <c r="K8198" t="s">
        <v>13956</v>
      </c>
      <c r="L8198" t="s">
        <v>45</v>
      </c>
      <c r="M8198" t="s">
        <v>5707</v>
      </c>
      <c r="O81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Sie)KeyRegularFormKeyPossessivpronomen substantivischKey</v>
      </c>
      <c r="P8198">
        <v>8197</v>
      </c>
    </row>
    <row r="8199" spans="1:16">
      <c r="A8199" t="s">
        <v>14384</v>
      </c>
      <c r="B8199" t="s">
        <v>14287</v>
      </c>
      <c r="C8199" t="b">
        <f>COUNTIF(Table_Beispiel[relWort], Table_Nomen[[#This Row],[wortKey]]) &gt; 0</f>
        <v>1</v>
      </c>
      <c r="E8199" t="s">
        <v>13915</v>
      </c>
      <c r="F8199" t="s">
        <v>20</v>
      </c>
      <c r="G8199" t="s">
        <v>13823</v>
      </c>
      <c r="H8199" t="s">
        <v>38</v>
      </c>
      <c r="K8199" t="s">
        <v>13957</v>
      </c>
      <c r="L8199" t="s">
        <v>45</v>
      </c>
      <c r="M8199" t="s">
        <v>5707</v>
      </c>
      <c r="O81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Sie)KeyRegularFormKeyPossessivpronomen substantivischKey</v>
      </c>
      <c r="P8199">
        <v>8198</v>
      </c>
    </row>
    <row r="8200" spans="1:16">
      <c r="A8200" t="s">
        <v>14288</v>
      </c>
      <c r="B8200" t="s">
        <v>13864</v>
      </c>
      <c r="C8200" t="b">
        <f>COUNTIF(Table_Beispiel[relWort], Table_Nomen[[#This Row],[wortKey]]) &gt; 0</f>
        <v>1</v>
      </c>
      <c r="E8200" t="s">
        <v>13915</v>
      </c>
      <c r="F8200" t="str">
        <f t="shared" ref="F8200:F8205" si="129">IF(OR(LEFT(A8200,4)="der ", ISNUMBER(SEARCH("/der",A8200))),"mannlichGenus",
 IF(OR(LEFT(A8200,4)="das ", ISNUMBER(SEARCH("/das",A8200))),"sachlichGenus",
 IF(OR(LEFT(A8200,4)="die ", ISNUMBER(SEARCH("/die",A8200))),"weiblichGenus",
 "")))</f>
        <v/>
      </c>
      <c r="G8200" t="s">
        <v>13823</v>
      </c>
      <c r="H8200" t="s">
        <v>38</v>
      </c>
      <c r="K8200" t="s">
        <v>13958</v>
      </c>
      <c r="L8200" t="s">
        <v>46</v>
      </c>
      <c r="M8200" t="s">
        <v>5707</v>
      </c>
      <c r="O82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Sie)KeyRegularFormKeyPossessivpronomen substantivischKey</v>
      </c>
      <c r="P8200">
        <v>8199</v>
      </c>
    </row>
    <row r="8201" spans="1:16">
      <c r="A8201" t="s">
        <v>13833</v>
      </c>
      <c r="B8201" t="s">
        <v>13981</v>
      </c>
      <c r="C8201" t="b">
        <f>COUNTIF(Table_Beispiel[relWort], Table_Nomen[[#This Row],[wortKey]]) &gt; 0</f>
        <v>1</v>
      </c>
      <c r="E8201" t="s">
        <v>13918</v>
      </c>
      <c r="F8201" t="str">
        <f t="shared" si="129"/>
        <v/>
      </c>
      <c r="G8201" t="s">
        <v>13823</v>
      </c>
      <c r="H8201" t="s">
        <v>40</v>
      </c>
      <c r="K8201" t="s">
        <v>13951</v>
      </c>
      <c r="L8201" t="s">
        <v>45</v>
      </c>
      <c r="M8201" t="s">
        <v>5404</v>
      </c>
      <c r="O82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wir)KeyRegularFormKeyReflexivpronomenKey</v>
      </c>
      <c r="P8201">
        <v>8200</v>
      </c>
    </row>
    <row r="8202" spans="1:16">
      <c r="A8202" t="s">
        <v>13839</v>
      </c>
      <c r="B8202" t="s">
        <v>13981</v>
      </c>
      <c r="C8202" t="b">
        <f>COUNTIF(Table_Beispiel[relWort], Table_Nomen[[#This Row],[wortKey]]) &gt; 0</f>
        <v>1</v>
      </c>
      <c r="E8202" t="s">
        <v>13918</v>
      </c>
      <c r="F8202" t="str">
        <f t="shared" si="129"/>
        <v/>
      </c>
      <c r="G8202" t="s">
        <v>13823</v>
      </c>
      <c r="H8202" t="s">
        <v>40</v>
      </c>
      <c r="K8202" t="s">
        <v>13952</v>
      </c>
      <c r="L8202" t="s">
        <v>46</v>
      </c>
      <c r="M8202" t="s">
        <v>5404</v>
      </c>
      <c r="O82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wir)KeyRegularFormKeyReflexivpronomenKey</v>
      </c>
      <c r="P8202">
        <v>8201</v>
      </c>
    </row>
    <row r="8203" spans="1:16">
      <c r="A8203" t="s">
        <v>13844</v>
      </c>
      <c r="B8203" t="s">
        <v>13981</v>
      </c>
      <c r="C8203" t="b">
        <f>COUNTIF(Table_Beispiel[relWort], Table_Nomen[[#This Row],[wortKey]]) &gt; 0</f>
        <v>1</v>
      </c>
      <c r="E8203" t="s">
        <v>13918</v>
      </c>
      <c r="F8203" t="str">
        <f t="shared" si="129"/>
        <v/>
      </c>
      <c r="G8203" t="s">
        <v>13823</v>
      </c>
      <c r="H8203" t="s">
        <v>40</v>
      </c>
      <c r="K8203" t="s">
        <v>13953</v>
      </c>
      <c r="L8203" t="s">
        <v>45</v>
      </c>
      <c r="M8203" t="s">
        <v>5606</v>
      </c>
      <c r="O82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ihr)KeyRegularFormKeyReflexivpronomenKey</v>
      </c>
      <c r="P8203">
        <v>8202</v>
      </c>
    </row>
    <row r="8204" spans="1:16">
      <c r="A8204" t="s">
        <v>13850</v>
      </c>
      <c r="B8204" t="s">
        <v>13981</v>
      </c>
      <c r="C8204" t="b">
        <f>COUNTIF(Table_Beispiel[relWort], Table_Nomen[[#This Row],[wortKey]]) &gt; 0</f>
        <v>1</v>
      </c>
      <c r="E8204" t="s">
        <v>13918</v>
      </c>
      <c r="F8204" t="str">
        <f t="shared" si="129"/>
        <v/>
      </c>
      <c r="G8204" t="s">
        <v>13823</v>
      </c>
      <c r="H8204" t="s">
        <v>40</v>
      </c>
      <c r="K8204" t="s">
        <v>13954</v>
      </c>
      <c r="L8204" t="s">
        <v>46</v>
      </c>
      <c r="M8204" t="s">
        <v>5606</v>
      </c>
      <c r="O82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ihr)KeyRegularFormKeyReflexivpronomenKey</v>
      </c>
      <c r="P8204">
        <v>8203</v>
      </c>
    </row>
    <row r="8205" spans="1:16">
      <c r="A8205" t="s">
        <v>14403</v>
      </c>
      <c r="B8205" t="s">
        <v>13981</v>
      </c>
      <c r="C8205" t="b">
        <f>COUNTIF(Table_Beispiel[relWort], Table_Nomen[[#This Row],[wortKey]]) &gt; 0</f>
        <v>1</v>
      </c>
      <c r="E8205" t="s">
        <v>13918</v>
      </c>
      <c r="F8205" t="str">
        <f t="shared" si="129"/>
        <v/>
      </c>
      <c r="G8205" t="s">
        <v>13824</v>
      </c>
      <c r="H8205" t="s">
        <v>40</v>
      </c>
      <c r="K8205" t="s">
        <v>13959</v>
      </c>
      <c r="L8205" t="s">
        <v>45</v>
      </c>
      <c r="M8205" t="s">
        <v>5606</v>
      </c>
      <c r="O82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ihr)KeyPoliteFormKeyReflexivpronomenKey</v>
      </c>
      <c r="P8205">
        <v>8204</v>
      </c>
    </row>
    <row r="8206" spans="1:16">
      <c r="A8206" t="s">
        <v>14404</v>
      </c>
      <c r="B8206" t="s">
        <v>13981</v>
      </c>
      <c r="C8206" t="b">
        <f>COUNTIF(Table_Beispiel[relWort], Table_Nomen[[#This Row],[wortKey]]) &gt; 0</f>
        <v>1</v>
      </c>
      <c r="E8206" t="s">
        <v>13918</v>
      </c>
      <c r="F8206" t="s">
        <v>18</v>
      </c>
      <c r="G8206" t="s">
        <v>13823</v>
      </c>
      <c r="H8206" t="s">
        <v>40</v>
      </c>
      <c r="K8206" t="s">
        <v>13955</v>
      </c>
      <c r="L8206" t="s">
        <v>45</v>
      </c>
      <c r="M8206" t="s">
        <v>5707</v>
      </c>
      <c r="O82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Sie)KeyRegularFormKeyReflexivpronomenKey</v>
      </c>
      <c r="P8206">
        <v>8205</v>
      </c>
    </row>
    <row r="8207" spans="1:16">
      <c r="A8207" t="s">
        <v>14405</v>
      </c>
      <c r="B8207" t="s">
        <v>13981</v>
      </c>
      <c r="C8207" t="b">
        <f>COUNTIF(Table_Beispiel[relWort], Table_Nomen[[#This Row],[wortKey]]) &gt; 0</f>
        <v>1</v>
      </c>
      <c r="E8207" t="s">
        <v>13918</v>
      </c>
      <c r="F8207" t="s">
        <v>19</v>
      </c>
      <c r="G8207" t="s">
        <v>13823</v>
      </c>
      <c r="H8207" t="s">
        <v>40</v>
      </c>
      <c r="K8207" t="s">
        <v>13956</v>
      </c>
      <c r="L8207" t="s">
        <v>45</v>
      </c>
      <c r="M8207" t="s">
        <v>5707</v>
      </c>
      <c r="O82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Sie)KeyRegularFormKeyReflexivpronomenKey</v>
      </c>
      <c r="P8207">
        <v>8206</v>
      </c>
    </row>
    <row r="8208" spans="1:16">
      <c r="A8208" t="s">
        <v>14406</v>
      </c>
      <c r="B8208" t="s">
        <v>13981</v>
      </c>
      <c r="C8208" t="b">
        <f>COUNTIF(Table_Beispiel[relWort], Table_Nomen[[#This Row],[wortKey]]) &gt; 0</f>
        <v>1</v>
      </c>
      <c r="E8208" t="s">
        <v>13918</v>
      </c>
      <c r="F8208" t="s">
        <v>20</v>
      </c>
      <c r="G8208" t="s">
        <v>13823</v>
      </c>
      <c r="H8208" t="s">
        <v>40</v>
      </c>
      <c r="K8208" t="s">
        <v>13957</v>
      </c>
      <c r="L8208" t="s">
        <v>45</v>
      </c>
      <c r="M8208" t="s">
        <v>5707</v>
      </c>
      <c r="O82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Sie)KeyRegularFormKeyReflexivpronomenKey</v>
      </c>
      <c r="P8208">
        <v>8207</v>
      </c>
    </row>
    <row r="8209" spans="1:16">
      <c r="A8209" t="s">
        <v>14407</v>
      </c>
      <c r="B8209" t="s">
        <v>13981</v>
      </c>
      <c r="C8209" t="b">
        <f>COUNTIF(Table_Beispiel[relWort], Table_Nomen[[#This Row],[wortKey]]) &gt; 0</f>
        <v>1</v>
      </c>
      <c r="E8209" t="s">
        <v>13918</v>
      </c>
      <c r="F8209" t="str">
        <f t="shared" ref="F8209:F8214" si="130">IF(OR(LEFT(A8209,4)="der ", ISNUMBER(SEARCH("/der",A8209))),"mannlichGenus",
 IF(OR(LEFT(A8209,4)="das ", ISNUMBER(SEARCH("/das",A8209))),"sachlichGenus",
 IF(OR(LEFT(A8209,4)="die ", ISNUMBER(SEARCH("/die",A8209))),"weiblichGenus",
 "")))</f>
        <v/>
      </c>
      <c r="G8209" t="s">
        <v>13823</v>
      </c>
      <c r="H8209" t="s">
        <v>40</v>
      </c>
      <c r="K8209" t="s">
        <v>13958</v>
      </c>
      <c r="L8209" t="s">
        <v>46</v>
      </c>
      <c r="M8209" t="s">
        <v>5707</v>
      </c>
      <c r="O82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Sie)KeyRegularFormKeyReflexivpronomenKey</v>
      </c>
      <c r="P8209">
        <v>8208</v>
      </c>
    </row>
    <row r="8210" spans="1:16">
      <c r="A8210" t="s">
        <v>13834</v>
      </c>
      <c r="B8210" t="s">
        <v>13982</v>
      </c>
      <c r="C8210" t="b">
        <f>COUNTIF(Table_Beispiel[relWort], Table_Nomen[[#This Row],[wortKey]]) &gt; 0</f>
        <v>1</v>
      </c>
      <c r="E8210" t="s">
        <v>13918</v>
      </c>
      <c r="F8210" t="str">
        <f t="shared" si="130"/>
        <v/>
      </c>
      <c r="G8210" t="s">
        <v>13823</v>
      </c>
      <c r="H8210" t="s">
        <v>39</v>
      </c>
      <c r="K8210" t="s">
        <v>13951</v>
      </c>
      <c r="L8210" t="s">
        <v>45</v>
      </c>
      <c r="M8210" t="s">
        <v>5404</v>
      </c>
      <c r="O82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wir)KeyRegularFormKeyReflexivpronomenKey</v>
      </c>
      <c r="P8210">
        <v>8209</v>
      </c>
    </row>
    <row r="8211" spans="1:16">
      <c r="A8211" t="s">
        <v>13839</v>
      </c>
      <c r="B8211" t="s">
        <v>13982</v>
      </c>
      <c r="C8211" t="b">
        <f>COUNTIF(Table_Beispiel[relWort], Table_Nomen[[#This Row],[wortKey]]) &gt; 0</f>
        <v>1</v>
      </c>
      <c r="E8211" t="s">
        <v>13918</v>
      </c>
      <c r="F8211" t="str">
        <f t="shared" si="130"/>
        <v/>
      </c>
      <c r="G8211" t="s">
        <v>13823</v>
      </c>
      <c r="H8211" t="s">
        <v>39</v>
      </c>
      <c r="K8211" t="s">
        <v>13952</v>
      </c>
      <c r="L8211" t="s">
        <v>46</v>
      </c>
      <c r="M8211" t="s">
        <v>5404</v>
      </c>
      <c r="O82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wir)KeyRegularFormKeyReflexivpronomenKey</v>
      </c>
      <c r="P8211">
        <v>8210</v>
      </c>
    </row>
    <row r="8212" spans="1:16">
      <c r="A8212" t="s">
        <v>13845</v>
      </c>
      <c r="B8212" t="s">
        <v>13982</v>
      </c>
      <c r="C8212" t="b">
        <f>COUNTIF(Table_Beispiel[relWort], Table_Nomen[[#This Row],[wortKey]]) &gt; 0</f>
        <v>1</v>
      </c>
      <c r="E8212" t="s">
        <v>13918</v>
      </c>
      <c r="F8212" t="str">
        <f t="shared" si="130"/>
        <v/>
      </c>
      <c r="G8212" t="s">
        <v>13823</v>
      </c>
      <c r="H8212" t="s">
        <v>39</v>
      </c>
      <c r="K8212" t="s">
        <v>13953</v>
      </c>
      <c r="L8212" t="s">
        <v>45</v>
      </c>
      <c r="M8212" t="s">
        <v>5606</v>
      </c>
      <c r="O82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ihr)KeyRegularFormKeyReflexivpronomenKey</v>
      </c>
      <c r="P8212">
        <v>8211</v>
      </c>
    </row>
    <row r="8213" spans="1:16">
      <c r="A8213" t="s">
        <v>13850</v>
      </c>
      <c r="B8213" t="s">
        <v>13982</v>
      </c>
      <c r="C8213" t="b">
        <f>COUNTIF(Table_Beispiel[relWort], Table_Nomen[[#This Row],[wortKey]]) &gt; 0</f>
        <v>1</v>
      </c>
      <c r="E8213" t="s">
        <v>13918</v>
      </c>
      <c r="F8213" t="str">
        <f t="shared" si="130"/>
        <v/>
      </c>
      <c r="G8213" t="s">
        <v>13823</v>
      </c>
      <c r="H8213" t="s">
        <v>39</v>
      </c>
      <c r="K8213" t="s">
        <v>13954</v>
      </c>
      <c r="L8213" t="s">
        <v>46</v>
      </c>
      <c r="M8213" t="s">
        <v>5606</v>
      </c>
      <c r="O82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ihr)KeyRegularFormKeyReflexivpronomenKey</v>
      </c>
      <c r="P8213">
        <v>8212</v>
      </c>
    </row>
    <row r="8214" spans="1:16">
      <c r="A8214" t="s">
        <v>14403</v>
      </c>
      <c r="B8214" t="s">
        <v>13982</v>
      </c>
      <c r="C8214" t="b">
        <f>COUNTIF(Table_Beispiel[relWort], Table_Nomen[[#This Row],[wortKey]]) &gt; 0</f>
        <v>1</v>
      </c>
      <c r="E8214" t="s">
        <v>13918</v>
      </c>
      <c r="F8214" t="str">
        <f t="shared" si="130"/>
        <v/>
      </c>
      <c r="G8214" t="s">
        <v>13824</v>
      </c>
      <c r="H8214" t="s">
        <v>39</v>
      </c>
      <c r="K8214" t="s">
        <v>13959</v>
      </c>
      <c r="L8214" t="s">
        <v>45</v>
      </c>
      <c r="M8214" t="s">
        <v>5606</v>
      </c>
      <c r="O82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ihr)KeyPoliteFormKeyReflexivpronomenKey</v>
      </c>
      <c r="P8214">
        <v>8213</v>
      </c>
    </row>
    <row r="8215" spans="1:16">
      <c r="A8215" t="s">
        <v>14404</v>
      </c>
      <c r="B8215" t="s">
        <v>13982</v>
      </c>
      <c r="C8215" t="b">
        <f>COUNTIF(Table_Beispiel[relWort], Table_Nomen[[#This Row],[wortKey]]) &gt; 0</f>
        <v>1</v>
      </c>
      <c r="E8215" t="s">
        <v>13918</v>
      </c>
      <c r="F8215" t="s">
        <v>18</v>
      </c>
      <c r="G8215" t="s">
        <v>13823</v>
      </c>
      <c r="H8215" t="s">
        <v>39</v>
      </c>
      <c r="K8215" t="s">
        <v>13955</v>
      </c>
      <c r="L8215" t="s">
        <v>45</v>
      </c>
      <c r="M8215" t="s">
        <v>5707</v>
      </c>
      <c r="O82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Sie)KeyRegularFormKeyReflexivpronomenKey</v>
      </c>
      <c r="P8215">
        <v>8214</v>
      </c>
    </row>
    <row r="8216" spans="1:16">
      <c r="A8216" t="s">
        <v>14405</v>
      </c>
      <c r="B8216" t="s">
        <v>13982</v>
      </c>
      <c r="C8216" t="b">
        <f>COUNTIF(Table_Beispiel[relWort], Table_Nomen[[#This Row],[wortKey]]) &gt; 0</f>
        <v>1</v>
      </c>
      <c r="E8216" t="s">
        <v>13918</v>
      </c>
      <c r="F8216" t="s">
        <v>19</v>
      </c>
      <c r="G8216" t="s">
        <v>13823</v>
      </c>
      <c r="H8216" t="s">
        <v>39</v>
      </c>
      <c r="K8216" t="s">
        <v>13956</v>
      </c>
      <c r="L8216" t="s">
        <v>45</v>
      </c>
      <c r="M8216" t="s">
        <v>5707</v>
      </c>
      <c r="O82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Sie)KeyRegularFormKeyReflexivpronomenKey</v>
      </c>
      <c r="P8216">
        <v>8215</v>
      </c>
    </row>
    <row r="8217" spans="1:16">
      <c r="A8217" t="s">
        <v>14406</v>
      </c>
      <c r="B8217" t="s">
        <v>13982</v>
      </c>
      <c r="C8217" t="b">
        <f>COUNTIF(Table_Beispiel[relWort], Table_Nomen[[#This Row],[wortKey]]) &gt; 0</f>
        <v>1</v>
      </c>
      <c r="E8217" t="s">
        <v>13918</v>
      </c>
      <c r="F8217" t="s">
        <v>20</v>
      </c>
      <c r="G8217" t="s">
        <v>13823</v>
      </c>
      <c r="H8217" t="s">
        <v>39</v>
      </c>
      <c r="K8217" t="s">
        <v>13957</v>
      </c>
      <c r="L8217" t="s">
        <v>45</v>
      </c>
      <c r="M8217" t="s">
        <v>5707</v>
      </c>
      <c r="O82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Sie)KeyRegularFormKeyReflexivpronomenKey</v>
      </c>
      <c r="P8217">
        <v>8216</v>
      </c>
    </row>
    <row r="8218" spans="1:16">
      <c r="A8218" t="s">
        <v>14407</v>
      </c>
      <c r="B8218" t="s">
        <v>13982</v>
      </c>
      <c r="C8218" t="b">
        <f>COUNTIF(Table_Beispiel[relWort], Table_Nomen[[#This Row],[wortKey]]) &gt; 0</f>
        <v>1</v>
      </c>
      <c r="E8218" t="s">
        <v>13918</v>
      </c>
      <c r="F8218" t="str">
        <f t="shared" ref="F8218:F8223" si="131">IF(OR(LEFT(A8218,4)="der ", ISNUMBER(SEARCH("/der",A8218))),"mannlichGenus",
 IF(OR(LEFT(A8218,4)="das ", ISNUMBER(SEARCH("/das",A8218))),"sachlichGenus",
 IF(OR(LEFT(A8218,4)="die ", ISNUMBER(SEARCH("/die",A8218))),"weiblichGenus",
 "")))</f>
        <v/>
      </c>
      <c r="G8218" t="s">
        <v>13823</v>
      </c>
      <c r="H8218" t="s">
        <v>39</v>
      </c>
      <c r="K8218" t="s">
        <v>13958</v>
      </c>
      <c r="L8218" t="s">
        <v>46</v>
      </c>
      <c r="M8218" t="s">
        <v>5707</v>
      </c>
      <c r="O82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Sie)KeyRegularFormKeyReflexivpronomenKey</v>
      </c>
      <c r="P8218">
        <v>8217</v>
      </c>
    </row>
    <row r="8219" spans="1:16">
      <c r="A8219" t="s">
        <v>13910</v>
      </c>
      <c r="B8219" t="s">
        <v>13981</v>
      </c>
      <c r="C8219" t="b">
        <f>COUNTIF(Table_Beispiel[relWort], Table_Nomen[[#This Row],[wortKey]]) &gt; 0</f>
        <v>1</v>
      </c>
      <c r="E8219" t="s">
        <v>13918</v>
      </c>
      <c r="F8219" t="str">
        <f t="shared" si="131"/>
        <v/>
      </c>
      <c r="G8219" t="s">
        <v>13823</v>
      </c>
      <c r="H8219" t="s">
        <v>38</v>
      </c>
      <c r="K8219" t="s">
        <v>13951</v>
      </c>
      <c r="L8219" t="s">
        <v>45</v>
      </c>
      <c r="M8219" t="s">
        <v>5404</v>
      </c>
      <c r="O82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wir)KeyRegularFormKeyReflexivpronomenKey</v>
      </c>
      <c r="P8219">
        <v>8218</v>
      </c>
    </row>
    <row r="8220" spans="1:16">
      <c r="A8220" t="s">
        <v>14082</v>
      </c>
      <c r="B8220" t="s">
        <v>13981</v>
      </c>
      <c r="C8220" t="b">
        <f>COUNTIF(Table_Beispiel[relWort], Table_Nomen[[#This Row],[wortKey]]) &gt; 0</f>
        <v>1</v>
      </c>
      <c r="E8220" t="s">
        <v>13918</v>
      </c>
      <c r="F8220" t="str">
        <f t="shared" si="131"/>
        <v/>
      </c>
      <c r="G8220" t="s">
        <v>13823</v>
      </c>
      <c r="H8220" t="s">
        <v>38</v>
      </c>
      <c r="K8220" t="s">
        <v>13952</v>
      </c>
      <c r="L8220" t="s">
        <v>46</v>
      </c>
      <c r="M8220" t="s">
        <v>5404</v>
      </c>
      <c r="O82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wir)KeyRegularFormKeyReflexivpronomenKey</v>
      </c>
      <c r="P8220">
        <v>8219</v>
      </c>
    </row>
    <row r="8221" spans="1:16">
      <c r="A8221" t="s">
        <v>14002</v>
      </c>
      <c r="B8221" t="s">
        <v>13981</v>
      </c>
      <c r="C8221" t="b">
        <f>COUNTIF(Table_Beispiel[relWort], Table_Nomen[[#This Row],[wortKey]]) &gt; 0</f>
        <v>1</v>
      </c>
      <c r="E8221" t="s">
        <v>13918</v>
      </c>
      <c r="F8221" t="str">
        <f t="shared" si="131"/>
        <v/>
      </c>
      <c r="G8221" t="s">
        <v>13823</v>
      </c>
      <c r="H8221" t="s">
        <v>38</v>
      </c>
      <c r="K8221" t="s">
        <v>13953</v>
      </c>
      <c r="L8221" t="s">
        <v>45</v>
      </c>
      <c r="M8221" t="s">
        <v>5606</v>
      </c>
      <c r="O82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ihr)KeyRegularFormKeyReflexivpronomenKey</v>
      </c>
      <c r="P8221">
        <v>8220</v>
      </c>
    </row>
    <row r="8222" spans="1:16">
      <c r="A8222" t="s">
        <v>14031</v>
      </c>
      <c r="B8222" t="s">
        <v>13981</v>
      </c>
      <c r="C8222" t="b">
        <f>COUNTIF(Table_Beispiel[relWort], Table_Nomen[[#This Row],[wortKey]]) &gt; 0</f>
        <v>1</v>
      </c>
      <c r="E8222" t="s">
        <v>13918</v>
      </c>
      <c r="F8222" t="str">
        <f t="shared" si="131"/>
        <v/>
      </c>
      <c r="G8222" t="s">
        <v>13823</v>
      </c>
      <c r="H8222" t="s">
        <v>38</v>
      </c>
      <c r="K8222" t="s">
        <v>13954</v>
      </c>
      <c r="L8222" t="s">
        <v>46</v>
      </c>
      <c r="M8222" t="s">
        <v>5606</v>
      </c>
      <c r="O82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ihr)KeyRegularFormKeyReflexivpronomenKey</v>
      </c>
      <c r="P8222">
        <v>8221</v>
      </c>
    </row>
    <row r="8223" spans="1:16">
      <c r="A8223" t="s">
        <v>14079</v>
      </c>
      <c r="B8223" t="s">
        <v>13981</v>
      </c>
      <c r="C8223" t="b">
        <f>COUNTIF(Table_Beispiel[relWort], Table_Nomen[[#This Row],[wortKey]]) &gt; 0</f>
        <v>1</v>
      </c>
      <c r="E8223" t="s">
        <v>13918</v>
      </c>
      <c r="F8223" t="str">
        <f t="shared" si="131"/>
        <v/>
      </c>
      <c r="G8223" t="s">
        <v>13824</v>
      </c>
      <c r="H8223" t="s">
        <v>38</v>
      </c>
      <c r="K8223" t="s">
        <v>13959</v>
      </c>
      <c r="L8223" t="s">
        <v>45</v>
      </c>
      <c r="M8223" t="s">
        <v>5606</v>
      </c>
      <c r="O82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ihr)KeyPoliteFormKeyReflexivpronomenKey</v>
      </c>
      <c r="P8223">
        <v>8222</v>
      </c>
    </row>
    <row r="8224" spans="1:16">
      <c r="A8224" t="s">
        <v>14041</v>
      </c>
      <c r="B8224" t="s">
        <v>13981</v>
      </c>
      <c r="C8224" t="b">
        <f>COUNTIF(Table_Beispiel[relWort], Table_Nomen[[#This Row],[wortKey]]) &gt; 0</f>
        <v>1</v>
      </c>
      <c r="E8224" t="s">
        <v>13918</v>
      </c>
      <c r="F8224" t="s">
        <v>18</v>
      </c>
      <c r="G8224" t="s">
        <v>13823</v>
      </c>
      <c r="H8224" t="s">
        <v>38</v>
      </c>
      <c r="K8224" t="s">
        <v>13955</v>
      </c>
      <c r="L8224" t="s">
        <v>45</v>
      </c>
      <c r="M8224" t="s">
        <v>5707</v>
      </c>
      <c r="O82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Sie)KeyRegularFormKeyReflexivpronomenKey</v>
      </c>
      <c r="P8224">
        <v>8223</v>
      </c>
    </row>
    <row r="8225" spans="1:16">
      <c r="A8225" t="s">
        <v>14471</v>
      </c>
      <c r="B8225" t="s">
        <v>13981</v>
      </c>
      <c r="C8225" t="b">
        <f>COUNTIF(Table_Beispiel[relWort], Table_Nomen[[#This Row],[wortKey]]) &gt; 0</f>
        <v>1</v>
      </c>
      <c r="E8225" t="s">
        <v>13918</v>
      </c>
      <c r="F8225" t="s">
        <v>19</v>
      </c>
      <c r="G8225" t="s">
        <v>13823</v>
      </c>
      <c r="H8225" t="s">
        <v>38</v>
      </c>
      <c r="K8225" t="s">
        <v>13956</v>
      </c>
      <c r="L8225" t="s">
        <v>45</v>
      </c>
      <c r="M8225" t="s">
        <v>5707</v>
      </c>
      <c r="O82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Sie)KeyRegularFormKeyReflexivpronomenKey</v>
      </c>
      <c r="P8225">
        <v>8224</v>
      </c>
    </row>
    <row r="8226" spans="1:16">
      <c r="A8226" t="s">
        <v>14472</v>
      </c>
      <c r="B8226" t="s">
        <v>13981</v>
      </c>
      <c r="C8226" t="b">
        <f>COUNTIF(Table_Beispiel[relWort], Table_Nomen[[#This Row],[wortKey]]) &gt; 0</f>
        <v>1</v>
      </c>
      <c r="E8226" t="s">
        <v>13918</v>
      </c>
      <c r="F8226" t="s">
        <v>20</v>
      </c>
      <c r="G8226" t="s">
        <v>13823</v>
      </c>
      <c r="H8226" t="s">
        <v>38</v>
      </c>
      <c r="K8226" t="s">
        <v>13957</v>
      </c>
      <c r="L8226" t="s">
        <v>45</v>
      </c>
      <c r="M8226" t="s">
        <v>5707</v>
      </c>
      <c r="O82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Sie)KeyRegularFormKeyReflexivpronomenKey</v>
      </c>
      <c r="P8226">
        <v>8225</v>
      </c>
    </row>
    <row r="8227" spans="1:16">
      <c r="A8227" t="s">
        <v>14288</v>
      </c>
      <c r="B8227" t="s">
        <v>13981</v>
      </c>
      <c r="C8227" t="b">
        <f>COUNTIF(Table_Beispiel[relWort], Table_Nomen[[#This Row],[wortKey]]) &gt; 0</f>
        <v>1</v>
      </c>
      <c r="E8227" t="s">
        <v>13918</v>
      </c>
      <c r="F8227" t="str">
        <f>IF(OR(LEFT(A8227,4)="der ", ISNUMBER(SEARCH("/der",A8227))),"mannlichGenus",
 IF(OR(LEFT(A8227,4)="das ", ISNUMBER(SEARCH("/das",A8227))),"sachlichGenus",
 IF(OR(LEFT(A8227,4)="die ", ISNUMBER(SEARCH("/die",A8227))),"weiblichGenus",
 "")))</f>
        <v/>
      </c>
      <c r="G8227" t="s">
        <v>13823</v>
      </c>
      <c r="H8227" t="s">
        <v>38</v>
      </c>
      <c r="K8227" t="s">
        <v>13958</v>
      </c>
      <c r="L8227" t="s">
        <v>46</v>
      </c>
      <c r="M8227" t="s">
        <v>5707</v>
      </c>
      <c r="O82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Sie)KeyRegularFormKeyReflexivpronomenKey</v>
      </c>
      <c r="P8227">
        <v>8226</v>
      </c>
    </row>
    <row r="8228" spans="1:16">
      <c r="A8228" t="s">
        <v>13960</v>
      </c>
      <c r="B8228" t="s">
        <v>13964</v>
      </c>
      <c r="C8228" t="b">
        <f>COUNTIF(Table_Beispiel[relWort], Table_Nomen[[#This Row],[wortKey]]) &gt; 0</f>
        <v>1</v>
      </c>
      <c r="E8228" t="s">
        <v>13939</v>
      </c>
      <c r="F8228" t="s">
        <v>18</v>
      </c>
      <c r="G8228" t="s">
        <v>13823</v>
      </c>
      <c r="H8228" t="s">
        <v>37</v>
      </c>
      <c r="K8228" t="s">
        <v>13955</v>
      </c>
      <c r="L8228" t="s">
        <v>45</v>
      </c>
      <c r="M8228" t="s">
        <v>5707</v>
      </c>
      <c r="O82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attributivKey</v>
      </c>
      <c r="P8228">
        <v>8227</v>
      </c>
    </row>
    <row r="8229" spans="1:16">
      <c r="A8229" t="s">
        <v>14047</v>
      </c>
      <c r="B8229" t="s">
        <v>14048</v>
      </c>
      <c r="C8229" t="b">
        <f>COUNTIF(Table_Beispiel[relWort], Table_Nomen[[#This Row],[wortKey]]) &gt; 0</f>
        <v>1</v>
      </c>
      <c r="E8229" t="s">
        <v>13939</v>
      </c>
      <c r="F8229" t="s">
        <v>19</v>
      </c>
      <c r="G8229" t="s">
        <v>13823</v>
      </c>
      <c r="H8229" t="s">
        <v>37</v>
      </c>
      <c r="K8229" t="s">
        <v>13956</v>
      </c>
      <c r="L8229" t="s">
        <v>45</v>
      </c>
      <c r="M8229" t="s">
        <v>5707</v>
      </c>
      <c r="O82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attributivKey</v>
      </c>
      <c r="P8229">
        <v>8228</v>
      </c>
    </row>
    <row r="8230" spans="1:16">
      <c r="A8230" t="s">
        <v>13963</v>
      </c>
      <c r="B8230" t="s">
        <v>14068</v>
      </c>
      <c r="C8230" t="b">
        <f>COUNTIF(Table_Beispiel[relWort], Table_Nomen[[#This Row],[wortKey]]) &gt; 0</f>
        <v>1</v>
      </c>
      <c r="E8230" t="s">
        <v>13939</v>
      </c>
      <c r="F8230" t="s">
        <v>20</v>
      </c>
      <c r="G8230" t="s">
        <v>13823</v>
      </c>
      <c r="H8230" t="s">
        <v>37</v>
      </c>
      <c r="K8230" t="s">
        <v>13957</v>
      </c>
      <c r="L8230" t="s">
        <v>45</v>
      </c>
      <c r="M8230" t="s">
        <v>5707</v>
      </c>
      <c r="O82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attributivKey</v>
      </c>
      <c r="P8230">
        <v>8229</v>
      </c>
    </row>
    <row r="8231" spans="1:16">
      <c r="A8231" t="s">
        <v>14047</v>
      </c>
      <c r="B8231" t="s">
        <v>13990</v>
      </c>
      <c r="C8231" t="b">
        <f>COUNTIF(Table_Beispiel[relWort], Table_Nomen[[#This Row],[wortKey]]) &gt; 0</f>
        <v>1</v>
      </c>
      <c r="E8231" t="s">
        <v>13939</v>
      </c>
      <c r="F8231" t="str">
        <f>IF(OR(LEFT(A8231,4)="der ", ISNUMBER(SEARCH("/der",A8231))),"mannlichGenus",
 IF(OR(LEFT(A8231,4)="das ", ISNUMBER(SEARCH("/das",A8231))),"sachlichGenus",
 IF(OR(LEFT(A8231,4)="die ", ISNUMBER(SEARCH("/die",A8231))),"weiblichGenus",
 "")))</f>
        <v/>
      </c>
      <c r="G8231" t="s">
        <v>13823</v>
      </c>
      <c r="H8231" t="s">
        <v>37</v>
      </c>
      <c r="K8231" t="s">
        <v>13958</v>
      </c>
      <c r="L8231" t="s">
        <v>46</v>
      </c>
      <c r="M8231" t="s">
        <v>5707</v>
      </c>
      <c r="O82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attributivKey</v>
      </c>
      <c r="P8231">
        <v>8230</v>
      </c>
    </row>
    <row r="8232" spans="1:16">
      <c r="A8232" t="s">
        <v>13961</v>
      </c>
      <c r="B8232" t="s">
        <v>13966</v>
      </c>
      <c r="C8232" t="b">
        <f>COUNTIF(Table_Beispiel[relWort], Table_Nomen[[#This Row],[wortKey]]) &gt; 0</f>
        <v>1</v>
      </c>
      <c r="E8232" t="s">
        <v>13939</v>
      </c>
      <c r="F8232" t="s">
        <v>18</v>
      </c>
      <c r="G8232" t="s">
        <v>13823</v>
      </c>
      <c r="H8232" t="s">
        <v>40</v>
      </c>
      <c r="K8232" t="s">
        <v>13955</v>
      </c>
      <c r="L8232" t="s">
        <v>45</v>
      </c>
      <c r="M8232" t="s">
        <v>5707</v>
      </c>
      <c r="O82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attributivKey</v>
      </c>
      <c r="P8232">
        <v>8231</v>
      </c>
    </row>
    <row r="8233" spans="1:16">
      <c r="A8233" t="s">
        <v>14047</v>
      </c>
      <c r="B8233" t="s">
        <v>14049</v>
      </c>
      <c r="C8233" t="b">
        <f>COUNTIF(Table_Beispiel[relWort], Table_Nomen[[#This Row],[wortKey]]) &gt; 0</f>
        <v>1</v>
      </c>
      <c r="E8233" t="s">
        <v>13939</v>
      </c>
      <c r="F8233" t="s">
        <v>19</v>
      </c>
      <c r="G8233" t="s">
        <v>13823</v>
      </c>
      <c r="H8233" t="s">
        <v>40</v>
      </c>
      <c r="K8233" t="s">
        <v>13956</v>
      </c>
      <c r="L8233" t="s">
        <v>45</v>
      </c>
      <c r="M8233" t="s">
        <v>5707</v>
      </c>
      <c r="O82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attributivKey</v>
      </c>
      <c r="P8233">
        <v>8232</v>
      </c>
    </row>
    <row r="8234" spans="1:16">
      <c r="A8234" t="s">
        <v>13963</v>
      </c>
      <c r="B8234" t="s">
        <v>14068</v>
      </c>
      <c r="C8234" t="b">
        <f>COUNTIF(Table_Beispiel[relWort], Table_Nomen[[#This Row],[wortKey]]) &gt; 0</f>
        <v>1</v>
      </c>
      <c r="E8234" t="s">
        <v>13939</v>
      </c>
      <c r="F8234" t="s">
        <v>20</v>
      </c>
      <c r="G8234" t="s">
        <v>13823</v>
      </c>
      <c r="H8234" t="s">
        <v>40</v>
      </c>
      <c r="K8234" t="s">
        <v>13957</v>
      </c>
      <c r="L8234" t="s">
        <v>45</v>
      </c>
      <c r="M8234" t="s">
        <v>5707</v>
      </c>
      <c r="O82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attributivKey</v>
      </c>
      <c r="P8234">
        <v>8233</v>
      </c>
    </row>
    <row r="8235" spans="1:16">
      <c r="A8235" t="s">
        <v>14047</v>
      </c>
      <c r="B8235" t="s">
        <v>13991</v>
      </c>
      <c r="C8235" t="b">
        <f>COUNTIF(Table_Beispiel[relWort], Table_Nomen[[#This Row],[wortKey]]) &gt; 0</f>
        <v>1</v>
      </c>
      <c r="E8235" t="s">
        <v>13939</v>
      </c>
      <c r="F8235" t="str">
        <f>IF(OR(LEFT(A8235,4)="der ", ISNUMBER(SEARCH("/der",A8235))),"mannlichGenus",
 IF(OR(LEFT(A8235,4)="das ", ISNUMBER(SEARCH("/das",A8235))),"sachlichGenus",
 IF(OR(LEFT(A8235,4)="die ", ISNUMBER(SEARCH("/die",A8235))),"weiblichGenus",
 "")))</f>
        <v/>
      </c>
      <c r="G8235" t="s">
        <v>13823</v>
      </c>
      <c r="H8235" t="s">
        <v>40</v>
      </c>
      <c r="K8235" t="s">
        <v>13958</v>
      </c>
      <c r="L8235" t="s">
        <v>46</v>
      </c>
      <c r="M8235" t="s">
        <v>5707</v>
      </c>
      <c r="O82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attributivKey</v>
      </c>
      <c r="P8235">
        <v>8234</v>
      </c>
    </row>
    <row r="8236" spans="1:16">
      <c r="A8236" t="s">
        <v>13962</v>
      </c>
      <c r="B8236" t="s">
        <v>13965</v>
      </c>
      <c r="C8236" t="b">
        <f>COUNTIF(Table_Beispiel[relWort], Table_Nomen[[#This Row],[wortKey]]) &gt; 0</f>
        <v>1</v>
      </c>
      <c r="E8236" t="s">
        <v>13939</v>
      </c>
      <c r="F8236" t="s">
        <v>18</v>
      </c>
      <c r="G8236" t="s">
        <v>13823</v>
      </c>
      <c r="H8236" t="s">
        <v>39</v>
      </c>
      <c r="K8236" t="s">
        <v>13955</v>
      </c>
      <c r="L8236" t="s">
        <v>45</v>
      </c>
      <c r="M8236" t="s">
        <v>5707</v>
      </c>
      <c r="O82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attributivKey</v>
      </c>
      <c r="P8236">
        <v>8235</v>
      </c>
    </row>
    <row r="8237" spans="1:16">
      <c r="A8237" t="s">
        <v>13960</v>
      </c>
      <c r="B8237" t="s">
        <v>14050</v>
      </c>
      <c r="C8237" t="b">
        <f>COUNTIF(Table_Beispiel[relWort], Table_Nomen[[#This Row],[wortKey]]) &gt; 0</f>
        <v>1</v>
      </c>
      <c r="E8237" t="s">
        <v>13939</v>
      </c>
      <c r="F8237" t="s">
        <v>19</v>
      </c>
      <c r="G8237" t="s">
        <v>13823</v>
      </c>
      <c r="H8237" t="s">
        <v>39</v>
      </c>
      <c r="K8237" t="s">
        <v>13956</v>
      </c>
      <c r="L8237" t="s">
        <v>45</v>
      </c>
      <c r="M8237" t="s">
        <v>5707</v>
      </c>
      <c r="O82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attributivKey</v>
      </c>
      <c r="P8237">
        <v>8236</v>
      </c>
    </row>
    <row r="8238" spans="1:16">
      <c r="A8238" t="s">
        <v>13962</v>
      </c>
      <c r="B8238" t="s">
        <v>13965</v>
      </c>
      <c r="C8238" t="b">
        <f>COUNTIF(Table_Beispiel[relWort], Table_Nomen[[#This Row],[wortKey]]) &gt; 0</f>
        <v>1</v>
      </c>
      <c r="E8238" t="s">
        <v>13939</v>
      </c>
      <c r="F8238" t="s">
        <v>20</v>
      </c>
      <c r="G8238" t="s">
        <v>13823</v>
      </c>
      <c r="H8238" t="s">
        <v>39</v>
      </c>
      <c r="K8238" t="s">
        <v>13957</v>
      </c>
      <c r="L8238" t="s">
        <v>45</v>
      </c>
      <c r="M8238" t="s">
        <v>5707</v>
      </c>
      <c r="O82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attributivKey</v>
      </c>
      <c r="P8238">
        <v>8237</v>
      </c>
    </row>
    <row r="8239" spans="1:16">
      <c r="A8239" t="s">
        <v>13961</v>
      </c>
      <c r="B8239" t="s">
        <v>13993</v>
      </c>
      <c r="C8239" t="b">
        <f>COUNTIF(Table_Beispiel[relWort], Table_Nomen[[#This Row],[wortKey]]) &gt; 0</f>
        <v>1</v>
      </c>
      <c r="E8239" t="s">
        <v>13939</v>
      </c>
      <c r="F8239" t="str">
        <f>IF(OR(LEFT(A8239,4)="der ", ISNUMBER(SEARCH("/der",A8239))),"mannlichGenus",
 IF(OR(LEFT(A8239,4)="das ", ISNUMBER(SEARCH("/das",A8239))),"sachlichGenus",
 IF(OR(LEFT(A8239,4)="die ", ISNUMBER(SEARCH("/die",A8239))),"weiblichGenus",
 "")))</f>
        <v/>
      </c>
      <c r="G8239" t="s">
        <v>13823</v>
      </c>
      <c r="H8239" t="s">
        <v>39</v>
      </c>
      <c r="K8239" t="s">
        <v>13958</v>
      </c>
      <c r="L8239" t="s">
        <v>46</v>
      </c>
      <c r="M8239" t="s">
        <v>5707</v>
      </c>
      <c r="O82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attributivKey</v>
      </c>
      <c r="P8239">
        <v>8238</v>
      </c>
    </row>
    <row r="8240" spans="1:16">
      <c r="A8240" t="s">
        <v>13963</v>
      </c>
      <c r="B8240" t="s">
        <v>13966</v>
      </c>
      <c r="C8240" t="b">
        <f>COUNTIF(Table_Beispiel[relWort], Table_Nomen[[#This Row],[wortKey]]) &gt; 0</f>
        <v>1</v>
      </c>
      <c r="E8240" t="s">
        <v>13939</v>
      </c>
      <c r="F8240" t="s">
        <v>18</v>
      </c>
      <c r="G8240" t="s">
        <v>13823</v>
      </c>
      <c r="H8240" t="s">
        <v>38</v>
      </c>
      <c r="K8240" t="s">
        <v>13955</v>
      </c>
      <c r="L8240" t="s">
        <v>45</v>
      </c>
      <c r="M8240" t="s">
        <v>5707</v>
      </c>
      <c r="O82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attributivKey</v>
      </c>
      <c r="P8240">
        <v>8239</v>
      </c>
    </row>
    <row r="8241" spans="1:16">
      <c r="A8241" t="s">
        <v>13960</v>
      </c>
      <c r="B8241" t="s">
        <v>14050</v>
      </c>
      <c r="C8241" t="b">
        <f>COUNTIF(Table_Beispiel[relWort], Table_Nomen[[#This Row],[wortKey]]) &gt; 0</f>
        <v>1</v>
      </c>
      <c r="E8241" t="s">
        <v>13939</v>
      </c>
      <c r="F8241" t="s">
        <v>19</v>
      </c>
      <c r="G8241" t="s">
        <v>13823</v>
      </c>
      <c r="H8241" t="s">
        <v>38</v>
      </c>
      <c r="K8241" t="s">
        <v>13956</v>
      </c>
      <c r="L8241" t="s">
        <v>45</v>
      </c>
      <c r="M8241" t="s">
        <v>5707</v>
      </c>
      <c r="O82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attributivKey</v>
      </c>
      <c r="P8241">
        <v>8240</v>
      </c>
    </row>
    <row r="8242" spans="1:16">
      <c r="A8242" t="s">
        <v>13963</v>
      </c>
      <c r="B8242" t="s">
        <v>13966</v>
      </c>
      <c r="C8242" t="b">
        <f>COUNTIF(Table_Beispiel[relWort], Table_Nomen[[#This Row],[wortKey]]) &gt; 0</f>
        <v>1</v>
      </c>
      <c r="E8242" t="s">
        <v>13939</v>
      </c>
      <c r="F8242" t="s">
        <v>20</v>
      </c>
      <c r="G8242" t="s">
        <v>13823</v>
      </c>
      <c r="H8242" t="s">
        <v>38</v>
      </c>
      <c r="K8242" t="s">
        <v>13957</v>
      </c>
      <c r="L8242" t="s">
        <v>45</v>
      </c>
      <c r="M8242" t="s">
        <v>5707</v>
      </c>
      <c r="O82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attributivKey</v>
      </c>
      <c r="P8242">
        <v>8241</v>
      </c>
    </row>
    <row r="8243" spans="1:16">
      <c r="A8243" t="s">
        <v>13960</v>
      </c>
      <c r="B8243" t="s">
        <v>13991</v>
      </c>
      <c r="C8243" t="b">
        <f>COUNTIF(Table_Beispiel[relWort], Table_Nomen[[#This Row],[wortKey]]) &gt; 0</f>
        <v>1</v>
      </c>
      <c r="E8243" t="s">
        <v>13939</v>
      </c>
      <c r="F8243" t="str">
        <f>IF(OR(LEFT(A8243,4)="der ", ISNUMBER(SEARCH("/der",A8243))),"mannlichGenus",
 IF(OR(LEFT(A8243,4)="das ", ISNUMBER(SEARCH("/das",A8243))),"sachlichGenus",
 IF(OR(LEFT(A8243,4)="die ", ISNUMBER(SEARCH("/die",A8243))),"weiblichGenus",
 "")))</f>
        <v/>
      </c>
      <c r="G8243" t="s">
        <v>13823</v>
      </c>
      <c r="H8243" t="s">
        <v>38</v>
      </c>
      <c r="K8243" t="s">
        <v>13958</v>
      </c>
      <c r="L8243" t="s">
        <v>46</v>
      </c>
      <c r="M8243" t="s">
        <v>5707</v>
      </c>
      <c r="O82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attributivKey</v>
      </c>
      <c r="P8243">
        <v>8242</v>
      </c>
    </row>
    <row r="8244" spans="1:16">
      <c r="A8244" t="s">
        <v>13960</v>
      </c>
      <c r="B8244" t="s">
        <v>13964</v>
      </c>
      <c r="C8244" t="b">
        <f>COUNTIF(Table_Beispiel[relWort], Table_Nomen[[#This Row],[wortKey]]) &gt; 0</f>
        <v>1</v>
      </c>
      <c r="E8244" t="s">
        <v>13940</v>
      </c>
      <c r="F8244" t="s">
        <v>18</v>
      </c>
      <c r="G8244" t="s">
        <v>13823</v>
      </c>
      <c r="H8244" t="s">
        <v>37</v>
      </c>
      <c r="K8244" t="s">
        <v>13955</v>
      </c>
      <c r="L8244" t="s">
        <v>45</v>
      </c>
      <c r="M8244" t="s">
        <v>5707</v>
      </c>
      <c r="O82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Sie)KeyRegularFormKeyDemonstrativpronomen substantivischKey</v>
      </c>
      <c r="P8244">
        <v>8243</v>
      </c>
    </row>
    <row r="8245" spans="1:16">
      <c r="A8245" t="s">
        <v>14047</v>
      </c>
      <c r="B8245" t="s">
        <v>14048</v>
      </c>
      <c r="C8245" t="b">
        <f>COUNTIF(Table_Beispiel[relWort], Table_Nomen[[#This Row],[wortKey]]) &gt; 0</f>
        <v>1</v>
      </c>
      <c r="E8245" t="s">
        <v>13940</v>
      </c>
      <c r="F8245" t="s">
        <v>19</v>
      </c>
      <c r="G8245" t="s">
        <v>13823</v>
      </c>
      <c r="H8245" t="s">
        <v>37</v>
      </c>
      <c r="K8245" t="s">
        <v>13956</v>
      </c>
      <c r="L8245" t="s">
        <v>45</v>
      </c>
      <c r="M8245" t="s">
        <v>5707</v>
      </c>
      <c r="O82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Sie)KeyRegularFormKeyDemonstrativpronomen substantivischKey</v>
      </c>
      <c r="P8245">
        <v>8244</v>
      </c>
    </row>
    <row r="8246" spans="1:16">
      <c r="A8246" t="s">
        <v>13963</v>
      </c>
      <c r="B8246" t="s">
        <v>14068</v>
      </c>
      <c r="C8246" t="b">
        <f>COUNTIF(Table_Beispiel[relWort], Table_Nomen[[#This Row],[wortKey]]) &gt; 0</f>
        <v>1</v>
      </c>
      <c r="E8246" t="s">
        <v>13940</v>
      </c>
      <c r="F8246" t="s">
        <v>20</v>
      </c>
      <c r="G8246" t="s">
        <v>13823</v>
      </c>
      <c r="H8246" t="s">
        <v>37</v>
      </c>
      <c r="K8246" t="s">
        <v>13957</v>
      </c>
      <c r="L8246" t="s">
        <v>45</v>
      </c>
      <c r="M8246" t="s">
        <v>5707</v>
      </c>
      <c r="O82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Sie)KeyRegularFormKeyDemonstrativpronomen substantivischKey</v>
      </c>
      <c r="P8246">
        <v>8245</v>
      </c>
    </row>
    <row r="8247" spans="1:16">
      <c r="A8247" t="s">
        <v>14047</v>
      </c>
      <c r="B8247" t="s">
        <v>13990</v>
      </c>
      <c r="C8247" t="b">
        <f>COUNTIF(Table_Beispiel[relWort], Table_Nomen[[#This Row],[wortKey]]) &gt; 0</f>
        <v>1</v>
      </c>
      <c r="E8247" t="s">
        <v>13940</v>
      </c>
      <c r="F8247" t="str">
        <f>IF(OR(LEFT(A8247,4)="der ", ISNUMBER(SEARCH("/der",A8247))),"mannlichGenus",
 IF(OR(LEFT(A8247,4)="das ", ISNUMBER(SEARCH("/das",A8247))),"sachlichGenus",
 IF(OR(LEFT(A8247,4)="die ", ISNUMBER(SEARCH("/die",A8247))),"weiblichGenus",
 "")))</f>
        <v/>
      </c>
      <c r="G8247" t="s">
        <v>13823</v>
      </c>
      <c r="H8247" t="s">
        <v>37</v>
      </c>
      <c r="K8247" t="s">
        <v>13958</v>
      </c>
      <c r="L8247" t="s">
        <v>46</v>
      </c>
      <c r="M8247" t="s">
        <v>5707</v>
      </c>
      <c r="O82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Sie)KeyRegularFormKeyDemonstrativpronomen substantivischKey</v>
      </c>
      <c r="P8247">
        <v>8246</v>
      </c>
    </row>
    <row r="8248" spans="1:16">
      <c r="A8248" t="s">
        <v>13961</v>
      </c>
      <c r="B8248" t="s">
        <v>13966</v>
      </c>
      <c r="C8248" t="b">
        <f>COUNTIF(Table_Beispiel[relWort], Table_Nomen[[#This Row],[wortKey]]) &gt; 0</f>
        <v>1</v>
      </c>
      <c r="E8248" t="s">
        <v>13940</v>
      </c>
      <c r="F8248" t="s">
        <v>18</v>
      </c>
      <c r="G8248" t="s">
        <v>13823</v>
      </c>
      <c r="H8248" t="s">
        <v>40</v>
      </c>
      <c r="K8248" t="s">
        <v>13955</v>
      </c>
      <c r="L8248" t="s">
        <v>45</v>
      </c>
      <c r="M8248" t="s">
        <v>5707</v>
      </c>
      <c r="O82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Sie)KeyRegularFormKeyDemonstrativpronomen substantivischKey</v>
      </c>
      <c r="P8248">
        <v>8247</v>
      </c>
    </row>
    <row r="8249" spans="1:16">
      <c r="A8249" t="s">
        <v>14047</v>
      </c>
      <c r="B8249" t="s">
        <v>14049</v>
      </c>
      <c r="C8249" t="b">
        <f>COUNTIF(Table_Beispiel[relWort], Table_Nomen[[#This Row],[wortKey]]) &gt; 0</f>
        <v>1</v>
      </c>
      <c r="E8249" t="s">
        <v>13940</v>
      </c>
      <c r="F8249" t="s">
        <v>19</v>
      </c>
      <c r="G8249" t="s">
        <v>13823</v>
      </c>
      <c r="H8249" t="s">
        <v>40</v>
      </c>
      <c r="K8249" t="s">
        <v>13956</v>
      </c>
      <c r="L8249" t="s">
        <v>45</v>
      </c>
      <c r="M8249" t="s">
        <v>5707</v>
      </c>
      <c r="O82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Sie)KeyRegularFormKeyDemonstrativpronomen substantivischKey</v>
      </c>
      <c r="P8249">
        <v>8248</v>
      </c>
    </row>
    <row r="8250" spans="1:16">
      <c r="A8250" t="s">
        <v>13963</v>
      </c>
      <c r="B8250" t="s">
        <v>14068</v>
      </c>
      <c r="C8250" t="b">
        <f>COUNTIF(Table_Beispiel[relWort], Table_Nomen[[#This Row],[wortKey]]) &gt; 0</f>
        <v>1</v>
      </c>
      <c r="E8250" t="s">
        <v>13940</v>
      </c>
      <c r="F8250" t="s">
        <v>20</v>
      </c>
      <c r="G8250" t="s">
        <v>13823</v>
      </c>
      <c r="H8250" t="s">
        <v>40</v>
      </c>
      <c r="K8250" t="s">
        <v>13957</v>
      </c>
      <c r="L8250" t="s">
        <v>45</v>
      </c>
      <c r="M8250" t="s">
        <v>5707</v>
      </c>
      <c r="O82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Sie)KeyRegularFormKeyDemonstrativpronomen substantivischKey</v>
      </c>
      <c r="P8250">
        <v>8249</v>
      </c>
    </row>
    <row r="8251" spans="1:16">
      <c r="A8251" t="s">
        <v>14047</v>
      </c>
      <c r="B8251" t="s">
        <v>13991</v>
      </c>
      <c r="C8251" t="b">
        <f>COUNTIF(Table_Beispiel[relWort], Table_Nomen[[#This Row],[wortKey]]) &gt; 0</f>
        <v>1</v>
      </c>
      <c r="E8251" t="s">
        <v>13940</v>
      </c>
      <c r="F8251" t="str">
        <f>IF(OR(LEFT(A8251,4)="der ", ISNUMBER(SEARCH("/der",A8251))),"mannlichGenus",
 IF(OR(LEFT(A8251,4)="das ", ISNUMBER(SEARCH("/das",A8251))),"sachlichGenus",
 IF(OR(LEFT(A8251,4)="die ", ISNUMBER(SEARCH("/die",A8251))),"weiblichGenus",
 "")))</f>
        <v/>
      </c>
      <c r="G8251" t="s">
        <v>13823</v>
      </c>
      <c r="H8251" t="s">
        <v>40</v>
      </c>
      <c r="K8251" t="s">
        <v>13958</v>
      </c>
      <c r="L8251" t="s">
        <v>46</v>
      </c>
      <c r="M8251" t="s">
        <v>5707</v>
      </c>
      <c r="O82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Sie)KeyRegularFormKeyDemonstrativpronomen substantivischKey</v>
      </c>
      <c r="P8251">
        <v>8250</v>
      </c>
    </row>
    <row r="8252" spans="1:16">
      <c r="A8252" t="s">
        <v>13962</v>
      </c>
      <c r="B8252" t="s">
        <v>13965</v>
      </c>
      <c r="C8252" t="b">
        <f>COUNTIF(Table_Beispiel[relWort], Table_Nomen[[#This Row],[wortKey]]) &gt; 0</f>
        <v>1</v>
      </c>
      <c r="E8252" t="s">
        <v>13940</v>
      </c>
      <c r="F8252" t="s">
        <v>18</v>
      </c>
      <c r="G8252" t="s">
        <v>13823</v>
      </c>
      <c r="H8252" t="s">
        <v>39</v>
      </c>
      <c r="K8252" t="s">
        <v>13955</v>
      </c>
      <c r="L8252" t="s">
        <v>45</v>
      </c>
      <c r="M8252" t="s">
        <v>5707</v>
      </c>
      <c r="O82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Sie)KeyRegularFormKeyDemonstrativpronomen substantivischKey</v>
      </c>
      <c r="P8252">
        <v>8251</v>
      </c>
    </row>
    <row r="8253" spans="1:16">
      <c r="A8253" t="s">
        <v>13960</v>
      </c>
      <c r="B8253" t="s">
        <v>14050</v>
      </c>
      <c r="C8253" t="b">
        <f>COUNTIF(Table_Beispiel[relWort], Table_Nomen[[#This Row],[wortKey]]) &gt; 0</f>
        <v>1</v>
      </c>
      <c r="E8253" t="s">
        <v>13940</v>
      </c>
      <c r="F8253" t="s">
        <v>19</v>
      </c>
      <c r="G8253" t="s">
        <v>13823</v>
      </c>
      <c r="H8253" t="s">
        <v>39</v>
      </c>
      <c r="K8253" t="s">
        <v>13956</v>
      </c>
      <c r="L8253" t="s">
        <v>45</v>
      </c>
      <c r="M8253" t="s">
        <v>5707</v>
      </c>
      <c r="O82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Sie)KeyRegularFormKeyDemonstrativpronomen substantivischKey</v>
      </c>
      <c r="P8253">
        <v>8252</v>
      </c>
    </row>
    <row r="8254" spans="1:16">
      <c r="A8254" t="s">
        <v>13962</v>
      </c>
      <c r="B8254" t="s">
        <v>13965</v>
      </c>
      <c r="C8254" t="b">
        <f>COUNTIF(Table_Beispiel[relWort], Table_Nomen[[#This Row],[wortKey]]) &gt; 0</f>
        <v>1</v>
      </c>
      <c r="E8254" t="s">
        <v>13940</v>
      </c>
      <c r="F8254" t="s">
        <v>20</v>
      </c>
      <c r="G8254" t="s">
        <v>13823</v>
      </c>
      <c r="H8254" t="s">
        <v>39</v>
      </c>
      <c r="K8254" t="s">
        <v>13957</v>
      </c>
      <c r="L8254" t="s">
        <v>45</v>
      </c>
      <c r="M8254" t="s">
        <v>5707</v>
      </c>
      <c r="O82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Sie)KeyRegularFormKeyDemonstrativpronomen substantivischKey</v>
      </c>
      <c r="P8254">
        <v>8253</v>
      </c>
    </row>
    <row r="8255" spans="1:16">
      <c r="A8255" t="s">
        <v>13961</v>
      </c>
      <c r="B8255" t="s">
        <v>13993</v>
      </c>
      <c r="C8255" t="b">
        <f>COUNTIF(Table_Beispiel[relWort], Table_Nomen[[#This Row],[wortKey]]) &gt; 0</f>
        <v>1</v>
      </c>
      <c r="E8255" t="s">
        <v>13940</v>
      </c>
      <c r="F8255" t="str">
        <f>IF(OR(LEFT(A8255,4)="der ", ISNUMBER(SEARCH("/der",A8255))),"mannlichGenus",
 IF(OR(LEFT(A8255,4)="das ", ISNUMBER(SEARCH("/das",A8255))),"sachlichGenus",
 IF(OR(LEFT(A8255,4)="die ", ISNUMBER(SEARCH("/die",A8255))),"weiblichGenus",
 "")))</f>
        <v/>
      </c>
      <c r="G8255" t="s">
        <v>13823</v>
      </c>
      <c r="H8255" t="s">
        <v>39</v>
      </c>
      <c r="K8255" t="s">
        <v>13958</v>
      </c>
      <c r="L8255" t="s">
        <v>46</v>
      </c>
      <c r="M8255" t="s">
        <v>5707</v>
      </c>
      <c r="O82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Sie)KeyRegularFormKeyDemonstrativpronomen substantivischKey</v>
      </c>
      <c r="P8255">
        <v>8254</v>
      </c>
    </row>
    <row r="8256" spans="1:16">
      <c r="A8256" t="s">
        <v>13963</v>
      </c>
      <c r="B8256" t="s">
        <v>13966</v>
      </c>
      <c r="C8256" t="b">
        <f>COUNTIF(Table_Beispiel[relWort], Table_Nomen[[#This Row],[wortKey]]) &gt; 0</f>
        <v>1</v>
      </c>
      <c r="E8256" t="s">
        <v>13940</v>
      </c>
      <c r="F8256" t="s">
        <v>18</v>
      </c>
      <c r="G8256" t="s">
        <v>13823</v>
      </c>
      <c r="H8256" t="s">
        <v>38</v>
      </c>
      <c r="K8256" t="s">
        <v>13955</v>
      </c>
      <c r="L8256" t="s">
        <v>45</v>
      </c>
      <c r="M8256" t="s">
        <v>5707</v>
      </c>
      <c r="O82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Sie)KeyRegularFormKeyDemonstrativpronomen substantivischKey</v>
      </c>
      <c r="P8256">
        <v>8255</v>
      </c>
    </row>
    <row r="8257" spans="1:16">
      <c r="A8257" t="s">
        <v>13960</v>
      </c>
      <c r="B8257" t="s">
        <v>14050</v>
      </c>
      <c r="C8257" t="b">
        <f>COUNTIF(Table_Beispiel[relWort], Table_Nomen[[#This Row],[wortKey]]) &gt; 0</f>
        <v>1</v>
      </c>
      <c r="E8257" t="s">
        <v>13940</v>
      </c>
      <c r="F8257" t="s">
        <v>19</v>
      </c>
      <c r="G8257" t="s">
        <v>13823</v>
      </c>
      <c r="H8257" t="s">
        <v>38</v>
      </c>
      <c r="K8257" t="s">
        <v>13956</v>
      </c>
      <c r="L8257" t="s">
        <v>45</v>
      </c>
      <c r="M8257" t="s">
        <v>5707</v>
      </c>
      <c r="O82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Sie)KeyRegularFormKeyDemonstrativpronomen substantivischKey</v>
      </c>
      <c r="P8257">
        <v>8256</v>
      </c>
    </row>
    <row r="8258" spans="1:16">
      <c r="A8258" t="s">
        <v>13963</v>
      </c>
      <c r="B8258" t="s">
        <v>13966</v>
      </c>
      <c r="C8258" t="b">
        <f>COUNTIF(Table_Beispiel[relWort], Table_Nomen[[#This Row],[wortKey]]) &gt; 0</f>
        <v>1</v>
      </c>
      <c r="E8258" t="s">
        <v>13940</v>
      </c>
      <c r="F8258" t="s">
        <v>20</v>
      </c>
      <c r="G8258" t="s">
        <v>13823</v>
      </c>
      <c r="H8258" t="s">
        <v>38</v>
      </c>
      <c r="K8258" t="s">
        <v>13957</v>
      </c>
      <c r="L8258" t="s">
        <v>45</v>
      </c>
      <c r="M8258" t="s">
        <v>5707</v>
      </c>
      <c r="O82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Sie)KeyRegularFormKeyDemonstrativpronomen substantivischKey</v>
      </c>
      <c r="P8258">
        <v>8257</v>
      </c>
    </row>
    <row r="8259" spans="1:16">
      <c r="A8259" t="s">
        <v>13960</v>
      </c>
      <c r="B8259" t="s">
        <v>13991</v>
      </c>
      <c r="C8259" t="b">
        <f>COUNTIF(Table_Beispiel[relWort], Table_Nomen[[#This Row],[wortKey]]) &gt; 0</f>
        <v>1</v>
      </c>
      <c r="E8259" t="s">
        <v>13940</v>
      </c>
      <c r="F8259" t="str">
        <f>IF(OR(LEFT(A8259,4)="der ", ISNUMBER(SEARCH("/der",A8259))),"mannlichGenus",
 IF(OR(LEFT(A8259,4)="das ", ISNUMBER(SEARCH("/das",A8259))),"sachlichGenus",
 IF(OR(LEFT(A8259,4)="die ", ISNUMBER(SEARCH("/die",A8259))),"weiblichGenus",
 "")))</f>
        <v/>
      </c>
      <c r="G8259" t="s">
        <v>13823</v>
      </c>
      <c r="H8259" t="s">
        <v>38</v>
      </c>
      <c r="K8259" t="s">
        <v>13958</v>
      </c>
      <c r="L8259" t="s">
        <v>46</v>
      </c>
      <c r="M8259" t="s">
        <v>5707</v>
      </c>
      <c r="O82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Sie)KeyRegularFormKeyDemonstrativpronomen substantivischKey</v>
      </c>
      <c r="P8259">
        <v>8258</v>
      </c>
    </row>
    <row r="8260" spans="1:16">
      <c r="A8260" t="s">
        <v>14010</v>
      </c>
      <c r="B8260" t="s">
        <v>13967</v>
      </c>
      <c r="C8260" t="b">
        <f>COUNTIF(Table_Beispiel[relWort], Table_Nomen[[#This Row],[wortKey]]) &gt; 0</f>
        <v>1</v>
      </c>
      <c r="E8260" t="s">
        <v>13941</v>
      </c>
      <c r="F8260" t="s">
        <v>18</v>
      </c>
      <c r="G8260" t="s">
        <v>13823</v>
      </c>
      <c r="H8260" t="s">
        <v>37</v>
      </c>
      <c r="K8260" t="s">
        <v>13955</v>
      </c>
      <c r="L8260" t="s">
        <v>45</v>
      </c>
      <c r="M8260" t="s">
        <v>5707</v>
      </c>
      <c r="O82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attributivKey</v>
      </c>
      <c r="P8260">
        <v>8259</v>
      </c>
    </row>
    <row r="8261" spans="1:16">
      <c r="A8261" t="s">
        <v>7104</v>
      </c>
      <c r="B8261" t="s">
        <v>14051</v>
      </c>
      <c r="C8261" t="b">
        <f>COUNTIF(Table_Beispiel[relWort], Table_Nomen[[#This Row],[wortKey]]) &gt; 0</f>
        <v>1</v>
      </c>
      <c r="E8261" t="s">
        <v>13941</v>
      </c>
      <c r="F8261" t="s">
        <v>19</v>
      </c>
      <c r="G8261" t="s">
        <v>13823</v>
      </c>
      <c r="H8261" t="s">
        <v>37</v>
      </c>
      <c r="K8261" t="s">
        <v>13956</v>
      </c>
      <c r="L8261" t="s">
        <v>45</v>
      </c>
      <c r="M8261" t="s">
        <v>5707</v>
      </c>
      <c r="O82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attributivKey</v>
      </c>
      <c r="P8261">
        <v>8260</v>
      </c>
    </row>
    <row r="8262" spans="1:16">
      <c r="A8262" t="s">
        <v>14013</v>
      </c>
      <c r="B8262" t="s">
        <v>14598</v>
      </c>
      <c r="C8262" t="b">
        <f>COUNTIF(Table_Beispiel[relWort], Table_Nomen[[#This Row],[wortKey]]) &gt; 0</f>
        <v>1</v>
      </c>
      <c r="E8262" t="s">
        <v>13941</v>
      </c>
      <c r="F8262" t="s">
        <v>20</v>
      </c>
      <c r="G8262" t="s">
        <v>13823</v>
      </c>
      <c r="H8262" t="s">
        <v>37</v>
      </c>
      <c r="K8262" t="s">
        <v>13957</v>
      </c>
      <c r="L8262" t="s">
        <v>45</v>
      </c>
      <c r="M8262" t="s">
        <v>5707</v>
      </c>
      <c r="O82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attributivKey</v>
      </c>
      <c r="P8262">
        <v>8261</v>
      </c>
    </row>
    <row r="8263" spans="1:16">
      <c r="A8263" t="s">
        <v>7104</v>
      </c>
      <c r="B8263" t="s">
        <v>13985</v>
      </c>
      <c r="C8263" t="b">
        <f>COUNTIF(Table_Beispiel[relWort], Table_Nomen[[#This Row],[wortKey]]) &gt; 0</f>
        <v>1</v>
      </c>
      <c r="E8263" t="s">
        <v>13941</v>
      </c>
      <c r="F8263" t="str">
        <f>IF(OR(LEFT(A8263,4)="der ", ISNUMBER(SEARCH("/der",A8263))),"mannlichGenus",
 IF(OR(LEFT(A8263,4)="das ", ISNUMBER(SEARCH("/das",A8263))),"sachlichGenus",
 IF(OR(LEFT(A8263,4)="die ", ISNUMBER(SEARCH("/die",A8263))),"weiblichGenus",
 "")))</f>
        <v/>
      </c>
      <c r="G8263" t="s">
        <v>13823</v>
      </c>
      <c r="H8263" t="s">
        <v>37</v>
      </c>
      <c r="K8263" t="s">
        <v>13958</v>
      </c>
      <c r="L8263" t="s">
        <v>46</v>
      </c>
      <c r="M8263" t="s">
        <v>5707</v>
      </c>
      <c r="O82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attributivKey</v>
      </c>
      <c r="P8263">
        <v>8262</v>
      </c>
    </row>
    <row r="8264" spans="1:16">
      <c r="A8264" t="s">
        <v>14011</v>
      </c>
      <c r="B8264" t="s">
        <v>13968</v>
      </c>
      <c r="C8264" t="b">
        <f>COUNTIF(Table_Beispiel[relWort], Table_Nomen[[#This Row],[wortKey]]) &gt; 0</f>
        <v>1</v>
      </c>
      <c r="E8264" t="s">
        <v>13941</v>
      </c>
      <c r="F8264" t="s">
        <v>18</v>
      </c>
      <c r="G8264" t="s">
        <v>13823</v>
      </c>
      <c r="H8264" t="s">
        <v>40</v>
      </c>
      <c r="K8264" t="s">
        <v>13955</v>
      </c>
      <c r="L8264" t="s">
        <v>45</v>
      </c>
      <c r="M8264" t="s">
        <v>5707</v>
      </c>
      <c r="O82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attributivKey</v>
      </c>
      <c r="P8264">
        <v>8263</v>
      </c>
    </row>
    <row r="8265" spans="1:16">
      <c r="A8265" t="s">
        <v>7104</v>
      </c>
      <c r="B8265" t="s">
        <v>14052</v>
      </c>
      <c r="C8265" t="b">
        <f>COUNTIF(Table_Beispiel[relWort], Table_Nomen[[#This Row],[wortKey]]) &gt; 0</f>
        <v>1</v>
      </c>
      <c r="E8265" t="s">
        <v>13941</v>
      </c>
      <c r="F8265" t="s">
        <v>19</v>
      </c>
      <c r="G8265" t="s">
        <v>13823</v>
      </c>
      <c r="H8265" t="s">
        <v>40</v>
      </c>
      <c r="K8265" t="s">
        <v>13956</v>
      </c>
      <c r="L8265" t="s">
        <v>45</v>
      </c>
      <c r="M8265" t="s">
        <v>5707</v>
      </c>
      <c r="O82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attributivKey</v>
      </c>
      <c r="P8265">
        <v>8264</v>
      </c>
    </row>
    <row r="8266" spans="1:16">
      <c r="A8266" t="s">
        <v>14013</v>
      </c>
      <c r="B8266" t="s">
        <v>14598</v>
      </c>
      <c r="C8266" t="b">
        <f>COUNTIF(Table_Beispiel[relWort], Table_Nomen[[#This Row],[wortKey]]) &gt; 0</f>
        <v>1</v>
      </c>
      <c r="E8266" t="s">
        <v>13941</v>
      </c>
      <c r="F8266" t="s">
        <v>20</v>
      </c>
      <c r="G8266" t="s">
        <v>13823</v>
      </c>
      <c r="H8266" t="s">
        <v>40</v>
      </c>
      <c r="K8266" t="s">
        <v>13957</v>
      </c>
      <c r="L8266" t="s">
        <v>45</v>
      </c>
      <c r="M8266" t="s">
        <v>5707</v>
      </c>
      <c r="O82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attributivKey</v>
      </c>
      <c r="P8266">
        <v>8265</v>
      </c>
    </row>
    <row r="8267" spans="1:16">
      <c r="A8267" t="s">
        <v>7104</v>
      </c>
      <c r="B8267" t="s">
        <v>13983</v>
      </c>
      <c r="C8267" t="b">
        <f>COUNTIF(Table_Beispiel[relWort], Table_Nomen[[#This Row],[wortKey]]) &gt; 0</f>
        <v>1</v>
      </c>
      <c r="E8267" t="s">
        <v>13941</v>
      </c>
      <c r="F8267" t="str">
        <f>IF(OR(LEFT(A8267,4)="der ", ISNUMBER(SEARCH("/der",A8267))),"mannlichGenus",
 IF(OR(LEFT(A8267,4)="das ", ISNUMBER(SEARCH("/das",A8267))),"sachlichGenus",
 IF(OR(LEFT(A8267,4)="die ", ISNUMBER(SEARCH("/die",A8267))),"weiblichGenus",
 "")))</f>
        <v/>
      </c>
      <c r="G8267" t="s">
        <v>13823</v>
      </c>
      <c r="H8267" t="s">
        <v>40</v>
      </c>
      <c r="K8267" t="s">
        <v>13958</v>
      </c>
      <c r="L8267" t="s">
        <v>46</v>
      </c>
      <c r="M8267" t="s">
        <v>5707</v>
      </c>
      <c r="O82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attributivKey</v>
      </c>
      <c r="P8267">
        <v>8266</v>
      </c>
    </row>
    <row r="8268" spans="1:16">
      <c r="A8268" t="s">
        <v>14012</v>
      </c>
      <c r="B8268" t="s">
        <v>13969</v>
      </c>
      <c r="C8268" t="b">
        <f>COUNTIF(Table_Beispiel[relWort], Table_Nomen[[#This Row],[wortKey]]) &gt; 0</f>
        <v>1</v>
      </c>
      <c r="E8268" t="s">
        <v>13941</v>
      </c>
      <c r="F8268" t="s">
        <v>18</v>
      </c>
      <c r="G8268" t="s">
        <v>13823</v>
      </c>
      <c r="H8268" t="s">
        <v>39</v>
      </c>
      <c r="K8268" t="s">
        <v>13955</v>
      </c>
      <c r="L8268" t="s">
        <v>45</v>
      </c>
      <c r="M8268" t="s">
        <v>5707</v>
      </c>
      <c r="O82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attributivKey</v>
      </c>
      <c r="P8268">
        <v>8267</v>
      </c>
    </row>
    <row r="8269" spans="1:16">
      <c r="A8269" t="s">
        <v>14010</v>
      </c>
      <c r="B8269" t="s">
        <v>14053</v>
      </c>
      <c r="C8269" t="b">
        <f>COUNTIF(Table_Beispiel[relWort], Table_Nomen[[#This Row],[wortKey]]) &gt; 0</f>
        <v>1</v>
      </c>
      <c r="E8269" t="s">
        <v>13941</v>
      </c>
      <c r="F8269" t="s">
        <v>19</v>
      </c>
      <c r="G8269" t="s">
        <v>13823</v>
      </c>
      <c r="H8269" t="s">
        <v>39</v>
      </c>
      <c r="K8269" t="s">
        <v>13956</v>
      </c>
      <c r="L8269" t="s">
        <v>45</v>
      </c>
      <c r="M8269" t="s">
        <v>5707</v>
      </c>
      <c r="O82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attributivKey</v>
      </c>
      <c r="P8269">
        <v>8268</v>
      </c>
    </row>
    <row r="8270" spans="1:16">
      <c r="A8270" t="s">
        <v>14012</v>
      </c>
      <c r="B8270" t="s">
        <v>13969</v>
      </c>
      <c r="C8270" t="b">
        <f>COUNTIF(Table_Beispiel[relWort], Table_Nomen[[#This Row],[wortKey]]) &gt; 0</f>
        <v>1</v>
      </c>
      <c r="E8270" t="s">
        <v>13941</v>
      </c>
      <c r="F8270" t="s">
        <v>20</v>
      </c>
      <c r="G8270" t="s">
        <v>13823</v>
      </c>
      <c r="H8270" t="s">
        <v>39</v>
      </c>
      <c r="K8270" t="s">
        <v>13957</v>
      </c>
      <c r="L8270" t="s">
        <v>45</v>
      </c>
      <c r="M8270" t="s">
        <v>5707</v>
      </c>
      <c r="O82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attributivKey</v>
      </c>
      <c r="P8270">
        <v>8269</v>
      </c>
    </row>
    <row r="8271" spans="1:16">
      <c r="A8271" t="s">
        <v>14011</v>
      </c>
      <c r="B8271" t="s">
        <v>13984</v>
      </c>
      <c r="C8271" t="b">
        <f>COUNTIF(Table_Beispiel[relWort], Table_Nomen[[#This Row],[wortKey]]) &gt; 0</f>
        <v>1</v>
      </c>
      <c r="E8271" t="s">
        <v>13941</v>
      </c>
      <c r="F8271" t="str">
        <f>IF(OR(LEFT(A8271,4)="der ", ISNUMBER(SEARCH("/der",A8271))),"mannlichGenus",
 IF(OR(LEFT(A8271,4)="das ", ISNUMBER(SEARCH("/das",A8271))),"sachlichGenus",
 IF(OR(LEFT(A8271,4)="die ", ISNUMBER(SEARCH("/die",A8271))),"weiblichGenus",
 "")))</f>
        <v/>
      </c>
      <c r="G8271" t="s">
        <v>13823</v>
      </c>
      <c r="H8271" t="s">
        <v>39</v>
      </c>
      <c r="K8271" t="s">
        <v>13958</v>
      </c>
      <c r="L8271" t="s">
        <v>46</v>
      </c>
      <c r="M8271" t="s">
        <v>5707</v>
      </c>
      <c r="O82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attributivKey</v>
      </c>
      <c r="P8271">
        <v>8270</v>
      </c>
    </row>
    <row r="8272" spans="1:16">
      <c r="A8272" t="s">
        <v>14013</v>
      </c>
      <c r="B8272" t="s">
        <v>13968</v>
      </c>
      <c r="C8272" t="b">
        <f>COUNTIF(Table_Beispiel[relWort], Table_Nomen[[#This Row],[wortKey]]) &gt; 0</f>
        <v>1</v>
      </c>
      <c r="E8272" t="s">
        <v>13941</v>
      </c>
      <c r="F8272" t="s">
        <v>18</v>
      </c>
      <c r="G8272" t="s">
        <v>13823</v>
      </c>
      <c r="H8272" t="s">
        <v>38</v>
      </c>
      <c r="K8272" t="s">
        <v>13955</v>
      </c>
      <c r="L8272" t="s">
        <v>45</v>
      </c>
      <c r="M8272" t="s">
        <v>5707</v>
      </c>
      <c r="O82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attributivKey</v>
      </c>
      <c r="P8272">
        <v>8271</v>
      </c>
    </row>
    <row r="8273" spans="1:16">
      <c r="A8273" t="s">
        <v>14010</v>
      </c>
      <c r="B8273" t="s">
        <v>14053</v>
      </c>
      <c r="C8273" t="b">
        <f>COUNTIF(Table_Beispiel[relWort], Table_Nomen[[#This Row],[wortKey]]) &gt; 0</f>
        <v>1</v>
      </c>
      <c r="E8273" t="s">
        <v>13941</v>
      </c>
      <c r="F8273" t="s">
        <v>19</v>
      </c>
      <c r="G8273" t="s">
        <v>13823</v>
      </c>
      <c r="H8273" t="s">
        <v>38</v>
      </c>
      <c r="K8273" t="s">
        <v>13956</v>
      </c>
      <c r="L8273" t="s">
        <v>45</v>
      </c>
      <c r="M8273" t="s">
        <v>5707</v>
      </c>
      <c r="O82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attributivKey</v>
      </c>
      <c r="P8273">
        <v>8272</v>
      </c>
    </row>
    <row r="8274" spans="1:16">
      <c r="A8274" t="s">
        <v>14013</v>
      </c>
      <c r="B8274" t="s">
        <v>13968</v>
      </c>
      <c r="C8274" t="b">
        <f>COUNTIF(Table_Beispiel[relWort], Table_Nomen[[#This Row],[wortKey]]) &gt; 0</f>
        <v>1</v>
      </c>
      <c r="E8274" t="s">
        <v>13941</v>
      </c>
      <c r="F8274" t="s">
        <v>20</v>
      </c>
      <c r="G8274" t="s">
        <v>13823</v>
      </c>
      <c r="H8274" t="s">
        <v>38</v>
      </c>
      <c r="K8274" t="s">
        <v>13957</v>
      </c>
      <c r="L8274" t="s">
        <v>45</v>
      </c>
      <c r="M8274" t="s">
        <v>5707</v>
      </c>
      <c r="O82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attributivKey</v>
      </c>
      <c r="P8274">
        <v>8273</v>
      </c>
    </row>
    <row r="8275" spans="1:16">
      <c r="A8275" t="s">
        <v>14010</v>
      </c>
      <c r="B8275" t="s">
        <v>13983</v>
      </c>
      <c r="C8275" t="b">
        <f>COUNTIF(Table_Beispiel[relWort], Table_Nomen[[#This Row],[wortKey]]) &gt; 0</f>
        <v>1</v>
      </c>
      <c r="E8275" t="s">
        <v>13941</v>
      </c>
      <c r="F8275" t="str">
        <f>IF(OR(LEFT(A8275,4)="der ", ISNUMBER(SEARCH("/der",A8275))),"mannlichGenus",
 IF(OR(LEFT(A8275,4)="das ", ISNUMBER(SEARCH("/das",A8275))),"sachlichGenus",
 IF(OR(LEFT(A8275,4)="die ", ISNUMBER(SEARCH("/die",A8275))),"weiblichGenus",
 "")))</f>
        <v/>
      </c>
      <c r="G8275" t="s">
        <v>13823</v>
      </c>
      <c r="H8275" t="s">
        <v>38</v>
      </c>
      <c r="K8275" t="s">
        <v>13958</v>
      </c>
      <c r="L8275" t="s">
        <v>46</v>
      </c>
      <c r="M8275" t="s">
        <v>5707</v>
      </c>
      <c r="O82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attributivKey</v>
      </c>
      <c r="P8275">
        <v>8274</v>
      </c>
    </row>
    <row r="8276" spans="1:16">
      <c r="A8276" t="s">
        <v>7100</v>
      </c>
      <c r="B8276" t="s">
        <v>7190</v>
      </c>
      <c r="C8276" t="b">
        <f>COUNTIF(Table_Beispiel[relWort], Table_Nomen[[#This Row],[wortKey]]) &gt; 0</f>
        <v>1</v>
      </c>
      <c r="E8276" t="s">
        <v>13942</v>
      </c>
      <c r="F8276" t="s">
        <v>18</v>
      </c>
      <c r="G8276" t="s">
        <v>13823</v>
      </c>
      <c r="H8276" t="s">
        <v>37</v>
      </c>
      <c r="K8276" t="s">
        <v>13955</v>
      </c>
      <c r="L8276" t="s">
        <v>45</v>
      </c>
      <c r="M8276" t="s">
        <v>5707</v>
      </c>
      <c r="O82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Sie)KeyRegularFormKeyInterrogativpronomen substantivischKey</v>
      </c>
      <c r="P8276">
        <v>8275</v>
      </c>
    </row>
    <row r="8277" spans="1:16">
      <c r="A8277" t="s">
        <v>7100</v>
      </c>
      <c r="B8277" t="s">
        <v>7190</v>
      </c>
      <c r="C8277" t="b">
        <f>COUNTIF(Table_Beispiel[relWort], Table_Nomen[[#This Row],[wortKey]]) &gt; 0</f>
        <v>1</v>
      </c>
      <c r="E8277" t="s">
        <v>13942</v>
      </c>
      <c r="F8277" t="s">
        <v>19</v>
      </c>
      <c r="G8277" t="s">
        <v>13823</v>
      </c>
      <c r="H8277" t="s">
        <v>37</v>
      </c>
      <c r="K8277" t="s">
        <v>13956</v>
      </c>
      <c r="L8277" t="s">
        <v>45</v>
      </c>
      <c r="M8277" t="s">
        <v>5707</v>
      </c>
      <c r="O82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Sie)KeyRegularFormKeyInterrogativpronomen substantivischKey</v>
      </c>
      <c r="P8277">
        <v>8276</v>
      </c>
    </row>
    <row r="8278" spans="1:16">
      <c r="A8278" t="s">
        <v>7099</v>
      </c>
      <c r="B8278" t="s">
        <v>7186</v>
      </c>
      <c r="C8278" t="b">
        <f>COUNTIF(Table_Beispiel[relWort], Table_Nomen[[#This Row],[wortKey]]) &gt; 0</f>
        <v>1</v>
      </c>
      <c r="E8278" t="s">
        <v>13942</v>
      </c>
      <c r="F8278" t="s">
        <v>20</v>
      </c>
      <c r="G8278" t="s">
        <v>13823</v>
      </c>
      <c r="H8278" t="s">
        <v>37</v>
      </c>
      <c r="K8278" t="s">
        <v>13957</v>
      </c>
      <c r="L8278" t="s">
        <v>45</v>
      </c>
      <c r="M8278" t="s">
        <v>5707</v>
      </c>
      <c r="O82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Sie)KeyRegularFormKeyInterrogativpronomen substantivischKey</v>
      </c>
      <c r="P8278">
        <v>8277</v>
      </c>
    </row>
    <row r="8279" spans="1:16">
      <c r="A8279" t="s">
        <v>7100</v>
      </c>
      <c r="B8279" t="s">
        <v>14635</v>
      </c>
      <c r="C8279" t="b">
        <f>COUNTIF(Table_Beispiel[relWort], Table_Nomen[[#This Row],[wortKey]]) &gt; 0</f>
        <v>1</v>
      </c>
      <c r="E8279" t="s">
        <v>13942</v>
      </c>
      <c r="F8279" t="str">
        <f>IF(OR(LEFT(A8279,4)="der ", ISNUMBER(SEARCH("/der",A8279))),"mannlichGenus",
 IF(OR(LEFT(A8279,4)="das ", ISNUMBER(SEARCH("/das",A8279))),"sachlichGenus",
 IF(OR(LEFT(A8279,4)="die ", ISNUMBER(SEARCH("/die",A8279))),"weiblichGenus",
 "")))</f>
        <v/>
      </c>
      <c r="G8279" t="s">
        <v>13823</v>
      </c>
      <c r="H8279" t="s">
        <v>37</v>
      </c>
      <c r="K8279" t="s">
        <v>13958</v>
      </c>
      <c r="L8279" t="s">
        <v>46</v>
      </c>
      <c r="M8279" t="s">
        <v>5707</v>
      </c>
      <c r="O82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Sie)KeyRegularFormKeyInterrogativpronomen substantivischKey</v>
      </c>
      <c r="P8279">
        <v>8278</v>
      </c>
    </row>
    <row r="8280" spans="1:16">
      <c r="A8280" t="s">
        <v>14660</v>
      </c>
      <c r="B8280" t="s">
        <v>14661</v>
      </c>
      <c r="C8280" t="b">
        <f>COUNTIF(Table_Beispiel[relWort], Table_Nomen[[#This Row],[wortKey]]) &gt; 0</f>
        <v>1</v>
      </c>
      <c r="E8280" t="s">
        <v>13942</v>
      </c>
      <c r="F8280" t="s">
        <v>18</v>
      </c>
      <c r="G8280" t="s">
        <v>13823</v>
      </c>
      <c r="H8280" t="s">
        <v>40</v>
      </c>
      <c r="K8280" t="s">
        <v>13955</v>
      </c>
      <c r="L8280" t="s">
        <v>45</v>
      </c>
      <c r="M8280" t="s">
        <v>5707</v>
      </c>
      <c r="O82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Sie)KeyRegularFormKeyInterrogativpronomen substantivischKey</v>
      </c>
      <c r="P8280">
        <v>8279</v>
      </c>
    </row>
    <row r="8281" spans="1:16">
      <c r="A8281" t="s">
        <v>14660</v>
      </c>
      <c r="B8281" t="s">
        <v>14661</v>
      </c>
      <c r="C8281" t="b">
        <f>COUNTIF(Table_Beispiel[relWort], Table_Nomen[[#This Row],[wortKey]]) &gt; 0</f>
        <v>1</v>
      </c>
      <c r="E8281" t="s">
        <v>13942</v>
      </c>
      <c r="F8281" t="s">
        <v>19</v>
      </c>
      <c r="G8281" t="s">
        <v>13823</v>
      </c>
      <c r="H8281" t="s">
        <v>40</v>
      </c>
      <c r="K8281" t="s">
        <v>13956</v>
      </c>
      <c r="L8281" t="s">
        <v>45</v>
      </c>
      <c r="M8281" t="s">
        <v>5707</v>
      </c>
      <c r="O82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Sie)KeyRegularFormKeyInterrogativpronomen substantivischKey</v>
      </c>
      <c r="P8281">
        <v>8280</v>
      </c>
    </row>
    <row r="8282" spans="1:16">
      <c r="A8282" t="s">
        <v>7099</v>
      </c>
      <c r="B8282" t="s">
        <v>7186</v>
      </c>
      <c r="C8282" t="b">
        <f>COUNTIF(Table_Beispiel[relWort], Table_Nomen[[#This Row],[wortKey]]) &gt; 0</f>
        <v>1</v>
      </c>
      <c r="E8282" t="s">
        <v>13942</v>
      </c>
      <c r="F8282" t="s">
        <v>20</v>
      </c>
      <c r="G8282" t="s">
        <v>13823</v>
      </c>
      <c r="H8282" t="s">
        <v>40</v>
      </c>
      <c r="K8282" t="s">
        <v>13957</v>
      </c>
      <c r="L8282" t="s">
        <v>45</v>
      </c>
      <c r="M8282" t="s">
        <v>5707</v>
      </c>
      <c r="O82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Sie)KeyRegularFormKeyInterrogativpronomen substantivischKey</v>
      </c>
      <c r="P8282">
        <v>8281</v>
      </c>
    </row>
    <row r="8283" spans="1:16">
      <c r="A8283" t="s">
        <v>14660</v>
      </c>
      <c r="B8283" t="s">
        <v>14662</v>
      </c>
      <c r="C8283" t="b">
        <f>COUNTIF(Table_Beispiel[relWort], Table_Nomen[[#This Row],[wortKey]]) &gt; 0</f>
        <v>1</v>
      </c>
      <c r="E8283" t="s">
        <v>13942</v>
      </c>
      <c r="F8283" t="str">
        <f>IF(OR(LEFT(A8283,4)="der ", ISNUMBER(SEARCH("/der",A8283))),"mannlichGenus",
 IF(OR(LEFT(A8283,4)="das ", ISNUMBER(SEARCH("/das",A8283))),"sachlichGenus",
 IF(OR(LEFT(A8283,4)="die ", ISNUMBER(SEARCH("/die",A8283))),"weiblichGenus",
 "")))</f>
        <v/>
      </c>
      <c r="G8283" t="s">
        <v>13823</v>
      </c>
      <c r="H8283" t="s">
        <v>40</v>
      </c>
      <c r="K8283" t="s">
        <v>13958</v>
      </c>
      <c r="L8283" t="s">
        <v>46</v>
      </c>
      <c r="M8283" t="s">
        <v>5707</v>
      </c>
      <c r="O82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Sie)KeyRegularFormKeyInterrogativpronomen substantivischKey</v>
      </c>
      <c r="P8283">
        <v>8282</v>
      </c>
    </row>
    <row r="8284" spans="1:16">
      <c r="A8284" t="s">
        <v>14679</v>
      </c>
      <c r="B8284" t="s">
        <v>14680</v>
      </c>
      <c r="C8284" t="b">
        <f>COUNTIF(Table_Beispiel[relWort], Table_Nomen[[#This Row],[wortKey]]) &gt; 0</f>
        <v>1</v>
      </c>
      <c r="E8284" t="s">
        <v>13942</v>
      </c>
      <c r="F8284" t="s">
        <v>18</v>
      </c>
      <c r="G8284" t="s">
        <v>13823</v>
      </c>
      <c r="H8284" t="s">
        <v>39</v>
      </c>
      <c r="K8284" t="s">
        <v>13955</v>
      </c>
      <c r="L8284" t="s">
        <v>45</v>
      </c>
      <c r="M8284" t="s">
        <v>5707</v>
      </c>
      <c r="O82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Sie)KeyRegularFormKeyInterrogativpronomen substantivischKey</v>
      </c>
      <c r="P8284">
        <v>8283</v>
      </c>
    </row>
    <row r="8285" spans="1:16">
      <c r="A8285" t="s">
        <v>14679</v>
      </c>
      <c r="B8285" t="s">
        <v>14680</v>
      </c>
      <c r="C8285" t="b">
        <f>COUNTIF(Table_Beispiel[relWort], Table_Nomen[[#This Row],[wortKey]]) &gt; 0</f>
        <v>1</v>
      </c>
      <c r="E8285" t="s">
        <v>13942</v>
      </c>
      <c r="F8285" t="s">
        <v>19</v>
      </c>
      <c r="G8285" t="s">
        <v>13823</v>
      </c>
      <c r="H8285" t="s">
        <v>39</v>
      </c>
      <c r="K8285" t="s">
        <v>13956</v>
      </c>
      <c r="L8285" t="s">
        <v>45</v>
      </c>
      <c r="M8285" t="s">
        <v>5707</v>
      </c>
      <c r="O82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Sie)KeyRegularFormKeyInterrogativpronomen substantivischKey</v>
      </c>
      <c r="P8285">
        <v>8284</v>
      </c>
    </row>
    <row r="8286" spans="1:16">
      <c r="A8286" t="s">
        <v>14679</v>
      </c>
      <c r="B8286" t="s">
        <v>14681</v>
      </c>
      <c r="C8286" t="b">
        <f>COUNTIF(Table_Beispiel[relWort], Table_Nomen[[#This Row],[wortKey]]) &gt; 0</f>
        <v>1</v>
      </c>
      <c r="E8286" t="s">
        <v>13942</v>
      </c>
      <c r="F8286" t="s">
        <v>20</v>
      </c>
      <c r="G8286" t="s">
        <v>13823</v>
      </c>
      <c r="H8286" t="s">
        <v>39</v>
      </c>
      <c r="K8286" t="s">
        <v>13957</v>
      </c>
      <c r="L8286" t="s">
        <v>45</v>
      </c>
      <c r="M8286" t="s">
        <v>5707</v>
      </c>
      <c r="O82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Sie)KeyRegularFormKeyInterrogativpronomen substantivischKey</v>
      </c>
      <c r="P8286">
        <v>8285</v>
      </c>
    </row>
    <row r="8287" spans="1:16">
      <c r="A8287" t="s">
        <v>14679</v>
      </c>
      <c r="B8287" t="s">
        <v>14682</v>
      </c>
      <c r="C8287" t="b">
        <f>COUNTIF(Table_Beispiel[relWort], Table_Nomen[[#This Row],[wortKey]]) &gt; 0</f>
        <v>1</v>
      </c>
      <c r="E8287" t="s">
        <v>13942</v>
      </c>
      <c r="F8287" t="str">
        <f>IF(OR(LEFT(A8287,4)="der ", ISNUMBER(SEARCH("/der",A8287))),"mannlichGenus",
 IF(OR(LEFT(A8287,4)="das ", ISNUMBER(SEARCH("/das",A8287))),"sachlichGenus",
 IF(OR(LEFT(A8287,4)="die ", ISNUMBER(SEARCH("/die",A8287))),"weiblichGenus",
 "")))</f>
        <v/>
      </c>
      <c r="G8287" t="s">
        <v>13823</v>
      </c>
      <c r="H8287" t="s">
        <v>39</v>
      </c>
      <c r="K8287" t="s">
        <v>13958</v>
      </c>
      <c r="L8287" t="s">
        <v>46</v>
      </c>
      <c r="M8287" t="s">
        <v>5707</v>
      </c>
      <c r="O82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Sie)KeyRegularFormKeyInterrogativpronomen substantivischKey</v>
      </c>
      <c r="P8287">
        <v>8286</v>
      </c>
    </row>
    <row r="8288" spans="1:16">
      <c r="A8288" t="s">
        <v>14683</v>
      </c>
      <c r="B8288" t="s">
        <v>14684</v>
      </c>
      <c r="C8288" t="b">
        <f>COUNTIF(Table_Beispiel[relWort], Table_Nomen[[#This Row],[wortKey]]) &gt; 0</f>
        <v>1</v>
      </c>
      <c r="E8288" t="s">
        <v>13942</v>
      </c>
      <c r="F8288" t="s">
        <v>18</v>
      </c>
      <c r="G8288" t="s">
        <v>13823</v>
      </c>
      <c r="H8288" t="s">
        <v>38</v>
      </c>
      <c r="K8288" t="s">
        <v>13955</v>
      </c>
      <c r="L8288" t="s">
        <v>45</v>
      </c>
      <c r="M8288" t="s">
        <v>5707</v>
      </c>
      <c r="O82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Sie)KeyRegularFormKeyInterrogativpronomen substantivischKey</v>
      </c>
      <c r="P8288">
        <v>8287</v>
      </c>
    </row>
    <row r="8289" spans="1:16">
      <c r="A8289" t="s">
        <v>14683</v>
      </c>
      <c r="B8289" t="s">
        <v>14684</v>
      </c>
      <c r="C8289" t="b">
        <f>COUNTIF(Table_Beispiel[relWort], Table_Nomen[[#This Row],[wortKey]]) &gt; 0</f>
        <v>1</v>
      </c>
      <c r="E8289" t="s">
        <v>13942</v>
      </c>
      <c r="F8289" t="s">
        <v>19</v>
      </c>
      <c r="G8289" t="s">
        <v>13823</v>
      </c>
      <c r="H8289" t="s">
        <v>38</v>
      </c>
      <c r="K8289" t="s">
        <v>13956</v>
      </c>
      <c r="L8289" t="s">
        <v>45</v>
      </c>
      <c r="M8289" t="s">
        <v>5707</v>
      </c>
      <c r="O82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Sie)KeyRegularFormKeyInterrogativpronomen substantivischKey</v>
      </c>
      <c r="P8289">
        <v>8288</v>
      </c>
    </row>
    <row r="8290" spans="1:16">
      <c r="A8290" t="s">
        <v>14683</v>
      </c>
      <c r="B8290" t="s">
        <v>14685</v>
      </c>
      <c r="C8290" t="b">
        <f>COUNTIF(Table_Beispiel[relWort], Table_Nomen[[#This Row],[wortKey]]) &gt; 0</f>
        <v>1</v>
      </c>
      <c r="E8290" t="s">
        <v>13942</v>
      </c>
      <c r="F8290" t="s">
        <v>20</v>
      </c>
      <c r="G8290" t="s">
        <v>13823</v>
      </c>
      <c r="H8290" t="s">
        <v>38</v>
      </c>
      <c r="K8290" t="s">
        <v>13957</v>
      </c>
      <c r="L8290" t="s">
        <v>45</v>
      </c>
      <c r="M8290" t="s">
        <v>5707</v>
      </c>
      <c r="O82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Sie)KeyRegularFormKeyInterrogativpronomen substantivischKey</v>
      </c>
      <c r="P8290">
        <v>8289</v>
      </c>
    </row>
    <row r="8291" spans="1:16">
      <c r="A8291" t="s">
        <v>14683</v>
      </c>
      <c r="B8291" t="s">
        <v>14686</v>
      </c>
      <c r="C8291" t="b">
        <f>COUNTIF(Table_Beispiel[relWort], Table_Nomen[[#This Row],[wortKey]]) &gt; 0</f>
        <v>1</v>
      </c>
      <c r="E8291" t="s">
        <v>13942</v>
      </c>
      <c r="F8291" t="str">
        <f>IF(OR(LEFT(A8291,4)="der ", ISNUMBER(SEARCH("/der",A8291))),"mannlichGenus",
 IF(OR(LEFT(A8291,4)="das ", ISNUMBER(SEARCH("/das",A8291))),"sachlichGenus",
 IF(OR(LEFT(A8291,4)="die ", ISNUMBER(SEARCH("/die",A8291))),"weiblichGenus",
 "")))</f>
        <v/>
      </c>
      <c r="G8291" t="s">
        <v>13823</v>
      </c>
      <c r="H8291" t="s">
        <v>38</v>
      </c>
      <c r="K8291" t="s">
        <v>13958</v>
      </c>
      <c r="L8291" t="s">
        <v>46</v>
      </c>
      <c r="M8291" t="s">
        <v>5707</v>
      </c>
      <c r="O82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Sie)KeyRegularFormKeyInterrogativpronomen substantivischKey</v>
      </c>
      <c r="P8291">
        <v>8290</v>
      </c>
    </row>
    <row r="8292" spans="1:16">
      <c r="A8292" t="s">
        <v>13994</v>
      </c>
      <c r="B8292" t="s">
        <v>13967</v>
      </c>
      <c r="C8292" t="b">
        <f>COUNTIF(Table_Beispiel[relWort], Table_Nomen[[#This Row],[wortKey]]) &gt; 0</f>
        <v>1</v>
      </c>
      <c r="E8292" t="s">
        <v>13943</v>
      </c>
      <c r="F8292" t="s">
        <v>18</v>
      </c>
      <c r="G8292" t="s">
        <v>13823</v>
      </c>
      <c r="H8292" t="s">
        <v>37</v>
      </c>
      <c r="K8292" t="s">
        <v>13955</v>
      </c>
      <c r="L8292" t="s">
        <v>45</v>
      </c>
      <c r="M8292" t="s">
        <v>5707</v>
      </c>
      <c r="O82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Sie)KeyRegularFormKeyRelativpronomenKey</v>
      </c>
      <c r="P8292">
        <v>8291</v>
      </c>
    </row>
    <row r="8293" spans="1:16">
      <c r="A8293" t="s">
        <v>13989</v>
      </c>
      <c r="B8293" t="s">
        <v>14051</v>
      </c>
      <c r="C8293" t="b">
        <f>COUNTIF(Table_Beispiel[relWort], Table_Nomen[[#This Row],[wortKey]]) &gt; 0</f>
        <v>1</v>
      </c>
      <c r="E8293" t="s">
        <v>13943</v>
      </c>
      <c r="F8293" t="s">
        <v>19</v>
      </c>
      <c r="G8293" t="s">
        <v>13823</v>
      </c>
      <c r="H8293" t="s">
        <v>37</v>
      </c>
      <c r="K8293" t="s">
        <v>13956</v>
      </c>
      <c r="L8293" t="s">
        <v>45</v>
      </c>
      <c r="M8293" t="s">
        <v>5707</v>
      </c>
      <c r="O82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Sie)KeyRegularFormKeyRelativpronomenKey</v>
      </c>
      <c r="P8293">
        <v>8292</v>
      </c>
    </row>
    <row r="8294" spans="1:16">
      <c r="A8294" t="s">
        <v>14067</v>
      </c>
      <c r="B8294" t="s">
        <v>14598</v>
      </c>
      <c r="C8294" t="b">
        <f>COUNTIF(Table_Beispiel[relWort], Table_Nomen[[#This Row],[wortKey]]) &gt; 0</f>
        <v>1</v>
      </c>
      <c r="E8294" t="s">
        <v>13943</v>
      </c>
      <c r="F8294" t="s">
        <v>20</v>
      </c>
      <c r="G8294" t="s">
        <v>13823</v>
      </c>
      <c r="H8294" t="s">
        <v>37</v>
      </c>
      <c r="K8294" t="s">
        <v>13957</v>
      </c>
      <c r="L8294" t="s">
        <v>45</v>
      </c>
      <c r="M8294" t="s">
        <v>5707</v>
      </c>
      <c r="O82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Sie)KeyRegularFormKeyRelativpronomenKey</v>
      </c>
      <c r="P8294">
        <v>8293</v>
      </c>
    </row>
    <row r="8295" spans="1:16">
      <c r="A8295" t="s">
        <v>13989</v>
      </c>
      <c r="B8295" t="s">
        <v>13985</v>
      </c>
      <c r="C8295" t="b">
        <f>COUNTIF(Table_Beispiel[relWort], Table_Nomen[[#This Row],[wortKey]]) &gt; 0</f>
        <v>1</v>
      </c>
      <c r="E8295" t="s">
        <v>13943</v>
      </c>
      <c r="F8295" t="str">
        <f>IF(OR(LEFT(A8295,4)="der ", ISNUMBER(SEARCH("/der",A8295))),"mannlichGenus",
 IF(OR(LEFT(A8295,4)="das ", ISNUMBER(SEARCH("/das",A8295))),"sachlichGenus",
 IF(OR(LEFT(A8295,4)="die ", ISNUMBER(SEARCH("/die",A8295))),"weiblichGenus",
 "")))</f>
        <v/>
      </c>
      <c r="G8295" t="s">
        <v>13823</v>
      </c>
      <c r="H8295" t="s">
        <v>37</v>
      </c>
      <c r="K8295" t="s">
        <v>13958</v>
      </c>
      <c r="L8295" t="s">
        <v>46</v>
      </c>
      <c r="M8295" t="s">
        <v>5707</v>
      </c>
      <c r="O82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Sie)KeyRegularFormKeyRelativpronomenKey</v>
      </c>
      <c r="P8295">
        <v>8294</v>
      </c>
    </row>
    <row r="8296" spans="1:16">
      <c r="A8296" t="s">
        <v>13992</v>
      </c>
      <c r="B8296" t="s">
        <v>13968</v>
      </c>
      <c r="C8296" t="b">
        <f>COUNTIF(Table_Beispiel[relWort], Table_Nomen[[#This Row],[wortKey]]) &gt; 0</f>
        <v>1</v>
      </c>
      <c r="E8296" t="s">
        <v>13943</v>
      </c>
      <c r="F8296" t="s">
        <v>18</v>
      </c>
      <c r="G8296" t="s">
        <v>13823</v>
      </c>
      <c r="H8296" t="s">
        <v>40</v>
      </c>
      <c r="K8296" t="s">
        <v>13955</v>
      </c>
      <c r="L8296" t="s">
        <v>45</v>
      </c>
      <c r="M8296" t="s">
        <v>5707</v>
      </c>
      <c r="O82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Sie)KeyRegularFormKeyRelativpronomenKey</v>
      </c>
      <c r="P8296">
        <v>8295</v>
      </c>
    </row>
    <row r="8297" spans="1:16">
      <c r="A8297" t="s">
        <v>13989</v>
      </c>
      <c r="B8297" t="s">
        <v>14052</v>
      </c>
      <c r="C8297" t="b">
        <f>COUNTIF(Table_Beispiel[relWort], Table_Nomen[[#This Row],[wortKey]]) &gt; 0</f>
        <v>1</v>
      </c>
      <c r="E8297" t="s">
        <v>13943</v>
      </c>
      <c r="F8297" t="s">
        <v>19</v>
      </c>
      <c r="G8297" t="s">
        <v>13823</v>
      </c>
      <c r="H8297" t="s">
        <v>40</v>
      </c>
      <c r="K8297" t="s">
        <v>13956</v>
      </c>
      <c r="L8297" t="s">
        <v>45</v>
      </c>
      <c r="M8297" t="s">
        <v>5707</v>
      </c>
      <c r="O82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Sie)KeyRegularFormKeyRelativpronomenKey</v>
      </c>
      <c r="P8297">
        <v>8296</v>
      </c>
    </row>
    <row r="8298" spans="1:16">
      <c r="A8298" t="s">
        <v>14067</v>
      </c>
      <c r="B8298" t="s">
        <v>14598</v>
      </c>
      <c r="C8298" t="b">
        <f>COUNTIF(Table_Beispiel[relWort], Table_Nomen[[#This Row],[wortKey]]) &gt; 0</f>
        <v>1</v>
      </c>
      <c r="E8298" t="s">
        <v>13943</v>
      </c>
      <c r="F8298" t="s">
        <v>20</v>
      </c>
      <c r="G8298" t="s">
        <v>13823</v>
      </c>
      <c r="H8298" t="s">
        <v>40</v>
      </c>
      <c r="K8298" t="s">
        <v>13957</v>
      </c>
      <c r="L8298" t="s">
        <v>45</v>
      </c>
      <c r="M8298" t="s">
        <v>5707</v>
      </c>
      <c r="O82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Sie)KeyRegularFormKeyRelativpronomenKey</v>
      </c>
      <c r="P8298">
        <v>8297</v>
      </c>
    </row>
    <row r="8299" spans="1:16">
      <c r="A8299" t="s">
        <v>13989</v>
      </c>
      <c r="B8299" t="s">
        <v>13983</v>
      </c>
      <c r="C8299" t="b">
        <f>COUNTIF(Table_Beispiel[relWort], Table_Nomen[[#This Row],[wortKey]]) &gt; 0</f>
        <v>1</v>
      </c>
      <c r="E8299" t="s">
        <v>13943</v>
      </c>
      <c r="F8299" t="str">
        <f>IF(OR(LEFT(A8299,4)="der ", ISNUMBER(SEARCH("/der",A8299))),"mannlichGenus",
 IF(OR(LEFT(A8299,4)="das ", ISNUMBER(SEARCH("/das",A8299))),"sachlichGenus",
 IF(OR(LEFT(A8299,4)="die ", ISNUMBER(SEARCH("/die",A8299))),"weiblichGenus",
 "")))</f>
        <v/>
      </c>
      <c r="G8299" t="s">
        <v>13823</v>
      </c>
      <c r="H8299" t="s">
        <v>40</v>
      </c>
      <c r="K8299" t="s">
        <v>13958</v>
      </c>
      <c r="L8299" t="s">
        <v>46</v>
      </c>
      <c r="M8299" t="s">
        <v>5707</v>
      </c>
      <c r="O82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Sie)KeyRegularFormKeyRelativpronomenKey</v>
      </c>
      <c r="P8299">
        <v>8298</v>
      </c>
    </row>
    <row r="8300" spans="1:16">
      <c r="A8300" t="s">
        <v>14014</v>
      </c>
      <c r="B8300" t="s">
        <v>13969</v>
      </c>
      <c r="C8300" t="b">
        <f>COUNTIF(Table_Beispiel[relWort], Table_Nomen[[#This Row],[wortKey]]) &gt; 0</f>
        <v>1</v>
      </c>
      <c r="E8300" t="s">
        <v>13943</v>
      </c>
      <c r="F8300" t="s">
        <v>18</v>
      </c>
      <c r="G8300" t="s">
        <v>13823</v>
      </c>
      <c r="H8300" t="s">
        <v>39</v>
      </c>
      <c r="K8300" t="s">
        <v>13955</v>
      </c>
      <c r="L8300" t="s">
        <v>45</v>
      </c>
      <c r="M8300" t="s">
        <v>5707</v>
      </c>
      <c r="O83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Sie)KeyRegularFormKeyRelativpronomenKey</v>
      </c>
      <c r="P8300">
        <v>8299</v>
      </c>
    </row>
    <row r="8301" spans="1:16">
      <c r="A8301" t="s">
        <v>13994</v>
      </c>
      <c r="B8301" t="s">
        <v>14053</v>
      </c>
      <c r="C8301" t="b">
        <f>COUNTIF(Table_Beispiel[relWort], Table_Nomen[[#This Row],[wortKey]]) &gt; 0</f>
        <v>1</v>
      </c>
      <c r="E8301" t="s">
        <v>13943</v>
      </c>
      <c r="F8301" t="s">
        <v>19</v>
      </c>
      <c r="G8301" t="s">
        <v>13823</v>
      </c>
      <c r="H8301" t="s">
        <v>39</v>
      </c>
      <c r="K8301" t="s">
        <v>13956</v>
      </c>
      <c r="L8301" t="s">
        <v>45</v>
      </c>
      <c r="M8301" t="s">
        <v>5707</v>
      </c>
      <c r="O83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Sie)KeyRegularFormKeyRelativpronomenKey</v>
      </c>
      <c r="P8301">
        <v>8300</v>
      </c>
    </row>
    <row r="8302" spans="1:16">
      <c r="A8302" t="s">
        <v>14014</v>
      </c>
      <c r="B8302" t="s">
        <v>13969</v>
      </c>
      <c r="C8302" t="b">
        <f>COUNTIF(Table_Beispiel[relWort], Table_Nomen[[#This Row],[wortKey]]) &gt; 0</f>
        <v>1</v>
      </c>
      <c r="E8302" t="s">
        <v>13943</v>
      </c>
      <c r="F8302" t="s">
        <v>20</v>
      </c>
      <c r="G8302" t="s">
        <v>13823</v>
      </c>
      <c r="H8302" t="s">
        <v>39</v>
      </c>
      <c r="K8302" t="s">
        <v>13957</v>
      </c>
      <c r="L8302" t="s">
        <v>45</v>
      </c>
      <c r="M8302" t="s">
        <v>5707</v>
      </c>
      <c r="O83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Sie)KeyRegularFormKeyRelativpronomenKey</v>
      </c>
      <c r="P8302">
        <v>8301</v>
      </c>
    </row>
    <row r="8303" spans="1:16">
      <c r="A8303" t="s">
        <v>14071</v>
      </c>
      <c r="B8303" t="s">
        <v>13984</v>
      </c>
      <c r="C8303" t="b">
        <f>COUNTIF(Table_Beispiel[relWort], Table_Nomen[[#This Row],[wortKey]]) &gt; 0</f>
        <v>1</v>
      </c>
      <c r="E8303" t="s">
        <v>13943</v>
      </c>
      <c r="F8303" t="str">
        <f>IF(OR(LEFT(A8303,4)="der ", ISNUMBER(SEARCH("/der",A8303))),"mannlichGenus",
 IF(OR(LEFT(A8303,4)="das ", ISNUMBER(SEARCH("/das",A8303))),"sachlichGenus",
 IF(OR(LEFT(A8303,4)="die ", ISNUMBER(SEARCH("/die",A8303))),"weiblichGenus",
 "")))</f>
        <v/>
      </c>
      <c r="G8303" t="s">
        <v>13823</v>
      </c>
      <c r="H8303" t="s">
        <v>39</v>
      </c>
      <c r="K8303" t="s">
        <v>13958</v>
      </c>
      <c r="L8303" t="s">
        <v>46</v>
      </c>
      <c r="M8303" t="s">
        <v>5707</v>
      </c>
      <c r="O83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Sie)KeyRegularFormKeyRelativpronomenKey</v>
      </c>
      <c r="P8303">
        <v>8302</v>
      </c>
    </row>
    <row r="8304" spans="1:16">
      <c r="A8304" t="s">
        <v>14015</v>
      </c>
      <c r="B8304" t="s">
        <v>13968</v>
      </c>
      <c r="C8304" t="b">
        <f>COUNTIF(Table_Beispiel[relWort], Table_Nomen[[#This Row],[wortKey]]) &gt; 0</f>
        <v>1</v>
      </c>
      <c r="E8304" t="s">
        <v>13943</v>
      </c>
      <c r="F8304" t="s">
        <v>18</v>
      </c>
      <c r="G8304" t="s">
        <v>13823</v>
      </c>
      <c r="H8304" t="s">
        <v>38</v>
      </c>
      <c r="K8304" t="s">
        <v>13955</v>
      </c>
      <c r="L8304" t="s">
        <v>45</v>
      </c>
      <c r="M8304" t="s">
        <v>5707</v>
      </c>
      <c r="O83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Sie)KeyRegularFormKeyRelativpronomenKey</v>
      </c>
      <c r="P8304">
        <v>8303</v>
      </c>
    </row>
    <row r="8305" spans="1:16">
      <c r="A8305" t="s">
        <v>14054</v>
      </c>
      <c r="B8305" t="s">
        <v>14053</v>
      </c>
      <c r="C8305" t="b">
        <f>COUNTIF(Table_Beispiel[relWort], Table_Nomen[[#This Row],[wortKey]]) &gt; 0</f>
        <v>1</v>
      </c>
      <c r="E8305" t="s">
        <v>13943</v>
      </c>
      <c r="F8305" t="s">
        <v>19</v>
      </c>
      <c r="G8305" t="s">
        <v>13823</v>
      </c>
      <c r="H8305" t="s">
        <v>38</v>
      </c>
      <c r="K8305" t="s">
        <v>13956</v>
      </c>
      <c r="L8305" t="s">
        <v>45</v>
      </c>
      <c r="M8305" t="s">
        <v>5707</v>
      </c>
      <c r="O83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Sie)KeyRegularFormKeyRelativpronomenKey</v>
      </c>
      <c r="P8305">
        <v>8304</v>
      </c>
    </row>
    <row r="8306" spans="1:16">
      <c r="A8306" t="s">
        <v>14015</v>
      </c>
      <c r="B8306" t="s">
        <v>13968</v>
      </c>
      <c r="C8306" t="b">
        <f>COUNTIF(Table_Beispiel[relWort], Table_Nomen[[#This Row],[wortKey]]) &gt; 0</f>
        <v>1</v>
      </c>
      <c r="E8306" t="s">
        <v>13943</v>
      </c>
      <c r="F8306" t="s">
        <v>20</v>
      </c>
      <c r="G8306" t="s">
        <v>13823</v>
      </c>
      <c r="H8306" t="s">
        <v>38</v>
      </c>
      <c r="K8306" t="s">
        <v>13957</v>
      </c>
      <c r="L8306" t="s">
        <v>45</v>
      </c>
      <c r="M8306" t="s">
        <v>5707</v>
      </c>
      <c r="O83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Sie)KeyRegularFormKeyRelativpronomenKey</v>
      </c>
      <c r="P8306">
        <v>8305</v>
      </c>
    </row>
    <row r="8307" spans="1:16">
      <c r="A8307" t="s">
        <v>14054</v>
      </c>
      <c r="B8307" t="s">
        <v>13983</v>
      </c>
      <c r="C8307" t="b">
        <f>COUNTIF(Table_Beispiel[relWort], Table_Nomen[[#This Row],[wortKey]]) &gt; 0</f>
        <v>1</v>
      </c>
      <c r="E8307" t="s">
        <v>13943</v>
      </c>
      <c r="F8307" t="str">
        <f>IF(OR(LEFT(A8307,4)="der ", ISNUMBER(SEARCH("/der",A8307))),"mannlichGenus",
 IF(OR(LEFT(A8307,4)="das ", ISNUMBER(SEARCH("/das",A8307))),"sachlichGenus",
 IF(OR(LEFT(A8307,4)="die ", ISNUMBER(SEARCH("/die",A8307))),"weiblichGenus",
 "")))</f>
        <v/>
      </c>
      <c r="G8307" t="s">
        <v>13823</v>
      </c>
      <c r="H8307" t="s">
        <v>38</v>
      </c>
      <c r="K8307" t="s">
        <v>13958</v>
      </c>
      <c r="L8307" t="s">
        <v>46</v>
      </c>
      <c r="M8307" t="s">
        <v>5707</v>
      </c>
      <c r="O83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Sie)KeyRegularFormKeyRelativpronomenKey</v>
      </c>
      <c r="P8307">
        <v>8306</v>
      </c>
    </row>
    <row r="8308" spans="1:16">
      <c r="A8308" t="s">
        <v>14016</v>
      </c>
      <c r="B8308" t="s">
        <v>14017</v>
      </c>
      <c r="C8308" t="b">
        <f>COUNTIF(Table_Beispiel[relWort], Table_Nomen[[#This Row],[wortKey]]) &gt; 0</f>
        <v>1</v>
      </c>
      <c r="E8308" t="s">
        <v>13944</v>
      </c>
      <c r="F8308" t="s">
        <v>18</v>
      </c>
      <c r="G8308" t="s">
        <v>13823</v>
      </c>
      <c r="H8308" t="s">
        <v>37</v>
      </c>
      <c r="K8308" t="s">
        <v>13955</v>
      </c>
      <c r="L8308" t="s">
        <v>45</v>
      </c>
      <c r="M8308" t="s">
        <v>5707</v>
      </c>
      <c r="O83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attributivKey</v>
      </c>
      <c r="P8308">
        <v>8307</v>
      </c>
    </row>
    <row r="8309" spans="1:16">
      <c r="A8309" t="s">
        <v>14057</v>
      </c>
      <c r="B8309" t="s">
        <v>14055</v>
      </c>
      <c r="C8309" t="b">
        <f>COUNTIF(Table_Beispiel[relWort], Table_Nomen[[#This Row],[wortKey]]) &gt; 0</f>
        <v>1</v>
      </c>
      <c r="E8309" t="s">
        <v>13944</v>
      </c>
      <c r="F8309" t="s">
        <v>19</v>
      </c>
      <c r="G8309" t="s">
        <v>13823</v>
      </c>
      <c r="H8309" t="s">
        <v>37</v>
      </c>
      <c r="K8309" t="s">
        <v>13956</v>
      </c>
      <c r="L8309" t="s">
        <v>45</v>
      </c>
      <c r="M8309" t="s">
        <v>5707</v>
      </c>
      <c r="O83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attributivKey</v>
      </c>
      <c r="P8309">
        <v>8308</v>
      </c>
    </row>
    <row r="8310" spans="1:16">
      <c r="A8310" t="s">
        <v>14016</v>
      </c>
      <c r="B8310" t="s">
        <v>14761</v>
      </c>
      <c r="C8310" t="b">
        <f>COUNTIF(Table_Beispiel[relWort], Table_Nomen[[#This Row],[wortKey]]) &gt; 0</f>
        <v>1</v>
      </c>
      <c r="E8310" t="s">
        <v>13944</v>
      </c>
      <c r="F8310" t="s">
        <v>20</v>
      </c>
      <c r="G8310" t="s">
        <v>13823</v>
      </c>
      <c r="H8310" t="s">
        <v>37</v>
      </c>
      <c r="K8310" t="s">
        <v>13957</v>
      </c>
      <c r="L8310" t="s">
        <v>45</v>
      </c>
      <c r="M8310" t="s">
        <v>5707</v>
      </c>
      <c r="O83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attributivKey</v>
      </c>
      <c r="P8310">
        <v>8309</v>
      </c>
    </row>
    <row r="8311" spans="1:16">
      <c r="A8311" t="s">
        <v>14018</v>
      </c>
      <c r="B8311" t="s">
        <v>14019</v>
      </c>
      <c r="C8311" t="b">
        <f>COUNTIF(Table_Beispiel[relWort], Table_Nomen[[#This Row],[wortKey]]) &gt; 0</f>
        <v>1</v>
      </c>
      <c r="E8311" t="s">
        <v>13944</v>
      </c>
      <c r="F8311" t="s">
        <v>18</v>
      </c>
      <c r="G8311" t="s">
        <v>13823</v>
      </c>
      <c r="H8311" t="s">
        <v>40</v>
      </c>
      <c r="K8311" t="s">
        <v>13955</v>
      </c>
      <c r="L8311" t="s">
        <v>45</v>
      </c>
      <c r="M8311" t="s">
        <v>5707</v>
      </c>
      <c r="O83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attributivKey</v>
      </c>
      <c r="P8311">
        <v>8310</v>
      </c>
    </row>
    <row r="8312" spans="1:16">
      <c r="A8312" t="s">
        <v>14057</v>
      </c>
      <c r="B8312" t="s">
        <v>14056</v>
      </c>
      <c r="C8312" t="b">
        <f>COUNTIF(Table_Beispiel[relWort], Table_Nomen[[#This Row],[wortKey]]) &gt; 0</f>
        <v>1</v>
      </c>
      <c r="E8312" t="s">
        <v>13944</v>
      </c>
      <c r="F8312" t="s">
        <v>19</v>
      </c>
      <c r="G8312" t="s">
        <v>13823</v>
      </c>
      <c r="H8312" t="s">
        <v>40</v>
      </c>
      <c r="K8312" t="s">
        <v>13956</v>
      </c>
      <c r="L8312" t="s">
        <v>45</v>
      </c>
      <c r="M8312" t="s">
        <v>5707</v>
      </c>
      <c r="O83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attributivKey</v>
      </c>
      <c r="P8312">
        <v>8311</v>
      </c>
    </row>
    <row r="8313" spans="1:16">
      <c r="A8313" t="s">
        <v>14016</v>
      </c>
      <c r="B8313" t="s">
        <v>14761</v>
      </c>
      <c r="C8313" t="b">
        <f>COUNTIF(Table_Beispiel[relWort], Table_Nomen[[#This Row],[wortKey]]) &gt; 0</f>
        <v>1</v>
      </c>
      <c r="E8313" t="s">
        <v>13944</v>
      </c>
      <c r="F8313" t="s">
        <v>20</v>
      </c>
      <c r="G8313" t="s">
        <v>13823</v>
      </c>
      <c r="H8313" t="s">
        <v>40</v>
      </c>
      <c r="K8313" t="s">
        <v>13957</v>
      </c>
      <c r="L8313" t="s">
        <v>45</v>
      </c>
      <c r="M8313" t="s">
        <v>5707</v>
      </c>
      <c r="O83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attributivKey</v>
      </c>
      <c r="P8313">
        <v>8312</v>
      </c>
    </row>
    <row r="8314" spans="1:16">
      <c r="A8314" t="s">
        <v>14020</v>
      </c>
      <c r="B8314" t="s">
        <v>14021</v>
      </c>
      <c r="C8314" t="b">
        <f>COUNTIF(Table_Beispiel[relWort], Table_Nomen[[#This Row],[wortKey]]) &gt; 0</f>
        <v>1</v>
      </c>
      <c r="E8314" t="s">
        <v>13944</v>
      </c>
      <c r="F8314" t="s">
        <v>18</v>
      </c>
      <c r="G8314" t="s">
        <v>13823</v>
      </c>
      <c r="H8314" t="s">
        <v>39</v>
      </c>
      <c r="K8314" t="s">
        <v>13955</v>
      </c>
      <c r="L8314" t="s">
        <v>45</v>
      </c>
      <c r="M8314" t="s">
        <v>5707</v>
      </c>
      <c r="O83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attributivKey</v>
      </c>
      <c r="P8314">
        <v>8313</v>
      </c>
    </row>
    <row r="8315" spans="1:16">
      <c r="A8315" t="s">
        <v>14023</v>
      </c>
      <c r="B8315" t="s">
        <v>14017</v>
      </c>
      <c r="C8315" t="b">
        <f>COUNTIF(Table_Beispiel[relWort], Table_Nomen[[#This Row],[wortKey]]) &gt; 0</f>
        <v>1</v>
      </c>
      <c r="E8315" t="s">
        <v>13944</v>
      </c>
      <c r="F8315" t="s">
        <v>19</v>
      </c>
      <c r="G8315" t="s">
        <v>13823</v>
      </c>
      <c r="H8315" t="s">
        <v>39</v>
      </c>
      <c r="K8315" t="s">
        <v>13956</v>
      </c>
      <c r="L8315" t="s">
        <v>45</v>
      </c>
      <c r="M8315" t="s">
        <v>5707</v>
      </c>
      <c r="O83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attributivKey</v>
      </c>
      <c r="P8315">
        <v>8314</v>
      </c>
    </row>
    <row r="8316" spans="1:16">
      <c r="A8316" t="s">
        <v>14020</v>
      </c>
      <c r="B8316" t="s">
        <v>14021</v>
      </c>
      <c r="C8316" t="b">
        <f>COUNTIF(Table_Beispiel[relWort], Table_Nomen[[#This Row],[wortKey]]) &gt; 0</f>
        <v>1</v>
      </c>
      <c r="E8316" t="s">
        <v>13944</v>
      </c>
      <c r="F8316" t="s">
        <v>20</v>
      </c>
      <c r="G8316" t="s">
        <v>13823</v>
      </c>
      <c r="H8316" t="s">
        <v>39</v>
      </c>
      <c r="K8316" t="s">
        <v>13957</v>
      </c>
      <c r="L8316" t="s">
        <v>45</v>
      </c>
      <c r="M8316" t="s">
        <v>5707</v>
      </c>
      <c r="O83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attributivKey</v>
      </c>
      <c r="P8316">
        <v>8315</v>
      </c>
    </row>
    <row r="8317" spans="1:16">
      <c r="A8317" t="s">
        <v>14022</v>
      </c>
      <c r="B8317" t="s">
        <v>14019</v>
      </c>
      <c r="C8317" t="b">
        <f>COUNTIF(Table_Beispiel[relWort], Table_Nomen[[#This Row],[wortKey]]) &gt; 0</f>
        <v>1</v>
      </c>
      <c r="E8317" t="s">
        <v>13944</v>
      </c>
      <c r="F8317" t="s">
        <v>18</v>
      </c>
      <c r="G8317" t="s">
        <v>13823</v>
      </c>
      <c r="H8317" t="s">
        <v>38</v>
      </c>
      <c r="K8317" t="s">
        <v>13955</v>
      </c>
      <c r="L8317" t="s">
        <v>45</v>
      </c>
      <c r="M8317" t="s">
        <v>5707</v>
      </c>
      <c r="O83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attributivKey</v>
      </c>
      <c r="P8317">
        <v>8316</v>
      </c>
    </row>
    <row r="8318" spans="1:16">
      <c r="A8318" t="s">
        <v>14023</v>
      </c>
      <c r="B8318" t="s">
        <v>14017</v>
      </c>
      <c r="C8318" t="b">
        <f>COUNTIF(Table_Beispiel[relWort], Table_Nomen[[#This Row],[wortKey]]) &gt; 0</f>
        <v>1</v>
      </c>
      <c r="E8318" t="s">
        <v>13944</v>
      </c>
      <c r="F8318" t="s">
        <v>19</v>
      </c>
      <c r="G8318" t="s">
        <v>13823</v>
      </c>
      <c r="H8318" t="s">
        <v>38</v>
      </c>
      <c r="K8318" t="s">
        <v>13956</v>
      </c>
      <c r="L8318" t="s">
        <v>45</v>
      </c>
      <c r="M8318" t="s">
        <v>5707</v>
      </c>
      <c r="O83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attributivKey</v>
      </c>
      <c r="P8318">
        <v>8317</v>
      </c>
    </row>
    <row r="8319" spans="1:16">
      <c r="A8319" t="s">
        <v>14022</v>
      </c>
      <c r="B8319" t="s">
        <v>14019</v>
      </c>
      <c r="C8319" t="b">
        <f>COUNTIF(Table_Beispiel[relWort], Table_Nomen[[#This Row],[wortKey]]) &gt; 0</f>
        <v>1</v>
      </c>
      <c r="E8319" t="s">
        <v>13944</v>
      </c>
      <c r="F8319" t="s">
        <v>20</v>
      </c>
      <c r="G8319" t="s">
        <v>13823</v>
      </c>
      <c r="H8319" t="s">
        <v>38</v>
      </c>
      <c r="K8319" t="s">
        <v>13957</v>
      </c>
      <c r="L8319" t="s">
        <v>45</v>
      </c>
      <c r="M8319" t="s">
        <v>5707</v>
      </c>
      <c r="O83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attributivKey</v>
      </c>
      <c r="P8319">
        <v>8318</v>
      </c>
    </row>
    <row r="8320" spans="1:16">
      <c r="A8320" t="s">
        <v>14798</v>
      </c>
      <c r="B8320" t="s">
        <v>13970</v>
      </c>
      <c r="C8320" t="b">
        <f>COUNTIF(Table_Beispiel[relWort], Table_Nomen[[#This Row],[wortKey]]) &gt; 0</f>
        <v>1</v>
      </c>
      <c r="E8320" t="s">
        <v>13945</v>
      </c>
      <c r="F8320" t="s">
        <v>18</v>
      </c>
      <c r="G8320" t="s">
        <v>13823</v>
      </c>
      <c r="H8320" t="s">
        <v>37</v>
      </c>
      <c r="K8320" t="s">
        <v>13955</v>
      </c>
      <c r="L8320" t="s">
        <v>45</v>
      </c>
      <c r="M8320" t="s">
        <v>5707</v>
      </c>
      <c r="O83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Sie)KeyRegularFormKeyIndefinitpronomen substantivischKey</v>
      </c>
      <c r="P8320">
        <v>8319</v>
      </c>
    </row>
    <row r="8321" spans="1:16">
      <c r="A8321" t="s">
        <v>14798</v>
      </c>
      <c r="B8321" t="s">
        <v>13970</v>
      </c>
      <c r="C8321" t="b">
        <f>COUNTIF(Table_Beispiel[relWort], Table_Nomen[[#This Row],[wortKey]]) &gt; 0</f>
        <v>1</v>
      </c>
      <c r="E8321" t="s">
        <v>13945</v>
      </c>
      <c r="F8321" t="s">
        <v>19</v>
      </c>
      <c r="G8321" t="s">
        <v>13823</v>
      </c>
      <c r="H8321" t="s">
        <v>37</v>
      </c>
      <c r="K8321" t="s">
        <v>13956</v>
      </c>
      <c r="L8321" t="s">
        <v>45</v>
      </c>
      <c r="M8321" t="s">
        <v>5707</v>
      </c>
      <c r="O83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Sie)KeyRegularFormKeyIndefinitpronomen substantivischKey</v>
      </c>
      <c r="P8321">
        <v>8320</v>
      </c>
    </row>
    <row r="8322" spans="1:16">
      <c r="A8322" t="s">
        <v>14799</v>
      </c>
      <c r="B8322" t="s">
        <v>14800</v>
      </c>
      <c r="C8322" t="b">
        <f>COUNTIF(Table_Beispiel[relWort], Table_Nomen[[#This Row],[wortKey]]) &gt; 0</f>
        <v>1</v>
      </c>
      <c r="E8322" t="s">
        <v>13945</v>
      </c>
      <c r="F8322" t="s">
        <v>20</v>
      </c>
      <c r="G8322" t="s">
        <v>13823</v>
      </c>
      <c r="H8322" t="s">
        <v>37</v>
      </c>
      <c r="K8322" t="s">
        <v>13957</v>
      </c>
      <c r="L8322" t="s">
        <v>45</v>
      </c>
      <c r="M8322" t="s">
        <v>5707</v>
      </c>
      <c r="O83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Sie)KeyRegularFormKeyIndefinitpronomen substantivischKey</v>
      </c>
      <c r="P8322">
        <v>8321</v>
      </c>
    </row>
    <row r="8323" spans="1:16">
      <c r="A8323" t="s">
        <v>14801</v>
      </c>
      <c r="B8323" t="s">
        <v>13971</v>
      </c>
      <c r="C8323" t="b">
        <f>COUNTIF(Table_Beispiel[relWort], Table_Nomen[[#This Row],[wortKey]]) &gt; 0</f>
        <v>1</v>
      </c>
      <c r="E8323" t="s">
        <v>13945</v>
      </c>
      <c r="F8323" t="s">
        <v>18</v>
      </c>
      <c r="G8323" t="s">
        <v>13823</v>
      </c>
      <c r="H8323" t="s">
        <v>40</v>
      </c>
      <c r="K8323" t="s">
        <v>13955</v>
      </c>
      <c r="L8323" t="s">
        <v>45</v>
      </c>
      <c r="M8323" t="s">
        <v>5707</v>
      </c>
      <c r="O83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Sie)KeyRegularFormKeyIndefinitpronomen substantivischKey</v>
      </c>
      <c r="P8323">
        <v>8322</v>
      </c>
    </row>
    <row r="8324" spans="1:16">
      <c r="A8324" t="s">
        <v>14801</v>
      </c>
      <c r="B8324" t="s">
        <v>13971</v>
      </c>
      <c r="C8324" t="b">
        <f>COUNTIF(Table_Beispiel[relWort], Table_Nomen[[#This Row],[wortKey]]) &gt; 0</f>
        <v>1</v>
      </c>
      <c r="E8324" t="s">
        <v>13945</v>
      </c>
      <c r="F8324" t="s">
        <v>19</v>
      </c>
      <c r="G8324" t="s">
        <v>13823</v>
      </c>
      <c r="H8324" t="s">
        <v>40</v>
      </c>
      <c r="K8324" t="s">
        <v>13956</v>
      </c>
      <c r="L8324" t="s">
        <v>45</v>
      </c>
      <c r="M8324" t="s">
        <v>5707</v>
      </c>
      <c r="O83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Sie)KeyRegularFormKeyIndefinitpronomen substantivischKey</v>
      </c>
      <c r="P8324">
        <v>8323</v>
      </c>
    </row>
    <row r="8325" spans="1:16">
      <c r="A8325" t="s">
        <v>14799</v>
      </c>
      <c r="B8325" t="s">
        <v>14800</v>
      </c>
      <c r="C8325" t="b">
        <f>COUNTIF(Table_Beispiel[relWort], Table_Nomen[[#This Row],[wortKey]]) &gt; 0</f>
        <v>1</v>
      </c>
      <c r="E8325" t="s">
        <v>13945</v>
      </c>
      <c r="F8325" t="s">
        <v>20</v>
      </c>
      <c r="G8325" t="s">
        <v>13823</v>
      </c>
      <c r="H8325" t="s">
        <v>40</v>
      </c>
      <c r="K8325" t="s">
        <v>13957</v>
      </c>
      <c r="L8325" t="s">
        <v>45</v>
      </c>
      <c r="M8325" t="s">
        <v>5707</v>
      </c>
      <c r="O83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Sie)KeyRegularFormKeyIndefinitpronomen substantivischKey</v>
      </c>
      <c r="P8325">
        <v>8324</v>
      </c>
    </row>
    <row r="8326" spans="1:16">
      <c r="A8326" t="s">
        <v>14814</v>
      </c>
      <c r="B8326" t="s">
        <v>13972</v>
      </c>
      <c r="C8326" t="b">
        <f>COUNTIF(Table_Beispiel[relWort], Table_Nomen[[#This Row],[wortKey]]) &gt; 0</f>
        <v>1</v>
      </c>
      <c r="E8326" t="s">
        <v>13945</v>
      </c>
      <c r="F8326" t="s">
        <v>18</v>
      </c>
      <c r="G8326" t="s">
        <v>13823</v>
      </c>
      <c r="H8326" t="s">
        <v>39</v>
      </c>
      <c r="K8326" t="s">
        <v>13955</v>
      </c>
      <c r="L8326" t="s">
        <v>45</v>
      </c>
      <c r="M8326" t="s">
        <v>5707</v>
      </c>
      <c r="O83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Sie)KeyRegularFormKeyIndefinitpronomen substantivischKey</v>
      </c>
      <c r="P8326">
        <v>8325</v>
      </c>
    </row>
    <row r="8327" spans="1:16">
      <c r="A8327" t="s">
        <v>14814</v>
      </c>
      <c r="B8327" t="s">
        <v>13972</v>
      </c>
      <c r="C8327" t="b">
        <f>COUNTIF(Table_Beispiel[relWort], Table_Nomen[[#This Row],[wortKey]]) &gt; 0</f>
        <v>1</v>
      </c>
      <c r="E8327" t="s">
        <v>13945</v>
      </c>
      <c r="F8327" t="s">
        <v>19</v>
      </c>
      <c r="G8327" t="s">
        <v>13823</v>
      </c>
      <c r="H8327" t="s">
        <v>39</v>
      </c>
      <c r="K8327" t="s">
        <v>13956</v>
      </c>
      <c r="L8327" t="s">
        <v>45</v>
      </c>
      <c r="M8327" t="s">
        <v>5707</v>
      </c>
      <c r="O83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Sie)KeyRegularFormKeyIndefinitpronomen substantivischKey</v>
      </c>
      <c r="P8327">
        <v>8326</v>
      </c>
    </row>
    <row r="8328" spans="1:16">
      <c r="A8328" t="s">
        <v>14799</v>
      </c>
      <c r="B8328" t="s">
        <v>14815</v>
      </c>
      <c r="C8328" t="b">
        <f>COUNTIF(Table_Beispiel[relWort], Table_Nomen[[#This Row],[wortKey]]) &gt; 0</f>
        <v>1</v>
      </c>
      <c r="E8328" t="s">
        <v>13945</v>
      </c>
      <c r="F8328" t="s">
        <v>20</v>
      </c>
      <c r="G8328" t="s">
        <v>13823</v>
      </c>
      <c r="H8328" t="s">
        <v>39</v>
      </c>
      <c r="K8328" t="s">
        <v>13957</v>
      </c>
      <c r="L8328" t="s">
        <v>45</v>
      </c>
      <c r="M8328" t="s">
        <v>5707</v>
      </c>
      <c r="O83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Sie)KeyRegularFormKeyIndefinitpronomen substantivischKey</v>
      </c>
      <c r="P8328">
        <v>8327</v>
      </c>
    </row>
    <row r="8329" spans="1:16">
      <c r="A8329" t="s">
        <v>14816</v>
      </c>
      <c r="B8329" t="s">
        <v>13971</v>
      </c>
      <c r="C8329" t="b">
        <f>COUNTIF(Table_Beispiel[relWort], Table_Nomen[[#This Row],[wortKey]]) &gt; 0</f>
        <v>1</v>
      </c>
      <c r="E8329" t="s">
        <v>13945</v>
      </c>
      <c r="F8329" t="s">
        <v>18</v>
      </c>
      <c r="G8329" t="s">
        <v>13823</v>
      </c>
      <c r="H8329" t="s">
        <v>38</v>
      </c>
      <c r="K8329" t="s">
        <v>13955</v>
      </c>
      <c r="L8329" t="s">
        <v>45</v>
      </c>
      <c r="M8329" t="s">
        <v>5707</v>
      </c>
      <c r="O83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Sie)KeyRegularFormKeyIndefinitpronomen substantivischKey</v>
      </c>
      <c r="P8329">
        <v>8328</v>
      </c>
    </row>
    <row r="8330" spans="1:16">
      <c r="A8330" t="s">
        <v>14816</v>
      </c>
      <c r="B8330" t="s">
        <v>13971</v>
      </c>
      <c r="C8330" t="b">
        <f>COUNTIF(Table_Beispiel[relWort], Table_Nomen[[#This Row],[wortKey]]) &gt; 0</f>
        <v>1</v>
      </c>
      <c r="E8330" t="s">
        <v>13945</v>
      </c>
      <c r="F8330" t="s">
        <v>19</v>
      </c>
      <c r="G8330" t="s">
        <v>13823</v>
      </c>
      <c r="H8330" t="s">
        <v>38</v>
      </c>
      <c r="K8330" t="s">
        <v>13956</v>
      </c>
      <c r="L8330" t="s">
        <v>45</v>
      </c>
      <c r="M8330" t="s">
        <v>5707</v>
      </c>
      <c r="O83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Sie)KeyRegularFormKeyIndefinitpronomen substantivischKey</v>
      </c>
      <c r="P8330">
        <v>8329</v>
      </c>
    </row>
    <row r="8331" spans="1:16">
      <c r="A8331" t="s">
        <v>14799</v>
      </c>
      <c r="B8331" t="s">
        <v>14817</v>
      </c>
      <c r="C8331" t="b">
        <f>COUNTIF(Table_Beispiel[relWort], Table_Nomen[[#This Row],[wortKey]]) &gt; 0</f>
        <v>1</v>
      </c>
      <c r="E8331" t="s">
        <v>13945</v>
      </c>
      <c r="F8331" t="s">
        <v>20</v>
      </c>
      <c r="G8331" t="s">
        <v>13823</v>
      </c>
      <c r="H8331" t="s">
        <v>38</v>
      </c>
      <c r="K8331" t="s">
        <v>13957</v>
      </c>
      <c r="L8331" t="s">
        <v>45</v>
      </c>
      <c r="M8331" t="s">
        <v>5707</v>
      </c>
      <c r="O83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Sie)KeyRegularFormKeyIndefinitpronomen substantivischKey</v>
      </c>
      <c r="P8331">
        <v>8330</v>
      </c>
    </row>
    <row r="8332" spans="1:16">
      <c r="A8332" t="s">
        <v>13960</v>
      </c>
      <c r="B8332" t="s">
        <v>13964</v>
      </c>
      <c r="C8332" t="b">
        <f>COUNTIF(Table_Beispiel[relWort], Table_Nomen[[#This Row],[wortKey]]) &gt; 0</f>
        <v>1</v>
      </c>
      <c r="E8332" t="s">
        <v>13946</v>
      </c>
      <c r="F8332" t="s">
        <v>18</v>
      </c>
      <c r="G8332" t="s">
        <v>13823</v>
      </c>
      <c r="H8332" t="s">
        <v>37</v>
      </c>
      <c r="K8332" t="s">
        <v>13955</v>
      </c>
      <c r="L8332" t="s">
        <v>45</v>
      </c>
      <c r="M8332" t="s">
        <v>5707</v>
      </c>
      <c r="O83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attributivKey</v>
      </c>
      <c r="P8332">
        <v>8331</v>
      </c>
    </row>
    <row r="8333" spans="1:16">
      <c r="A8333" t="s">
        <v>14047</v>
      </c>
      <c r="B8333" t="s">
        <v>14048</v>
      </c>
      <c r="C8333" t="b">
        <f>COUNTIF(Table_Beispiel[relWort], Table_Nomen[[#This Row],[wortKey]]) &gt; 0</f>
        <v>1</v>
      </c>
      <c r="E8333" t="s">
        <v>13946</v>
      </c>
      <c r="F8333" t="s">
        <v>19</v>
      </c>
      <c r="G8333" t="s">
        <v>13823</v>
      </c>
      <c r="H8333" t="s">
        <v>37</v>
      </c>
      <c r="K8333" t="s">
        <v>13956</v>
      </c>
      <c r="L8333" t="s">
        <v>45</v>
      </c>
      <c r="M8333" t="s">
        <v>5707</v>
      </c>
      <c r="O83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attributivKey</v>
      </c>
      <c r="P8333">
        <v>8332</v>
      </c>
    </row>
    <row r="8334" spans="1:16">
      <c r="A8334" t="s">
        <v>13963</v>
      </c>
      <c r="B8334" t="s">
        <v>14068</v>
      </c>
      <c r="C8334" t="b">
        <f>COUNTIF(Table_Beispiel[relWort], Table_Nomen[[#This Row],[wortKey]]) &gt; 0</f>
        <v>1</v>
      </c>
      <c r="E8334" t="s">
        <v>13946</v>
      </c>
      <c r="F8334" t="s">
        <v>20</v>
      </c>
      <c r="G8334" t="s">
        <v>13823</v>
      </c>
      <c r="H8334" t="s">
        <v>37</v>
      </c>
      <c r="K8334" t="s">
        <v>13957</v>
      </c>
      <c r="L8334" t="s">
        <v>45</v>
      </c>
      <c r="M8334" t="s">
        <v>5707</v>
      </c>
      <c r="O83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attributivKey</v>
      </c>
      <c r="P8334">
        <v>8333</v>
      </c>
    </row>
    <row r="8335" spans="1:16">
      <c r="A8335" t="s">
        <v>14047</v>
      </c>
      <c r="B8335" t="s">
        <v>13990</v>
      </c>
      <c r="C8335" t="b">
        <f>COUNTIF(Table_Beispiel[relWort], Table_Nomen[[#This Row],[wortKey]]) &gt; 0</f>
        <v>1</v>
      </c>
      <c r="E8335" t="s">
        <v>13946</v>
      </c>
      <c r="F8335" t="str">
        <f>IF(OR(LEFT(A8335,4)="der ", ISNUMBER(SEARCH("/der",A8335))),"mannlichGenus",
 IF(OR(LEFT(A8335,4)="das ", ISNUMBER(SEARCH("/das",A8335))),"sachlichGenus",
 IF(OR(LEFT(A8335,4)="die ", ISNUMBER(SEARCH("/die",A8335))),"weiblichGenus",
 "")))</f>
        <v/>
      </c>
      <c r="G8335" t="s">
        <v>13823</v>
      </c>
      <c r="H8335" t="s">
        <v>37</v>
      </c>
      <c r="K8335" t="s">
        <v>13958</v>
      </c>
      <c r="L8335" t="s">
        <v>46</v>
      </c>
      <c r="M8335" t="s">
        <v>5707</v>
      </c>
      <c r="O83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attributivKey</v>
      </c>
      <c r="P8335">
        <v>8334</v>
      </c>
    </row>
    <row r="8336" spans="1:16">
      <c r="A8336" t="s">
        <v>13961</v>
      </c>
      <c r="B8336" t="s">
        <v>13966</v>
      </c>
      <c r="C8336" t="b">
        <f>COUNTIF(Table_Beispiel[relWort], Table_Nomen[[#This Row],[wortKey]]) &gt; 0</f>
        <v>1</v>
      </c>
      <c r="E8336" t="s">
        <v>13946</v>
      </c>
      <c r="F8336" t="s">
        <v>18</v>
      </c>
      <c r="G8336" t="s">
        <v>13823</v>
      </c>
      <c r="H8336" t="s">
        <v>40</v>
      </c>
      <c r="K8336" t="s">
        <v>13955</v>
      </c>
      <c r="L8336" t="s">
        <v>45</v>
      </c>
      <c r="M8336" t="s">
        <v>5707</v>
      </c>
      <c r="O83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attributivKey</v>
      </c>
      <c r="P8336">
        <v>8335</v>
      </c>
    </row>
    <row r="8337" spans="1:16">
      <c r="A8337" t="s">
        <v>14047</v>
      </c>
      <c r="B8337" t="s">
        <v>14049</v>
      </c>
      <c r="C8337" t="b">
        <f>COUNTIF(Table_Beispiel[relWort], Table_Nomen[[#This Row],[wortKey]]) &gt; 0</f>
        <v>1</v>
      </c>
      <c r="E8337" t="s">
        <v>13946</v>
      </c>
      <c r="F8337" t="s">
        <v>19</v>
      </c>
      <c r="G8337" t="s">
        <v>13823</v>
      </c>
      <c r="H8337" t="s">
        <v>40</v>
      </c>
      <c r="K8337" t="s">
        <v>13956</v>
      </c>
      <c r="L8337" t="s">
        <v>45</v>
      </c>
      <c r="M8337" t="s">
        <v>5707</v>
      </c>
      <c r="O83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attributivKey</v>
      </c>
      <c r="P8337">
        <v>8336</v>
      </c>
    </row>
    <row r="8338" spans="1:16">
      <c r="A8338" t="s">
        <v>13963</v>
      </c>
      <c r="B8338" t="s">
        <v>14068</v>
      </c>
      <c r="C8338" t="b">
        <f>COUNTIF(Table_Beispiel[relWort], Table_Nomen[[#This Row],[wortKey]]) &gt; 0</f>
        <v>1</v>
      </c>
      <c r="E8338" t="s">
        <v>13946</v>
      </c>
      <c r="F8338" t="s">
        <v>20</v>
      </c>
      <c r="G8338" t="s">
        <v>13823</v>
      </c>
      <c r="H8338" t="s">
        <v>40</v>
      </c>
      <c r="K8338" t="s">
        <v>13957</v>
      </c>
      <c r="L8338" t="s">
        <v>45</v>
      </c>
      <c r="M8338" t="s">
        <v>5707</v>
      </c>
      <c r="O83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attributivKey</v>
      </c>
      <c r="P8338">
        <v>8337</v>
      </c>
    </row>
    <row r="8339" spans="1:16">
      <c r="A8339" t="s">
        <v>14047</v>
      </c>
      <c r="B8339" t="s">
        <v>13991</v>
      </c>
      <c r="C8339" t="b">
        <f>COUNTIF(Table_Beispiel[relWort], Table_Nomen[[#This Row],[wortKey]]) &gt; 0</f>
        <v>1</v>
      </c>
      <c r="E8339" t="s">
        <v>13946</v>
      </c>
      <c r="F8339" t="str">
        <f>IF(OR(LEFT(A8339,4)="der ", ISNUMBER(SEARCH("/der",A8339))),"mannlichGenus",
 IF(OR(LEFT(A8339,4)="das ", ISNUMBER(SEARCH("/das",A8339))),"sachlichGenus",
 IF(OR(LEFT(A8339,4)="die ", ISNUMBER(SEARCH("/die",A8339))),"weiblichGenus",
 "")))</f>
        <v/>
      </c>
      <c r="G8339" t="s">
        <v>13823</v>
      </c>
      <c r="H8339" t="s">
        <v>40</v>
      </c>
      <c r="K8339" t="s">
        <v>13958</v>
      </c>
      <c r="L8339" t="s">
        <v>46</v>
      </c>
      <c r="M8339" t="s">
        <v>5707</v>
      </c>
      <c r="O83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attributivKey</v>
      </c>
      <c r="P8339">
        <v>8338</v>
      </c>
    </row>
    <row r="8340" spans="1:16">
      <c r="A8340" t="s">
        <v>13962</v>
      </c>
      <c r="B8340" t="s">
        <v>13965</v>
      </c>
      <c r="C8340" t="b">
        <f>COUNTIF(Table_Beispiel[relWort], Table_Nomen[[#This Row],[wortKey]]) &gt; 0</f>
        <v>1</v>
      </c>
      <c r="E8340" t="s">
        <v>13946</v>
      </c>
      <c r="F8340" t="s">
        <v>18</v>
      </c>
      <c r="G8340" t="s">
        <v>13823</v>
      </c>
      <c r="H8340" t="s">
        <v>39</v>
      </c>
      <c r="K8340" t="s">
        <v>13955</v>
      </c>
      <c r="L8340" t="s">
        <v>45</v>
      </c>
      <c r="M8340" t="s">
        <v>5707</v>
      </c>
      <c r="O83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attributivKey</v>
      </c>
      <c r="P8340">
        <v>8339</v>
      </c>
    </row>
    <row r="8341" spans="1:16">
      <c r="A8341" t="s">
        <v>13960</v>
      </c>
      <c r="B8341" t="s">
        <v>14050</v>
      </c>
      <c r="C8341" t="b">
        <f>COUNTIF(Table_Beispiel[relWort], Table_Nomen[[#This Row],[wortKey]]) &gt; 0</f>
        <v>1</v>
      </c>
      <c r="E8341" t="s">
        <v>13946</v>
      </c>
      <c r="F8341" t="s">
        <v>19</v>
      </c>
      <c r="G8341" t="s">
        <v>13823</v>
      </c>
      <c r="H8341" t="s">
        <v>39</v>
      </c>
      <c r="K8341" t="s">
        <v>13956</v>
      </c>
      <c r="L8341" t="s">
        <v>45</v>
      </c>
      <c r="M8341" t="s">
        <v>5707</v>
      </c>
      <c r="O83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attributivKey</v>
      </c>
      <c r="P8341">
        <v>8340</v>
      </c>
    </row>
    <row r="8342" spans="1:16">
      <c r="A8342" t="s">
        <v>13962</v>
      </c>
      <c r="B8342" t="s">
        <v>13965</v>
      </c>
      <c r="C8342" t="b">
        <f>COUNTIF(Table_Beispiel[relWort], Table_Nomen[[#This Row],[wortKey]]) &gt; 0</f>
        <v>1</v>
      </c>
      <c r="E8342" t="s">
        <v>13946</v>
      </c>
      <c r="F8342" t="s">
        <v>20</v>
      </c>
      <c r="G8342" t="s">
        <v>13823</v>
      </c>
      <c r="H8342" t="s">
        <v>39</v>
      </c>
      <c r="K8342" t="s">
        <v>13957</v>
      </c>
      <c r="L8342" t="s">
        <v>45</v>
      </c>
      <c r="M8342" t="s">
        <v>5707</v>
      </c>
      <c r="O83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attributivKey</v>
      </c>
      <c r="P8342">
        <v>8341</v>
      </c>
    </row>
    <row r="8343" spans="1:16">
      <c r="A8343" t="s">
        <v>13961</v>
      </c>
      <c r="B8343" t="s">
        <v>13993</v>
      </c>
      <c r="C8343" t="b">
        <f>COUNTIF(Table_Beispiel[relWort], Table_Nomen[[#This Row],[wortKey]]) &gt; 0</f>
        <v>1</v>
      </c>
      <c r="E8343" t="s">
        <v>13946</v>
      </c>
      <c r="F8343" t="str">
        <f>IF(OR(LEFT(A8343,4)="der ", ISNUMBER(SEARCH("/der",A8343))),"mannlichGenus",
 IF(OR(LEFT(A8343,4)="das ", ISNUMBER(SEARCH("/das",A8343))),"sachlichGenus",
 IF(OR(LEFT(A8343,4)="die ", ISNUMBER(SEARCH("/die",A8343))),"weiblichGenus",
 "")))</f>
        <v/>
      </c>
      <c r="G8343" t="s">
        <v>13823</v>
      </c>
      <c r="H8343" t="s">
        <v>39</v>
      </c>
      <c r="K8343" t="s">
        <v>13958</v>
      </c>
      <c r="L8343" t="s">
        <v>46</v>
      </c>
      <c r="M8343" t="s">
        <v>5707</v>
      </c>
      <c r="O83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attributivKey</v>
      </c>
      <c r="P8343">
        <v>8342</v>
      </c>
    </row>
    <row r="8344" spans="1:16">
      <c r="A8344" t="s">
        <v>13963</v>
      </c>
      <c r="B8344" t="s">
        <v>13966</v>
      </c>
      <c r="C8344" t="b">
        <f>COUNTIF(Table_Beispiel[relWort], Table_Nomen[[#This Row],[wortKey]]) &gt; 0</f>
        <v>1</v>
      </c>
      <c r="E8344" t="s">
        <v>13946</v>
      </c>
      <c r="F8344" t="s">
        <v>18</v>
      </c>
      <c r="G8344" t="s">
        <v>13823</v>
      </c>
      <c r="H8344" t="s">
        <v>38</v>
      </c>
      <c r="K8344" t="s">
        <v>13955</v>
      </c>
      <c r="L8344" t="s">
        <v>45</v>
      </c>
      <c r="M8344" t="s">
        <v>5707</v>
      </c>
      <c r="O83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attributivKey</v>
      </c>
      <c r="P8344">
        <v>8343</v>
      </c>
    </row>
    <row r="8345" spans="1:16">
      <c r="A8345" t="s">
        <v>13960</v>
      </c>
      <c r="B8345" t="s">
        <v>14050</v>
      </c>
      <c r="C8345" t="b">
        <f>COUNTIF(Table_Beispiel[relWort], Table_Nomen[[#This Row],[wortKey]]) &gt; 0</f>
        <v>1</v>
      </c>
      <c r="E8345" t="s">
        <v>13946</v>
      </c>
      <c r="F8345" t="s">
        <v>19</v>
      </c>
      <c r="G8345" t="s">
        <v>13823</v>
      </c>
      <c r="H8345" t="s">
        <v>38</v>
      </c>
      <c r="K8345" t="s">
        <v>13956</v>
      </c>
      <c r="L8345" t="s">
        <v>45</v>
      </c>
      <c r="M8345" t="s">
        <v>5707</v>
      </c>
      <c r="O83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attributivKey</v>
      </c>
      <c r="P8345">
        <v>8344</v>
      </c>
    </row>
    <row r="8346" spans="1:16">
      <c r="A8346" t="s">
        <v>13963</v>
      </c>
      <c r="B8346" t="s">
        <v>13966</v>
      </c>
      <c r="C8346" t="b">
        <f>COUNTIF(Table_Beispiel[relWort], Table_Nomen[[#This Row],[wortKey]]) &gt; 0</f>
        <v>1</v>
      </c>
      <c r="E8346" t="s">
        <v>13946</v>
      </c>
      <c r="F8346" t="s">
        <v>20</v>
      </c>
      <c r="G8346" t="s">
        <v>13823</v>
      </c>
      <c r="H8346" t="s">
        <v>38</v>
      </c>
      <c r="K8346" t="s">
        <v>13957</v>
      </c>
      <c r="L8346" t="s">
        <v>45</v>
      </c>
      <c r="M8346" t="s">
        <v>5707</v>
      </c>
      <c r="O83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attributivKey</v>
      </c>
      <c r="P8346">
        <v>8345</v>
      </c>
    </row>
    <row r="8347" spans="1:16">
      <c r="A8347" t="s">
        <v>13960</v>
      </c>
      <c r="B8347" t="s">
        <v>13991</v>
      </c>
      <c r="C8347" t="b">
        <f>COUNTIF(Table_Beispiel[relWort], Table_Nomen[[#This Row],[wortKey]]) &gt; 0</f>
        <v>1</v>
      </c>
      <c r="E8347" t="s">
        <v>13946</v>
      </c>
      <c r="F8347" t="str">
        <f>IF(OR(LEFT(A8347,4)="der ", ISNUMBER(SEARCH("/der",A8347))),"mannlichGenus",
 IF(OR(LEFT(A8347,4)="das ", ISNUMBER(SEARCH("/das",A8347))),"sachlichGenus",
 IF(OR(LEFT(A8347,4)="die ", ISNUMBER(SEARCH("/die",A8347))),"weiblichGenus",
 "")))</f>
        <v/>
      </c>
      <c r="G8347" t="s">
        <v>13823</v>
      </c>
      <c r="H8347" t="s">
        <v>38</v>
      </c>
      <c r="K8347" t="s">
        <v>13958</v>
      </c>
      <c r="L8347" t="s">
        <v>46</v>
      </c>
      <c r="M8347" t="s">
        <v>5707</v>
      </c>
      <c r="O83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attributivKey</v>
      </c>
      <c r="P8347">
        <v>8346</v>
      </c>
    </row>
    <row r="8348" spans="1:16">
      <c r="A8348" t="s">
        <v>13994</v>
      </c>
      <c r="B8348" t="s">
        <v>14862</v>
      </c>
      <c r="C8348" t="b">
        <f>COUNTIF(Table_Beispiel[relWort], Table_Nomen[[#This Row],[wortKey]]) &gt; 0</f>
        <v>1</v>
      </c>
      <c r="E8348" t="s">
        <v>13947</v>
      </c>
      <c r="F8348" t="s">
        <v>18</v>
      </c>
      <c r="G8348" t="s">
        <v>13823</v>
      </c>
      <c r="H8348" t="s">
        <v>37</v>
      </c>
      <c r="K8348" t="s">
        <v>13955</v>
      </c>
      <c r="L8348" t="s">
        <v>45</v>
      </c>
      <c r="M8348" t="s">
        <v>5707</v>
      </c>
      <c r="O83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Sie)KeyRegularFormKeyDeterminativpronomen / Artikelwörter substantivischKey</v>
      </c>
      <c r="P8348">
        <v>8347</v>
      </c>
    </row>
    <row r="8349" spans="1:16">
      <c r="A8349" t="s">
        <v>13989</v>
      </c>
      <c r="B8349" t="s">
        <v>14058</v>
      </c>
      <c r="C8349" t="b">
        <f>COUNTIF(Table_Beispiel[relWort], Table_Nomen[[#This Row],[wortKey]]) &gt; 0</f>
        <v>1</v>
      </c>
      <c r="E8349" t="s">
        <v>13947</v>
      </c>
      <c r="F8349" t="s">
        <v>19</v>
      </c>
      <c r="G8349" t="s">
        <v>13823</v>
      </c>
      <c r="H8349" t="s">
        <v>37</v>
      </c>
      <c r="K8349" t="s">
        <v>13956</v>
      </c>
      <c r="L8349" t="s">
        <v>45</v>
      </c>
      <c r="M8349" t="s">
        <v>5707</v>
      </c>
      <c r="O83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Sie)KeyRegularFormKeyDeterminativpronomen / Artikelwörter substantivischKey</v>
      </c>
      <c r="P8349">
        <v>8348</v>
      </c>
    </row>
    <row r="8350" spans="1:16">
      <c r="A8350" t="s">
        <v>14067</v>
      </c>
      <c r="B8350" t="s">
        <v>14863</v>
      </c>
      <c r="C8350" t="b">
        <f>COUNTIF(Table_Beispiel[relWort], Table_Nomen[[#This Row],[wortKey]]) &gt; 0</f>
        <v>1</v>
      </c>
      <c r="E8350" t="s">
        <v>13947</v>
      </c>
      <c r="F8350" t="s">
        <v>20</v>
      </c>
      <c r="G8350" t="s">
        <v>13823</v>
      </c>
      <c r="H8350" t="s">
        <v>37</v>
      </c>
      <c r="K8350" t="s">
        <v>13957</v>
      </c>
      <c r="L8350" t="s">
        <v>45</v>
      </c>
      <c r="M8350" t="s">
        <v>5707</v>
      </c>
      <c r="O83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Sie)KeyRegularFormKeyDeterminativpronomen / Artikelwörter substantivischKey</v>
      </c>
      <c r="P8350">
        <v>8349</v>
      </c>
    </row>
    <row r="8351" spans="1:16">
      <c r="A8351" t="s">
        <v>13989</v>
      </c>
      <c r="B8351" t="s">
        <v>14864</v>
      </c>
      <c r="C8351" t="b">
        <f>COUNTIF(Table_Beispiel[relWort], Table_Nomen[[#This Row],[wortKey]]) &gt; 0</f>
        <v>1</v>
      </c>
      <c r="E8351" t="s">
        <v>13947</v>
      </c>
      <c r="F8351" t="str">
        <f>IF(OR(LEFT(A8351,4)="der ", ISNUMBER(SEARCH("/der",A8351))),"mannlichGenus",
 IF(OR(LEFT(A8351,4)="das ", ISNUMBER(SEARCH("/das",A8351))),"sachlichGenus",
 IF(OR(LEFT(A8351,4)="die ", ISNUMBER(SEARCH("/die",A8351))),"weiblichGenus",
 "")))</f>
        <v/>
      </c>
      <c r="G8351" t="s">
        <v>13823</v>
      </c>
      <c r="H8351" t="s">
        <v>37</v>
      </c>
      <c r="K8351" t="s">
        <v>13958</v>
      </c>
      <c r="L8351" t="s">
        <v>46</v>
      </c>
      <c r="M8351" t="s">
        <v>5707</v>
      </c>
      <c r="O83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Sie)KeyRegularFormKeyDeterminativpronomen / Artikelwörter substantivischKey</v>
      </c>
      <c r="P8351">
        <v>8350</v>
      </c>
    </row>
    <row r="8352" spans="1:16">
      <c r="A8352" t="s">
        <v>13992</v>
      </c>
      <c r="B8352" t="s">
        <v>14865</v>
      </c>
      <c r="C8352" t="b">
        <f>COUNTIF(Table_Beispiel[relWort], Table_Nomen[[#This Row],[wortKey]]) &gt; 0</f>
        <v>1</v>
      </c>
      <c r="E8352" t="s">
        <v>13947</v>
      </c>
      <c r="F8352" t="s">
        <v>18</v>
      </c>
      <c r="G8352" t="s">
        <v>13823</v>
      </c>
      <c r="H8352" t="s">
        <v>40</v>
      </c>
      <c r="K8352" t="s">
        <v>13955</v>
      </c>
      <c r="L8352" t="s">
        <v>45</v>
      </c>
      <c r="M8352" t="s">
        <v>5707</v>
      </c>
      <c r="O83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Sie)KeyRegularFormKeyDeterminativpronomen / Artikelwörter substantivischKey</v>
      </c>
      <c r="P8352">
        <v>8351</v>
      </c>
    </row>
    <row r="8353" spans="1:16">
      <c r="A8353" t="s">
        <v>13989</v>
      </c>
      <c r="B8353" t="s">
        <v>14059</v>
      </c>
      <c r="C8353" t="b">
        <f>COUNTIF(Table_Beispiel[relWort], Table_Nomen[[#This Row],[wortKey]]) &gt; 0</f>
        <v>1</v>
      </c>
      <c r="E8353" t="s">
        <v>13947</v>
      </c>
      <c r="F8353" t="s">
        <v>19</v>
      </c>
      <c r="G8353" t="s">
        <v>13823</v>
      </c>
      <c r="H8353" t="s">
        <v>40</v>
      </c>
      <c r="K8353" t="s">
        <v>13956</v>
      </c>
      <c r="L8353" t="s">
        <v>45</v>
      </c>
      <c r="M8353" t="s">
        <v>5707</v>
      </c>
      <c r="O83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Sie)KeyRegularFormKeyDeterminativpronomen / Artikelwörter substantivischKey</v>
      </c>
      <c r="P8353">
        <v>8352</v>
      </c>
    </row>
    <row r="8354" spans="1:16">
      <c r="A8354" t="s">
        <v>14067</v>
      </c>
      <c r="B8354" t="s">
        <v>14863</v>
      </c>
      <c r="C8354" t="b">
        <f>COUNTIF(Table_Beispiel[relWort], Table_Nomen[[#This Row],[wortKey]]) &gt; 0</f>
        <v>1</v>
      </c>
      <c r="E8354" t="s">
        <v>13947</v>
      </c>
      <c r="F8354" t="s">
        <v>20</v>
      </c>
      <c r="G8354" t="s">
        <v>13823</v>
      </c>
      <c r="H8354" t="s">
        <v>40</v>
      </c>
      <c r="K8354" t="s">
        <v>13957</v>
      </c>
      <c r="L8354" t="s">
        <v>45</v>
      </c>
      <c r="M8354" t="s">
        <v>5707</v>
      </c>
      <c r="O83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Sie)KeyRegularFormKeyDeterminativpronomen / Artikelwörter substantivischKey</v>
      </c>
      <c r="P8354">
        <v>8353</v>
      </c>
    </row>
    <row r="8355" spans="1:16">
      <c r="A8355" t="s">
        <v>13989</v>
      </c>
      <c r="B8355" t="s">
        <v>14866</v>
      </c>
      <c r="C8355" t="b">
        <f>COUNTIF(Table_Beispiel[relWort], Table_Nomen[[#This Row],[wortKey]]) &gt; 0</f>
        <v>1</v>
      </c>
      <c r="E8355" t="s">
        <v>13947</v>
      </c>
      <c r="F8355" t="str">
        <f>IF(OR(LEFT(A8355,4)="der ", ISNUMBER(SEARCH("/der",A8355))),"mannlichGenus",
 IF(OR(LEFT(A8355,4)="das ", ISNUMBER(SEARCH("/das",A8355))),"sachlichGenus",
 IF(OR(LEFT(A8355,4)="die ", ISNUMBER(SEARCH("/die",A8355))),"weiblichGenus",
 "")))</f>
        <v/>
      </c>
      <c r="G8355" t="s">
        <v>13823</v>
      </c>
      <c r="H8355" t="s">
        <v>40</v>
      </c>
      <c r="K8355" t="s">
        <v>13958</v>
      </c>
      <c r="L8355" t="s">
        <v>46</v>
      </c>
      <c r="M8355" t="s">
        <v>5707</v>
      </c>
      <c r="O83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Sie)KeyRegularFormKeyDeterminativpronomen / Artikelwörter substantivischKey</v>
      </c>
      <c r="P8355">
        <v>8354</v>
      </c>
    </row>
    <row r="8356" spans="1:16">
      <c r="A8356" t="s">
        <v>14014</v>
      </c>
      <c r="B8356" t="s">
        <v>14867</v>
      </c>
      <c r="C8356" t="b">
        <f>COUNTIF(Table_Beispiel[relWort], Table_Nomen[[#This Row],[wortKey]]) &gt; 0</f>
        <v>1</v>
      </c>
      <c r="E8356" t="s">
        <v>13947</v>
      </c>
      <c r="F8356" t="s">
        <v>18</v>
      </c>
      <c r="G8356" t="s">
        <v>13823</v>
      </c>
      <c r="H8356" t="s">
        <v>39</v>
      </c>
      <c r="K8356" t="s">
        <v>13955</v>
      </c>
      <c r="L8356" t="s">
        <v>45</v>
      </c>
      <c r="M8356" t="s">
        <v>5707</v>
      </c>
      <c r="O83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Sie)KeyRegularFormKeyDeterminativpronomen / Artikelwörter substantivischKey</v>
      </c>
      <c r="P8356">
        <v>8355</v>
      </c>
    </row>
    <row r="8357" spans="1:16">
      <c r="A8357" t="s">
        <v>13994</v>
      </c>
      <c r="B8357" t="s">
        <v>14060</v>
      </c>
      <c r="C8357" t="b">
        <f>COUNTIF(Table_Beispiel[relWort], Table_Nomen[[#This Row],[wortKey]]) &gt; 0</f>
        <v>1</v>
      </c>
      <c r="E8357" t="s">
        <v>13947</v>
      </c>
      <c r="F8357" t="s">
        <v>19</v>
      </c>
      <c r="G8357" t="s">
        <v>13823</v>
      </c>
      <c r="H8357" t="s">
        <v>39</v>
      </c>
      <c r="K8357" t="s">
        <v>13956</v>
      </c>
      <c r="L8357" t="s">
        <v>45</v>
      </c>
      <c r="M8357" t="s">
        <v>5707</v>
      </c>
      <c r="O83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Sie)KeyRegularFormKeyDeterminativpronomen / Artikelwörter substantivischKey</v>
      </c>
      <c r="P8357">
        <v>8356</v>
      </c>
    </row>
    <row r="8358" spans="1:16">
      <c r="A8358" t="s">
        <v>14014</v>
      </c>
      <c r="B8358" t="s">
        <v>14867</v>
      </c>
      <c r="C8358" t="b">
        <f>COUNTIF(Table_Beispiel[relWort], Table_Nomen[[#This Row],[wortKey]]) &gt; 0</f>
        <v>1</v>
      </c>
      <c r="E8358" t="s">
        <v>13947</v>
      </c>
      <c r="F8358" t="s">
        <v>20</v>
      </c>
      <c r="G8358" t="s">
        <v>13823</v>
      </c>
      <c r="H8358" t="s">
        <v>39</v>
      </c>
      <c r="K8358" t="s">
        <v>13957</v>
      </c>
      <c r="L8358" t="s">
        <v>45</v>
      </c>
      <c r="M8358" t="s">
        <v>5707</v>
      </c>
      <c r="O83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Sie)KeyRegularFormKeyDeterminativpronomen / Artikelwörter substantivischKey</v>
      </c>
      <c r="P8358">
        <v>8357</v>
      </c>
    </row>
    <row r="8359" spans="1:16">
      <c r="A8359" t="s">
        <v>14071</v>
      </c>
      <c r="B8359" t="s">
        <v>5088</v>
      </c>
      <c r="C8359" t="b">
        <f>COUNTIF(Table_Beispiel[relWort], Table_Nomen[[#This Row],[wortKey]]) &gt; 0</f>
        <v>1</v>
      </c>
      <c r="E8359" t="s">
        <v>13947</v>
      </c>
      <c r="F8359" t="str">
        <f>IF(OR(LEFT(A8359,4)="der ", ISNUMBER(SEARCH("/der",A8359))),"mannlichGenus",
 IF(OR(LEFT(A8359,4)="das ", ISNUMBER(SEARCH("/das",A8359))),"sachlichGenus",
 IF(OR(LEFT(A8359,4)="die ", ISNUMBER(SEARCH("/die",A8359))),"weiblichGenus",
 "")))</f>
        <v/>
      </c>
      <c r="G8359" t="s">
        <v>13823</v>
      </c>
      <c r="H8359" t="s">
        <v>39</v>
      </c>
      <c r="K8359" t="s">
        <v>13958</v>
      </c>
      <c r="L8359" t="s">
        <v>46</v>
      </c>
      <c r="M8359" t="s">
        <v>5707</v>
      </c>
      <c r="O83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Sie)KeyRegularFormKeyDeterminativpronomen / Artikelwörter substantivischKey</v>
      </c>
      <c r="P8359">
        <v>8358</v>
      </c>
    </row>
    <row r="8360" spans="1:16">
      <c r="A8360" t="s">
        <v>14015</v>
      </c>
      <c r="B8360" t="s">
        <v>14865</v>
      </c>
      <c r="C8360" t="b">
        <f>COUNTIF(Table_Beispiel[relWort], Table_Nomen[[#This Row],[wortKey]]) &gt; 0</f>
        <v>1</v>
      </c>
      <c r="E8360" t="s">
        <v>13947</v>
      </c>
      <c r="F8360" t="s">
        <v>18</v>
      </c>
      <c r="G8360" t="s">
        <v>13823</v>
      </c>
      <c r="H8360" t="s">
        <v>38</v>
      </c>
      <c r="K8360" t="s">
        <v>13955</v>
      </c>
      <c r="L8360" t="s">
        <v>45</v>
      </c>
      <c r="M8360" t="s">
        <v>5707</v>
      </c>
      <c r="O83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Sie)KeyRegularFormKeyDeterminativpronomen / Artikelwörter substantivischKey</v>
      </c>
      <c r="P8360">
        <v>8359</v>
      </c>
    </row>
    <row r="8361" spans="1:16">
      <c r="A8361" t="s">
        <v>14054</v>
      </c>
      <c r="B8361" t="s">
        <v>14060</v>
      </c>
      <c r="C8361" t="b">
        <f>COUNTIF(Table_Beispiel[relWort], Table_Nomen[[#This Row],[wortKey]]) &gt; 0</f>
        <v>1</v>
      </c>
      <c r="E8361" t="s">
        <v>13947</v>
      </c>
      <c r="F8361" t="s">
        <v>19</v>
      </c>
      <c r="G8361" t="s">
        <v>13823</v>
      </c>
      <c r="H8361" t="s">
        <v>38</v>
      </c>
      <c r="K8361" t="s">
        <v>13956</v>
      </c>
      <c r="L8361" t="s">
        <v>45</v>
      </c>
      <c r="M8361" t="s">
        <v>5707</v>
      </c>
      <c r="O83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Sie)KeyRegularFormKeyDeterminativpronomen / Artikelwörter substantivischKey</v>
      </c>
      <c r="P8361">
        <v>8360</v>
      </c>
    </row>
    <row r="8362" spans="1:16">
      <c r="A8362" t="s">
        <v>14015</v>
      </c>
      <c r="B8362" t="s">
        <v>14865</v>
      </c>
      <c r="C8362" t="b">
        <f>COUNTIF(Table_Beispiel[relWort], Table_Nomen[[#This Row],[wortKey]]) &gt; 0</f>
        <v>1</v>
      </c>
      <c r="E8362" t="s">
        <v>13947</v>
      </c>
      <c r="F8362" t="s">
        <v>20</v>
      </c>
      <c r="G8362" t="s">
        <v>13823</v>
      </c>
      <c r="H8362" t="s">
        <v>38</v>
      </c>
      <c r="K8362" t="s">
        <v>13957</v>
      </c>
      <c r="L8362" t="s">
        <v>45</v>
      </c>
      <c r="M8362" t="s">
        <v>5707</v>
      </c>
      <c r="O83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Sie)KeyRegularFormKeyDeterminativpronomen / Artikelwörter substantivischKey</v>
      </c>
      <c r="P8362">
        <v>8361</v>
      </c>
    </row>
    <row r="8363" spans="1:16">
      <c r="A8363" t="s">
        <v>14054</v>
      </c>
      <c r="B8363" t="s">
        <v>14866</v>
      </c>
      <c r="C8363" t="b">
        <f>COUNTIF(Table_Beispiel[relWort], Table_Nomen[[#This Row],[wortKey]]) &gt; 0</f>
        <v>1</v>
      </c>
      <c r="E8363" t="s">
        <v>13947</v>
      </c>
      <c r="F8363" t="str">
        <f>IF(OR(LEFT(A8363,4)="der ", ISNUMBER(SEARCH("/der",A8363))),"mannlichGenus",
 IF(OR(LEFT(A8363,4)="das ", ISNUMBER(SEARCH("/das",A8363))),"sachlichGenus",
 IF(OR(LEFT(A8363,4)="die ", ISNUMBER(SEARCH("/die",A8363))),"weiblichGenus",
 "")))</f>
        <v/>
      </c>
      <c r="G8363" t="s">
        <v>13823</v>
      </c>
      <c r="H8363" t="s">
        <v>38</v>
      </c>
      <c r="K8363" t="s">
        <v>13958</v>
      </c>
      <c r="L8363" t="s">
        <v>46</v>
      </c>
      <c r="M8363" t="s">
        <v>5707</v>
      </c>
      <c r="O83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Sie)KeyRegularFormKeyDeterminativpronomen / Artikelwörter substantivischKey</v>
      </c>
      <c r="P8363">
        <v>8362</v>
      </c>
    </row>
    <row r="8364" spans="1:16">
      <c r="A8364" t="s">
        <v>15024</v>
      </c>
      <c r="B8364" t="s">
        <v>13973</v>
      </c>
      <c r="C8364" t="b">
        <f>COUNTIF(Table_Beispiel[relWort], Table_Nomen[[#This Row],[wortKey]]) &gt; 0</f>
        <v>1</v>
      </c>
      <c r="E8364" t="s">
        <v>13948</v>
      </c>
      <c r="F8364" t="str">
        <f t="shared" ref="F8364:F8367" si="132">IF(OR(LEFT(A8364,4)="der ", ISNUMBER(SEARCH("/der",A8364))),"mannlichGenus",
 IF(OR(LEFT(A8364,4)="das ", ISNUMBER(SEARCH("/das",A8364))),"sachlichGenus",
 IF(OR(LEFT(A8364,4)="die ", ISNUMBER(SEARCH("/die",A8364))),"weiblichGenus",
 "")))</f>
        <v/>
      </c>
      <c r="G8364" t="s">
        <v>13823</v>
      </c>
      <c r="H8364" t="s">
        <v>37</v>
      </c>
      <c r="K8364" t="s">
        <v>13951</v>
      </c>
      <c r="L8364" t="s">
        <v>45</v>
      </c>
      <c r="M8364" t="s">
        <v>5404</v>
      </c>
      <c r="O83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PronomenOrder1nominativeKasussingularNumerus1. Person (ich, wir)KeyRegularFormKeyEmphatische PronomenKey</v>
      </c>
      <c r="P8364">
        <v>8363</v>
      </c>
    </row>
    <row r="8365" spans="1:16">
      <c r="A8365" t="s">
        <v>13995</v>
      </c>
      <c r="B8365" t="s">
        <v>13996</v>
      </c>
      <c r="C8365" t="b">
        <f>COUNTIF(Table_Beispiel[relWort], Table_Nomen[[#This Row],[wortKey]]) &gt; 0</f>
        <v>1</v>
      </c>
      <c r="E8365" t="s">
        <v>13948</v>
      </c>
      <c r="F8365" t="str">
        <f t="shared" si="132"/>
        <v/>
      </c>
      <c r="G8365" t="s">
        <v>13823</v>
      </c>
      <c r="H8365" t="s">
        <v>37</v>
      </c>
      <c r="K8365" t="s">
        <v>13952</v>
      </c>
      <c r="L8365" t="s">
        <v>46</v>
      </c>
      <c r="M8365" t="s">
        <v>5404</v>
      </c>
      <c r="O83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PronomenOrder2nominativeKasuspluralNumerus1. Person (ich, wir)KeyRegularFormKeyEmphatische PronomenKey</v>
      </c>
      <c r="P8365">
        <v>8364</v>
      </c>
    </row>
    <row r="8366" spans="1:16">
      <c r="A8366" t="s">
        <v>14024</v>
      </c>
      <c r="B8366" t="s">
        <v>14025</v>
      </c>
      <c r="C8366" t="b">
        <f>COUNTIF(Table_Beispiel[relWort], Table_Nomen[[#This Row],[wortKey]]) &gt; 0</f>
        <v>1</v>
      </c>
      <c r="E8366" t="s">
        <v>13948</v>
      </c>
      <c r="F8366" t="str">
        <f t="shared" si="132"/>
        <v/>
      </c>
      <c r="G8366" t="s">
        <v>13823</v>
      </c>
      <c r="H8366" t="s">
        <v>37</v>
      </c>
      <c r="K8366" t="s">
        <v>13953</v>
      </c>
      <c r="L8366" t="s">
        <v>45</v>
      </c>
      <c r="M8366" t="s">
        <v>5606</v>
      </c>
      <c r="O836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PronomenOrder3nominativeKasussingularNumerus2. Person (du, ihr)KeyRegularFormKeyEmphatische PronomenKey</v>
      </c>
      <c r="P8366">
        <v>8365</v>
      </c>
    </row>
    <row r="8367" spans="1:16">
      <c r="A8367" t="s">
        <v>14064</v>
      </c>
      <c r="B8367" t="s">
        <v>14038</v>
      </c>
      <c r="C8367" t="b">
        <f>COUNTIF(Table_Beispiel[relWort], Table_Nomen[[#This Row],[wortKey]]) &gt; 0</f>
        <v>1</v>
      </c>
      <c r="E8367" t="s">
        <v>13948</v>
      </c>
      <c r="F8367" t="str">
        <f t="shared" si="132"/>
        <v/>
      </c>
      <c r="G8367" t="s">
        <v>13823</v>
      </c>
      <c r="H8367" t="s">
        <v>37</v>
      </c>
      <c r="K8367" t="s">
        <v>13954</v>
      </c>
      <c r="L8367" t="s">
        <v>46</v>
      </c>
      <c r="M8367" t="s">
        <v>5606</v>
      </c>
      <c r="O836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PronomenOrder4nominativeKasuspluralNumerus2. Person (du, ihr)KeyRegularFormKeyEmphatische PronomenKey</v>
      </c>
      <c r="P8367">
        <v>8366</v>
      </c>
    </row>
    <row r="8368" spans="1:16">
      <c r="A8368" t="s">
        <v>14080</v>
      </c>
      <c r="B8368" t="s">
        <v>14081</v>
      </c>
      <c r="C8368" t="b">
        <f>COUNTIF(Table_Beispiel[relWort], Table_Nomen[[#This Row],[wortKey]]) &gt; 0</f>
        <v>1</v>
      </c>
      <c r="E8368" t="s">
        <v>13948</v>
      </c>
      <c r="F8368" t="str">
        <f>IF(OR(LEFT(A8368,4)="der ", ISNUMBER(SEARCH("/der",A8368))),"mannlichGenus",
 IF(OR(LEFT(A8368,4)="das ", ISNUMBER(SEARCH("/das",A8368))),"sachlichGenus",
 IF(OR(LEFT(A8368,4)="die ", ISNUMBER(SEARCH("/die",A8368))),"weiblichGenus",
 "")))</f>
        <v/>
      </c>
      <c r="G8368" t="s">
        <v>13824</v>
      </c>
      <c r="H8368" t="s">
        <v>37</v>
      </c>
      <c r="K8368" t="s">
        <v>13959</v>
      </c>
      <c r="L8368" t="s">
        <v>45</v>
      </c>
      <c r="M8368" t="s">
        <v>5606</v>
      </c>
      <c r="O836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PronomenOrder9nominativeKasussingularNumerus2. Person (du, ihr)KeyPoliteFormKeyEmphatische PronomenKey</v>
      </c>
      <c r="P8368">
        <v>8367</v>
      </c>
    </row>
    <row r="8369" spans="1:16">
      <c r="A8369" t="s">
        <v>15025</v>
      </c>
      <c r="B8369" t="s">
        <v>15026</v>
      </c>
      <c r="C8369" t="b">
        <f>COUNTIF(Table_Beispiel[relWort], Table_Nomen[[#This Row],[wortKey]]) &gt; 0</f>
        <v>1</v>
      </c>
      <c r="E8369" t="s">
        <v>13948</v>
      </c>
      <c r="F8369" t="s">
        <v>18</v>
      </c>
      <c r="G8369" t="s">
        <v>13823</v>
      </c>
      <c r="H8369" t="s">
        <v>37</v>
      </c>
      <c r="K8369" t="s">
        <v>13955</v>
      </c>
      <c r="L8369" t="s">
        <v>45</v>
      </c>
      <c r="M8369" t="s">
        <v>5707</v>
      </c>
      <c r="O836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PronomenOrder5mannlichGenusnominativeKasussingularNumerus3. Person (er, sie, es, sie, Sie)KeyRegularFormKeyEmphatische PronomenKey</v>
      </c>
      <c r="P8369">
        <v>8368</v>
      </c>
    </row>
    <row r="8370" spans="1:16">
      <c r="A8370" t="s">
        <v>14061</v>
      </c>
      <c r="B8370" t="s">
        <v>14062</v>
      </c>
      <c r="C8370" t="b">
        <f>COUNTIF(Table_Beispiel[relWort], Table_Nomen[[#This Row],[wortKey]]) &gt; 0</f>
        <v>1</v>
      </c>
      <c r="E8370" t="s">
        <v>13948</v>
      </c>
      <c r="F8370" t="s">
        <v>19</v>
      </c>
      <c r="G8370" t="s">
        <v>13823</v>
      </c>
      <c r="H8370" t="s">
        <v>37</v>
      </c>
      <c r="K8370" t="s">
        <v>13956</v>
      </c>
      <c r="L8370" t="s">
        <v>45</v>
      </c>
      <c r="M8370" t="s">
        <v>5707</v>
      </c>
      <c r="O837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PronomenOrder6weiblichGenusnominativeKasussingularNumerus3. Person (er, sie, es, sie, Sie)KeyRegularFormKeyEmphatische PronomenKey</v>
      </c>
      <c r="P8370">
        <v>8369</v>
      </c>
    </row>
    <row r="8371" spans="1:16">
      <c r="A8371" t="s">
        <v>15027</v>
      </c>
      <c r="B8371" t="s">
        <v>15028</v>
      </c>
      <c r="C8371" t="b">
        <f>COUNTIF(Table_Beispiel[relWort], Table_Nomen[[#This Row],[wortKey]]) &gt; 0</f>
        <v>1</v>
      </c>
      <c r="E8371" t="s">
        <v>13948</v>
      </c>
      <c r="F8371" t="s">
        <v>20</v>
      </c>
      <c r="G8371" t="s">
        <v>13823</v>
      </c>
      <c r="H8371" t="s">
        <v>37</v>
      </c>
      <c r="K8371" t="s">
        <v>13957</v>
      </c>
      <c r="L8371" t="s">
        <v>45</v>
      </c>
      <c r="M8371" t="s">
        <v>5707</v>
      </c>
      <c r="O837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PronomenOrder7sachlichGenusnominativeKasussingularNumerus3. Person (er, sie, es, sie, Sie)KeyRegularFormKeyEmphatische PronomenKey</v>
      </c>
      <c r="P8371">
        <v>8370</v>
      </c>
    </row>
    <row r="8372" spans="1:16">
      <c r="A8372" t="s">
        <v>14061</v>
      </c>
      <c r="B8372" t="s">
        <v>14070</v>
      </c>
      <c r="C8372" t="b">
        <f>COUNTIF(Table_Beispiel[relWort], Table_Nomen[[#This Row],[wortKey]]) &gt; 0</f>
        <v>1</v>
      </c>
      <c r="E8372" t="s">
        <v>13948</v>
      </c>
      <c r="F8372" t="str">
        <f t="shared" ref="F8372:F8377" si="133">IF(OR(LEFT(A8372,4)="der ", ISNUMBER(SEARCH("/der",A8372))),"mannlichGenus",
 IF(OR(LEFT(A8372,4)="das ", ISNUMBER(SEARCH("/das",A8372))),"sachlichGenus",
 IF(OR(LEFT(A8372,4)="die ", ISNUMBER(SEARCH("/die",A8372))),"weiblichGenus",
 "")))</f>
        <v/>
      </c>
      <c r="G8372" t="s">
        <v>13823</v>
      </c>
      <c r="H8372" t="s">
        <v>37</v>
      </c>
      <c r="K8372" t="s">
        <v>13958</v>
      </c>
      <c r="L8372" t="s">
        <v>46</v>
      </c>
      <c r="M8372" t="s">
        <v>5707</v>
      </c>
      <c r="O837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PronomenOrder8nominativeKasuspluralNumerus3. Person (er, sie, es, sie, Sie)KeyRegularFormKeyEmphatische PronomenKey</v>
      </c>
      <c r="P8372">
        <v>8371</v>
      </c>
    </row>
    <row r="8373" spans="1:16">
      <c r="A8373" t="s">
        <v>15029</v>
      </c>
      <c r="B8373" t="s">
        <v>13974</v>
      </c>
      <c r="C8373" t="b">
        <f>COUNTIF(Table_Beispiel[relWort], Table_Nomen[[#This Row],[wortKey]]) &gt; 0</f>
        <v>1</v>
      </c>
      <c r="E8373" t="s">
        <v>13948</v>
      </c>
      <c r="F8373" t="str">
        <f t="shared" si="133"/>
        <v/>
      </c>
      <c r="G8373" t="s">
        <v>13823</v>
      </c>
      <c r="H8373" t="s">
        <v>40</v>
      </c>
      <c r="K8373" t="s">
        <v>13951</v>
      </c>
      <c r="L8373" t="s">
        <v>45</v>
      </c>
      <c r="M8373" t="s">
        <v>5404</v>
      </c>
      <c r="O837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PronomenOrder1akkusativKasussingularNumerus1. Person (ich, wir)KeyRegularFormKeyEmphatische PronomenKey</v>
      </c>
      <c r="P8373">
        <v>8372</v>
      </c>
    </row>
    <row r="8374" spans="1:16">
      <c r="A8374" t="s">
        <v>13997</v>
      </c>
      <c r="B8374" t="s">
        <v>13998</v>
      </c>
      <c r="C8374" t="b">
        <f>COUNTIF(Table_Beispiel[relWort], Table_Nomen[[#This Row],[wortKey]]) &gt; 0</f>
        <v>1</v>
      </c>
      <c r="E8374" t="s">
        <v>13948</v>
      </c>
      <c r="F8374" t="str">
        <f t="shared" si="133"/>
        <v/>
      </c>
      <c r="G8374" t="s">
        <v>13823</v>
      </c>
      <c r="H8374" t="s">
        <v>40</v>
      </c>
      <c r="K8374" t="s">
        <v>13952</v>
      </c>
      <c r="L8374" t="s">
        <v>46</v>
      </c>
      <c r="M8374" t="s">
        <v>5404</v>
      </c>
      <c r="O837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PronomenOrder2akkusativKasuspluralNumerus1. Person (ich, wir)KeyRegularFormKeyEmphatische PronomenKey</v>
      </c>
      <c r="P8374">
        <v>8373</v>
      </c>
    </row>
    <row r="8375" spans="1:16">
      <c r="A8375" t="s">
        <v>14026</v>
      </c>
      <c r="B8375" t="s">
        <v>14027</v>
      </c>
      <c r="C8375" t="b">
        <f>COUNTIF(Table_Beispiel[relWort], Table_Nomen[[#This Row],[wortKey]]) &gt; 0</f>
        <v>1</v>
      </c>
      <c r="E8375" t="s">
        <v>13948</v>
      </c>
      <c r="F8375" t="str">
        <f t="shared" si="133"/>
        <v/>
      </c>
      <c r="G8375" t="s">
        <v>13823</v>
      </c>
      <c r="H8375" t="s">
        <v>40</v>
      </c>
      <c r="K8375" t="s">
        <v>13953</v>
      </c>
      <c r="L8375" t="s">
        <v>45</v>
      </c>
      <c r="M8375" t="s">
        <v>5606</v>
      </c>
      <c r="O837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PronomenOrder3akkusativKasussingularNumerus2. Person (du, ihr)KeyRegularFormKeyEmphatische PronomenKey</v>
      </c>
      <c r="P8375">
        <v>8374</v>
      </c>
    </row>
    <row r="8376" spans="1:16">
      <c r="A8376" t="s">
        <v>15030</v>
      </c>
      <c r="B8376" t="s">
        <v>14039</v>
      </c>
      <c r="C8376" t="b">
        <f>COUNTIF(Table_Beispiel[relWort], Table_Nomen[[#This Row],[wortKey]]) &gt; 0</f>
        <v>1</v>
      </c>
      <c r="E8376" t="s">
        <v>13948</v>
      </c>
      <c r="F8376" t="str">
        <f t="shared" si="133"/>
        <v/>
      </c>
      <c r="G8376" t="s">
        <v>13823</v>
      </c>
      <c r="H8376" t="s">
        <v>40</v>
      </c>
      <c r="K8376" t="s">
        <v>13954</v>
      </c>
      <c r="L8376" t="s">
        <v>46</v>
      </c>
      <c r="M8376" t="s">
        <v>5606</v>
      </c>
      <c r="O837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PronomenOrder4akkusativKasuspluralNumerus2. Person (du, ihr)KeyRegularFormKeyEmphatische PronomenKey</v>
      </c>
      <c r="P8376">
        <v>8375</v>
      </c>
    </row>
    <row r="8377" spans="1:16">
      <c r="A8377" t="s">
        <v>14080</v>
      </c>
      <c r="B8377" t="s">
        <v>15031</v>
      </c>
      <c r="C8377" t="b">
        <f>COUNTIF(Table_Beispiel[relWort], Table_Nomen[[#This Row],[wortKey]]) &gt; 0</f>
        <v>1</v>
      </c>
      <c r="E8377" t="s">
        <v>13948</v>
      </c>
      <c r="F8377" t="str">
        <f t="shared" si="133"/>
        <v/>
      </c>
      <c r="G8377" t="s">
        <v>13824</v>
      </c>
      <c r="H8377" t="s">
        <v>40</v>
      </c>
      <c r="K8377" t="s">
        <v>13959</v>
      </c>
      <c r="L8377" t="s">
        <v>45</v>
      </c>
      <c r="M8377" t="s">
        <v>5606</v>
      </c>
      <c r="O837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PronomenOrder9akkusativKasussingularNumerus2. Person (du, ihr)KeyPoliteFormKeyEmphatische PronomenKey</v>
      </c>
      <c r="P8377">
        <v>8376</v>
      </c>
    </row>
    <row r="8378" spans="1:16">
      <c r="A8378" t="s">
        <v>15032</v>
      </c>
      <c r="B8378" t="s">
        <v>15033</v>
      </c>
      <c r="C8378" t="b">
        <f>COUNTIF(Table_Beispiel[relWort], Table_Nomen[[#This Row],[wortKey]]) &gt; 0</f>
        <v>1</v>
      </c>
      <c r="E8378" t="s">
        <v>13948</v>
      </c>
      <c r="F8378" t="s">
        <v>18</v>
      </c>
      <c r="G8378" t="s">
        <v>13823</v>
      </c>
      <c r="H8378" t="s">
        <v>40</v>
      </c>
      <c r="K8378" t="s">
        <v>13955</v>
      </c>
      <c r="L8378" t="s">
        <v>45</v>
      </c>
      <c r="M8378" t="s">
        <v>5707</v>
      </c>
      <c r="O837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PronomenOrder5mannlichGenusakkusativKasussingularNumerus3. Person (er, sie, es, sie, Sie)KeyRegularFormKeyEmphatische PronomenKey</v>
      </c>
      <c r="P8378">
        <v>8377</v>
      </c>
    </row>
    <row r="8379" spans="1:16">
      <c r="A8379" t="s">
        <v>14061</v>
      </c>
      <c r="B8379" t="s">
        <v>14063</v>
      </c>
      <c r="C8379" t="b">
        <f>COUNTIF(Table_Beispiel[relWort], Table_Nomen[[#This Row],[wortKey]]) &gt; 0</f>
        <v>1</v>
      </c>
      <c r="E8379" t="s">
        <v>13948</v>
      </c>
      <c r="F8379" t="s">
        <v>19</v>
      </c>
      <c r="G8379" t="s">
        <v>13823</v>
      </c>
      <c r="H8379" t="s">
        <v>40</v>
      </c>
      <c r="K8379" t="s">
        <v>13956</v>
      </c>
      <c r="L8379" t="s">
        <v>45</v>
      </c>
      <c r="M8379" t="s">
        <v>5707</v>
      </c>
      <c r="O837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PronomenOrder6weiblichGenusakkusativKasussingularNumerus3. Person (er, sie, es, sie, Sie)KeyRegularFormKeyEmphatische PronomenKey</v>
      </c>
      <c r="P8379">
        <v>8378</v>
      </c>
    </row>
    <row r="8380" spans="1:16">
      <c r="A8380" t="s">
        <v>15027</v>
      </c>
      <c r="B8380" t="s">
        <v>15033</v>
      </c>
      <c r="C8380" t="b">
        <f>COUNTIF(Table_Beispiel[relWort], Table_Nomen[[#This Row],[wortKey]]) &gt; 0</f>
        <v>1</v>
      </c>
      <c r="E8380" t="s">
        <v>13948</v>
      </c>
      <c r="F8380" t="s">
        <v>20</v>
      </c>
      <c r="G8380" t="s">
        <v>13823</v>
      </c>
      <c r="H8380" t="s">
        <v>40</v>
      </c>
      <c r="K8380" t="s">
        <v>13957</v>
      </c>
      <c r="L8380" t="s">
        <v>45</v>
      </c>
      <c r="M8380" t="s">
        <v>5707</v>
      </c>
      <c r="O838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PronomenOrder7sachlichGenusakkusativKasussingularNumerus3. Person (er, sie, es, sie, Sie)KeyRegularFormKeyEmphatische PronomenKey</v>
      </c>
      <c r="P8380">
        <v>8379</v>
      </c>
    </row>
    <row r="8381" spans="1:16">
      <c r="A8381" t="s">
        <v>14061</v>
      </c>
      <c r="B8381" t="s">
        <v>15034</v>
      </c>
      <c r="C8381" t="b">
        <f>COUNTIF(Table_Beispiel[relWort], Table_Nomen[[#This Row],[wortKey]]) &gt; 0</f>
        <v>1</v>
      </c>
      <c r="E8381" t="s">
        <v>13948</v>
      </c>
      <c r="F8381" t="str">
        <f t="shared" ref="F8381:F8386" si="134">IF(OR(LEFT(A8381,4)="der ", ISNUMBER(SEARCH("/der",A8381))),"mannlichGenus",
 IF(OR(LEFT(A8381,4)="das ", ISNUMBER(SEARCH("/das",A8381))),"sachlichGenus",
 IF(OR(LEFT(A8381,4)="die ", ISNUMBER(SEARCH("/die",A8381))),"weiblichGenus",
 "")))</f>
        <v/>
      </c>
      <c r="G8381" t="s">
        <v>13823</v>
      </c>
      <c r="H8381" t="s">
        <v>40</v>
      </c>
      <c r="K8381" t="s">
        <v>13958</v>
      </c>
      <c r="L8381" t="s">
        <v>46</v>
      </c>
      <c r="M8381" t="s">
        <v>5707</v>
      </c>
      <c r="O838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PronomenOrder8akkusativKasuspluralNumerus3. Person (er, sie, es, sie, Sie)KeyRegularFormKeyEmphatische PronomenKey</v>
      </c>
      <c r="P8381">
        <v>8380</v>
      </c>
    </row>
    <row r="8382" spans="1:16">
      <c r="A8382" t="s">
        <v>15035</v>
      </c>
      <c r="B8382" t="s">
        <v>13975</v>
      </c>
      <c r="C8382" t="b">
        <f>COUNTIF(Table_Beispiel[relWort], Table_Nomen[[#This Row],[wortKey]]) &gt; 0</f>
        <v>1</v>
      </c>
      <c r="E8382" t="s">
        <v>13948</v>
      </c>
      <c r="F8382" t="str">
        <f t="shared" si="134"/>
        <v/>
      </c>
      <c r="G8382" t="s">
        <v>13823</v>
      </c>
      <c r="H8382" t="s">
        <v>39</v>
      </c>
      <c r="K8382" t="s">
        <v>13951</v>
      </c>
      <c r="L8382" t="s">
        <v>45</v>
      </c>
      <c r="M8382" t="s">
        <v>5404</v>
      </c>
      <c r="O838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PronomenOrder1dativKasussingularNumerus1. Person (ich, wir)KeyRegularFormKeyEmphatische PronomenKey</v>
      </c>
      <c r="P8382">
        <v>8381</v>
      </c>
    </row>
    <row r="8383" spans="1:16">
      <c r="A8383" t="s">
        <v>13997</v>
      </c>
      <c r="B8383" t="s">
        <v>13999</v>
      </c>
      <c r="C8383" t="b">
        <f>COUNTIF(Table_Beispiel[relWort], Table_Nomen[[#This Row],[wortKey]]) &gt; 0</f>
        <v>1</v>
      </c>
      <c r="E8383" t="s">
        <v>13948</v>
      </c>
      <c r="F8383" t="str">
        <f t="shared" si="134"/>
        <v/>
      </c>
      <c r="G8383" t="s">
        <v>13823</v>
      </c>
      <c r="H8383" t="s">
        <v>39</v>
      </c>
      <c r="K8383" t="s">
        <v>13952</v>
      </c>
      <c r="L8383" t="s">
        <v>46</v>
      </c>
      <c r="M8383" t="s">
        <v>5404</v>
      </c>
      <c r="O838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PronomenOrder2dativKasuspluralNumerus1. Person (ich, wir)KeyRegularFormKeyEmphatische PronomenKey</v>
      </c>
      <c r="P8383">
        <v>8382</v>
      </c>
    </row>
    <row r="8384" spans="1:16">
      <c r="A8384" t="s">
        <v>14028</v>
      </c>
      <c r="B8384" t="s">
        <v>14029</v>
      </c>
      <c r="C8384" t="b">
        <f>COUNTIF(Table_Beispiel[relWort], Table_Nomen[[#This Row],[wortKey]]) &gt; 0</f>
        <v>1</v>
      </c>
      <c r="E8384" t="s">
        <v>13948</v>
      </c>
      <c r="F8384" t="str">
        <f t="shared" si="134"/>
        <v/>
      </c>
      <c r="G8384" t="s">
        <v>13823</v>
      </c>
      <c r="H8384" t="s">
        <v>39</v>
      </c>
      <c r="K8384" t="s">
        <v>13953</v>
      </c>
      <c r="L8384" t="s">
        <v>45</v>
      </c>
      <c r="M8384" t="s">
        <v>5606</v>
      </c>
      <c r="O838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PronomenOrder3dativKasussingularNumerus2. Person (du, ihr)KeyRegularFormKeyEmphatische PronomenKey</v>
      </c>
      <c r="P8384">
        <v>8383</v>
      </c>
    </row>
    <row r="8385" spans="1:16">
      <c r="A8385" t="s">
        <v>15030</v>
      </c>
      <c r="B8385" t="s">
        <v>14040</v>
      </c>
      <c r="C8385" t="b">
        <f>COUNTIF(Table_Beispiel[relWort], Table_Nomen[[#This Row],[wortKey]]) &gt; 0</f>
        <v>1</v>
      </c>
      <c r="E8385" t="s">
        <v>13948</v>
      </c>
      <c r="F8385" t="str">
        <f t="shared" si="134"/>
        <v/>
      </c>
      <c r="G8385" t="s">
        <v>13823</v>
      </c>
      <c r="H8385" t="s">
        <v>39</v>
      </c>
      <c r="K8385" t="s">
        <v>13954</v>
      </c>
      <c r="L8385" t="s">
        <v>46</v>
      </c>
      <c r="M8385" t="s">
        <v>5606</v>
      </c>
      <c r="O838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PronomenOrder4dativKasuspluralNumerus2. Person (du, ihr)KeyRegularFormKeyEmphatische PronomenKey</v>
      </c>
      <c r="P8385">
        <v>8384</v>
      </c>
    </row>
    <row r="8386" spans="1:16">
      <c r="A8386" t="s">
        <v>15036</v>
      </c>
      <c r="B8386" t="s">
        <v>15037</v>
      </c>
      <c r="C8386" t="b">
        <f>COUNTIF(Table_Beispiel[relWort], Table_Nomen[[#This Row],[wortKey]]) &gt; 0</f>
        <v>1</v>
      </c>
      <c r="E8386" t="s">
        <v>13948</v>
      </c>
      <c r="F8386" t="str">
        <f t="shared" si="134"/>
        <v/>
      </c>
      <c r="G8386" t="s">
        <v>13824</v>
      </c>
      <c r="H8386" t="s">
        <v>39</v>
      </c>
      <c r="K8386" t="s">
        <v>13959</v>
      </c>
      <c r="L8386" t="s">
        <v>45</v>
      </c>
      <c r="M8386" t="s">
        <v>5606</v>
      </c>
      <c r="O838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PronomenOrder9dativKasussingularNumerus2. Person (du, ihr)KeyPoliteFormKeyEmphatische PronomenKey</v>
      </c>
      <c r="P8386">
        <v>8385</v>
      </c>
    </row>
    <row r="8387" spans="1:16">
      <c r="A8387" t="s">
        <v>15038</v>
      </c>
      <c r="B8387" t="s">
        <v>15039</v>
      </c>
      <c r="C8387" t="b">
        <f>COUNTIF(Table_Beispiel[relWort], Table_Nomen[[#This Row],[wortKey]]) &gt; 0</f>
        <v>1</v>
      </c>
      <c r="E8387" t="s">
        <v>13948</v>
      </c>
      <c r="F8387" t="s">
        <v>18</v>
      </c>
      <c r="G8387" t="s">
        <v>13823</v>
      </c>
      <c r="H8387" t="s">
        <v>39</v>
      </c>
      <c r="K8387" t="s">
        <v>13955</v>
      </c>
      <c r="L8387" t="s">
        <v>45</v>
      </c>
      <c r="M8387" t="s">
        <v>5707</v>
      </c>
      <c r="O838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PronomenOrder5mannlichGenusdativKasussingularNumerus3. Person (er, sie, es, sie, Sie)KeyRegularFormKeyEmphatische PronomenKey</v>
      </c>
      <c r="P8387">
        <v>8386</v>
      </c>
    </row>
    <row r="8388" spans="1:16">
      <c r="A8388" t="s">
        <v>14064</v>
      </c>
      <c r="B8388" t="s">
        <v>14065</v>
      </c>
      <c r="C8388" t="b">
        <f>COUNTIF(Table_Beispiel[relWort], Table_Nomen[[#This Row],[wortKey]]) &gt; 0</f>
        <v>1</v>
      </c>
      <c r="E8388" t="s">
        <v>13948</v>
      </c>
      <c r="F8388" t="s">
        <v>19</v>
      </c>
      <c r="G8388" t="s">
        <v>13823</v>
      </c>
      <c r="H8388" t="s">
        <v>39</v>
      </c>
      <c r="K8388" t="s">
        <v>13956</v>
      </c>
      <c r="L8388" t="s">
        <v>45</v>
      </c>
      <c r="M8388" t="s">
        <v>5707</v>
      </c>
      <c r="O838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PronomenOrder6weiblichGenusdativKasussingularNumerus3. Person (er, sie, es, sie, Sie)KeyRegularFormKeyEmphatische PronomenKey</v>
      </c>
      <c r="P8388">
        <v>8387</v>
      </c>
    </row>
    <row r="8389" spans="1:16">
      <c r="A8389" t="s">
        <v>15038</v>
      </c>
      <c r="B8389" t="s">
        <v>15039</v>
      </c>
      <c r="C8389" t="b">
        <f>COUNTIF(Table_Beispiel[relWort], Table_Nomen[[#This Row],[wortKey]]) &gt; 0</f>
        <v>1</v>
      </c>
      <c r="E8389" t="s">
        <v>13948</v>
      </c>
      <c r="F8389" t="s">
        <v>20</v>
      </c>
      <c r="G8389" t="s">
        <v>13823</v>
      </c>
      <c r="H8389" t="s">
        <v>39</v>
      </c>
      <c r="K8389" t="s">
        <v>13957</v>
      </c>
      <c r="L8389" t="s">
        <v>45</v>
      </c>
      <c r="M8389" t="s">
        <v>5707</v>
      </c>
      <c r="O838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PronomenOrder7sachlichGenusdativKasussingularNumerus3. Person (er, sie, es, sie, Sie)KeyRegularFormKeyEmphatische PronomenKey</v>
      </c>
      <c r="P8389">
        <v>8388</v>
      </c>
    </row>
    <row r="8390" spans="1:16">
      <c r="A8390" t="s">
        <v>15040</v>
      </c>
      <c r="B8390" t="s">
        <v>15041</v>
      </c>
      <c r="C8390" t="b">
        <f>COUNTIF(Table_Beispiel[relWort], Table_Nomen[[#This Row],[wortKey]]) &gt; 0</f>
        <v>1</v>
      </c>
      <c r="E8390" t="s">
        <v>13948</v>
      </c>
      <c r="F8390" t="str">
        <f t="shared" ref="F8390:F8395" si="135">IF(OR(LEFT(A8390,4)="der ", ISNUMBER(SEARCH("/der",A8390))),"mannlichGenus",
 IF(OR(LEFT(A8390,4)="das ", ISNUMBER(SEARCH("/das",A8390))),"sachlichGenus",
 IF(OR(LEFT(A8390,4)="die ", ISNUMBER(SEARCH("/die",A8390))),"weiblichGenus",
 "")))</f>
        <v/>
      </c>
      <c r="G8390" t="s">
        <v>13823</v>
      </c>
      <c r="H8390" t="s">
        <v>39</v>
      </c>
      <c r="K8390" t="s">
        <v>13958</v>
      </c>
      <c r="L8390" t="s">
        <v>46</v>
      </c>
      <c r="M8390" t="s">
        <v>5707</v>
      </c>
      <c r="O839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PronomenOrder8dativKasuspluralNumerus3. Person (er, sie, es, sie, Sie)KeyRegularFormKeyEmphatische PronomenKey</v>
      </c>
      <c r="P8390">
        <v>8389</v>
      </c>
    </row>
    <row r="8391" spans="1:16">
      <c r="A8391" t="s">
        <v>15042</v>
      </c>
      <c r="B8391" t="s">
        <v>13974</v>
      </c>
      <c r="C8391" t="b">
        <f>COUNTIF(Table_Beispiel[relWort], Table_Nomen[[#This Row],[wortKey]]) &gt; 0</f>
        <v>1</v>
      </c>
      <c r="E8391" t="s">
        <v>13948</v>
      </c>
      <c r="F8391" t="str">
        <f t="shared" si="135"/>
        <v/>
      </c>
      <c r="G8391" t="s">
        <v>13823</v>
      </c>
      <c r="H8391" t="s">
        <v>38</v>
      </c>
      <c r="K8391" t="s">
        <v>13951</v>
      </c>
      <c r="L8391" t="s">
        <v>45</v>
      </c>
      <c r="M8391" t="s">
        <v>5404</v>
      </c>
      <c r="O839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PronomenOrder1genetiveKasussingularNumerus1. Person (ich, wir)KeyRegularFormKeyEmphatische PronomenKey</v>
      </c>
      <c r="P8391">
        <v>8390</v>
      </c>
    </row>
    <row r="8392" spans="1:16">
      <c r="A8392" t="s">
        <v>14000</v>
      </c>
      <c r="B8392" t="s">
        <v>13998</v>
      </c>
      <c r="C8392" t="b">
        <f>COUNTIF(Table_Beispiel[relWort], Table_Nomen[[#This Row],[wortKey]]) &gt; 0</f>
        <v>1</v>
      </c>
      <c r="E8392" t="s">
        <v>13948</v>
      </c>
      <c r="F8392" t="str">
        <f t="shared" si="135"/>
        <v/>
      </c>
      <c r="G8392" t="s">
        <v>13823</v>
      </c>
      <c r="H8392" t="s">
        <v>38</v>
      </c>
      <c r="K8392" t="s">
        <v>13952</v>
      </c>
      <c r="L8392" t="s">
        <v>46</v>
      </c>
      <c r="M8392" t="s">
        <v>5404</v>
      </c>
      <c r="O839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PronomenOrder2genetiveKasuspluralNumerus1. Person (ich, wir)KeyRegularFormKeyEmphatische PronomenKey</v>
      </c>
      <c r="P8392">
        <v>8391</v>
      </c>
    </row>
    <row r="8393" spans="1:16">
      <c r="A8393" t="s">
        <v>14030</v>
      </c>
      <c r="B8393" t="s">
        <v>14027</v>
      </c>
      <c r="C8393" t="b">
        <f>COUNTIF(Table_Beispiel[relWort], Table_Nomen[[#This Row],[wortKey]]) &gt; 0</f>
        <v>1</v>
      </c>
      <c r="E8393" t="s">
        <v>13948</v>
      </c>
      <c r="F8393" t="str">
        <f t="shared" si="135"/>
        <v/>
      </c>
      <c r="G8393" t="s">
        <v>13823</v>
      </c>
      <c r="H8393" t="s">
        <v>38</v>
      </c>
      <c r="K8393" t="s">
        <v>13953</v>
      </c>
      <c r="L8393" t="s">
        <v>45</v>
      </c>
      <c r="M8393" t="s">
        <v>5606</v>
      </c>
      <c r="O839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PronomenOrder3genetiveKasussingularNumerus2. Person (du, ihr)KeyRegularFormKeyEmphatische PronomenKey</v>
      </c>
      <c r="P8393">
        <v>8392</v>
      </c>
    </row>
    <row r="8394" spans="1:16">
      <c r="A8394" t="s">
        <v>15043</v>
      </c>
      <c r="B8394" t="s">
        <v>14039</v>
      </c>
      <c r="C8394" t="b">
        <f>COUNTIF(Table_Beispiel[relWort], Table_Nomen[[#This Row],[wortKey]]) &gt; 0</f>
        <v>1</v>
      </c>
      <c r="E8394" t="s">
        <v>13948</v>
      </c>
      <c r="F8394" t="str">
        <f t="shared" si="135"/>
        <v/>
      </c>
      <c r="G8394" t="s">
        <v>13823</v>
      </c>
      <c r="H8394" t="s">
        <v>38</v>
      </c>
      <c r="K8394" t="s">
        <v>13954</v>
      </c>
      <c r="L8394" t="s">
        <v>46</v>
      </c>
      <c r="M8394" t="s">
        <v>5606</v>
      </c>
      <c r="O839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PronomenOrder4genetiveKasuspluralNumerus2. Person (du, ihr)KeyRegularFormKeyEmphatische PronomenKey</v>
      </c>
      <c r="P8394">
        <v>8393</v>
      </c>
    </row>
    <row r="8395" spans="1:16">
      <c r="A8395" t="s">
        <v>15044</v>
      </c>
      <c r="B8395" t="s">
        <v>15031</v>
      </c>
      <c r="C8395" t="b">
        <f>COUNTIF(Table_Beispiel[relWort], Table_Nomen[[#This Row],[wortKey]]) &gt; 0</f>
        <v>1</v>
      </c>
      <c r="E8395" t="s">
        <v>13948</v>
      </c>
      <c r="F8395" t="str">
        <f t="shared" si="135"/>
        <v/>
      </c>
      <c r="G8395" t="s">
        <v>13824</v>
      </c>
      <c r="H8395" t="s">
        <v>38</v>
      </c>
      <c r="K8395" t="s">
        <v>13959</v>
      </c>
      <c r="L8395" t="s">
        <v>45</v>
      </c>
      <c r="M8395" t="s">
        <v>5606</v>
      </c>
      <c r="O839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PronomenOrder9genetiveKasussingularNumerus2. Person (du, ihr)KeyPoliteFormKeyEmphatische PronomenKey</v>
      </c>
      <c r="P8395">
        <v>8394</v>
      </c>
    </row>
    <row r="8396" spans="1:16">
      <c r="A8396" t="s">
        <v>15045</v>
      </c>
      <c r="B8396" t="s">
        <v>15033</v>
      </c>
      <c r="C8396" t="b">
        <f>COUNTIF(Table_Beispiel[relWort], Table_Nomen[[#This Row],[wortKey]]) &gt; 0</f>
        <v>1</v>
      </c>
      <c r="E8396" t="s">
        <v>13948</v>
      </c>
      <c r="F8396" t="s">
        <v>18</v>
      </c>
      <c r="G8396" t="s">
        <v>13823</v>
      </c>
      <c r="H8396" t="s">
        <v>38</v>
      </c>
      <c r="K8396" t="s">
        <v>13955</v>
      </c>
      <c r="L8396" t="s">
        <v>45</v>
      </c>
      <c r="M8396" t="s">
        <v>5707</v>
      </c>
      <c r="O839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PronomenOrder5mannlichGenusgenetiveKasussingularNumerus3. Person (er, sie, es, sie, Sie)KeyRegularFormKeyEmphatische PronomenKey</v>
      </c>
      <c r="P8396">
        <v>8395</v>
      </c>
    </row>
    <row r="8397" spans="1:16">
      <c r="A8397" t="s">
        <v>14066</v>
      </c>
      <c r="B8397" t="s">
        <v>15046</v>
      </c>
      <c r="C8397" t="b">
        <f>COUNTIF(Table_Beispiel[relWort], Table_Nomen[[#This Row],[wortKey]]) &gt; 0</f>
        <v>1</v>
      </c>
      <c r="E8397" t="s">
        <v>13948</v>
      </c>
      <c r="F8397" t="s">
        <v>19</v>
      </c>
      <c r="G8397" t="s">
        <v>13823</v>
      </c>
      <c r="H8397" t="s">
        <v>38</v>
      </c>
      <c r="K8397" t="s">
        <v>13956</v>
      </c>
      <c r="L8397" t="s">
        <v>45</v>
      </c>
      <c r="M8397" t="s">
        <v>5707</v>
      </c>
      <c r="O839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PronomenOrder6weiblichGenusgenetiveKasussingularNumerus3. Person (er, sie, es, sie, Sie)KeyRegularFormKeyEmphatische PronomenKey</v>
      </c>
      <c r="P8397">
        <v>8396</v>
      </c>
    </row>
    <row r="8398" spans="1:16">
      <c r="A8398" t="s">
        <v>15045</v>
      </c>
      <c r="B8398" t="s">
        <v>15033</v>
      </c>
      <c r="C8398" t="b">
        <f>COUNTIF(Table_Beispiel[relWort], Table_Nomen[[#This Row],[wortKey]]) &gt; 0</f>
        <v>1</v>
      </c>
      <c r="E8398" t="s">
        <v>13948</v>
      </c>
      <c r="F8398" t="s">
        <v>20</v>
      </c>
      <c r="G8398" t="s">
        <v>13823</v>
      </c>
      <c r="H8398" t="s">
        <v>38</v>
      </c>
      <c r="K8398" t="s">
        <v>13957</v>
      </c>
      <c r="L8398" t="s">
        <v>45</v>
      </c>
      <c r="M8398" t="s">
        <v>5707</v>
      </c>
      <c r="O839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PronomenOrder7sachlichGenusgenetiveKasussingularNumerus3. Person (er, sie, es, sie, Sie)KeyRegularFormKeyEmphatische PronomenKey</v>
      </c>
      <c r="P8398">
        <v>8397</v>
      </c>
    </row>
    <row r="8399" spans="1:16">
      <c r="A8399" t="s">
        <v>14066</v>
      </c>
      <c r="B8399" t="s">
        <v>15034</v>
      </c>
      <c r="C8399" t="b">
        <f>COUNTIF(Table_Beispiel[relWort], Table_Nomen[[#This Row],[wortKey]]) &gt; 0</f>
        <v>1</v>
      </c>
      <c r="E8399" t="s">
        <v>13948</v>
      </c>
      <c r="F8399" t="str">
        <f>IF(OR(LEFT(A8399,4)="der ", ISNUMBER(SEARCH("/der",A8399))),"mannlichGenus",
 IF(OR(LEFT(A8399,4)="das ", ISNUMBER(SEARCH("/das",A8399))),"sachlichGenus",
 IF(OR(LEFT(A8399,4)="die ", ISNUMBER(SEARCH("/die",A8399))),"weiblichGenus",
 "")))</f>
        <v/>
      </c>
      <c r="G8399" t="s">
        <v>13823</v>
      </c>
      <c r="H8399" t="s">
        <v>38</v>
      </c>
      <c r="K8399" t="s">
        <v>13958</v>
      </c>
      <c r="L8399" t="s">
        <v>46</v>
      </c>
      <c r="M8399" t="s">
        <v>5707</v>
      </c>
      <c r="O839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PronomenOrder8genetiveKasuspluralNumerus3. Person (er, sie, es, sie, Sie)KeyRegularFormKeyEmphatische PronomenKey</v>
      </c>
      <c r="P8399">
        <v>8398</v>
      </c>
    </row>
    <row r="8400" spans="1:16">
      <c r="A8400" t="s">
        <v>14001</v>
      </c>
      <c r="B8400" t="s">
        <v>13976</v>
      </c>
      <c r="C8400" t="b">
        <f>COUNTIF(Table_Beispiel[relWort], Table_Nomen[[#This Row],[wortKey]]) &gt; 0</f>
        <v>1</v>
      </c>
      <c r="E8400" t="s">
        <v>13949</v>
      </c>
      <c r="F8400" t="str">
        <f>IF(OR(LEFT(A8400,4)="der ", ISNUMBER(SEARCH("/der",A8400))),"mannlichGenus",
 IF(OR(LEFT(A8400,4)="das ", ISNUMBER(SEARCH("/das",A8400))),"sachlichGenus",
 IF(OR(LEFT(A8400,4)="die ", ISNUMBER(SEARCH("/die",A8400))),"weiblichGenus",
 "")))</f>
        <v/>
      </c>
      <c r="H8400" t="s">
        <v>40</v>
      </c>
      <c r="K8400" t="s">
        <v>13958</v>
      </c>
      <c r="L8400" t="s">
        <v>46</v>
      </c>
      <c r="O840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PronomenOrder8akkusativKasuspluralNumerusReziprokpronomenKey</v>
      </c>
      <c r="P8400">
        <v>8399</v>
      </c>
    </row>
    <row r="8401" spans="1:16">
      <c r="A8401" t="s">
        <v>14001</v>
      </c>
      <c r="B8401" t="s">
        <v>13977</v>
      </c>
      <c r="C8401" t="b">
        <f>COUNTIF(Table_Beispiel[relWort], Table_Nomen[[#This Row],[wortKey]]) &gt; 0</f>
        <v>1</v>
      </c>
      <c r="E8401" t="s">
        <v>13949</v>
      </c>
      <c r="F8401" t="str">
        <f>IF(OR(LEFT(A8401,4)="der ", ISNUMBER(SEARCH("/der",A8401))),"mannlichGenus",
 IF(OR(LEFT(A8401,4)="das ", ISNUMBER(SEARCH("/das",A8401))),"sachlichGenus",
 IF(OR(LEFT(A8401,4)="die ", ISNUMBER(SEARCH("/die",A8401))),"weiblichGenus",
 "")))</f>
        <v/>
      </c>
      <c r="H8401" t="s">
        <v>39</v>
      </c>
      <c r="K8401" t="s">
        <v>13958</v>
      </c>
      <c r="L8401" t="s">
        <v>46</v>
      </c>
      <c r="O840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PronomenOrder8dativKasuspluralNumerusReziprokpronomenKey</v>
      </c>
      <c r="P8401">
        <v>8400</v>
      </c>
    </row>
    <row r="8402" spans="1:16">
      <c r="A8402" t="s">
        <v>15060</v>
      </c>
      <c r="B8402" t="s">
        <v>15061</v>
      </c>
      <c r="C8402" t="b">
        <f>COUNTIF(Table_Beispiel[relWort], Table_Nomen[[#This Row],[wortKey]]) &gt; 0</f>
        <v>1</v>
      </c>
      <c r="E8402" t="s">
        <v>13946</v>
      </c>
      <c r="F8402" t="s">
        <v>18</v>
      </c>
      <c r="H8402" t="s">
        <v>37</v>
      </c>
      <c r="K8402" t="s">
        <v>15053</v>
      </c>
      <c r="L8402" t="s">
        <v>45</v>
      </c>
      <c r="O840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PronomenOrder10mannlichGenusnominativeKasussingularNumerusDeterminativpronomen / Artikelwörter attributivKey</v>
      </c>
      <c r="P8402">
        <v>8401</v>
      </c>
    </row>
    <row r="8403" spans="1:16">
      <c r="A8403" t="s">
        <v>15062</v>
      </c>
      <c r="B8403" t="s">
        <v>15063</v>
      </c>
      <c r="C8403" t="b">
        <f>COUNTIF(Table_Beispiel[relWort], Table_Nomen[[#This Row],[wortKey]]) &gt; 0</f>
        <v>1</v>
      </c>
      <c r="E8403" t="s">
        <v>13946</v>
      </c>
      <c r="F8403" t="s">
        <v>19</v>
      </c>
      <c r="H8403" t="s">
        <v>37</v>
      </c>
      <c r="K8403" t="s">
        <v>15053</v>
      </c>
      <c r="L8403" t="s">
        <v>45</v>
      </c>
      <c r="O840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PronomenOrder10weiblichGenusnominativeKasussingularNumerusDeterminativpronomen / Artikelwörter attributivKey</v>
      </c>
      <c r="P8403">
        <v>8402</v>
      </c>
    </row>
    <row r="8404" spans="1:16">
      <c r="A8404" t="s">
        <v>15064</v>
      </c>
      <c r="B8404" t="s">
        <v>15065</v>
      </c>
      <c r="C8404" t="b">
        <f>COUNTIF(Table_Beispiel[relWort], Table_Nomen[[#This Row],[wortKey]]) &gt; 0</f>
        <v>1</v>
      </c>
      <c r="E8404" t="s">
        <v>13946</v>
      </c>
      <c r="F8404" t="s">
        <v>20</v>
      </c>
      <c r="H8404" t="s">
        <v>37</v>
      </c>
      <c r="K8404" t="s">
        <v>15053</v>
      </c>
      <c r="L8404" t="s">
        <v>45</v>
      </c>
      <c r="O840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PronomenOrder10sachlichGenusnominativeKasussingularNumerusDeterminativpronomen / Artikelwörter attributivKey</v>
      </c>
      <c r="P8404">
        <v>8403</v>
      </c>
    </row>
    <row r="8405" spans="1:16">
      <c r="A8405" t="s">
        <v>15076</v>
      </c>
      <c r="B8405" t="s">
        <v>15075</v>
      </c>
      <c r="C8405" t="b">
        <f>COUNTIF(Table_Beispiel[relWort], Table_Nomen[[#This Row],[wortKey]]) &gt; 0</f>
        <v>1</v>
      </c>
      <c r="E8405" t="s">
        <v>13946</v>
      </c>
      <c r="F8405" t="str">
        <f>IF(OR(LEFT(A8405,4)="der ", ISNUMBER(SEARCH("/der",A8405))),"mannlichGenus",
 IF(OR(LEFT(A8405,4)="das ", ISNUMBER(SEARCH("/das",A8405))),"sachlichGenus",
 IF(OR(LEFT(A8405,4)="die ", ISNUMBER(SEARCH("/die",A8405))),"weiblichGenus",
 "")))</f>
        <v/>
      </c>
      <c r="H8405" t="s">
        <v>37</v>
      </c>
      <c r="K8405" t="s">
        <v>15053</v>
      </c>
      <c r="L8405" t="s">
        <v>46</v>
      </c>
      <c r="O840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PronomenOrder10nominativeKasuspluralNumerusDeterminativpronomen / Artikelwörter attributivKey</v>
      </c>
      <c r="P8405">
        <v>8404</v>
      </c>
    </row>
    <row r="8406" spans="1:16">
      <c r="A8406" t="s">
        <v>15066</v>
      </c>
      <c r="B8406" t="s">
        <v>15067</v>
      </c>
      <c r="C8406" t="b">
        <f>COUNTIF(Table_Beispiel[relWort], Table_Nomen[[#This Row],[wortKey]]) &gt; 0</f>
        <v>1</v>
      </c>
      <c r="E8406" t="s">
        <v>13946</v>
      </c>
      <c r="F8406" t="s">
        <v>18</v>
      </c>
      <c r="H8406" t="s">
        <v>40</v>
      </c>
      <c r="K8406" t="s">
        <v>15053</v>
      </c>
      <c r="L8406" t="s">
        <v>45</v>
      </c>
      <c r="O840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PronomenOrder10mannlichGenusakkusativKasussingularNumerusDeterminativpronomen / Artikelwörter attributivKey</v>
      </c>
      <c r="P8406">
        <v>8405</v>
      </c>
    </row>
    <row r="8407" spans="1:16">
      <c r="A8407" t="s">
        <v>15062</v>
      </c>
      <c r="B8407" t="s">
        <v>15068</v>
      </c>
      <c r="C8407" t="b">
        <f>COUNTIF(Table_Beispiel[relWort], Table_Nomen[[#This Row],[wortKey]]) &gt; 0</f>
        <v>1</v>
      </c>
      <c r="E8407" t="s">
        <v>13946</v>
      </c>
      <c r="F8407" t="s">
        <v>19</v>
      </c>
      <c r="H8407" t="s">
        <v>40</v>
      </c>
      <c r="K8407" t="s">
        <v>15053</v>
      </c>
      <c r="L8407" t="s">
        <v>45</v>
      </c>
      <c r="O840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PronomenOrder10weiblichGenusakkusativKasussingularNumerusDeterminativpronomen / Artikelwörter attributivKey</v>
      </c>
      <c r="P8407">
        <v>8406</v>
      </c>
    </row>
    <row r="8408" spans="1:16">
      <c r="A8408" t="s">
        <v>15064</v>
      </c>
      <c r="B8408" t="s">
        <v>15065</v>
      </c>
      <c r="C8408" t="b">
        <f>COUNTIF(Table_Beispiel[relWort], Table_Nomen[[#This Row],[wortKey]]) &gt; 0</f>
        <v>1</v>
      </c>
      <c r="E8408" t="s">
        <v>13946</v>
      </c>
      <c r="F8408" t="s">
        <v>20</v>
      </c>
      <c r="H8408" t="s">
        <v>40</v>
      </c>
      <c r="K8408" t="s">
        <v>15053</v>
      </c>
      <c r="L8408" t="s">
        <v>45</v>
      </c>
      <c r="O840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PronomenOrder10sachlichGenusakkusativKasussingularNumerusDeterminativpronomen / Artikelwörter attributivKey</v>
      </c>
      <c r="P8408">
        <v>8407</v>
      </c>
    </row>
    <row r="8409" spans="1:16">
      <c r="A8409" t="s">
        <v>15076</v>
      </c>
      <c r="B8409" t="s">
        <v>15097</v>
      </c>
      <c r="C8409" t="b">
        <f>COUNTIF(Table_Beispiel[relWort], Table_Nomen[[#This Row],[wortKey]]) &gt; 0</f>
        <v>1</v>
      </c>
      <c r="E8409" t="s">
        <v>13946</v>
      </c>
      <c r="F8409" t="str">
        <f>IF(OR(LEFT(A8409,4)="der ", ISNUMBER(SEARCH("/der",A8409))),"mannlichGenus",
 IF(OR(LEFT(A8409,4)="das ", ISNUMBER(SEARCH("/das",A8409))),"sachlichGenus",
 IF(OR(LEFT(A8409,4)="die ", ISNUMBER(SEARCH("/die",A8409))),"weiblichGenus",
 "")))</f>
        <v/>
      </c>
      <c r="H8409" t="s">
        <v>40</v>
      </c>
      <c r="K8409" t="s">
        <v>15053</v>
      </c>
      <c r="L8409" t="s">
        <v>46</v>
      </c>
      <c r="O840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PronomenOrder10akkusativKasuspluralNumerusDeterminativpronomen / Artikelwörter attributivKey</v>
      </c>
      <c r="P8409">
        <v>8408</v>
      </c>
    </row>
    <row r="8410" spans="1:16">
      <c r="A8410" t="s">
        <v>15098</v>
      </c>
      <c r="B8410" t="s">
        <v>15099</v>
      </c>
      <c r="C8410" t="b">
        <f>COUNTIF(Table_Beispiel[relWort], Table_Nomen[[#This Row],[wortKey]]) &gt; 0</f>
        <v>1</v>
      </c>
      <c r="E8410" t="s">
        <v>13946</v>
      </c>
      <c r="F8410" t="s">
        <v>18</v>
      </c>
      <c r="H8410" t="s">
        <v>39</v>
      </c>
      <c r="K8410" t="s">
        <v>15053</v>
      </c>
      <c r="L8410" t="s">
        <v>45</v>
      </c>
      <c r="O841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PronomenOrder10mannlichGenusdativKasussingularNumerusDeterminativpronomen / Artikelwörter attributivKey</v>
      </c>
      <c r="P8410">
        <v>8409</v>
      </c>
    </row>
    <row r="8411" spans="1:16">
      <c r="A8411" t="s">
        <v>15060</v>
      </c>
      <c r="B8411" t="s">
        <v>15100</v>
      </c>
      <c r="C8411" t="b">
        <f>COUNTIF(Table_Beispiel[relWort], Table_Nomen[[#This Row],[wortKey]]) &gt; 0</f>
        <v>1</v>
      </c>
      <c r="E8411" t="s">
        <v>13946</v>
      </c>
      <c r="F8411" t="s">
        <v>19</v>
      </c>
      <c r="H8411" t="s">
        <v>39</v>
      </c>
      <c r="K8411" t="s">
        <v>15053</v>
      </c>
      <c r="L8411" t="s">
        <v>45</v>
      </c>
      <c r="O84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PronomenOrder10weiblichGenusdativKasussingularNumerusDeterminativpronomen / Artikelwörter attributivKey</v>
      </c>
      <c r="P8411">
        <v>8410</v>
      </c>
    </row>
    <row r="8412" spans="1:16">
      <c r="A8412" t="s">
        <v>15098</v>
      </c>
      <c r="B8412" t="s">
        <v>15099</v>
      </c>
      <c r="C8412" t="b">
        <f>COUNTIF(Table_Beispiel[relWort], Table_Nomen[[#This Row],[wortKey]]) &gt; 0</f>
        <v>1</v>
      </c>
      <c r="E8412" t="s">
        <v>13946</v>
      </c>
      <c r="F8412" t="s">
        <v>20</v>
      </c>
      <c r="H8412" t="s">
        <v>39</v>
      </c>
      <c r="K8412" t="s">
        <v>15053</v>
      </c>
      <c r="L8412" t="s">
        <v>45</v>
      </c>
      <c r="O841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PronomenOrder10sachlichGenusdativKasussingularNumerusDeterminativpronomen / Artikelwörter attributivKey</v>
      </c>
      <c r="P8412">
        <v>8411</v>
      </c>
    </row>
    <row r="8413" spans="1:16">
      <c r="A8413" t="s">
        <v>15102</v>
      </c>
      <c r="B8413" t="s">
        <v>15101</v>
      </c>
      <c r="C8413" t="b">
        <f>COUNTIF(Table_Beispiel[relWort], Table_Nomen[[#This Row],[wortKey]]) &gt; 0</f>
        <v>1</v>
      </c>
      <c r="E8413" t="s">
        <v>13946</v>
      </c>
      <c r="F8413" t="str">
        <f>IF(OR(LEFT(A8413,4)="der ", ISNUMBER(SEARCH("/der",A8413))),"mannlichGenus",
 IF(OR(LEFT(A8413,4)="das ", ISNUMBER(SEARCH("/das",A8413))),"sachlichGenus",
 IF(OR(LEFT(A8413,4)="die ", ISNUMBER(SEARCH("/die",A8413))),"weiblichGenus",
 "")))</f>
        <v/>
      </c>
      <c r="H8413" t="s">
        <v>39</v>
      </c>
      <c r="K8413" t="s">
        <v>15053</v>
      </c>
      <c r="L8413" t="s">
        <v>46</v>
      </c>
      <c r="O841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PronomenOrder10dativKasuspluralNumerusDeterminativpronomen / Artikelwörter attributivKey</v>
      </c>
      <c r="P8413">
        <v>8412</v>
      </c>
    </row>
    <row r="8414" spans="1:16">
      <c r="A8414" t="s">
        <v>15064</v>
      </c>
      <c r="B8414" t="s">
        <v>15067</v>
      </c>
      <c r="C8414" t="b">
        <f>COUNTIF(Table_Beispiel[relWort], Table_Nomen[[#This Row],[wortKey]]) &gt; 0</f>
        <v>1</v>
      </c>
      <c r="E8414" t="s">
        <v>13946</v>
      </c>
      <c r="F8414" t="s">
        <v>18</v>
      </c>
      <c r="H8414" t="s">
        <v>38</v>
      </c>
      <c r="K8414" t="s">
        <v>15053</v>
      </c>
      <c r="L8414" t="s">
        <v>45</v>
      </c>
      <c r="O841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PronomenOrder10mannlichGenusgenetiveKasussingularNumerusDeterminativpronomen / Artikelwörter attributivKey</v>
      </c>
      <c r="P8414">
        <v>8413</v>
      </c>
    </row>
    <row r="8415" spans="1:16">
      <c r="A8415" t="s">
        <v>15060</v>
      </c>
      <c r="B8415" t="s">
        <v>15100</v>
      </c>
      <c r="C8415" t="b">
        <f>COUNTIF(Table_Beispiel[relWort], Table_Nomen[[#This Row],[wortKey]]) &gt; 0</f>
        <v>1</v>
      </c>
      <c r="E8415" t="s">
        <v>13946</v>
      </c>
      <c r="F8415" t="s">
        <v>19</v>
      </c>
      <c r="H8415" t="s">
        <v>38</v>
      </c>
      <c r="K8415" t="s">
        <v>15053</v>
      </c>
      <c r="L8415" t="s">
        <v>45</v>
      </c>
      <c r="O841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PronomenOrder10weiblichGenusgenetiveKasussingularNumerusDeterminativpronomen / Artikelwörter attributivKey</v>
      </c>
      <c r="P8415">
        <v>8414</v>
      </c>
    </row>
    <row r="8416" spans="1:16">
      <c r="A8416" t="s">
        <v>15064</v>
      </c>
      <c r="B8416" t="s">
        <v>15067</v>
      </c>
      <c r="C8416" t="b">
        <f>COUNTIF(Table_Beispiel[relWort], Table_Nomen[[#This Row],[wortKey]]) &gt; 0</f>
        <v>1</v>
      </c>
      <c r="E8416" t="s">
        <v>13946</v>
      </c>
      <c r="F8416" t="s">
        <v>20</v>
      </c>
      <c r="H8416" t="s">
        <v>38</v>
      </c>
      <c r="K8416" t="s">
        <v>15053</v>
      </c>
      <c r="L8416" t="s">
        <v>45</v>
      </c>
      <c r="O841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PronomenOrder10sachlichGenusgenetiveKasussingularNumerusDeterminativpronomen / Artikelwörter attributivKey</v>
      </c>
      <c r="P8416">
        <v>8415</v>
      </c>
    </row>
    <row r="8417" spans="1:16">
      <c r="A8417" t="s">
        <v>15119</v>
      </c>
      <c r="B8417" t="s">
        <v>15097</v>
      </c>
      <c r="C8417" t="b">
        <f>COUNTIF(Table_Beispiel[relWort], Table_Nomen[[#This Row],[wortKey]]) &gt; 0</f>
        <v>1</v>
      </c>
      <c r="E8417" t="s">
        <v>13946</v>
      </c>
      <c r="F8417" t="str">
        <f>IF(OR(LEFT(A8417,4)="der ", ISNUMBER(SEARCH("/der",A8417))),"mannlichGenus",
 IF(OR(LEFT(A8417,4)="das ", ISNUMBER(SEARCH("/das",A8417))),"sachlichGenus",
 IF(OR(LEFT(A8417,4)="die ", ISNUMBER(SEARCH("/die",A8417))),"weiblichGenus",
 "")))</f>
        <v/>
      </c>
      <c r="H8417" t="s">
        <v>38</v>
      </c>
      <c r="K8417" t="s">
        <v>15053</v>
      </c>
      <c r="L8417" t="s">
        <v>46</v>
      </c>
      <c r="O841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PronomenOrder10genetiveKasuspluralNumerusDeterminativpronomen / Artikelwörter attributivKey</v>
      </c>
      <c r="P8417">
        <v>8416</v>
      </c>
    </row>
    <row r="8418" spans="1:16">
      <c r="A8418" t="s">
        <v>15169</v>
      </c>
      <c r="B8418" t="s">
        <v>15170</v>
      </c>
      <c r="C8418" t="b">
        <f>COUNTIF(Table_Beispiel[relWort], Table_Nomen[[#This Row],[wortKey]]) &gt; 0</f>
        <v>1</v>
      </c>
      <c r="E8418" t="s">
        <v>13946</v>
      </c>
      <c r="F8418" t="s">
        <v>18</v>
      </c>
      <c r="H8418" t="s">
        <v>37</v>
      </c>
      <c r="K8418" t="s">
        <v>15120</v>
      </c>
      <c r="L8418" t="s">
        <v>45</v>
      </c>
      <c r="O841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PronomenOrder11mannlichGenusnominativeKasussingularNumerusDeterminativpronomen / Artikelwörter attributivKey</v>
      </c>
      <c r="P8418">
        <v>8417</v>
      </c>
    </row>
    <row r="8419" spans="1:16">
      <c r="A8419" t="s">
        <v>15171</v>
      </c>
      <c r="B8419" t="s">
        <v>15172</v>
      </c>
      <c r="C8419" t="b">
        <f>COUNTIF(Table_Beispiel[relWort], Table_Nomen[[#This Row],[wortKey]]) &gt; 0</f>
        <v>1</v>
      </c>
      <c r="E8419" t="s">
        <v>13946</v>
      </c>
      <c r="F8419" t="s">
        <v>19</v>
      </c>
      <c r="H8419" t="s">
        <v>37</v>
      </c>
      <c r="K8419" t="s">
        <v>15120</v>
      </c>
      <c r="L8419" t="s">
        <v>45</v>
      </c>
      <c r="O841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PronomenOrder11weiblichGenusnominativeKasussingularNumerusDeterminativpronomen / Artikelwörter attributivKey</v>
      </c>
      <c r="P8419">
        <v>8418</v>
      </c>
    </row>
    <row r="8420" spans="1:16">
      <c r="A8420" t="s">
        <v>15173</v>
      </c>
      <c r="B8420" t="s">
        <v>15174</v>
      </c>
      <c r="C8420" t="b">
        <f>COUNTIF(Table_Beispiel[relWort], Table_Nomen[[#This Row],[wortKey]]) &gt; 0</f>
        <v>1</v>
      </c>
      <c r="E8420" t="s">
        <v>13946</v>
      </c>
      <c r="F8420" t="s">
        <v>20</v>
      </c>
      <c r="H8420" t="s">
        <v>37</v>
      </c>
      <c r="K8420" t="s">
        <v>15120</v>
      </c>
      <c r="L8420" t="s">
        <v>45</v>
      </c>
      <c r="O842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PronomenOrder11sachlichGenusnominativeKasussingularNumerusDeterminativpronomen / Artikelwörter attributivKey</v>
      </c>
      <c r="P8420">
        <v>8419</v>
      </c>
    </row>
    <row r="8421" spans="1:16">
      <c r="A8421" t="s">
        <v>15171</v>
      </c>
      <c r="B8421" t="s">
        <v>15175</v>
      </c>
      <c r="C8421" t="b">
        <f>COUNTIF(Table_Beispiel[relWort], Table_Nomen[[#This Row],[wortKey]]) &gt; 0</f>
        <v>1</v>
      </c>
      <c r="E8421" t="s">
        <v>13946</v>
      </c>
      <c r="F8421" t="str">
        <f>IF(OR(LEFT(A8421,4)="der ", ISNUMBER(SEARCH("/der",A8421))),"mannlichGenus",
 IF(OR(LEFT(A8421,4)="das ", ISNUMBER(SEARCH("/das",A8421))),"sachlichGenus",
 IF(OR(LEFT(A8421,4)="die ", ISNUMBER(SEARCH("/die",A8421))),"weiblichGenus",
 "")))</f>
        <v/>
      </c>
      <c r="H8421" t="s">
        <v>37</v>
      </c>
      <c r="K8421" t="s">
        <v>15120</v>
      </c>
      <c r="L8421" t="s">
        <v>46</v>
      </c>
      <c r="O842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PronomenOrder11nominativeKasuspluralNumerusDeterminativpronomen / Artikelwörter attributivKey</v>
      </c>
      <c r="P8421">
        <v>8420</v>
      </c>
    </row>
    <row r="8422" spans="1:16">
      <c r="A8422" t="s">
        <v>15176</v>
      </c>
      <c r="B8422" t="s">
        <v>15177</v>
      </c>
      <c r="C8422" t="b">
        <f>COUNTIF(Table_Beispiel[relWort], Table_Nomen[[#This Row],[wortKey]]) &gt; 0</f>
        <v>1</v>
      </c>
      <c r="E8422" t="s">
        <v>13946</v>
      </c>
      <c r="F8422" t="s">
        <v>18</v>
      </c>
      <c r="H8422" t="s">
        <v>40</v>
      </c>
      <c r="K8422" t="s">
        <v>15120</v>
      </c>
      <c r="L8422" t="s">
        <v>45</v>
      </c>
      <c r="O842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PronomenOrder11mannlichGenusakkusativKasussingularNumerusDeterminativpronomen / Artikelwörter attributivKey</v>
      </c>
      <c r="P8422">
        <v>8421</v>
      </c>
    </row>
    <row r="8423" spans="1:16">
      <c r="A8423" t="s">
        <v>15171</v>
      </c>
      <c r="B8423" t="s">
        <v>15178</v>
      </c>
      <c r="C8423" t="b">
        <f>COUNTIF(Table_Beispiel[relWort], Table_Nomen[[#This Row],[wortKey]]) &gt; 0</f>
        <v>1</v>
      </c>
      <c r="E8423" t="s">
        <v>13946</v>
      </c>
      <c r="F8423" t="s">
        <v>19</v>
      </c>
      <c r="H8423" t="s">
        <v>40</v>
      </c>
      <c r="K8423" t="s">
        <v>15120</v>
      </c>
      <c r="L8423" t="s">
        <v>45</v>
      </c>
      <c r="O842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PronomenOrder11weiblichGenusakkusativKasussingularNumerusDeterminativpronomen / Artikelwörter attributivKey</v>
      </c>
      <c r="P8423">
        <v>8422</v>
      </c>
    </row>
    <row r="8424" spans="1:16">
      <c r="A8424" t="s">
        <v>15173</v>
      </c>
      <c r="B8424" t="s">
        <v>15174</v>
      </c>
      <c r="C8424" t="b">
        <f>COUNTIF(Table_Beispiel[relWort], Table_Nomen[[#This Row],[wortKey]]) &gt; 0</f>
        <v>1</v>
      </c>
      <c r="E8424" t="s">
        <v>13946</v>
      </c>
      <c r="F8424" t="s">
        <v>20</v>
      </c>
      <c r="H8424" t="s">
        <v>40</v>
      </c>
      <c r="K8424" t="s">
        <v>15120</v>
      </c>
      <c r="L8424" t="s">
        <v>45</v>
      </c>
      <c r="O842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PronomenOrder11sachlichGenusakkusativKasussingularNumerusDeterminativpronomen / Artikelwörter attributivKey</v>
      </c>
      <c r="P8424">
        <v>8423</v>
      </c>
    </row>
    <row r="8425" spans="1:16">
      <c r="A8425" t="s">
        <v>15171</v>
      </c>
      <c r="B8425" t="s">
        <v>15179</v>
      </c>
      <c r="C8425" t="b">
        <f>COUNTIF(Table_Beispiel[relWort], Table_Nomen[[#This Row],[wortKey]]) &gt; 0</f>
        <v>1</v>
      </c>
      <c r="E8425" t="s">
        <v>13946</v>
      </c>
      <c r="F8425" t="str">
        <f>IF(OR(LEFT(A8425,4)="der ", ISNUMBER(SEARCH("/der",A8425))),"mannlichGenus",
 IF(OR(LEFT(A8425,4)="das ", ISNUMBER(SEARCH("/das",A8425))),"sachlichGenus",
 IF(OR(LEFT(A8425,4)="die ", ISNUMBER(SEARCH("/die",A8425))),"weiblichGenus",
 "")))</f>
        <v/>
      </c>
      <c r="H8425" t="s">
        <v>40</v>
      </c>
      <c r="K8425" t="s">
        <v>15120</v>
      </c>
      <c r="L8425" t="s">
        <v>46</v>
      </c>
      <c r="O842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PronomenOrder11akkusativKasuspluralNumerusDeterminativpronomen / Artikelwörter attributivKey</v>
      </c>
      <c r="P8425">
        <v>8424</v>
      </c>
    </row>
    <row r="8426" spans="1:16">
      <c r="A8426" t="s">
        <v>15180</v>
      </c>
      <c r="B8426" t="s">
        <v>15181</v>
      </c>
      <c r="C8426" t="b">
        <f>COUNTIF(Table_Beispiel[relWort], Table_Nomen[[#This Row],[wortKey]]) &gt; 0</f>
        <v>1</v>
      </c>
      <c r="E8426" t="s">
        <v>13946</v>
      </c>
      <c r="F8426" t="s">
        <v>18</v>
      </c>
      <c r="H8426" t="s">
        <v>39</v>
      </c>
      <c r="K8426" t="s">
        <v>15120</v>
      </c>
      <c r="L8426" t="s">
        <v>45</v>
      </c>
      <c r="O842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PronomenOrder11mannlichGenusdativKasussingularNumerusDeterminativpronomen / Artikelwörter attributivKey</v>
      </c>
      <c r="P8426">
        <v>8425</v>
      </c>
    </row>
    <row r="8427" spans="1:16">
      <c r="A8427" t="s">
        <v>15169</v>
      </c>
      <c r="B8427" t="s">
        <v>15170</v>
      </c>
      <c r="C8427" t="b">
        <f>COUNTIF(Table_Beispiel[relWort], Table_Nomen[[#This Row],[wortKey]]) &gt; 0</f>
        <v>1</v>
      </c>
      <c r="E8427" t="s">
        <v>13946</v>
      </c>
      <c r="F8427" t="s">
        <v>19</v>
      </c>
      <c r="H8427" t="s">
        <v>39</v>
      </c>
      <c r="K8427" t="s">
        <v>15120</v>
      </c>
      <c r="L8427" t="s">
        <v>45</v>
      </c>
      <c r="O842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PronomenOrder11weiblichGenusdativKasussingularNumerusDeterminativpronomen / Artikelwörter attributivKey</v>
      </c>
      <c r="P8427">
        <v>8426</v>
      </c>
    </row>
    <row r="8428" spans="1:16">
      <c r="A8428" t="s">
        <v>15180</v>
      </c>
      <c r="B8428" t="s">
        <v>15181</v>
      </c>
      <c r="C8428" t="b">
        <f>COUNTIF(Table_Beispiel[relWort], Table_Nomen[[#This Row],[wortKey]]) &gt; 0</f>
        <v>1</v>
      </c>
      <c r="E8428" t="s">
        <v>13946</v>
      </c>
      <c r="F8428" t="s">
        <v>20</v>
      </c>
      <c r="H8428" t="s">
        <v>39</v>
      </c>
      <c r="K8428" t="s">
        <v>15120</v>
      </c>
      <c r="L8428" t="s">
        <v>45</v>
      </c>
      <c r="O842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PronomenOrder11sachlichGenusdativKasussingularNumerusDeterminativpronomen / Artikelwörter attributivKey</v>
      </c>
      <c r="P8428">
        <v>8427</v>
      </c>
    </row>
    <row r="8429" spans="1:16">
      <c r="A8429" t="s">
        <v>15176</v>
      </c>
      <c r="B8429" t="s">
        <v>15182</v>
      </c>
      <c r="C8429" t="b">
        <f>COUNTIF(Table_Beispiel[relWort], Table_Nomen[[#This Row],[wortKey]]) &gt; 0</f>
        <v>1</v>
      </c>
      <c r="E8429" t="s">
        <v>13946</v>
      </c>
      <c r="F8429" t="str">
        <f>IF(OR(LEFT(A8429,4)="der ", ISNUMBER(SEARCH("/der",A8429))),"mannlichGenus",
 IF(OR(LEFT(A8429,4)="das ", ISNUMBER(SEARCH("/das",A8429))),"sachlichGenus",
 IF(OR(LEFT(A8429,4)="die ", ISNUMBER(SEARCH("/die",A8429))),"weiblichGenus",
 "")))</f>
        <v/>
      </c>
      <c r="H8429" t="s">
        <v>39</v>
      </c>
      <c r="K8429" t="s">
        <v>15120</v>
      </c>
      <c r="L8429" t="s">
        <v>46</v>
      </c>
      <c r="O842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PronomenOrder11dativKasuspluralNumerusDeterminativpronomen / Artikelwörter attributivKey</v>
      </c>
      <c r="P8429">
        <v>8428</v>
      </c>
    </row>
    <row r="8430" spans="1:16">
      <c r="A8430" t="s">
        <v>15176</v>
      </c>
      <c r="B8430" t="s">
        <v>15177</v>
      </c>
      <c r="C8430" t="b">
        <f>COUNTIF(Table_Beispiel[relWort], Table_Nomen[[#This Row],[wortKey]]) &gt; 0</f>
        <v>1</v>
      </c>
      <c r="E8430" t="s">
        <v>13946</v>
      </c>
      <c r="F8430" t="s">
        <v>18</v>
      </c>
      <c r="H8430" t="s">
        <v>38</v>
      </c>
      <c r="K8430" t="s">
        <v>15120</v>
      </c>
      <c r="L8430" t="s">
        <v>45</v>
      </c>
      <c r="O843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PronomenOrder11mannlichGenusgenetiveKasussingularNumerusDeterminativpronomen / Artikelwörter attributivKey</v>
      </c>
      <c r="P8430">
        <v>8429</v>
      </c>
    </row>
    <row r="8431" spans="1:16">
      <c r="A8431" t="s">
        <v>15169</v>
      </c>
      <c r="B8431" t="s">
        <v>15170</v>
      </c>
      <c r="C8431" t="b">
        <f>COUNTIF(Table_Beispiel[relWort], Table_Nomen[[#This Row],[wortKey]]) &gt; 0</f>
        <v>1</v>
      </c>
      <c r="E8431" t="s">
        <v>13946</v>
      </c>
      <c r="F8431" t="s">
        <v>19</v>
      </c>
      <c r="H8431" t="s">
        <v>38</v>
      </c>
      <c r="K8431" t="s">
        <v>15120</v>
      </c>
      <c r="L8431" t="s">
        <v>45</v>
      </c>
      <c r="O843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PronomenOrder11weiblichGenusgenetiveKasussingularNumerusDeterminativpronomen / Artikelwörter attributivKey</v>
      </c>
      <c r="P8431">
        <v>8430</v>
      </c>
    </row>
    <row r="8432" spans="1:16">
      <c r="A8432" t="s">
        <v>15176</v>
      </c>
      <c r="B8432" t="s">
        <v>15177</v>
      </c>
      <c r="C8432" t="b">
        <f>COUNTIF(Table_Beispiel[relWort], Table_Nomen[[#This Row],[wortKey]]) &gt; 0</f>
        <v>1</v>
      </c>
      <c r="E8432" t="s">
        <v>13946</v>
      </c>
      <c r="F8432" t="s">
        <v>20</v>
      </c>
      <c r="H8432" t="s">
        <v>38</v>
      </c>
      <c r="K8432" t="s">
        <v>15120</v>
      </c>
      <c r="L8432" t="s">
        <v>45</v>
      </c>
      <c r="O843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PronomenOrder11sachlichGenusgenetiveKasussingularNumerusDeterminativpronomen / Artikelwörter attributivKey</v>
      </c>
      <c r="P8432">
        <v>8431</v>
      </c>
    </row>
    <row r="8433" spans="1:16">
      <c r="A8433" t="s">
        <v>15169</v>
      </c>
      <c r="B8433" t="s">
        <v>15179</v>
      </c>
      <c r="C8433" t="b">
        <f>COUNTIF(Table_Beispiel[relWort], Table_Nomen[[#This Row],[wortKey]]) &gt; 0</f>
        <v>1</v>
      </c>
      <c r="E8433" t="s">
        <v>13946</v>
      </c>
      <c r="F8433" t="str">
        <f>IF(OR(LEFT(A8433,4)="der ", ISNUMBER(SEARCH("/der",A8433))),"mannlichGenus",
 IF(OR(LEFT(A8433,4)="das ", ISNUMBER(SEARCH("/das",A8433))),"sachlichGenus",
 IF(OR(LEFT(A8433,4)="die ", ISNUMBER(SEARCH("/die",A8433))),"weiblichGenus",
 "")))</f>
        <v/>
      </c>
      <c r="H8433" t="s">
        <v>38</v>
      </c>
      <c r="K8433" t="s">
        <v>15120</v>
      </c>
      <c r="L8433" t="s">
        <v>46</v>
      </c>
      <c r="O843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PronomenOrder11genetiveKasuspluralNumerusDeterminativpronomen / Artikelwörter attributivKey</v>
      </c>
      <c r="P8433">
        <v>8432</v>
      </c>
    </row>
    <row r="8434" spans="1:16">
      <c r="A8434" t="s">
        <v>15184</v>
      </c>
      <c r="B8434" t="s">
        <v>15185</v>
      </c>
      <c r="C8434" t="b">
        <f>COUNTIF(Table_Beispiel[relWort], Table_Nomen[[#This Row],[wortKey]]) &gt; 0</f>
        <v>1</v>
      </c>
      <c r="E8434" t="s">
        <v>13946</v>
      </c>
      <c r="F8434" t="s">
        <v>18</v>
      </c>
      <c r="H8434" t="s">
        <v>37</v>
      </c>
      <c r="K8434" t="s">
        <v>15183</v>
      </c>
      <c r="L8434" t="s">
        <v>45</v>
      </c>
      <c r="O843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PronomenOrder12mannlichGenusnominativeKasussingularNumerusDeterminativpronomen / Artikelwörter attributivKey</v>
      </c>
      <c r="P8434">
        <v>8433</v>
      </c>
    </row>
    <row r="8435" spans="1:16">
      <c r="A8435" t="s">
        <v>15186</v>
      </c>
      <c r="B8435" t="s">
        <v>15187</v>
      </c>
      <c r="C8435" t="b">
        <f>COUNTIF(Table_Beispiel[relWort], Table_Nomen[[#This Row],[wortKey]]) &gt; 0</f>
        <v>1</v>
      </c>
      <c r="E8435" t="s">
        <v>13946</v>
      </c>
      <c r="F8435" t="s">
        <v>19</v>
      </c>
      <c r="H8435" t="s">
        <v>37</v>
      </c>
      <c r="K8435" t="s">
        <v>15183</v>
      </c>
      <c r="L8435" t="s">
        <v>45</v>
      </c>
      <c r="O843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PronomenOrder12weiblichGenusnominativeKasussingularNumerusDeterminativpronomen / Artikelwörter attributivKey</v>
      </c>
      <c r="P8435">
        <v>8434</v>
      </c>
    </row>
    <row r="8436" spans="1:16">
      <c r="A8436" t="s">
        <v>15188</v>
      </c>
      <c r="B8436" t="s">
        <v>15189</v>
      </c>
      <c r="C8436" t="b">
        <f>COUNTIF(Table_Beispiel[relWort], Table_Nomen[[#This Row],[wortKey]]) &gt; 0</f>
        <v>1</v>
      </c>
      <c r="E8436" t="s">
        <v>13946</v>
      </c>
      <c r="F8436" t="s">
        <v>20</v>
      </c>
      <c r="H8436" t="s">
        <v>37</v>
      </c>
      <c r="K8436" t="s">
        <v>15183</v>
      </c>
      <c r="L8436" t="s">
        <v>45</v>
      </c>
      <c r="O843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PronomenOrder12sachlichGenusnominativeKasussingularNumerusDeterminativpronomen / Artikelwörter attributivKey</v>
      </c>
      <c r="P8436">
        <v>8435</v>
      </c>
    </row>
    <row r="8437" spans="1:16">
      <c r="A8437" t="s">
        <v>15186</v>
      </c>
      <c r="B8437" t="s">
        <v>13986</v>
      </c>
      <c r="C8437" t="b">
        <f>COUNTIF(Table_Beispiel[relWort], Table_Nomen[[#This Row],[wortKey]]) &gt; 0</f>
        <v>1</v>
      </c>
      <c r="E8437" t="s">
        <v>13946</v>
      </c>
      <c r="F8437" t="str">
        <f>IF(OR(LEFT(A8437,4)="der ", ISNUMBER(SEARCH("/der",A8437))),"mannlichGenus",
 IF(OR(LEFT(A8437,4)="das ", ISNUMBER(SEARCH("/das",A8437))),"sachlichGenus",
 IF(OR(LEFT(A8437,4)="die ", ISNUMBER(SEARCH("/die",A8437))),"weiblichGenus",
 "")))</f>
        <v/>
      </c>
      <c r="H8437" t="s">
        <v>37</v>
      </c>
      <c r="K8437" t="s">
        <v>15183</v>
      </c>
      <c r="L8437" t="s">
        <v>46</v>
      </c>
      <c r="O843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PronomenOrder12nominativeKasuspluralNumerusDeterminativpronomen / Artikelwörter attributivKey</v>
      </c>
      <c r="P8437">
        <v>8436</v>
      </c>
    </row>
    <row r="8438" spans="1:16">
      <c r="A8438" t="s">
        <v>15190</v>
      </c>
      <c r="B8438" t="s">
        <v>15191</v>
      </c>
      <c r="C8438" t="b">
        <f>COUNTIF(Table_Beispiel[relWort], Table_Nomen[[#This Row],[wortKey]]) &gt; 0</f>
        <v>1</v>
      </c>
      <c r="E8438" t="s">
        <v>13946</v>
      </c>
      <c r="F8438" t="s">
        <v>18</v>
      </c>
      <c r="H8438" t="s">
        <v>40</v>
      </c>
      <c r="K8438" t="s">
        <v>15183</v>
      </c>
      <c r="L8438" t="s">
        <v>45</v>
      </c>
      <c r="O843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PronomenOrder12mannlichGenusakkusativKasussingularNumerusDeterminativpronomen / Artikelwörter attributivKey</v>
      </c>
      <c r="P8438">
        <v>8437</v>
      </c>
    </row>
    <row r="8439" spans="1:16">
      <c r="A8439" t="s">
        <v>15186</v>
      </c>
      <c r="B8439" t="s">
        <v>15192</v>
      </c>
      <c r="C8439" t="b">
        <f>COUNTIF(Table_Beispiel[relWort], Table_Nomen[[#This Row],[wortKey]]) &gt; 0</f>
        <v>1</v>
      </c>
      <c r="E8439" t="s">
        <v>13946</v>
      </c>
      <c r="F8439" t="s">
        <v>19</v>
      </c>
      <c r="H8439" t="s">
        <v>40</v>
      </c>
      <c r="K8439" t="s">
        <v>15183</v>
      </c>
      <c r="L8439" t="s">
        <v>45</v>
      </c>
      <c r="O843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PronomenOrder12weiblichGenusakkusativKasussingularNumerusDeterminativpronomen / Artikelwörter attributivKey</v>
      </c>
      <c r="P8439">
        <v>8438</v>
      </c>
    </row>
    <row r="8440" spans="1:16">
      <c r="A8440" t="s">
        <v>15188</v>
      </c>
      <c r="B8440" t="s">
        <v>15189</v>
      </c>
      <c r="C8440" t="b">
        <f>COUNTIF(Table_Beispiel[relWort], Table_Nomen[[#This Row],[wortKey]]) &gt; 0</f>
        <v>1</v>
      </c>
      <c r="E8440" t="s">
        <v>13946</v>
      </c>
      <c r="F8440" t="s">
        <v>20</v>
      </c>
      <c r="H8440" t="s">
        <v>40</v>
      </c>
      <c r="K8440" t="s">
        <v>15183</v>
      </c>
      <c r="L8440" t="s">
        <v>45</v>
      </c>
      <c r="O844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PronomenOrder12sachlichGenusakkusativKasussingularNumerusDeterminativpronomen / Artikelwörter attributivKey</v>
      </c>
      <c r="P8440">
        <v>8439</v>
      </c>
    </row>
    <row r="8441" spans="1:16">
      <c r="A8441" t="s">
        <v>15186</v>
      </c>
      <c r="B8441" t="s">
        <v>13987</v>
      </c>
      <c r="C8441" t="b">
        <f>COUNTIF(Table_Beispiel[relWort], Table_Nomen[[#This Row],[wortKey]]) &gt; 0</f>
        <v>1</v>
      </c>
      <c r="E8441" t="s">
        <v>13946</v>
      </c>
      <c r="F8441" t="str">
        <f>IF(OR(LEFT(A8441,4)="der ", ISNUMBER(SEARCH("/der",A8441))),"mannlichGenus",
 IF(OR(LEFT(A8441,4)="das ", ISNUMBER(SEARCH("/das",A8441))),"sachlichGenus",
 IF(OR(LEFT(A8441,4)="die ", ISNUMBER(SEARCH("/die",A8441))),"weiblichGenus",
 "")))</f>
        <v/>
      </c>
      <c r="H8441" t="s">
        <v>40</v>
      </c>
      <c r="K8441" t="s">
        <v>15183</v>
      </c>
      <c r="L8441" t="s">
        <v>46</v>
      </c>
      <c r="O844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PronomenOrder12akkusativKasuspluralNumerusDeterminativpronomen / Artikelwörter attributivKey</v>
      </c>
      <c r="P8441">
        <v>8440</v>
      </c>
    </row>
    <row r="8442" spans="1:16">
      <c r="A8442" t="s">
        <v>15193</v>
      </c>
      <c r="B8442" t="s">
        <v>15194</v>
      </c>
      <c r="C8442" t="b">
        <f>COUNTIF(Table_Beispiel[relWort], Table_Nomen[[#This Row],[wortKey]]) &gt; 0</f>
        <v>1</v>
      </c>
      <c r="E8442" t="s">
        <v>13946</v>
      </c>
      <c r="F8442" t="s">
        <v>18</v>
      </c>
      <c r="H8442" t="s">
        <v>39</v>
      </c>
      <c r="K8442" t="s">
        <v>15183</v>
      </c>
      <c r="L8442" t="s">
        <v>45</v>
      </c>
      <c r="O844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PronomenOrder12mannlichGenusdativKasussingularNumerusDeterminativpronomen / Artikelwörter attributivKey</v>
      </c>
      <c r="P8442">
        <v>8441</v>
      </c>
    </row>
    <row r="8443" spans="1:16">
      <c r="A8443" t="s">
        <v>15184</v>
      </c>
      <c r="B8443" t="s">
        <v>15195</v>
      </c>
      <c r="C8443" t="b">
        <f>COUNTIF(Table_Beispiel[relWort], Table_Nomen[[#This Row],[wortKey]]) &gt; 0</f>
        <v>1</v>
      </c>
      <c r="E8443" t="s">
        <v>13946</v>
      </c>
      <c r="F8443" t="s">
        <v>19</v>
      </c>
      <c r="H8443" t="s">
        <v>39</v>
      </c>
      <c r="K8443" t="s">
        <v>15183</v>
      </c>
      <c r="L8443" t="s">
        <v>45</v>
      </c>
      <c r="O844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PronomenOrder12weiblichGenusdativKasussingularNumerusDeterminativpronomen / Artikelwörter attributivKey</v>
      </c>
      <c r="P8443">
        <v>8442</v>
      </c>
    </row>
    <row r="8444" spans="1:16">
      <c r="A8444" t="s">
        <v>15193</v>
      </c>
      <c r="B8444" t="s">
        <v>15194</v>
      </c>
      <c r="C8444" t="b">
        <f>COUNTIF(Table_Beispiel[relWort], Table_Nomen[[#This Row],[wortKey]]) &gt; 0</f>
        <v>1</v>
      </c>
      <c r="E8444" t="s">
        <v>13946</v>
      </c>
      <c r="F8444" t="s">
        <v>20</v>
      </c>
      <c r="H8444" t="s">
        <v>39</v>
      </c>
      <c r="K8444" t="s">
        <v>15183</v>
      </c>
      <c r="L8444" t="s">
        <v>45</v>
      </c>
      <c r="O844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PronomenOrder12sachlichGenusdativKasussingularNumerusDeterminativpronomen / Artikelwörter attributivKey</v>
      </c>
      <c r="P8444">
        <v>8443</v>
      </c>
    </row>
    <row r="8445" spans="1:16">
      <c r="A8445" t="s">
        <v>15190</v>
      </c>
      <c r="B8445" t="s">
        <v>13988</v>
      </c>
      <c r="C8445" t="b">
        <f>COUNTIF(Table_Beispiel[relWort], Table_Nomen[[#This Row],[wortKey]]) &gt; 0</f>
        <v>1</v>
      </c>
      <c r="E8445" t="s">
        <v>13946</v>
      </c>
      <c r="F8445" t="str">
        <f>IF(OR(LEFT(A8445,4)="der ", ISNUMBER(SEARCH("/der",A8445))),"mannlichGenus",
 IF(OR(LEFT(A8445,4)="das ", ISNUMBER(SEARCH("/das",A8445))),"sachlichGenus",
 IF(OR(LEFT(A8445,4)="die ", ISNUMBER(SEARCH("/die",A8445))),"weiblichGenus",
 "")))</f>
        <v/>
      </c>
      <c r="H8445" t="s">
        <v>39</v>
      </c>
      <c r="K8445" t="s">
        <v>15183</v>
      </c>
      <c r="L8445" t="s">
        <v>46</v>
      </c>
      <c r="O844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PronomenOrder12dativKasuspluralNumerusDeterminativpronomen / Artikelwörter attributivKey</v>
      </c>
      <c r="P8445">
        <v>8444</v>
      </c>
    </row>
    <row r="8446" spans="1:16">
      <c r="A8446" t="s">
        <v>15188</v>
      </c>
      <c r="B8446" t="s">
        <v>15191</v>
      </c>
      <c r="C8446" t="b">
        <f>COUNTIF(Table_Beispiel[relWort], Table_Nomen[[#This Row],[wortKey]]) &gt; 0</f>
        <v>1</v>
      </c>
      <c r="E8446" t="s">
        <v>13946</v>
      </c>
      <c r="F8446" t="s">
        <v>18</v>
      </c>
      <c r="H8446" t="s">
        <v>38</v>
      </c>
      <c r="K8446" t="s">
        <v>15183</v>
      </c>
      <c r="L8446" t="s">
        <v>45</v>
      </c>
      <c r="O844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PronomenOrder12mannlichGenusgenetiveKasussingularNumerusDeterminativpronomen / Artikelwörter attributivKey</v>
      </c>
      <c r="P8446">
        <v>8445</v>
      </c>
    </row>
    <row r="8447" spans="1:16">
      <c r="A8447" t="s">
        <v>15184</v>
      </c>
      <c r="B8447" t="s">
        <v>15195</v>
      </c>
      <c r="C8447" t="b">
        <f>COUNTIF(Table_Beispiel[relWort], Table_Nomen[[#This Row],[wortKey]]) &gt; 0</f>
        <v>1</v>
      </c>
      <c r="E8447" t="s">
        <v>13946</v>
      </c>
      <c r="F8447" t="s">
        <v>19</v>
      </c>
      <c r="H8447" t="s">
        <v>38</v>
      </c>
      <c r="K8447" t="s">
        <v>15183</v>
      </c>
      <c r="L8447" t="s">
        <v>45</v>
      </c>
      <c r="O844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PronomenOrder12weiblichGenusgenetiveKasussingularNumerusDeterminativpronomen / Artikelwörter attributivKey</v>
      </c>
      <c r="P8447">
        <v>8446</v>
      </c>
    </row>
    <row r="8448" spans="1:16">
      <c r="A8448" t="s">
        <v>15188</v>
      </c>
      <c r="B8448" t="s">
        <v>15191</v>
      </c>
      <c r="C8448" t="b">
        <f>COUNTIF(Table_Beispiel[relWort], Table_Nomen[[#This Row],[wortKey]]) &gt; 0</f>
        <v>1</v>
      </c>
      <c r="E8448" t="s">
        <v>13946</v>
      </c>
      <c r="F8448" t="s">
        <v>20</v>
      </c>
      <c r="H8448" t="s">
        <v>38</v>
      </c>
      <c r="K8448" t="s">
        <v>15183</v>
      </c>
      <c r="L8448" t="s">
        <v>45</v>
      </c>
      <c r="O844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PronomenOrder12sachlichGenusgenetiveKasussingularNumerusDeterminativpronomen / Artikelwörter attributivKey</v>
      </c>
      <c r="P8448">
        <v>8447</v>
      </c>
    </row>
    <row r="8449" spans="1:16">
      <c r="A8449" t="s">
        <v>15184</v>
      </c>
      <c r="B8449" t="s">
        <v>13987</v>
      </c>
      <c r="C8449" t="b">
        <f>COUNTIF(Table_Beispiel[relWort], Table_Nomen[[#This Row],[wortKey]]) &gt; 0</f>
        <v>1</v>
      </c>
      <c r="E8449" t="s">
        <v>13946</v>
      </c>
      <c r="F8449" t="str">
        <f>IF(OR(LEFT(A8449,4)="der ", ISNUMBER(SEARCH("/der",A8449))),"mannlichGenus",
 IF(OR(LEFT(A8449,4)="das ", ISNUMBER(SEARCH("/das",A8449))),"sachlichGenus",
 IF(OR(LEFT(A8449,4)="die ", ISNUMBER(SEARCH("/die",A8449))),"weiblichGenus",
 "")))</f>
        <v/>
      </c>
      <c r="H8449" t="s">
        <v>38</v>
      </c>
      <c r="K8449" t="s">
        <v>15183</v>
      </c>
      <c r="L8449" t="s">
        <v>46</v>
      </c>
      <c r="O844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PronomenOrder12genetiveKasuspluralNumerusDeterminativpronomen / Artikelwörter attributivKey</v>
      </c>
      <c r="P8449">
        <v>8448</v>
      </c>
    </row>
    <row r="8450" spans="1:16">
      <c r="A8450" t="s">
        <v>15293</v>
      </c>
      <c r="B8450" t="s">
        <v>15294</v>
      </c>
      <c r="C8450" t="b">
        <f>COUNTIF(Table_Beispiel[relWort], Table_Nomen[[#This Row],[wortKey]]) &gt; 0</f>
        <v>1</v>
      </c>
      <c r="E8450" t="s">
        <v>13946</v>
      </c>
      <c r="F8450" t="s">
        <v>18</v>
      </c>
      <c r="H8450" t="s">
        <v>37</v>
      </c>
      <c r="K8450" t="s">
        <v>15244</v>
      </c>
      <c r="L8450" t="s">
        <v>45</v>
      </c>
      <c r="O845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PronomenOrder13mannlichGenusnominativeKasussingularNumerusDeterminativpronomen / Artikelwörter attributivKey</v>
      </c>
      <c r="P8450">
        <v>8449</v>
      </c>
    </row>
    <row r="8451" spans="1:16">
      <c r="A8451" t="s">
        <v>15295</v>
      </c>
      <c r="B8451" t="s">
        <v>15296</v>
      </c>
      <c r="C8451" t="b">
        <f>COUNTIF(Table_Beispiel[relWort], Table_Nomen[[#This Row],[wortKey]]) &gt; 0</f>
        <v>1</v>
      </c>
      <c r="E8451" t="s">
        <v>13946</v>
      </c>
      <c r="F8451" t="s">
        <v>19</v>
      </c>
      <c r="H8451" t="s">
        <v>37</v>
      </c>
      <c r="K8451" t="s">
        <v>15244</v>
      </c>
      <c r="L8451" t="s">
        <v>45</v>
      </c>
      <c r="O845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PronomenOrder13weiblichGenusnominativeKasussingularNumerusDeterminativpronomen / Artikelwörter attributivKey</v>
      </c>
      <c r="P8451">
        <v>8450</v>
      </c>
    </row>
    <row r="8452" spans="1:16">
      <c r="A8452" t="s">
        <v>15293</v>
      </c>
      <c r="B8452" t="s">
        <v>15297</v>
      </c>
      <c r="C8452" t="b">
        <f>COUNTIF(Table_Beispiel[relWort], Table_Nomen[[#This Row],[wortKey]]) &gt; 0</f>
        <v>1</v>
      </c>
      <c r="E8452" t="s">
        <v>13946</v>
      </c>
      <c r="F8452" t="s">
        <v>20</v>
      </c>
      <c r="H8452" t="s">
        <v>37</v>
      </c>
      <c r="K8452" t="s">
        <v>15244</v>
      </c>
      <c r="L8452" t="s">
        <v>45</v>
      </c>
      <c r="O845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PronomenOrder13sachlichGenusnominativeKasussingularNumerusDeterminativpronomen / Artikelwörter attributivKey</v>
      </c>
      <c r="P8452">
        <v>8451</v>
      </c>
    </row>
    <row r="8453" spans="1:16">
      <c r="A8453" t="s">
        <v>15295</v>
      </c>
      <c r="B8453" t="s">
        <v>15298</v>
      </c>
      <c r="C8453" t="b">
        <f>COUNTIF(Table_Beispiel[relWort], Table_Nomen[[#This Row],[wortKey]]) &gt; 0</f>
        <v>1</v>
      </c>
      <c r="E8453" t="s">
        <v>13946</v>
      </c>
      <c r="F8453" t="str">
        <f>IF(OR(LEFT(A8453,4)="der ", ISNUMBER(SEARCH("/der",A8453))),"mannlichGenus",
 IF(OR(LEFT(A8453,4)="das ", ISNUMBER(SEARCH("/das",A8453))),"sachlichGenus",
 IF(OR(LEFT(A8453,4)="die ", ISNUMBER(SEARCH("/die",A8453))),"weiblichGenus",
 "")))</f>
        <v/>
      </c>
      <c r="H8453" t="s">
        <v>37</v>
      </c>
      <c r="K8453" t="s">
        <v>15244</v>
      </c>
      <c r="L8453" t="s">
        <v>46</v>
      </c>
      <c r="O845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PronomenOrder13nominativeKasuspluralNumerusDeterminativpronomen / Artikelwörter attributivKey</v>
      </c>
      <c r="P8453">
        <v>8452</v>
      </c>
    </row>
    <row r="8454" spans="1:16">
      <c r="A8454" t="s">
        <v>15299</v>
      </c>
      <c r="B8454" t="s">
        <v>15300</v>
      </c>
      <c r="C8454" t="b">
        <f>COUNTIF(Table_Beispiel[relWort], Table_Nomen[[#This Row],[wortKey]]) &gt; 0</f>
        <v>1</v>
      </c>
      <c r="E8454" t="s">
        <v>13946</v>
      </c>
      <c r="F8454" t="s">
        <v>18</v>
      </c>
      <c r="H8454" t="s">
        <v>40</v>
      </c>
      <c r="K8454" t="s">
        <v>15244</v>
      </c>
      <c r="L8454" t="s">
        <v>45</v>
      </c>
      <c r="O845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PronomenOrder13mannlichGenusakkusativKasussingularNumerusDeterminativpronomen / Artikelwörter attributivKey</v>
      </c>
      <c r="P8454">
        <v>8453</v>
      </c>
    </row>
    <row r="8455" spans="1:16">
      <c r="A8455" t="s">
        <v>15295</v>
      </c>
      <c r="B8455" t="s">
        <v>15301</v>
      </c>
      <c r="C8455" t="b">
        <f>COUNTIF(Table_Beispiel[relWort], Table_Nomen[[#This Row],[wortKey]]) &gt; 0</f>
        <v>1</v>
      </c>
      <c r="E8455" t="s">
        <v>13946</v>
      </c>
      <c r="F8455" t="s">
        <v>19</v>
      </c>
      <c r="H8455" t="s">
        <v>40</v>
      </c>
      <c r="K8455" t="s">
        <v>15244</v>
      </c>
      <c r="L8455" t="s">
        <v>45</v>
      </c>
      <c r="O845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PronomenOrder13weiblichGenusakkusativKasussingularNumerusDeterminativpronomen / Artikelwörter attributivKey</v>
      </c>
      <c r="P8455">
        <v>8454</v>
      </c>
    </row>
    <row r="8456" spans="1:16">
      <c r="A8456" t="s">
        <v>15293</v>
      </c>
      <c r="B8456" t="s">
        <v>15297</v>
      </c>
      <c r="C8456" t="b">
        <f>COUNTIF(Table_Beispiel[relWort], Table_Nomen[[#This Row],[wortKey]]) &gt; 0</f>
        <v>1</v>
      </c>
      <c r="E8456" t="s">
        <v>13946</v>
      </c>
      <c r="F8456" t="s">
        <v>20</v>
      </c>
      <c r="H8456" t="s">
        <v>40</v>
      </c>
      <c r="K8456" t="s">
        <v>15244</v>
      </c>
      <c r="L8456" t="s">
        <v>45</v>
      </c>
      <c r="O8456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PronomenOrder13sachlichGenusakkusativKasussingularNumerusDeterminativpronomen / Artikelwörter attributivKey</v>
      </c>
      <c r="P8456">
        <v>8455</v>
      </c>
    </row>
    <row r="8457" spans="1:16">
      <c r="A8457" t="s">
        <v>15295</v>
      </c>
      <c r="B8457" t="s">
        <v>15302</v>
      </c>
      <c r="C8457" t="b">
        <f>COUNTIF(Table_Beispiel[relWort], Table_Nomen[[#This Row],[wortKey]]) &gt; 0</f>
        <v>1</v>
      </c>
      <c r="E8457" t="s">
        <v>13946</v>
      </c>
      <c r="F8457" t="str">
        <f>IF(OR(LEFT(A8457,4)="der ", ISNUMBER(SEARCH("/der",A8457))),"mannlichGenus",
 IF(OR(LEFT(A8457,4)="das ", ISNUMBER(SEARCH("/das",A8457))),"sachlichGenus",
 IF(OR(LEFT(A8457,4)="die ", ISNUMBER(SEARCH("/die",A8457))),"weiblichGenus",
 "")))</f>
        <v/>
      </c>
      <c r="H8457" t="s">
        <v>40</v>
      </c>
      <c r="K8457" t="s">
        <v>15244</v>
      </c>
      <c r="L8457" t="s">
        <v>46</v>
      </c>
      <c r="O8457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PronomenOrder13akkusativKasuspluralNumerusDeterminativpronomen / Artikelwörter attributivKey</v>
      </c>
      <c r="P8457">
        <v>8456</v>
      </c>
    </row>
    <row r="8458" spans="1:16">
      <c r="A8458" t="s">
        <v>15303</v>
      </c>
      <c r="B8458" t="s">
        <v>15304</v>
      </c>
      <c r="C8458" t="b">
        <f>COUNTIF(Table_Beispiel[relWort], Table_Nomen[[#This Row],[wortKey]]) &gt; 0</f>
        <v>1</v>
      </c>
      <c r="E8458" t="s">
        <v>13946</v>
      </c>
      <c r="F8458" t="s">
        <v>18</v>
      </c>
      <c r="H8458" t="s">
        <v>39</v>
      </c>
      <c r="K8458" t="s">
        <v>15244</v>
      </c>
      <c r="L8458" t="s">
        <v>45</v>
      </c>
      <c r="O8458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PronomenOrder13mannlichGenusdativKasussingularNumerusDeterminativpronomen / Artikelwörter attributivKey</v>
      </c>
      <c r="P8458">
        <v>8457</v>
      </c>
    </row>
    <row r="8459" spans="1:16">
      <c r="A8459" t="s">
        <v>15305</v>
      </c>
      <c r="B8459" t="s">
        <v>15294</v>
      </c>
      <c r="C8459" t="b">
        <f>COUNTIF(Table_Beispiel[relWort], Table_Nomen[[#This Row],[wortKey]]) &gt; 0</f>
        <v>1</v>
      </c>
      <c r="E8459" t="s">
        <v>13946</v>
      </c>
      <c r="F8459" t="s">
        <v>19</v>
      </c>
      <c r="H8459" t="s">
        <v>39</v>
      </c>
      <c r="K8459" t="s">
        <v>15244</v>
      </c>
      <c r="L8459" t="s">
        <v>45</v>
      </c>
      <c r="O8459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PronomenOrder13weiblichGenusdativKasussingularNumerusDeterminativpronomen / Artikelwörter attributivKey</v>
      </c>
      <c r="P8459">
        <v>8458</v>
      </c>
    </row>
    <row r="8460" spans="1:16">
      <c r="A8460" t="s">
        <v>15303</v>
      </c>
      <c r="B8460" t="s">
        <v>15304</v>
      </c>
      <c r="C8460" t="b">
        <f>COUNTIF(Table_Beispiel[relWort], Table_Nomen[[#This Row],[wortKey]]) &gt; 0</f>
        <v>1</v>
      </c>
      <c r="E8460" t="s">
        <v>13946</v>
      </c>
      <c r="F8460" t="s">
        <v>20</v>
      </c>
      <c r="H8460" t="s">
        <v>39</v>
      </c>
      <c r="K8460" t="s">
        <v>15244</v>
      </c>
      <c r="L8460" t="s">
        <v>45</v>
      </c>
      <c r="O8460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PronomenOrder13sachlichGenusdativKasussingularNumerusDeterminativpronomen / Artikelwörter attributivKey</v>
      </c>
      <c r="P8460">
        <v>8459</v>
      </c>
    </row>
    <row r="8461" spans="1:16">
      <c r="A8461" t="s">
        <v>15299</v>
      </c>
      <c r="B8461" t="s">
        <v>15306</v>
      </c>
      <c r="C8461" t="b">
        <f>COUNTIF(Table_Beispiel[relWort], Table_Nomen[[#This Row],[wortKey]]) &gt; 0</f>
        <v>1</v>
      </c>
      <c r="E8461" t="s">
        <v>13946</v>
      </c>
      <c r="F8461" t="str">
        <f>IF(OR(LEFT(A8461,4)="der ", ISNUMBER(SEARCH("/der",A8461))),"mannlichGenus",
 IF(OR(LEFT(A8461,4)="das ", ISNUMBER(SEARCH("/das",A8461))),"sachlichGenus",
 IF(OR(LEFT(A8461,4)="die ", ISNUMBER(SEARCH("/die",A8461))),"weiblichGenus",
 "")))</f>
        <v/>
      </c>
      <c r="H8461" t="s">
        <v>39</v>
      </c>
      <c r="K8461" t="s">
        <v>15244</v>
      </c>
      <c r="L8461" t="s">
        <v>46</v>
      </c>
      <c r="O846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PronomenOrder13dativKasuspluralNumerusDeterminativpronomen / Artikelwörter attributivKey</v>
      </c>
      <c r="P8461">
        <v>8460</v>
      </c>
    </row>
    <row r="8462" spans="1:16">
      <c r="A8462" t="s">
        <v>15307</v>
      </c>
      <c r="B8462" t="s">
        <v>15300</v>
      </c>
      <c r="C8462" t="b">
        <f>COUNTIF(Table_Beispiel[relWort], Table_Nomen[[#This Row],[wortKey]]) &gt; 0</f>
        <v>1</v>
      </c>
      <c r="E8462" t="s">
        <v>13946</v>
      </c>
      <c r="F8462" t="s">
        <v>18</v>
      </c>
      <c r="H8462" t="s">
        <v>38</v>
      </c>
      <c r="K8462" t="s">
        <v>15244</v>
      </c>
      <c r="L8462" t="s">
        <v>45</v>
      </c>
      <c r="O8462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PronomenOrder13mannlichGenusgenetiveKasussingularNumerusDeterminativpronomen / Artikelwörter attributivKey</v>
      </c>
      <c r="P8462">
        <v>8461</v>
      </c>
    </row>
    <row r="8463" spans="1:16">
      <c r="A8463" t="s">
        <v>15305</v>
      </c>
      <c r="B8463" t="s">
        <v>15294</v>
      </c>
      <c r="C8463" t="b">
        <f>COUNTIF(Table_Beispiel[relWort], Table_Nomen[[#This Row],[wortKey]]) &gt; 0</f>
        <v>1</v>
      </c>
      <c r="E8463" t="s">
        <v>13946</v>
      </c>
      <c r="F8463" t="s">
        <v>19</v>
      </c>
      <c r="H8463" t="s">
        <v>38</v>
      </c>
      <c r="K8463" t="s">
        <v>15244</v>
      </c>
      <c r="L8463" t="s">
        <v>45</v>
      </c>
      <c r="O8463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PronomenOrder13weiblichGenusgenetiveKasussingularNumerusDeterminativpronomen / Artikelwörter attributivKey</v>
      </c>
      <c r="P8463">
        <v>8462</v>
      </c>
    </row>
    <row r="8464" spans="1:16">
      <c r="A8464" t="s">
        <v>15307</v>
      </c>
      <c r="B8464" t="s">
        <v>15300</v>
      </c>
      <c r="C8464" t="b">
        <f>COUNTIF(Table_Beispiel[relWort], Table_Nomen[[#This Row],[wortKey]]) &gt; 0</f>
        <v>1</v>
      </c>
      <c r="E8464" t="s">
        <v>13946</v>
      </c>
      <c r="F8464" t="s">
        <v>20</v>
      </c>
      <c r="H8464" t="s">
        <v>38</v>
      </c>
      <c r="K8464" t="s">
        <v>15244</v>
      </c>
      <c r="L8464" t="s">
        <v>45</v>
      </c>
      <c r="O8464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PronomenOrder13sachlichGenusgenetiveKasussingularNumerusDeterminativpronomen / Artikelwörter attributivKey</v>
      </c>
      <c r="P8464">
        <v>8463</v>
      </c>
    </row>
    <row r="8465" spans="1:16">
      <c r="A8465" t="s">
        <v>15305</v>
      </c>
      <c r="B8465" t="s">
        <v>15302</v>
      </c>
      <c r="C8465" t="b">
        <f>COUNTIF(Table_Beispiel[relWort], Table_Nomen[[#This Row],[wortKey]]) &gt; 0</f>
        <v>1</v>
      </c>
      <c r="E8465" t="s">
        <v>13946</v>
      </c>
      <c r="F8465" t="str">
        <f>IF(OR(LEFT(A8465,4)="der ", ISNUMBER(SEARCH("/der",A8465))),"mannlichGenus",
 IF(OR(LEFT(A8465,4)="das ", ISNUMBER(SEARCH("/das",A8465))),"sachlichGenus",
 IF(OR(LEFT(A8465,4)="die ", ISNUMBER(SEARCH("/die",A8465))),"weiblichGenus",
 "")))</f>
        <v/>
      </c>
      <c r="H8465" t="s">
        <v>38</v>
      </c>
      <c r="K8465" t="s">
        <v>15244</v>
      </c>
      <c r="L8465" t="s">
        <v>46</v>
      </c>
      <c r="O8465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PronomenOrder13genetiveKasuspluralNumerusDeterminativpronomen / Artikelwörter attributivKey</v>
      </c>
      <c r="P8465">
        <v>8464</v>
      </c>
    </row>
    <row r="8466" spans="1:16">
      <c r="A8466" t="s">
        <v>16356</v>
      </c>
      <c r="B8466" t="s">
        <v>16357</v>
      </c>
      <c r="C8466" s="11" t="b">
        <f>COUNTIF(Table_Beispiel[relWort], Table_Nomen[[#This Row],[wortKey]]) &gt; 0</f>
        <v>0</v>
      </c>
      <c r="D8466" t="s">
        <v>6442</v>
      </c>
      <c r="F8466" s="11" t="str">
        <f t="shared" ref="F8466:F8497" si="136">IF(OR(LEFT(A8466,4)="der ", ISNUMBER(SEARCH("/der",A8466))),"mannlichGenus",
 IF(OR(LEFT(A8466,4)="das ", ISNUMBER(SEARCH("/das",A8466))),"sachlichGenus",
 IF(OR(LEFT(A8466,4)="die ", ISNUMBER(SEARCH("/die",A8466))),"weiblichGenus",
 "")))</f>
        <v/>
      </c>
      <c r="K8466" t="s">
        <v>16453</v>
      </c>
      <c r="O846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PhraseOrder51GrundformKey</v>
      </c>
      <c r="P8466">
        <v>8465</v>
      </c>
    </row>
    <row r="8467" spans="1:16">
      <c r="A8467" t="s">
        <v>16358</v>
      </c>
      <c r="B8467" t="s">
        <v>16359</v>
      </c>
      <c r="C8467" s="11" t="b">
        <f>COUNTIF(Table_Beispiel[relWort], Table_Nomen[[#This Row],[wortKey]]) &gt; 0</f>
        <v>0</v>
      </c>
      <c r="D8467" t="s">
        <v>6442</v>
      </c>
      <c r="F8467" s="11" t="str">
        <f t="shared" si="136"/>
        <v/>
      </c>
      <c r="K8467" t="s">
        <v>16454</v>
      </c>
      <c r="O846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PhraseOrder52GrundformKey</v>
      </c>
      <c r="P8467">
        <v>8466</v>
      </c>
    </row>
    <row r="8468" spans="1:16">
      <c r="A8468" t="s">
        <v>16360</v>
      </c>
      <c r="B8468" t="s">
        <v>16361</v>
      </c>
      <c r="C8468" s="11" t="b">
        <f>COUNTIF(Table_Beispiel[relWort], Table_Nomen[[#This Row],[wortKey]]) &gt; 0</f>
        <v>0</v>
      </c>
      <c r="D8468" t="s">
        <v>6442</v>
      </c>
      <c r="F8468" s="11" t="str">
        <f t="shared" si="136"/>
        <v/>
      </c>
      <c r="K8468" t="s">
        <v>16455</v>
      </c>
      <c r="O846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PhraseOrder53GrundformKey</v>
      </c>
      <c r="P8468">
        <v>8467</v>
      </c>
    </row>
    <row r="8469" spans="1:16">
      <c r="A8469" t="s">
        <v>16362</v>
      </c>
      <c r="B8469" t="s">
        <v>16363</v>
      </c>
      <c r="C8469" s="11" t="b">
        <f>COUNTIF(Table_Beispiel[relWort], Table_Nomen[[#This Row],[wortKey]]) &gt; 0</f>
        <v>0</v>
      </c>
      <c r="D8469" t="s">
        <v>6442</v>
      </c>
      <c r="F8469" s="11" t="str">
        <f t="shared" si="136"/>
        <v/>
      </c>
      <c r="K8469" t="s">
        <v>16456</v>
      </c>
      <c r="O846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PhraseOrder54GrundformKey</v>
      </c>
      <c r="P8469">
        <v>8468</v>
      </c>
    </row>
    <row r="8470" spans="1:16">
      <c r="A8470" t="s">
        <v>16364</v>
      </c>
      <c r="B8470" t="s">
        <v>16365</v>
      </c>
      <c r="C8470" s="11" t="b">
        <f>COUNTIF(Table_Beispiel[relWort], Table_Nomen[[#This Row],[wortKey]]) &gt; 0</f>
        <v>0</v>
      </c>
      <c r="D8470" t="s">
        <v>6442</v>
      </c>
      <c r="F8470" s="11" t="str">
        <f t="shared" si="136"/>
        <v/>
      </c>
      <c r="K8470" t="s">
        <v>16457</v>
      </c>
      <c r="O847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PhraseOrder55GrundformKey</v>
      </c>
      <c r="P8470">
        <v>8469</v>
      </c>
    </row>
    <row r="8471" spans="1:16">
      <c r="A8471" t="s">
        <v>16366</v>
      </c>
      <c r="B8471" t="s">
        <v>16367</v>
      </c>
      <c r="C8471" s="11" t="b">
        <f>COUNTIF(Table_Beispiel[relWort], Table_Nomen[[#This Row],[wortKey]]) &gt; 0</f>
        <v>0</v>
      </c>
      <c r="D8471" t="s">
        <v>6442</v>
      </c>
      <c r="F8471" s="11" t="str">
        <f t="shared" si="136"/>
        <v/>
      </c>
      <c r="K8471" t="s">
        <v>16458</v>
      </c>
      <c r="O847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PhraseOrder56GrundformKey</v>
      </c>
      <c r="P8471">
        <v>8470</v>
      </c>
    </row>
    <row r="8472" spans="1:16">
      <c r="A8472" t="s">
        <v>16368</v>
      </c>
      <c r="B8472" t="s">
        <v>16369</v>
      </c>
      <c r="C8472" s="11" t="b">
        <f>COUNTIF(Table_Beispiel[relWort], Table_Nomen[[#This Row],[wortKey]]) &gt; 0</f>
        <v>0</v>
      </c>
      <c r="D8472" t="s">
        <v>6442</v>
      </c>
      <c r="F8472" s="11" t="str">
        <f t="shared" si="136"/>
        <v/>
      </c>
      <c r="K8472" t="s">
        <v>16459</v>
      </c>
      <c r="O847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PhraseOrder57GrundformKey</v>
      </c>
      <c r="P8472">
        <v>8471</v>
      </c>
    </row>
    <row r="8473" spans="1:16">
      <c r="A8473" t="s">
        <v>16370</v>
      </c>
      <c r="B8473" t="s">
        <v>16371</v>
      </c>
      <c r="C8473" s="11" t="b">
        <f>COUNTIF(Table_Beispiel[relWort], Table_Nomen[[#This Row],[wortKey]]) &gt; 0</f>
        <v>0</v>
      </c>
      <c r="D8473" t="s">
        <v>6442</v>
      </c>
      <c r="F8473" s="11" t="str">
        <f t="shared" si="136"/>
        <v/>
      </c>
      <c r="K8473" t="s">
        <v>16460</v>
      </c>
      <c r="O847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PhraseOrder58GrundformKey</v>
      </c>
      <c r="P8473">
        <v>8472</v>
      </c>
    </row>
    <row r="8474" spans="1:16">
      <c r="A8474" t="s">
        <v>16372</v>
      </c>
      <c r="B8474" t="s">
        <v>16373</v>
      </c>
      <c r="C8474" s="11" t="b">
        <f>COUNTIF(Table_Beispiel[relWort], Table_Nomen[[#This Row],[wortKey]]) &gt; 0</f>
        <v>0</v>
      </c>
      <c r="D8474" t="s">
        <v>6442</v>
      </c>
      <c r="F8474" s="11" t="str">
        <f t="shared" si="136"/>
        <v/>
      </c>
      <c r="K8474" t="s">
        <v>16461</v>
      </c>
      <c r="O847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PhraseOrder59GrundformKey</v>
      </c>
      <c r="P8474">
        <v>8473</v>
      </c>
    </row>
    <row r="8475" spans="1:16">
      <c r="A8475" t="s">
        <v>16374</v>
      </c>
      <c r="B8475" t="s">
        <v>16375</v>
      </c>
      <c r="C8475" s="11" t="b">
        <f>COUNTIF(Table_Beispiel[relWort], Table_Nomen[[#This Row],[wortKey]]) &gt; 0</f>
        <v>0</v>
      </c>
      <c r="D8475" t="s">
        <v>6442</v>
      </c>
      <c r="F8475" s="11" t="str">
        <f t="shared" si="136"/>
        <v/>
      </c>
      <c r="K8475" t="s">
        <v>16462</v>
      </c>
      <c r="O847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PhraseOrder60GrundformKey</v>
      </c>
      <c r="P8475">
        <v>8474</v>
      </c>
    </row>
    <row r="8476" spans="1:16">
      <c r="A8476" t="s">
        <v>16376</v>
      </c>
      <c r="B8476" t="s">
        <v>16377</v>
      </c>
      <c r="C8476" s="11" t="b">
        <f>COUNTIF(Table_Beispiel[relWort], Table_Nomen[[#This Row],[wortKey]]) &gt; 0</f>
        <v>0</v>
      </c>
      <c r="D8476" t="s">
        <v>6442</v>
      </c>
      <c r="F8476" s="11" t="str">
        <f t="shared" si="136"/>
        <v/>
      </c>
      <c r="K8476" t="s">
        <v>16463</v>
      </c>
      <c r="O847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PhraseOrder61GrundformKey</v>
      </c>
      <c r="P8476">
        <v>8475</v>
      </c>
    </row>
    <row r="8477" spans="1:16">
      <c r="A8477" t="s">
        <v>16378</v>
      </c>
      <c r="B8477" t="s">
        <v>16379</v>
      </c>
      <c r="C8477" s="11" t="b">
        <f>COUNTIF(Table_Beispiel[relWort], Table_Nomen[[#This Row],[wortKey]]) &gt; 0</f>
        <v>0</v>
      </c>
      <c r="D8477" t="s">
        <v>6442</v>
      </c>
      <c r="F8477" s="11" t="str">
        <f t="shared" si="136"/>
        <v/>
      </c>
      <c r="K8477" t="s">
        <v>16464</v>
      </c>
      <c r="O847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PhraseOrder62GrundformKey</v>
      </c>
      <c r="P8477">
        <v>8476</v>
      </c>
    </row>
    <row r="8478" spans="1:16">
      <c r="A8478" t="s">
        <v>16380</v>
      </c>
      <c r="B8478" t="s">
        <v>16381</v>
      </c>
      <c r="C8478" s="11" t="b">
        <f>COUNTIF(Table_Beispiel[relWort], Table_Nomen[[#This Row],[wortKey]]) &gt; 0</f>
        <v>0</v>
      </c>
      <c r="D8478" t="s">
        <v>6442</v>
      </c>
      <c r="F8478" s="11" t="str">
        <f t="shared" si="136"/>
        <v/>
      </c>
      <c r="K8478" t="s">
        <v>16465</v>
      </c>
      <c r="O847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PhraseOrder63GrundformKey</v>
      </c>
      <c r="P8478">
        <v>8477</v>
      </c>
    </row>
    <row r="8479" spans="1:16">
      <c r="A8479" t="s">
        <v>16382</v>
      </c>
      <c r="B8479" t="s">
        <v>16383</v>
      </c>
      <c r="C8479" s="11" t="b">
        <f>COUNTIF(Table_Beispiel[relWort], Table_Nomen[[#This Row],[wortKey]]) &gt; 0</f>
        <v>0</v>
      </c>
      <c r="D8479" t="s">
        <v>6442</v>
      </c>
      <c r="F8479" s="11" t="str">
        <f t="shared" si="136"/>
        <v/>
      </c>
      <c r="K8479" t="s">
        <v>16466</v>
      </c>
      <c r="O847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PhraseOrder64GrundformKey</v>
      </c>
      <c r="P8479">
        <v>8478</v>
      </c>
    </row>
    <row r="8480" spans="1:16">
      <c r="A8480" t="s">
        <v>16384</v>
      </c>
      <c r="B8480" t="s">
        <v>16385</v>
      </c>
      <c r="C8480" s="11" t="b">
        <f>COUNTIF(Table_Beispiel[relWort], Table_Nomen[[#This Row],[wortKey]]) &gt; 0</f>
        <v>0</v>
      </c>
      <c r="D8480" t="s">
        <v>6442</v>
      </c>
      <c r="F8480" s="11" t="str">
        <f t="shared" si="136"/>
        <v/>
      </c>
      <c r="K8480" t="s">
        <v>16467</v>
      </c>
      <c r="O848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PhraseOrder65GrundformKey</v>
      </c>
      <c r="P8480">
        <v>8479</v>
      </c>
    </row>
    <row r="8481" spans="1:16">
      <c r="A8481" t="s">
        <v>16386</v>
      </c>
      <c r="B8481" t="s">
        <v>16387</v>
      </c>
      <c r="C8481" s="11" t="b">
        <f>COUNTIF(Table_Beispiel[relWort], Table_Nomen[[#This Row],[wortKey]]) &gt; 0</f>
        <v>0</v>
      </c>
      <c r="D8481" t="s">
        <v>6442</v>
      </c>
      <c r="F8481" s="11" t="str">
        <f t="shared" si="136"/>
        <v/>
      </c>
      <c r="K8481" t="s">
        <v>16468</v>
      </c>
      <c r="O848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PhraseOrder66GrundformKey</v>
      </c>
      <c r="P8481">
        <v>8480</v>
      </c>
    </row>
    <row r="8482" spans="1:16">
      <c r="A8482" t="s">
        <v>7277</v>
      </c>
      <c r="B8482" t="s">
        <v>16388</v>
      </c>
      <c r="C8482" s="11" t="b">
        <f>COUNTIF(Table_Beispiel[relWort], Table_Nomen[[#This Row],[wortKey]]) &gt; 0</f>
        <v>0</v>
      </c>
      <c r="D8482" t="s">
        <v>6442</v>
      </c>
      <c r="F8482" s="11" t="str">
        <f t="shared" si="136"/>
        <v/>
      </c>
      <c r="K8482" t="s">
        <v>16469</v>
      </c>
      <c r="O848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PhraseOrder67GrundformKey</v>
      </c>
      <c r="P8482">
        <v>8481</v>
      </c>
    </row>
    <row r="8483" spans="1:16">
      <c r="A8483" t="s">
        <v>16389</v>
      </c>
      <c r="B8483" t="s">
        <v>16390</v>
      </c>
      <c r="C8483" s="11" t="b">
        <f>COUNTIF(Table_Beispiel[relWort], Table_Nomen[[#This Row],[wortKey]]) &gt; 0</f>
        <v>0</v>
      </c>
      <c r="D8483" t="s">
        <v>6442</v>
      </c>
      <c r="F8483" s="11" t="str">
        <f t="shared" si="136"/>
        <v/>
      </c>
      <c r="K8483" t="s">
        <v>16470</v>
      </c>
      <c r="O848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PhraseOrder68GrundformKey</v>
      </c>
      <c r="P8483">
        <v>8482</v>
      </c>
    </row>
    <row r="8484" spans="1:16">
      <c r="A8484" t="s">
        <v>16391</v>
      </c>
      <c r="B8484" t="s">
        <v>16392</v>
      </c>
      <c r="C8484" s="11" t="b">
        <f>COUNTIF(Table_Beispiel[relWort], Table_Nomen[[#This Row],[wortKey]]) &gt; 0</f>
        <v>0</v>
      </c>
      <c r="D8484" t="s">
        <v>6442</v>
      </c>
      <c r="F8484" s="11" t="str">
        <f t="shared" si="136"/>
        <v/>
      </c>
      <c r="K8484" t="s">
        <v>16471</v>
      </c>
      <c r="O848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PhraseOrder69GrundformKey</v>
      </c>
      <c r="P8484">
        <v>8483</v>
      </c>
    </row>
    <row r="8485" spans="1:16">
      <c r="A8485" t="s">
        <v>16393</v>
      </c>
      <c r="B8485" t="s">
        <v>16394</v>
      </c>
      <c r="C8485" s="11" t="b">
        <f>COUNTIF(Table_Beispiel[relWort], Table_Nomen[[#This Row],[wortKey]]) &gt; 0</f>
        <v>0</v>
      </c>
      <c r="D8485" t="s">
        <v>6442</v>
      </c>
      <c r="F8485" s="11" t="str">
        <f t="shared" si="136"/>
        <v/>
      </c>
      <c r="K8485" t="s">
        <v>16472</v>
      </c>
      <c r="O848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PhraseOrder70GrundformKey</v>
      </c>
      <c r="P8485">
        <v>8484</v>
      </c>
    </row>
    <row r="8486" spans="1:16">
      <c r="A8486" t="s">
        <v>16395</v>
      </c>
      <c r="B8486" t="s">
        <v>16396</v>
      </c>
      <c r="C8486" s="11" t="b">
        <f>COUNTIF(Table_Beispiel[relWort], Table_Nomen[[#This Row],[wortKey]]) &gt; 0</f>
        <v>0</v>
      </c>
      <c r="D8486" t="s">
        <v>6442</v>
      </c>
      <c r="F8486" s="11" t="str">
        <f t="shared" si="136"/>
        <v/>
      </c>
      <c r="K8486" t="s">
        <v>16473</v>
      </c>
      <c r="O848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PhraseOrder71GrundformKey</v>
      </c>
      <c r="P8486">
        <v>8485</v>
      </c>
    </row>
    <row r="8487" spans="1:16">
      <c r="A8487" t="s">
        <v>16397</v>
      </c>
      <c r="B8487" t="s">
        <v>16398</v>
      </c>
      <c r="C8487" s="11" t="b">
        <f>COUNTIF(Table_Beispiel[relWort], Table_Nomen[[#This Row],[wortKey]]) &gt; 0</f>
        <v>0</v>
      </c>
      <c r="D8487" t="s">
        <v>6442</v>
      </c>
      <c r="F8487" s="11" t="str">
        <f t="shared" si="136"/>
        <v/>
      </c>
      <c r="K8487" t="s">
        <v>16474</v>
      </c>
      <c r="O848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PhraseOrder72GrundformKey</v>
      </c>
      <c r="P8487">
        <v>8486</v>
      </c>
    </row>
    <row r="8488" spans="1:16">
      <c r="A8488" t="s">
        <v>16399</v>
      </c>
      <c r="B8488" t="s">
        <v>16400</v>
      </c>
      <c r="C8488" s="11" t="b">
        <f>COUNTIF(Table_Beispiel[relWort], Table_Nomen[[#This Row],[wortKey]]) &gt; 0</f>
        <v>0</v>
      </c>
      <c r="D8488" t="s">
        <v>6442</v>
      </c>
      <c r="F8488" s="11" t="str">
        <f t="shared" si="136"/>
        <v/>
      </c>
      <c r="K8488" t="s">
        <v>16475</v>
      </c>
      <c r="O848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PhraseOrder73GrundformKey</v>
      </c>
      <c r="P8488">
        <v>8487</v>
      </c>
    </row>
    <row r="8489" spans="1:16">
      <c r="A8489" t="s">
        <v>16401</v>
      </c>
      <c r="B8489" t="s">
        <v>16402</v>
      </c>
      <c r="C8489" s="11" t="b">
        <f>COUNTIF(Table_Beispiel[relWort], Table_Nomen[[#This Row],[wortKey]]) &gt; 0</f>
        <v>0</v>
      </c>
      <c r="D8489" t="s">
        <v>6442</v>
      </c>
      <c r="F8489" s="11" t="str">
        <f t="shared" si="136"/>
        <v/>
      </c>
      <c r="K8489" t="s">
        <v>16476</v>
      </c>
      <c r="O848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PhraseOrder74GrundformKey</v>
      </c>
      <c r="P8489">
        <v>8488</v>
      </c>
    </row>
    <row r="8490" spans="1:16">
      <c r="A8490" t="s">
        <v>16403</v>
      </c>
      <c r="B8490" t="s">
        <v>16404</v>
      </c>
      <c r="C8490" s="11" t="b">
        <f>COUNTIF(Table_Beispiel[relWort], Table_Nomen[[#This Row],[wortKey]]) &gt; 0</f>
        <v>0</v>
      </c>
      <c r="D8490" t="s">
        <v>6442</v>
      </c>
      <c r="F8490" s="11" t="str">
        <f t="shared" si="136"/>
        <v/>
      </c>
      <c r="K8490" t="s">
        <v>16477</v>
      </c>
      <c r="O849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PhraseOrder75GrundformKey</v>
      </c>
      <c r="P8490">
        <v>8489</v>
      </c>
    </row>
    <row r="8491" spans="1:16">
      <c r="A8491" t="s">
        <v>16405</v>
      </c>
      <c r="B8491" t="s">
        <v>16406</v>
      </c>
      <c r="C8491" s="11" t="b">
        <f>COUNTIF(Table_Beispiel[relWort], Table_Nomen[[#This Row],[wortKey]]) &gt; 0</f>
        <v>0</v>
      </c>
      <c r="D8491" t="s">
        <v>6442</v>
      </c>
      <c r="F8491" s="11" t="str">
        <f t="shared" si="136"/>
        <v/>
      </c>
      <c r="K8491" t="s">
        <v>16478</v>
      </c>
      <c r="O849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PhraseOrder76GrundformKey</v>
      </c>
      <c r="P8491">
        <v>8490</v>
      </c>
    </row>
    <row r="8492" spans="1:16">
      <c r="A8492" t="s">
        <v>16407</v>
      </c>
      <c r="B8492" t="s">
        <v>16408</v>
      </c>
      <c r="C8492" s="11" t="b">
        <f>COUNTIF(Table_Beispiel[relWort], Table_Nomen[[#This Row],[wortKey]]) &gt; 0</f>
        <v>0</v>
      </c>
      <c r="D8492" t="s">
        <v>6442</v>
      </c>
      <c r="F8492" s="11" t="str">
        <f t="shared" si="136"/>
        <v/>
      </c>
      <c r="K8492" t="s">
        <v>16479</v>
      </c>
      <c r="O849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PhraseOrder77GrundformKey</v>
      </c>
      <c r="P8492">
        <v>8491</v>
      </c>
    </row>
    <row r="8493" spans="1:16">
      <c r="A8493" t="s">
        <v>16409</v>
      </c>
      <c r="B8493" t="s">
        <v>16410</v>
      </c>
      <c r="C8493" s="11" t="b">
        <f>COUNTIF(Table_Beispiel[relWort], Table_Nomen[[#This Row],[wortKey]]) &gt; 0</f>
        <v>0</v>
      </c>
      <c r="D8493" t="s">
        <v>6442</v>
      </c>
      <c r="F8493" s="11" t="str">
        <f t="shared" si="136"/>
        <v/>
      </c>
      <c r="K8493" t="s">
        <v>16480</v>
      </c>
      <c r="O849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PhraseOrder78GrundformKey</v>
      </c>
      <c r="P8493">
        <v>8492</v>
      </c>
    </row>
    <row r="8494" spans="1:16">
      <c r="A8494" t="s">
        <v>16411</v>
      </c>
      <c r="B8494" t="s">
        <v>16412</v>
      </c>
      <c r="C8494" s="11" t="b">
        <f>COUNTIF(Table_Beispiel[relWort], Table_Nomen[[#This Row],[wortKey]]) &gt; 0</f>
        <v>0</v>
      </c>
      <c r="D8494" t="s">
        <v>6442</v>
      </c>
      <c r="F8494" s="11" t="str">
        <f t="shared" si="136"/>
        <v/>
      </c>
      <c r="K8494" t="s">
        <v>16481</v>
      </c>
      <c r="O849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PhraseOrder79GrundformKey</v>
      </c>
      <c r="P8494">
        <v>8493</v>
      </c>
    </row>
    <row r="8495" spans="1:16">
      <c r="A8495" t="s">
        <v>16413</v>
      </c>
      <c r="B8495" t="s">
        <v>16414</v>
      </c>
      <c r="C8495" s="11" t="b">
        <f>COUNTIF(Table_Beispiel[relWort], Table_Nomen[[#This Row],[wortKey]]) &gt; 0</f>
        <v>0</v>
      </c>
      <c r="D8495" t="s">
        <v>6442</v>
      </c>
      <c r="F8495" s="11" t="str">
        <f t="shared" si="136"/>
        <v/>
      </c>
      <c r="K8495" t="s">
        <v>16482</v>
      </c>
      <c r="O849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PhraseOrder80GrundformKey</v>
      </c>
      <c r="P8495">
        <v>8494</v>
      </c>
    </row>
    <row r="8496" spans="1:16">
      <c r="A8496" t="s">
        <v>16415</v>
      </c>
      <c r="B8496" t="s">
        <v>16416</v>
      </c>
      <c r="C8496" s="11" t="b">
        <f>COUNTIF(Table_Beispiel[relWort], Table_Nomen[[#This Row],[wortKey]]) &gt; 0</f>
        <v>0</v>
      </c>
      <c r="D8496" t="s">
        <v>6442</v>
      </c>
      <c r="F8496" s="11" t="str">
        <f t="shared" si="136"/>
        <v/>
      </c>
      <c r="K8496" t="s">
        <v>16483</v>
      </c>
      <c r="O849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PhraseOrder81GrundformKey</v>
      </c>
      <c r="P8496">
        <v>8495</v>
      </c>
    </row>
    <row r="8497" spans="1:16">
      <c r="A8497" t="s">
        <v>16417</v>
      </c>
      <c r="B8497" t="s">
        <v>16418</v>
      </c>
      <c r="C8497" s="11" t="b">
        <f>COUNTIF(Table_Beispiel[relWort], Table_Nomen[[#This Row],[wortKey]]) &gt; 0</f>
        <v>0</v>
      </c>
      <c r="D8497" t="s">
        <v>6442</v>
      </c>
      <c r="F8497" s="11" t="str">
        <f t="shared" si="136"/>
        <v/>
      </c>
      <c r="K8497" t="s">
        <v>16484</v>
      </c>
      <c r="O849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PhraseOrder82GrundformKey</v>
      </c>
      <c r="P8497">
        <v>8496</v>
      </c>
    </row>
    <row r="8498" spans="1:16">
      <c r="A8498" t="s">
        <v>16419</v>
      </c>
      <c r="B8498" t="s">
        <v>16420</v>
      </c>
      <c r="C8498" s="11" t="b">
        <f>COUNTIF(Table_Beispiel[relWort], Table_Nomen[[#This Row],[wortKey]]) &gt; 0</f>
        <v>0</v>
      </c>
      <c r="D8498" t="s">
        <v>6442</v>
      </c>
      <c r="F8498" s="11" t="str">
        <f t="shared" ref="F8498:F8514" si="137">IF(OR(LEFT(A8498,4)="der ", ISNUMBER(SEARCH("/der",A8498))),"mannlichGenus",
 IF(OR(LEFT(A8498,4)="das ", ISNUMBER(SEARCH("/das",A8498))),"sachlichGenus",
 IF(OR(LEFT(A8498,4)="die ", ISNUMBER(SEARCH("/die",A8498))),"weiblichGenus",
 "")))</f>
        <v/>
      </c>
      <c r="K8498" t="s">
        <v>16485</v>
      </c>
      <c r="O849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PhraseOrder83GrundformKey</v>
      </c>
      <c r="P8498">
        <v>8497</v>
      </c>
    </row>
    <row r="8499" spans="1:16">
      <c r="A8499" t="s">
        <v>16421</v>
      </c>
      <c r="B8499" t="s">
        <v>16422</v>
      </c>
      <c r="C8499" s="11" t="b">
        <f>COUNTIF(Table_Beispiel[relWort], Table_Nomen[[#This Row],[wortKey]]) &gt; 0</f>
        <v>0</v>
      </c>
      <c r="D8499" t="s">
        <v>6442</v>
      </c>
      <c r="F8499" s="11" t="str">
        <f t="shared" si="137"/>
        <v/>
      </c>
      <c r="K8499" t="s">
        <v>16486</v>
      </c>
      <c r="O849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PhraseOrder84GrundformKey</v>
      </c>
      <c r="P8499">
        <v>8498</v>
      </c>
    </row>
    <row r="8500" spans="1:16">
      <c r="A8500" t="s">
        <v>16423</v>
      </c>
      <c r="B8500" t="s">
        <v>16424</v>
      </c>
      <c r="C8500" s="11" t="b">
        <f>COUNTIF(Table_Beispiel[relWort], Table_Nomen[[#This Row],[wortKey]]) &gt; 0</f>
        <v>0</v>
      </c>
      <c r="D8500" t="s">
        <v>6442</v>
      </c>
      <c r="F8500" s="11" t="str">
        <f t="shared" si="137"/>
        <v/>
      </c>
      <c r="K8500" t="s">
        <v>16487</v>
      </c>
      <c r="O850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PhraseOrder85GrundformKey</v>
      </c>
      <c r="P8500">
        <v>8499</v>
      </c>
    </row>
    <row r="8501" spans="1:16">
      <c r="A8501" t="s">
        <v>16425</v>
      </c>
      <c r="B8501" t="s">
        <v>16426</v>
      </c>
      <c r="C8501" s="11" t="b">
        <f>COUNTIF(Table_Beispiel[relWort], Table_Nomen[[#This Row],[wortKey]]) &gt; 0</f>
        <v>0</v>
      </c>
      <c r="D8501" t="s">
        <v>6442</v>
      </c>
      <c r="F8501" s="11" t="str">
        <f t="shared" si="137"/>
        <v/>
      </c>
      <c r="K8501" t="s">
        <v>16488</v>
      </c>
      <c r="O850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PhraseOrder86GrundformKey</v>
      </c>
      <c r="P8501">
        <v>8500</v>
      </c>
    </row>
    <row r="8502" spans="1:16">
      <c r="A8502" t="s">
        <v>16427</v>
      </c>
      <c r="B8502" t="s">
        <v>16428</v>
      </c>
      <c r="C8502" s="11" t="b">
        <f>COUNTIF(Table_Beispiel[relWort], Table_Nomen[[#This Row],[wortKey]]) &gt; 0</f>
        <v>0</v>
      </c>
      <c r="D8502" t="s">
        <v>6442</v>
      </c>
      <c r="F8502" s="11" t="str">
        <f t="shared" si="137"/>
        <v/>
      </c>
      <c r="K8502" t="s">
        <v>16489</v>
      </c>
      <c r="O850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PhraseOrder87GrundformKey</v>
      </c>
      <c r="P8502">
        <v>8501</v>
      </c>
    </row>
    <row r="8503" spans="1:16">
      <c r="A8503" t="s">
        <v>16429</v>
      </c>
      <c r="B8503" t="s">
        <v>16430</v>
      </c>
      <c r="C8503" s="11" t="b">
        <f>COUNTIF(Table_Beispiel[relWort], Table_Nomen[[#This Row],[wortKey]]) &gt; 0</f>
        <v>0</v>
      </c>
      <c r="D8503" t="s">
        <v>6442</v>
      </c>
      <c r="F8503" s="11" t="str">
        <f t="shared" si="137"/>
        <v/>
      </c>
      <c r="K8503" t="s">
        <v>16490</v>
      </c>
      <c r="O850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PhraseOrder88GrundformKey</v>
      </c>
      <c r="P8503">
        <v>8502</v>
      </c>
    </row>
    <row r="8504" spans="1:16">
      <c r="A8504" t="s">
        <v>16431</v>
      </c>
      <c r="B8504" t="s">
        <v>16432</v>
      </c>
      <c r="C8504" s="11" t="b">
        <f>COUNTIF(Table_Beispiel[relWort], Table_Nomen[[#This Row],[wortKey]]) &gt; 0</f>
        <v>0</v>
      </c>
      <c r="D8504" t="s">
        <v>6442</v>
      </c>
      <c r="F8504" s="11" t="str">
        <f t="shared" si="137"/>
        <v/>
      </c>
      <c r="K8504" t="s">
        <v>16491</v>
      </c>
      <c r="O850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PhraseOrder89GrundformKey</v>
      </c>
      <c r="P8504">
        <v>8503</v>
      </c>
    </row>
    <row r="8505" spans="1:16">
      <c r="A8505" t="s">
        <v>16433</v>
      </c>
      <c r="B8505" t="s">
        <v>16434</v>
      </c>
      <c r="C8505" s="11" t="b">
        <f>COUNTIF(Table_Beispiel[relWort], Table_Nomen[[#This Row],[wortKey]]) &gt; 0</f>
        <v>0</v>
      </c>
      <c r="D8505" t="s">
        <v>6442</v>
      </c>
      <c r="F8505" s="11" t="str">
        <f t="shared" si="137"/>
        <v/>
      </c>
      <c r="K8505" t="s">
        <v>16492</v>
      </c>
      <c r="O850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PhraseOrder90GrundformKey</v>
      </c>
      <c r="P8505">
        <v>8504</v>
      </c>
    </row>
    <row r="8506" spans="1:16">
      <c r="A8506" t="s">
        <v>16435</v>
      </c>
      <c r="B8506" t="s">
        <v>16436</v>
      </c>
      <c r="C8506" s="11" t="b">
        <f>COUNTIF(Table_Beispiel[relWort], Table_Nomen[[#This Row],[wortKey]]) &gt; 0</f>
        <v>0</v>
      </c>
      <c r="D8506" t="s">
        <v>6442</v>
      </c>
      <c r="F8506" s="11" t="str">
        <f t="shared" si="137"/>
        <v/>
      </c>
      <c r="K8506" t="s">
        <v>16493</v>
      </c>
      <c r="O850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PhraseOrder91GrundformKey</v>
      </c>
      <c r="P8506">
        <v>8505</v>
      </c>
    </row>
    <row r="8507" spans="1:16">
      <c r="A8507" t="s">
        <v>16437</v>
      </c>
      <c r="B8507" t="s">
        <v>16438</v>
      </c>
      <c r="C8507" s="11" t="b">
        <f>COUNTIF(Table_Beispiel[relWort], Table_Nomen[[#This Row],[wortKey]]) &gt; 0</f>
        <v>0</v>
      </c>
      <c r="D8507" t="s">
        <v>6442</v>
      </c>
      <c r="F8507" s="11" t="str">
        <f t="shared" si="137"/>
        <v/>
      </c>
      <c r="K8507" t="s">
        <v>16494</v>
      </c>
      <c r="O850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PhraseOrder92GrundformKey</v>
      </c>
      <c r="P8507">
        <v>8506</v>
      </c>
    </row>
    <row r="8508" spans="1:16">
      <c r="A8508" t="s">
        <v>16439</v>
      </c>
      <c r="B8508" t="s">
        <v>16440</v>
      </c>
      <c r="C8508" s="11" t="b">
        <f>COUNTIF(Table_Beispiel[relWort], Table_Nomen[[#This Row],[wortKey]]) &gt; 0</f>
        <v>0</v>
      </c>
      <c r="D8508" t="s">
        <v>6442</v>
      </c>
      <c r="F8508" s="11" t="str">
        <f t="shared" si="137"/>
        <v/>
      </c>
      <c r="K8508" t="s">
        <v>16495</v>
      </c>
      <c r="O850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PhraseOrder93GrundformKey</v>
      </c>
      <c r="P8508">
        <v>8507</v>
      </c>
    </row>
    <row r="8509" spans="1:16">
      <c r="A8509" t="s">
        <v>16441</v>
      </c>
      <c r="B8509" t="s">
        <v>16442</v>
      </c>
      <c r="C8509" s="11" t="b">
        <f>COUNTIF(Table_Beispiel[relWort], Table_Nomen[[#This Row],[wortKey]]) &gt; 0</f>
        <v>0</v>
      </c>
      <c r="D8509" t="s">
        <v>6442</v>
      </c>
      <c r="F8509" s="11" t="str">
        <f t="shared" si="137"/>
        <v/>
      </c>
      <c r="K8509" t="s">
        <v>16496</v>
      </c>
      <c r="O850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PhraseOrder94GrundformKey</v>
      </c>
      <c r="P8509">
        <v>8508</v>
      </c>
    </row>
    <row r="8510" spans="1:16">
      <c r="A8510" t="s">
        <v>16443</v>
      </c>
      <c r="B8510" t="s">
        <v>16444</v>
      </c>
      <c r="C8510" s="11" t="b">
        <f>COUNTIF(Table_Beispiel[relWort], Table_Nomen[[#This Row],[wortKey]]) &gt; 0</f>
        <v>0</v>
      </c>
      <c r="D8510" t="s">
        <v>6442</v>
      </c>
      <c r="F8510" s="11" t="str">
        <f t="shared" si="137"/>
        <v/>
      </c>
      <c r="K8510" t="s">
        <v>16497</v>
      </c>
      <c r="O851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PhraseOrder95GrundformKey</v>
      </c>
      <c r="P8510">
        <v>8509</v>
      </c>
    </row>
    <row r="8511" spans="1:16">
      <c r="A8511" t="s">
        <v>16445</v>
      </c>
      <c r="B8511" t="s">
        <v>16446</v>
      </c>
      <c r="C8511" s="11" t="b">
        <f>COUNTIF(Table_Beispiel[relWort], Table_Nomen[[#This Row],[wortKey]]) &gt; 0</f>
        <v>0</v>
      </c>
      <c r="D8511" t="s">
        <v>6442</v>
      </c>
      <c r="F8511" s="11" t="str">
        <f t="shared" si="137"/>
        <v/>
      </c>
      <c r="K8511" t="s">
        <v>16498</v>
      </c>
      <c r="O851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PhraseOrder96GrundformKey</v>
      </c>
      <c r="P8511">
        <v>8510</v>
      </c>
    </row>
    <row r="8512" spans="1:16">
      <c r="A8512" t="s">
        <v>16447</v>
      </c>
      <c r="B8512" t="s">
        <v>16448</v>
      </c>
      <c r="C8512" s="11" t="b">
        <f>COUNTIF(Table_Beispiel[relWort], Table_Nomen[[#This Row],[wortKey]]) &gt; 0</f>
        <v>0</v>
      </c>
      <c r="D8512" t="s">
        <v>6442</v>
      </c>
      <c r="F8512" s="11" t="str">
        <f t="shared" si="137"/>
        <v/>
      </c>
      <c r="K8512" t="s">
        <v>16499</v>
      </c>
      <c r="O851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PhraseOrder97GrundformKey</v>
      </c>
      <c r="P8512">
        <v>8511</v>
      </c>
    </row>
    <row r="8513" spans="1:16">
      <c r="A8513" t="s">
        <v>16449</v>
      </c>
      <c r="B8513" t="s">
        <v>16450</v>
      </c>
      <c r="C8513" s="11" t="b">
        <f>COUNTIF(Table_Beispiel[relWort], Table_Nomen[[#This Row],[wortKey]]) &gt; 0</f>
        <v>0</v>
      </c>
      <c r="D8513" t="s">
        <v>6442</v>
      </c>
      <c r="F8513" s="11" t="str">
        <f t="shared" si="137"/>
        <v/>
      </c>
      <c r="K8513" t="s">
        <v>16500</v>
      </c>
      <c r="O851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PhraseOrder98GrundformKey</v>
      </c>
      <c r="P8513">
        <v>8512</v>
      </c>
    </row>
    <row r="8514" spans="1:16">
      <c r="A8514" t="s">
        <v>16451</v>
      </c>
      <c r="B8514" t="s">
        <v>16452</v>
      </c>
      <c r="C8514" s="11" t="b">
        <f>COUNTIF(Table_Beispiel[relWort], Table_Nomen[[#This Row],[wortKey]]) &gt; 0</f>
        <v>0</v>
      </c>
      <c r="D8514" t="s">
        <v>6442</v>
      </c>
      <c r="F8514" s="11" t="str">
        <f t="shared" si="137"/>
        <v/>
      </c>
      <c r="K8514" t="s">
        <v>16501</v>
      </c>
      <c r="O851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PhraseOrder99GrundformKey</v>
      </c>
      <c r="P8514">
        <v>8513</v>
      </c>
    </row>
    <row r="8515" spans="1:16">
      <c r="A8515" t="s">
        <v>16502</v>
      </c>
      <c r="B8515" t="s">
        <v>16503</v>
      </c>
      <c r="C8515" s="11" t="b">
        <f>COUNTIF(Table_Beispiel[relWort], Table_Nomen[[#This Row],[wortKey]]) &gt; 0</f>
        <v>0</v>
      </c>
      <c r="D8515" t="s">
        <v>6442</v>
      </c>
      <c r="F8515" s="11" t="str">
        <f>IF(OR(LEFT(A8515,4)="der ", ISNUMBER(SEARCH("/der",A8515))),"mannlichGenus",
 IF(OR(LEFT(A8515,4)="das ", ISNUMBER(SEARCH("/das",A8515))),"sachlichGenus",
 IF(OR(LEFT(A8515,4)="die ", ISNUMBER(SEARCH("/die",A8515))),"weiblichGenus",
 "")))</f>
        <v/>
      </c>
      <c r="K8515" t="s">
        <v>16504</v>
      </c>
      <c r="O851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PhraseOrder100GrundformKey</v>
      </c>
      <c r="P8515">
        <v>8514</v>
      </c>
    </row>
    <row r="8516" spans="1:16" ht="17">
      <c r="A8516" s="12" t="s">
        <v>16506</v>
      </c>
      <c r="B8516" s="12" t="s">
        <v>16507</v>
      </c>
      <c r="C8516" s="11" t="b">
        <f>COUNTIF(Table_Beispiel[relWort], Table_Nomen[[#This Row],[wortKey]]) &gt; 0</f>
        <v>1</v>
      </c>
      <c r="D8516" t="s">
        <v>6442</v>
      </c>
      <c r="F8516" s="11"/>
      <c r="K8516" t="s">
        <v>16526</v>
      </c>
      <c r="O851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RedewendungOrder1GrundformKey</v>
      </c>
      <c r="P8516">
        <v>8515</v>
      </c>
    </row>
    <row r="8517" spans="1:16">
      <c r="A8517" t="s">
        <v>16508</v>
      </c>
      <c r="B8517" t="s">
        <v>16509</v>
      </c>
      <c r="C8517" s="11" t="b">
        <f>COUNTIF(Table_Beispiel[relWort], Table_Nomen[[#This Row],[wortKey]]) &gt; 0</f>
        <v>1</v>
      </c>
      <c r="D8517" t="s">
        <v>6442</v>
      </c>
      <c r="F8517" s="11"/>
      <c r="K8517" t="s">
        <v>16527</v>
      </c>
      <c r="O851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RedewendungOrder2GrundformKey</v>
      </c>
      <c r="P8517">
        <v>8516</v>
      </c>
    </row>
    <row r="8518" spans="1:16">
      <c r="A8518" t="s">
        <v>16510</v>
      </c>
      <c r="B8518" t="s">
        <v>16511</v>
      </c>
      <c r="C8518" s="11" t="b">
        <f>COUNTIF(Table_Beispiel[relWort], Table_Nomen[[#This Row],[wortKey]]) &gt; 0</f>
        <v>1</v>
      </c>
      <c r="D8518" t="s">
        <v>6442</v>
      </c>
      <c r="F8518" s="11"/>
      <c r="K8518" t="s">
        <v>16528</v>
      </c>
      <c r="O851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RedewendungOrder3GrundformKey</v>
      </c>
      <c r="P8518">
        <v>8517</v>
      </c>
    </row>
    <row r="8519" spans="1:16">
      <c r="A8519" t="s">
        <v>16512</v>
      </c>
      <c r="B8519" t="s">
        <v>16513</v>
      </c>
      <c r="C8519" s="11" t="b">
        <f>COUNTIF(Table_Beispiel[relWort], Table_Nomen[[#This Row],[wortKey]]) &gt; 0</f>
        <v>1</v>
      </c>
      <c r="D8519" t="s">
        <v>6442</v>
      </c>
      <c r="F8519" s="11"/>
      <c r="K8519" t="s">
        <v>16529</v>
      </c>
      <c r="O851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RedewendungOrder4GrundformKey</v>
      </c>
      <c r="P8519">
        <v>8518</v>
      </c>
    </row>
    <row r="8520" spans="1:16">
      <c r="A8520" t="s">
        <v>16514</v>
      </c>
      <c r="B8520" t="s">
        <v>16515</v>
      </c>
      <c r="C8520" s="11" t="b">
        <f>COUNTIF(Table_Beispiel[relWort], Table_Nomen[[#This Row],[wortKey]]) &gt; 0</f>
        <v>1</v>
      </c>
      <c r="D8520" t="s">
        <v>6442</v>
      </c>
      <c r="F8520" s="11"/>
      <c r="K8520" t="s">
        <v>16530</v>
      </c>
      <c r="O852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RedewendungOrder5GrundformKey</v>
      </c>
      <c r="P8520">
        <v>8519</v>
      </c>
    </row>
    <row r="8521" spans="1:16">
      <c r="A8521" t="s">
        <v>16516</v>
      </c>
      <c r="B8521" t="s">
        <v>16517</v>
      </c>
      <c r="C8521" s="11" t="b">
        <f>COUNTIF(Table_Beispiel[relWort], Table_Nomen[[#This Row],[wortKey]]) &gt; 0</f>
        <v>1</v>
      </c>
      <c r="D8521" t="s">
        <v>6442</v>
      </c>
      <c r="F8521" s="11"/>
      <c r="K8521" t="s">
        <v>16531</v>
      </c>
      <c r="O852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RedewendungOrder6GrundformKey</v>
      </c>
      <c r="P8521">
        <v>8520</v>
      </c>
    </row>
    <row r="8522" spans="1:16">
      <c r="A8522" t="s">
        <v>16518</v>
      </c>
      <c r="B8522" t="s">
        <v>16519</v>
      </c>
      <c r="C8522" s="11" t="b">
        <f>COUNTIF(Table_Beispiel[relWort], Table_Nomen[[#This Row],[wortKey]]) &gt; 0</f>
        <v>1</v>
      </c>
      <c r="D8522" t="s">
        <v>6442</v>
      </c>
      <c r="F8522" s="11"/>
      <c r="K8522" t="s">
        <v>16532</v>
      </c>
      <c r="O852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RedewendungOrder7GrundformKey</v>
      </c>
      <c r="P8522">
        <v>8521</v>
      </c>
    </row>
    <row r="8523" spans="1:16">
      <c r="A8523" t="s">
        <v>16520</v>
      </c>
      <c r="B8523" t="s">
        <v>16521</v>
      </c>
      <c r="C8523" s="11" t="b">
        <f>COUNTIF(Table_Beispiel[relWort], Table_Nomen[[#This Row],[wortKey]]) &gt; 0</f>
        <v>1</v>
      </c>
      <c r="D8523" t="s">
        <v>6442</v>
      </c>
      <c r="F8523" s="11"/>
      <c r="K8523" t="s">
        <v>16533</v>
      </c>
      <c r="O852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RedewendungOrder8GrundformKey</v>
      </c>
      <c r="P8523">
        <v>8522</v>
      </c>
    </row>
    <row r="8524" spans="1:16">
      <c r="A8524" t="s">
        <v>16522</v>
      </c>
      <c r="B8524" t="s">
        <v>16523</v>
      </c>
      <c r="C8524" s="11" t="b">
        <f>COUNTIF(Table_Beispiel[relWort], Table_Nomen[[#This Row],[wortKey]]) &gt; 0</f>
        <v>1</v>
      </c>
      <c r="D8524" t="s">
        <v>6442</v>
      </c>
      <c r="F8524" s="11"/>
      <c r="K8524" t="s">
        <v>16534</v>
      </c>
      <c r="O852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RedewendungOrder9GrundformKey</v>
      </c>
      <c r="P8524">
        <v>8523</v>
      </c>
    </row>
    <row r="8525" spans="1:16">
      <c r="A8525" t="s">
        <v>16524</v>
      </c>
      <c r="B8525" t="s">
        <v>16525</v>
      </c>
      <c r="C8525" s="11" t="b">
        <f>COUNTIF(Table_Beispiel[relWort], Table_Nomen[[#This Row],[wortKey]]) &gt; 0</f>
        <v>1</v>
      </c>
      <c r="D8525" t="s">
        <v>6442</v>
      </c>
      <c r="F8525" s="11"/>
      <c r="K8525" t="s">
        <v>16535</v>
      </c>
      <c r="O852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RedewendungOrder10GrundformKey</v>
      </c>
      <c r="P8525">
        <v>8524</v>
      </c>
    </row>
    <row r="8526" spans="1:16" ht="17">
      <c r="A8526" s="12" t="s">
        <v>16566</v>
      </c>
      <c r="B8526" s="12" t="s">
        <v>16567</v>
      </c>
      <c r="C8526" s="11" t="b">
        <f>COUNTIF(Table_Beispiel[relWort], Table_Nomen[[#This Row],[wortKey]]) &gt; 0</f>
        <v>1</v>
      </c>
      <c r="D8526" t="s">
        <v>6442</v>
      </c>
      <c r="F8526" s="11" t="str">
        <f t="shared" ref="F8526:F8535" si="138">IF(OR(LEFT(A8526,4)="der ", ISNUMBER(SEARCH("/der",A8526))),"mannlichGenus",
 IF(OR(LEFT(A8526,4)="das ", ISNUMBER(SEARCH("/das",A8526))),"sachlichGenus",
 IF(OR(LEFT(A8526,4)="die ", ISNUMBER(SEARCH("/die",A8526))),"weiblichGenus",
 "")))</f>
        <v/>
      </c>
      <c r="K8526" t="s">
        <v>16586</v>
      </c>
      <c r="O852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RedewendungOrder11GrundformKey</v>
      </c>
      <c r="P8526">
        <v>8525</v>
      </c>
    </row>
    <row r="8527" spans="1:16" ht="17">
      <c r="A8527" s="12" t="s">
        <v>16568</v>
      </c>
      <c r="B8527" s="12" t="s">
        <v>16569</v>
      </c>
      <c r="C8527" s="11" t="b">
        <f>COUNTIF(Table_Beispiel[relWort], Table_Nomen[[#This Row],[wortKey]]) &gt; 0</f>
        <v>1</v>
      </c>
      <c r="D8527" t="s">
        <v>6442</v>
      </c>
      <c r="F8527" s="11" t="str">
        <f t="shared" si="138"/>
        <v/>
      </c>
      <c r="K8527" t="s">
        <v>16587</v>
      </c>
      <c r="O852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RedewendungOrder12GrundformKey</v>
      </c>
      <c r="P8527">
        <v>8526</v>
      </c>
    </row>
    <row r="8528" spans="1:16" ht="17">
      <c r="A8528" s="12" t="s">
        <v>16570</v>
      </c>
      <c r="B8528" s="12" t="s">
        <v>16571</v>
      </c>
      <c r="C8528" s="11" t="b">
        <f>COUNTIF(Table_Beispiel[relWort], Table_Nomen[[#This Row],[wortKey]]) &gt; 0</f>
        <v>1</v>
      </c>
      <c r="D8528" t="s">
        <v>6442</v>
      </c>
      <c r="F8528" s="11"/>
      <c r="K8528" t="s">
        <v>16588</v>
      </c>
      <c r="O852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RedewendungOrder13GrundformKey</v>
      </c>
      <c r="P8528">
        <v>8527</v>
      </c>
    </row>
    <row r="8529" spans="1:16" ht="17">
      <c r="A8529" s="12" t="s">
        <v>16572</v>
      </c>
      <c r="B8529" s="12" t="s">
        <v>16573</v>
      </c>
      <c r="C8529" s="11" t="b">
        <f>COUNTIF(Table_Beispiel[relWort], Table_Nomen[[#This Row],[wortKey]]) &gt; 0</f>
        <v>1</v>
      </c>
      <c r="D8529" t="s">
        <v>6442</v>
      </c>
      <c r="F8529" s="11"/>
      <c r="K8529" t="s">
        <v>16589</v>
      </c>
      <c r="O852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RedewendungOrder14GrundformKey</v>
      </c>
      <c r="P8529">
        <v>8528</v>
      </c>
    </row>
    <row r="8530" spans="1:16" ht="17">
      <c r="A8530" s="12" t="s">
        <v>16574</v>
      </c>
      <c r="B8530" s="12" t="s">
        <v>16575</v>
      </c>
      <c r="C8530" s="11" t="b">
        <f>COUNTIF(Table_Beispiel[relWort], Table_Nomen[[#This Row],[wortKey]]) &gt; 0</f>
        <v>1</v>
      </c>
      <c r="D8530" t="s">
        <v>6442</v>
      </c>
      <c r="F8530" s="11"/>
      <c r="K8530" t="s">
        <v>16590</v>
      </c>
      <c r="O853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RedewendungOrder15GrundformKey</v>
      </c>
      <c r="P8530">
        <v>8529</v>
      </c>
    </row>
    <row r="8531" spans="1:16" ht="17">
      <c r="A8531" s="12" t="s">
        <v>16576</v>
      </c>
      <c r="B8531" s="12" t="s">
        <v>16577</v>
      </c>
      <c r="C8531" s="11" t="b">
        <f>COUNTIF(Table_Beispiel[relWort], Table_Nomen[[#This Row],[wortKey]]) &gt; 0</f>
        <v>1</v>
      </c>
      <c r="D8531" t="s">
        <v>6442</v>
      </c>
      <c r="F8531" s="11" t="str">
        <f t="shared" si="138"/>
        <v/>
      </c>
      <c r="K8531" t="s">
        <v>16591</v>
      </c>
      <c r="O853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RedewendungOrder16GrundformKey</v>
      </c>
      <c r="P8531">
        <v>8530</v>
      </c>
    </row>
    <row r="8532" spans="1:16" ht="17">
      <c r="A8532" s="12" t="s">
        <v>16578</v>
      </c>
      <c r="B8532" s="12" t="s">
        <v>16579</v>
      </c>
      <c r="C8532" s="11" t="b">
        <f>COUNTIF(Table_Beispiel[relWort], Table_Nomen[[#This Row],[wortKey]]) &gt; 0</f>
        <v>1</v>
      </c>
      <c r="D8532" t="s">
        <v>6442</v>
      </c>
      <c r="F8532" s="11" t="str">
        <f t="shared" si="138"/>
        <v/>
      </c>
      <c r="K8532" t="s">
        <v>16592</v>
      </c>
      <c r="O853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RedewendungOrder17GrundformKey</v>
      </c>
      <c r="P8532">
        <v>8531</v>
      </c>
    </row>
    <row r="8533" spans="1:16" ht="17">
      <c r="A8533" s="12" t="s">
        <v>16580</v>
      </c>
      <c r="B8533" s="12" t="s">
        <v>16581</v>
      </c>
      <c r="C8533" s="11" t="b">
        <f>COUNTIF(Table_Beispiel[relWort], Table_Nomen[[#This Row],[wortKey]]) &gt; 0</f>
        <v>1</v>
      </c>
      <c r="D8533" t="s">
        <v>6442</v>
      </c>
      <c r="F8533" s="11" t="str">
        <f t="shared" si="138"/>
        <v/>
      </c>
      <c r="K8533" t="s">
        <v>16593</v>
      </c>
      <c r="O853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RedewendungOrder18GrundformKey</v>
      </c>
      <c r="P8533">
        <v>8532</v>
      </c>
    </row>
    <row r="8534" spans="1:16" ht="17">
      <c r="A8534" s="12" t="s">
        <v>16582</v>
      </c>
      <c r="B8534" s="12" t="s">
        <v>16583</v>
      </c>
      <c r="C8534" s="11" t="b">
        <f>COUNTIF(Table_Beispiel[relWort], Table_Nomen[[#This Row],[wortKey]]) &gt; 0</f>
        <v>1</v>
      </c>
      <c r="D8534" t="s">
        <v>6442</v>
      </c>
      <c r="F8534" s="11" t="str">
        <f t="shared" si="138"/>
        <v/>
      </c>
      <c r="K8534" t="s">
        <v>16594</v>
      </c>
      <c r="O853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RedewendungOrder19GrundformKey</v>
      </c>
      <c r="P8534">
        <v>8533</v>
      </c>
    </row>
    <row r="8535" spans="1:16" ht="17">
      <c r="A8535" s="12" t="s">
        <v>16584</v>
      </c>
      <c r="B8535" s="12" t="s">
        <v>16585</v>
      </c>
      <c r="C8535" s="11" t="b">
        <f>COUNTIF(Table_Beispiel[relWort], Table_Nomen[[#This Row],[wortKey]]) &gt; 0</f>
        <v>1</v>
      </c>
      <c r="D8535" t="s">
        <v>6442</v>
      </c>
      <c r="F8535" s="11" t="str">
        <f t="shared" si="138"/>
        <v/>
      </c>
      <c r="K8535" t="s">
        <v>16595</v>
      </c>
      <c r="O853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RedewendungOrder20GrundformKey</v>
      </c>
      <c r="P8535">
        <v>8534</v>
      </c>
    </row>
    <row r="8536" spans="1:16" ht="17">
      <c r="A8536" s="12" t="s">
        <v>16626</v>
      </c>
      <c r="B8536" s="12" t="s">
        <v>16627</v>
      </c>
      <c r="C8536" s="11" t="b">
        <f>COUNTIF(Table_Beispiel[relWort], Table_Nomen[[#This Row],[wortKey]]) &gt; 0</f>
        <v>1</v>
      </c>
      <c r="D8536" t="s">
        <v>6442</v>
      </c>
      <c r="F8536" s="11" t="str">
        <f t="shared" ref="F8536:F8545" si="139">IF(OR(LEFT(A8536,4)="der ", ISNUMBER(SEARCH("/der",A8536))),"mannlichGenus",
 IF(OR(LEFT(A8536,4)="das ", ISNUMBER(SEARCH("/das",A8536))),"sachlichGenus",
 IF(OR(LEFT(A8536,4)="die ", ISNUMBER(SEARCH("/die",A8536))),"weiblichGenus",
 "")))</f>
        <v/>
      </c>
      <c r="K8536" t="s">
        <v>16646</v>
      </c>
      <c r="O853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RedewendungOrder21GrundformKey</v>
      </c>
      <c r="P8536">
        <v>8535</v>
      </c>
    </row>
    <row r="8537" spans="1:16" ht="17">
      <c r="A8537" s="12" t="s">
        <v>16628</v>
      </c>
      <c r="B8537" s="12" t="s">
        <v>16629</v>
      </c>
      <c r="C8537" s="11" t="b">
        <f>COUNTIF(Table_Beispiel[relWort], Table_Nomen[[#This Row],[wortKey]]) &gt; 0</f>
        <v>1</v>
      </c>
      <c r="D8537" t="s">
        <v>6442</v>
      </c>
      <c r="F8537" s="11" t="str">
        <f t="shared" si="139"/>
        <v/>
      </c>
      <c r="K8537" t="s">
        <v>16647</v>
      </c>
      <c r="O853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RedewendungOrder22GrundformKey</v>
      </c>
      <c r="P8537">
        <v>8536</v>
      </c>
    </row>
    <row r="8538" spans="1:16" ht="17">
      <c r="A8538" s="12" t="s">
        <v>16630</v>
      </c>
      <c r="B8538" s="12" t="s">
        <v>16631</v>
      </c>
      <c r="C8538" s="11" t="b">
        <f>COUNTIF(Table_Beispiel[relWort], Table_Nomen[[#This Row],[wortKey]]) &gt; 0</f>
        <v>1</v>
      </c>
      <c r="D8538" t="s">
        <v>6442</v>
      </c>
      <c r="F8538" s="11" t="str">
        <f t="shared" si="139"/>
        <v/>
      </c>
      <c r="K8538" t="s">
        <v>16648</v>
      </c>
      <c r="O853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RedewendungOrder23GrundformKey</v>
      </c>
      <c r="P8538">
        <v>8537</v>
      </c>
    </row>
    <row r="8539" spans="1:16" ht="17">
      <c r="A8539" s="12" t="s">
        <v>16632</v>
      </c>
      <c r="B8539" s="12" t="s">
        <v>16633</v>
      </c>
      <c r="C8539" s="11" t="b">
        <f>COUNTIF(Table_Beispiel[relWort], Table_Nomen[[#This Row],[wortKey]]) &gt; 0</f>
        <v>1</v>
      </c>
      <c r="D8539" t="s">
        <v>6442</v>
      </c>
      <c r="F8539" s="11" t="str">
        <f t="shared" si="139"/>
        <v/>
      </c>
      <c r="K8539" t="s">
        <v>16649</v>
      </c>
      <c r="O853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RedewendungOrder24GrundformKey</v>
      </c>
      <c r="P8539">
        <v>8538</v>
      </c>
    </row>
    <row r="8540" spans="1:16" ht="17">
      <c r="A8540" s="12" t="s">
        <v>16634</v>
      </c>
      <c r="B8540" s="12" t="s">
        <v>16635</v>
      </c>
      <c r="C8540" s="11" t="b">
        <f>COUNTIF(Table_Beispiel[relWort], Table_Nomen[[#This Row],[wortKey]]) &gt; 0</f>
        <v>1</v>
      </c>
      <c r="D8540" t="s">
        <v>6442</v>
      </c>
      <c r="F8540" s="11" t="str">
        <f t="shared" si="139"/>
        <v/>
      </c>
      <c r="K8540" t="s">
        <v>16650</v>
      </c>
      <c r="O854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RedewendungOrder25GrundformKey</v>
      </c>
      <c r="P8540">
        <v>8539</v>
      </c>
    </row>
    <row r="8541" spans="1:16" ht="17">
      <c r="A8541" s="12" t="s">
        <v>16636</v>
      </c>
      <c r="B8541" s="12" t="s">
        <v>16637</v>
      </c>
      <c r="C8541" s="11" t="b">
        <f>COUNTIF(Table_Beispiel[relWort], Table_Nomen[[#This Row],[wortKey]]) &gt; 0</f>
        <v>1</v>
      </c>
      <c r="D8541" t="s">
        <v>6442</v>
      </c>
      <c r="F8541" s="11" t="str">
        <f t="shared" si="139"/>
        <v/>
      </c>
      <c r="K8541" t="s">
        <v>16651</v>
      </c>
      <c r="O854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RedewendungOrder26GrundformKey</v>
      </c>
      <c r="P8541">
        <v>8540</v>
      </c>
    </row>
    <row r="8542" spans="1:16" ht="17">
      <c r="A8542" s="12" t="s">
        <v>16638</v>
      </c>
      <c r="B8542" s="12" t="s">
        <v>16639</v>
      </c>
      <c r="C8542" s="11" t="b">
        <f>COUNTIF(Table_Beispiel[relWort], Table_Nomen[[#This Row],[wortKey]]) &gt; 0</f>
        <v>1</v>
      </c>
      <c r="D8542" t="s">
        <v>6442</v>
      </c>
      <c r="F8542" s="11" t="str">
        <f t="shared" si="139"/>
        <v/>
      </c>
      <c r="K8542" t="s">
        <v>16652</v>
      </c>
      <c r="O854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RedewendungOrder27GrundformKey</v>
      </c>
      <c r="P8542">
        <v>8541</v>
      </c>
    </row>
    <row r="8543" spans="1:16" ht="17">
      <c r="A8543" s="12" t="s">
        <v>16640</v>
      </c>
      <c r="B8543" s="12" t="s">
        <v>16641</v>
      </c>
      <c r="C8543" s="11" t="b">
        <f>COUNTIF(Table_Beispiel[relWort], Table_Nomen[[#This Row],[wortKey]]) &gt; 0</f>
        <v>1</v>
      </c>
      <c r="D8543" t="s">
        <v>6442</v>
      </c>
      <c r="F8543" s="11"/>
      <c r="K8543" t="s">
        <v>16653</v>
      </c>
      <c r="O854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RedewendungOrder28GrundformKey</v>
      </c>
      <c r="P8543">
        <v>8542</v>
      </c>
    </row>
    <row r="8544" spans="1:16" ht="17">
      <c r="A8544" s="12" t="s">
        <v>16642</v>
      </c>
      <c r="B8544" s="12" t="s">
        <v>16643</v>
      </c>
      <c r="C8544" s="11" t="b">
        <f>COUNTIF(Table_Beispiel[relWort], Table_Nomen[[#This Row],[wortKey]]) &gt; 0</f>
        <v>1</v>
      </c>
      <c r="D8544" t="s">
        <v>6442</v>
      </c>
      <c r="F8544" s="11" t="str">
        <f t="shared" si="139"/>
        <v/>
      </c>
      <c r="K8544" t="s">
        <v>16654</v>
      </c>
      <c r="O854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RedewendungOrder29GrundformKey</v>
      </c>
      <c r="P8544">
        <v>8543</v>
      </c>
    </row>
    <row r="8545" spans="1:16" ht="17">
      <c r="A8545" s="12" t="s">
        <v>16644</v>
      </c>
      <c r="B8545" s="12" t="s">
        <v>16645</v>
      </c>
      <c r="C8545" s="11" t="b">
        <f>COUNTIF(Table_Beispiel[relWort], Table_Nomen[[#This Row],[wortKey]]) &gt; 0</f>
        <v>1</v>
      </c>
      <c r="D8545" t="s">
        <v>6442</v>
      </c>
      <c r="F8545" s="11" t="str">
        <f t="shared" si="139"/>
        <v/>
      </c>
      <c r="K8545" t="s">
        <v>16655</v>
      </c>
      <c r="O854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RedewendungOrder30GrundformKey</v>
      </c>
      <c r="P8545">
        <v>8544</v>
      </c>
    </row>
    <row r="8546" spans="1:16" ht="17">
      <c r="A8546" s="12" t="s">
        <v>16686</v>
      </c>
      <c r="B8546" s="12" t="s">
        <v>16687</v>
      </c>
      <c r="C8546" s="11" t="b">
        <f>COUNTIF(Table_Beispiel[relWort], Table_Nomen[[#This Row],[wortKey]]) &gt; 0</f>
        <v>1</v>
      </c>
      <c r="D8546" t="s">
        <v>6442</v>
      </c>
      <c r="F8546" s="11" t="str">
        <f t="shared" ref="F8546:F8555" si="140">IF(OR(LEFT(A8546,4)="der ", ISNUMBER(SEARCH("/der",A8546))),"mannlichGenus",
 IF(OR(LEFT(A8546,4)="das ", ISNUMBER(SEARCH("/das",A8546))),"sachlichGenus",
 IF(OR(LEFT(A8546,4)="die ", ISNUMBER(SEARCH("/die",A8546))),"weiblichGenus",
 "")))</f>
        <v/>
      </c>
      <c r="K8546" t="s">
        <v>16706</v>
      </c>
      <c r="O854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RedewendungOrder31GrundformKey</v>
      </c>
      <c r="P8546">
        <v>8545</v>
      </c>
    </row>
    <row r="8547" spans="1:16" ht="17">
      <c r="A8547" s="12" t="s">
        <v>16688</v>
      </c>
      <c r="B8547" s="12" t="s">
        <v>16689</v>
      </c>
      <c r="C8547" s="11" t="b">
        <f>COUNTIF(Table_Beispiel[relWort], Table_Nomen[[#This Row],[wortKey]]) &gt; 0</f>
        <v>1</v>
      </c>
      <c r="D8547" t="s">
        <v>6442</v>
      </c>
      <c r="F8547" s="11" t="str">
        <f t="shared" si="140"/>
        <v/>
      </c>
      <c r="K8547" t="s">
        <v>16707</v>
      </c>
      <c r="O854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RedewendungOrder32GrundformKey</v>
      </c>
      <c r="P8547">
        <v>8546</v>
      </c>
    </row>
    <row r="8548" spans="1:16" ht="17">
      <c r="A8548" s="12" t="s">
        <v>16690</v>
      </c>
      <c r="B8548" s="12" t="s">
        <v>16691</v>
      </c>
      <c r="C8548" s="11" t="b">
        <f>COUNTIF(Table_Beispiel[relWort], Table_Nomen[[#This Row],[wortKey]]) &gt; 0</f>
        <v>1</v>
      </c>
      <c r="D8548" t="s">
        <v>6442</v>
      </c>
      <c r="F8548" s="11" t="str">
        <f t="shared" si="140"/>
        <v/>
      </c>
      <c r="K8548" t="s">
        <v>16708</v>
      </c>
      <c r="O854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RedewendungOrder33GrundformKey</v>
      </c>
      <c r="P8548">
        <v>8547</v>
      </c>
    </row>
    <row r="8549" spans="1:16" ht="17">
      <c r="A8549" s="12" t="s">
        <v>16692</v>
      </c>
      <c r="B8549" s="12" t="s">
        <v>16693</v>
      </c>
      <c r="C8549" s="11" t="b">
        <f>COUNTIF(Table_Beispiel[relWort], Table_Nomen[[#This Row],[wortKey]]) &gt; 0</f>
        <v>1</v>
      </c>
      <c r="D8549" t="s">
        <v>6442</v>
      </c>
      <c r="F8549" s="11" t="str">
        <f t="shared" si="140"/>
        <v/>
      </c>
      <c r="K8549" t="s">
        <v>16709</v>
      </c>
      <c r="O854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RedewendungOrder34GrundformKey</v>
      </c>
      <c r="P8549">
        <v>8548</v>
      </c>
    </row>
    <row r="8550" spans="1:16" ht="17">
      <c r="A8550" s="12" t="s">
        <v>16694</v>
      </c>
      <c r="B8550" s="12" t="s">
        <v>16695</v>
      </c>
      <c r="C8550" s="11" t="b">
        <f>COUNTIF(Table_Beispiel[relWort], Table_Nomen[[#This Row],[wortKey]]) &gt; 0</f>
        <v>1</v>
      </c>
      <c r="D8550" t="s">
        <v>6442</v>
      </c>
      <c r="F8550" s="11" t="str">
        <f t="shared" si="140"/>
        <v/>
      </c>
      <c r="K8550" t="s">
        <v>16710</v>
      </c>
      <c r="O855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RedewendungOrder35GrundformKey</v>
      </c>
      <c r="P8550">
        <v>8549</v>
      </c>
    </row>
    <row r="8551" spans="1:16" ht="17">
      <c r="A8551" s="12" t="s">
        <v>16696</v>
      </c>
      <c r="B8551" s="12" t="s">
        <v>16697</v>
      </c>
      <c r="C8551" s="11" t="b">
        <f>COUNTIF(Table_Beispiel[relWort], Table_Nomen[[#This Row],[wortKey]]) &gt; 0</f>
        <v>1</v>
      </c>
      <c r="D8551" t="s">
        <v>6442</v>
      </c>
      <c r="F8551" s="11" t="str">
        <f t="shared" si="140"/>
        <v/>
      </c>
      <c r="K8551" t="s">
        <v>16711</v>
      </c>
      <c r="O855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RedewendungOrder36GrundformKey</v>
      </c>
      <c r="P8551">
        <v>8550</v>
      </c>
    </row>
    <row r="8552" spans="1:16" ht="17">
      <c r="A8552" s="12" t="s">
        <v>16698</v>
      </c>
      <c r="B8552" s="12" t="s">
        <v>16699</v>
      </c>
      <c r="C8552" s="11" t="b">
        <f>COUNTIF(Table_Beispiel[relWort], Table_Nomen[[#This Row],[wortKey]]) &gt; 0</f>
        <v>1</v>
      </c>
      <c r="D8552" t="s">
        <v>6442</v>
      </c>
      <c r="F8552" s="11" t="str">
        <f t="shared" si="140"/>
        <v/>
      </c>
      <c r="K8552" t="s">
        <v>16712</v>
      </c>
      <c r="O855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RedewendungOrder37GrundformKey</v>
      </c>
      <c r="P8552">
        <v>8551</v>
      </c>
    </row>
    <row r="8553" spans="1:16" ht="17">
      <c r="A8553" s="12" t="s">
        <v>16700</v>
      </c>
      <c r="B8553" s="12" t="s">
        <v>16701</v>
      </c>
      <c r="C8553" s="11" t="b">
        <f>COUNTIF(Table_Beispiel[relWort], Table_Nomen[[#This Row],[wortKey]]) &gt; 0</f>
        <v>1</v>
      </c>
      <c r="D8553" t="s">
        <v>6442</v>
      </c>
      <c r="F8553" s="11" t="str">
        <f t="shared" si="140"/>
        <v/>
      </c>
      <c r="K8553" t="s">
        <v>16713</v>
      </c>
      <c r="O855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RedewendungOrder38GrundformKey</v>
      </c>
      <c r="P8553">
        <v>8552</v>
      </c>
    </row>
    <row r="8554" spans="1:16" ht="17">
      <c r="A8554" s="12" t="s">
        <v>16702</v>
      </c>
      <c r="B8554" s="12" t="s">
        <v>16703</v>
      </c>
      <c r="C8554" s="11" t="b">
        <f>COUNTIF(Table_Beispiel[relWort], Table_Nomen[[#This Row],[wortKey]]) &gt; 0</f>
        <v>1</v>
      </c>
      <c r="D8554" t="s">
        <v>6442</v>
      </c>
      <c r="F8554" s="11"/>
      <c r="K8554" t="s">
        <v>16714</v>
      </c>
      <c r="O855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RedewendungOrder39GrundformKey</v>
      </c>
      <c r="P8554">
        <v>8553</v>
      </c>
    </row>
    <row r="8555" spans="1:16" ht="17">
      <c r="A8555" s="12" t="s">
        <v>16704</v>
      </c>
      <c r="B8555" s="12" t="s">
        <v>16705</v>
      </c>
      <c r="C8555" s="11" t="b">
        <f>COUNTIF(Table_Beispiel[relWort], Table_Nomen[[#This Row],[wortKey]]) &gt; 0</f>
        <v>1</v>
      </c>
      <c r="D8555" t="s">
        <v>6442</v>
      </c>
      <c r="F8555" s="11" t="str">
        <f t="shared" si="140"/>
        <v/>
      </c>
      <c r="K8555" t="s">
        <v>16715</v>
      </c>
      <c r="O855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RedewendungOrder40GrundformKey</v>
      </c>
      <c r="P8555">
        <v>8554</v>
      </c>
    </row>
    <row r="8556" spans="1:16" ht="17">
      <c r="A8556" s="12" t="s">
        <v>16746</v>
      </c>
      <c r="B8556" s="12" t="s">
        <v>16747</v>
      </c>
      <c r="C8556" s="11" t="b">
        <f>COUNTIF(Table_Beispiel[relWort], Table_Nomen[[#This Row],[wortKey]]) &gt; 0</f>
        <v>1</v>
      </c>
      <c r="D8556" t="s">
        <v>6442</v>
      </c>
      <c r="F8556" s="11" t="str">
        <f t="shared" ref="F8556:F8565" si="141">IF(OR(LEFT(A8556,4)="der ", ISNUMBER(SEARCH("/der",A8556))),"mannlichGenus",
 IF(OR(LEFT(A8556,4)="das ", ISNUMBER(SEARCH("/das",A8556))),"sachlichGenus",
 IF(OR(LEFT(A8556,4)="die ", ISNUMBER(SEARCH("/die",A8556))),"weiblichGenus",
 "")))</f>
        <v/>
      </c>
      <c r="K8556" t="s">
        <v>16765</v>
      </c>
      <c r="O8556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RedewendungOrder41GrundformKey</v>
      </c>
      <c r="P8556">
        <v>8555</v>
      </c>
    </row>
    <row r="8557" spans="1:16" ht="17">
      <c r="A8557" s="12" t="s">
        <v>16748</v>
      </c>
      <c r="B8557" s="12" t="s">
        <v>16749</v>
      </c>
      <c r="C8557" s="11" t="b">
        <f>COUNTIF(Table_Beispiel[relWort], Table_Nomen[[#This Row],[wortKey]]) &gt; 0</f>
        <v>1</v>
      </c>
      <c r="D8557" t="s">
        <v>6442</v>
      </c>
      <c r="F8557" s="11" t="str">
        <f t="shared" si="141"/>
        <v/>
      </c>
      <c r="K8557" t="s">
        <v>16766</v>
      </c>
      <c r="O8557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RedewendungOrder42GrundformKey</v>
      </c>
      <c r="P8557">
        <v>8556</v>
      </c>
    </row>
    <row r="8558" spans="1:16" ht="17">
      <c r="A8558" s="12" t="s">
        <v>16750</v>
      </c>
      <c r="B8558" s="12" t="s">
        <v>16751</v>
      </c>
      <c r="C8558" s="11" t="b">
        <f>COUNTIF(Table_Beispiel[relWort], Table_Nomen[[#This Row],[wortKey]]) &gt; 0</f>
        <v>1</v>
      </c>
      <c r="D8558" t="s">
        <v>6442</v>
      </c>
      <c r="F8558" s="11" t="str">
        <f t="shared" si="141"/>
        <v/>
      </c>
      <c r="K8558" t="s">
        <v>16767</v>
      </c>
      <c r="O8558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RedewendungOrder43GrundformKey</v>
      </c>
      <c r="P8558">
        <v>8557</v>
      </c>
    </row>
    <row r="8559" spans="1:16" ht="17">
      <c r="A8559" s="12" t="s">
        <v>16752</v>
      </c>
      <c r="B8559" s="12" t="s">
        <v>16753</v>
      </c>
      <c r="C8559" s="11" t="b">
        <f>COUNTIF(Table_Beispiel[relWort], Table_Nomen[[#This Row],[wortKey]]) &gt; 0</f>
        <v>1</v>
      </c>
      <c r="D8559" t="s">
        <v>6442</v>
      </c>
      <c r="F8559" s="11"/>
      <c r="K8559" t="s">
        <v>16768</v>
      </c>
      <c r="O8559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RedewendungOrder44GrundformKey</v>
      </c>
      <c r="P8559">
        <v>8558</v>
      </c>
    </row>
    <row r="8560" spans="1:16" ht="17">
      <c r="A8560" s="12" t="s">
        <v>16754</v>
      </c>
      <c r="B8560" s="12" t="s">
        <v>16755</v>
      </c>
      <c r="C8560" s="11" t="b">
        <f>COUNTIF(Table_Beispiel[relWort], Table_Nomen[[#This Row],[wortKey]]) &gt; 0</f>
        <v>1</v>
      </c>
      <c r="D8560" t="s">
        <v>6442</v>
      </c>
      <c r="F8560" s="11" t="str">
        <f t="shared" si="141"/>
        <v/>
      </c>
      <c r="K8560" t="s">
        <v>16769</v>
      </c>
      <c r="O8560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RedewendungOrder45GrundformKey</v>
      </c>
      <c r="P8560">
        <v>8559</v>
      </c>
    </row>
    <row r="8561" spans="1:16" ht="17">
      <c r="A8561" s="12" t="s">
        <v>16756</v>
      </c>
      <c r="B8561" s="12" t="s">
        <v>16757</v>
      </c>
      <c r="C8561" s="11" t="b">
        <f>COUNTIF(Table_Beispiel[relWort], Table_Nomen[[#This Row],[wortKey]]) &gt; 0</f>
        <v>1</v>
      </c>
      <c r="D8561" t="s">
        <v>6442</v>
      </c>
      <c r="F8561" s="11" t="str">
        <f t="shared" si="141"/>
        <v/>
      </c>
      <c r="K8561" t="s">
        <v>16770</v>
      </c>
      <c r="O8561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RedewendungOrder46GrundformKey</v>
      </c>
      <c r="P8561">
        <v>8560</v>
      </c>
    </row>
    <row r="8562" spans="1:16" ht="17">
      <c r="A8562" s="12" t="s">
        <v>16758</v>
      </c>
      <c r="B8562" s="12" t="s">
        <v>16759</v>
      </c>
      <c r="C8562" s="11" t="b">
        <f>COUNTIF(Table_Beispiel[relWort], Table_Nomen[[#This Row],[wortKey]]) &gt; 0</f>
        <v>1</v>
      </c>
      <c r="D8562" t="s">
        <v>6442</v>
      </c>
      <c r="F8562" s="11" t="str">
        <f t="shared" si="141"/>
        <v/>
      </c>
      <c r="K8562" t="s">
        <v>16771</v>
      </c>
      <c r="O8562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RedewendungOrder47GrundformKey</v>
      </c>
      <c r="P8562">
        <v>8561</v>
      </c>
    </row>
    <row r="8563" spans="1:16" ht="17">
      <c r="A8563" s="12" t="s">
        <v>16760</v>
      </c>
      <c r="B8563" s="12" t="s">
        <v>16761</v>
      </c>
      <c r="C8563" s="11" t="b">
        <f>COUNTIF(Table_Beispiel[relWort], Table_Nomen[[#This Row],[wortKey]]) &gt; 0</f>
        <v>1</v>
      </c>
      <c r="D8563" t="s">
        <v>6442</v>
      </c>
      <c r="F8563" s="11" t="str">
        <f t="shared" si="141"/>
        <v/>
      </c>
      <c r="K8563" t="s">
        <v>16772</v>
      </c>
      <c r="O8563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RedewendungOrder48GrundformKey</v>
      </c>
      <c r="P8563">
        <v>8562</v>
      </c>
    </row>
    <row r="8564" spans="1:16" ht="17">
      <c r="A8564" s="12" t="s">
        <v>16762</v>
      </c>
      <c r="B8564" s="12" t="s">
        <v>16763</v>
      </c>
      <c r="C8564" s="11" t="b">
        <f>COUNTIF(Table_Beispiel[relWort], Table_Nomen[[#This Row],[wortKey]]) &gt; 0</f>
        <v>1</v>
      </c>
      <c r="D8564" t="s">
        <v>6442</v>
      </c>
      <c r="F8564" s="11" t="str">
        <f t="shared" si="141"/>
        <v/>
      </c>
      <c r="K8564" t="s">
        <v>16773</v>
      </c>
      <c r="O8564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RedewendungOrder49GrundformKey</v>
      </c>
      <c r="P8564">
        <v>8563</v>
      </c>
    </row>
    <row r="8565" spans="1:16" ht="17">
      <c r="A8565" s="12" t="s">
        <v>16696</v>
      </c>
      <c r="B8565" s="12" t="s">
        <v>16764</v>
      </c>
      <c r="C8565" s="11" t="b">
        <f>COUNTIF(Table_Beispiel[relWort], Table_Nomen[[#This Row],[wortKey]]) &gt; 0</f>
        <v>1</v>
      </c>
      <c r="D8565" t="s">
        <v>6442</v>
      </c>
      <c r="F8565" s="11" t="str">
        <f t="shared" si="141"/>
        <v/>
      </c>
      <c r="K8565" t="s">
        <v>16774</v>
      </c>
      <c r="O8565" s="11" t="str">
        <f>Table_Nomen[[#This Row],[relWortFormen]] &amp;  Table_Nomen[[#This Row],[relGenus]] &amp; Table_Nomen[[#This Row],[relKasus]] &amp; Table_Nomen[[#This Row],[relModus]] &amp;  Table_Nomen[[#This Row],[relNumerus]] &amp; Table_Nomen[[#This Row],[relPerson]] &amp; Table_Nomen[[#This Row],[relTempus]] &amp; Table_Nomen[[#This Row],[relDeklination]] &amp; Table_Nomen[[#This Row],[relKomparationsgrad]] &amp; Table_Nomen[[#This Row],[relHoflichkeiten]] &amp; Table_Nomen[[#This Row],[relPronomenart]]</f>
        <v>RedewendungOrder50GrundformKey</v>
      </c>
      <c r="P8565">
        <v>8564</v>
      </c>
    </row>
  </sheetData>
  <phoneticPr fontId="1" type="noConversion"/>
  <dataValidations count="11">
    <dataValidation type="list" allowBlank="1" showInputMessage="1" showErrorMessage="1" sqref="F2:F8565" xr:uid="{1C4C96AD-3359-854C-9F26-6330D07A10FC}">
      <formula1>INDIRECT("Table_Genus[genusKey]")</formula1>
    </dataValidation>
    <dataValidation type="list" allowBlank="1" showInputMessage="1" showErrorMessage="1" sqref="H2:H8565" xr:uid="{91AA720F-F34C-B741-ACA3-A86D256C8170}">
      <formula1>INDIRECT("Table_Kasus[kasusKey]")</formula1>
    </dataValidation>
    <dataValidation type="list" allowBlank="1" showInputMessage="1" showErrorMessage="1" sqref="L2:L8565" xr:uid="{031521C4-7F61-DB49-87CF-91941539085E}">
      <formula1>INDIRECT("Table_Numerus[numerusKey]")</formula1>
    </dataValidation>
    <dataValidation type="list" allowBlank="1" showInputMessage="1" showErrorMessage="1" sqref="J2:J8565" xr:uid="{A0FAECC4-73A5-4F45-8120-D179E1E7C225}">
      <formula1>INDIRECT("Table_Modus[modusKey]")</formula1>
    </dataValidation>
    <dataValidation type="list" allowBlank="1" showInputMessage="1" showErrorMessage="1" sqref="M2:M8565" xr:uid="{DDADD0E8-612B-1C4E-858F-32B182F452A1}">
      <formula1>INDIRECT("Table_Person[personKey]")</formula1>
    </dataValidation>
    <dataValidation type="list" allowBlank="1" showInputMessage="1" showErrorMessage="1" sqref="N2:N8565" xr:uid="{67A4AA09-AB49-214F-B1D8-AD1C0692C058}">
      <formula1>INDIRECT("Table_Tempus[tempusKey]")</formula1>
    </dataValidation>
    <dataValidation type="list" allowBlank="1" showInputMessage="1" showErrorMessage="1" sqref="K2:K8565" xr:uid="{25399E40-6035-A14D-A039-1669D32396AE}">
      <formula1>INDIRECT("Table_WortFormen[wortFormenKey]")</formula1>
    </dataValidation>
    <dataValidation type="list" allowBlank="1" showInputMessage="1" showErrorMessage="1" sqref="I2:I8565" xr:uid="{54837999-B4DE-A54A-9C24-BFA014A173A4}">
      <formula1>INDIRECT("Table_Komparationsgrad[komparationsgradKey]")</formula1>
    </dataValidation>
    <dataValidation type="list" allowBlank="1" showInputMessage="1" showErrorMessage="1" sqref="D2:D8565" xr:uid="{C4448B3E-B3CE-C740-9C76-39F9B9E8242D}">
      <formula1>INDIRECT("Table_Deklination[deklinationKey]")</formula1>
    </dataValidation>
    <dataValidation type="list" allowBlank="1" showInputMessage="1" showErrorMessage="1" sqref="G2:G8565" xr:uid="{F1E9A186-D75D-3542-A805-70AA8FF96B90}">
      <formula1>INDIRECT("Table_Hoflichkeiten[hoflichkeitenKey]")</formula1>
    </dataValidation>
    <dataValidation type="list" allowBlank="1" showInputMessage="1" showErrorMessage="1" sqref="E2:E8565" xr:uid="{17238235-827A-E84D-A696-A766F1B035C2}">
      <formula1>INDIRECT("Table_Pronomenart[pronomenartKey]")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C51D5-1001-0646-B99D-107DB317FEA2}">
  <dimension ref="A1:C1314"/>
  <sheetViews>
    <sheetView topLeftCell="A1277" workbookViewId="0">
      <selection activeCell="C1265" sqref="C1265:C1314"/>
    </sheetView>
  </sheetViews>
  <sheetFormatPr baseColWidth="10" defaultRowHeight="16"/>
  <cols>
    <col min="1" max="1" width="20.6640625" bestFit="1" customWidth="1"/>
    <col min="2" max="2" width="19.33203125" bestFit="1" customWidth="1"/>
    <col min="3" max="3" width="18.33203125" bestFit="1" customWidth="1"/>
  </cols>
  <sheetData>
    <row r="1" spans="1:3">
      <c r="A1" t="s">
        <v>5342</v>
      </c>
      <c r="B1" t="s">
        <v>5341</v>
      </c>
      <c r="C1" t="s">
        <v>5343</v>
      </c>
    </row>
    <row r="2" spans="1:3">
      <c r="A2">
        <v>1</v>
      </c>
      <c r="B2" t="str">
        <f t="shared" ref="B2:B65" si="0">"NomenOrder" &amp; UPPER(A2)</f>
        <v>NomenOrder1</v>
      </c>
      <c r="C2" t="s">
        <v>5309</v>
      </c>
    </row>
    <row r="3" spans="1:3">
      <c r="A3">
        <v>2</v>
      </c>
      <c r="B3" t="str">
        <f t="shared" si="0"/>
        <v>NomenOrder2</v>
      </c>
      <c r="C3" t="s">
        <v>5309</v>
      </c>
    </row>
    <row r="4" spans="1:3">
      <c r="A4">
        <v>3</v>
      </c>
      <c r="B4" t="str">
        <f t="shared" si="0"/>
        <v>NomenOrder3</v>
      </c>
      <c r="C4" t="s">
        <v>5309</v>
      </c>
    </row>
    <row r="5" spans="1:3">
      <c r="A5">
        <v>4</v>
      </c>
      <c r="B5" t="str">
        <f t="shared" si="0"/>
        <v>NomenOrder4</v>
      </c>
      <c r="C5" t="s">
        <v>5309</v>
      </c>
    </row>
    <row r="6" spans="1:3">
      <c r="A6">
        <v>5</v>
      </c>
      <c r="B6" t="str">
        <f t="shared" si="0"/>
        <v>NomenOrder5</v>
      </c>
      <c r="C6" t="s">
        <v>5309</v>
      </c>
    </row>
    <row r="7" spans="1:3">
      <c r="A7">
        <v>6</v>
      </c>
      <c r="B7" t="str">
        <f t="shared" si="0"/>
        <v>NomenOrder6</v>
      </c>
      <c r="C7" t="s">
        <v>5309</v>
      </c>
    </row>
    <row r="8" spans="1:3">
      <c r="A8">
        <v>7</v>
      </c>
      <c r="B8" t="str">
        <f t="shared" si="0"/>
        <v>NomenOrder7</v>
      </c>
      <c r="C8" t="s">
        <v>5309</v>
      </c>
    </row>
    <row r="9" spans="1:3">
      <c r="A9">
        <v>8</v>
      </c>
      <c r="B9" t="str">
        <f t="shared" si="0"/>
        <v>NomenOrder8</v>
      </c>
      <c r="C9" t="s">
        <v>5309</v>
      </c>
    </row>
    <row r="10" spans="1:3">
      <c r="A10">
        <v>9</v>
      </c>
      <c r="B10" t="str">
        <f t="shared" si="0"/>
        <v>NomenOrder9</v>
      </c>
      <c r="C10" t="s">
        <v>5309</v>
      </c>
    </row>
    <row r="11" spans="1:3">
      <c r="A11">
        <v>10</v>
      </c>
      <c r="B11" t="str">
        <f t="shared" si="0"/>
        <v>NomenOrder10</v>
      </c>
      <c r="C11" t="s">
        <v>5309</v>
      </c>
    </row>
    <row r="12" spans="1:3">
      <c r="A12">
        <v>11</v>
      </c>
      <c r="B12" t="str">
        <f t="shared" si="0"/>
        <v>NomenOrder11</v>
      </c>
      <c r="C12" t="s">
        <v>5309</v>
      </c>
    </row>
    <row r="13" spans="1:3">
      <c r="A13">
        <v>12</v>
      </c>
      <c r="B13" t="str">
        <f t="shared" si="0"/>
        <v>NomenOrder12</v>
      </c>
      <c r="C13" t="s">
        <v>5309</v>
      </c>
    </row>
    <row r="14" spans="1:3">
      <c r="A14">
        <v>13</v>
      </c>
      <c r="B14" t="str">
        <f t="shared" si="0"/>
        <v>NomenOrder13</v>
      </c>
      <c r="C14" t="s">
        <v>5309</v>
      </c>
    </row>
    <row r="15" spans="1:3">
      <c r="A15">
        <v>14</v>
      </c>
      <c r="B15" t="str">
        <f t="shared" si="0"/>
        <v>NomenOrder14</v>
      </c>
      <c r="C15" t="s">
        <v>5309</v>
      </c>
    </row>
    <row r="16" spans="1:3">
      <c r="A16">
        <v>15</v>
      </c>
      <c r="B16" t="str">
        <f t="shared" si="0"/>
        <v>NomenOrder15</v>
      </c>
      <c r="C16" t="s">
        <v>5309</v>
      </c>
    </row>
    <row r="17" spans="1:3">
      <c r="A17">
        <v>16</v>
      </c>
      <c r="B17" t="str">
        <f t="shared" si="0"/>
        <v>NomenOrder16</v>
      </c>
      <c r="C17" t="s">
        <v>5309</v>
      </c>
    </row>
    <row r="18" spans="1:3">
      <c r="A18">
        <v>17</v>
      </c>
      <c r="B18" t="str">
        <f t="shared" si="0"/>
        <v>NomenOrder17</v>
      </c>
      <c r="C18" t="s">
        <v>5309</v>
      </c>
    </row>
    <row r="19" spans="1:3">
      <c r="A19">
        <v>18</v>
      </c>
      <c r="B19" t="str">
        <f t="shared" si="0"/>
        <v>NomenOrder18</v>
      </c>
      <c r="C19" t="s">
        <v>5309</v>
      </c>
    </row>
    <row r="20" spans="1:3">
      <c r="A20">
        <v>19</v>
      </c>
      <c r="B20" t="str">
        <f t="shared" si="0"/>
        <v>NomenOrder19</v>
      </c>
      <c r="C20" t="s">
        <v>5309</v>
      </c>
    </row>
    <row r="21" spans="1:3">
      <c r="A21">
        <v>20</v>
      </c>
      <c r="B21" t="str">
        <f t="shared" si="0"/>
        <v>NomenOrder20</v>
      </c>
      <c r="C21" t="s">
        <v>5309</v>
      </c>
    </row>
    <row r="22" spans="1:3">
      <c r="A22">
        <v>21</v>
      </c>
      <c r="B22" t="str">
        <f t="shared" si="0"/>
        <v>NomenOrder21</v>
      </c>
      <c r="C22" t="s">
        <v>5309</v>
      </c>
    </row>
    <row r="23" spans="1:3">
      <c r="A23">
        <v>22</v>
      </c>
      <c r="B23" t="str">
        <f t="shared" si="0"/>
        <v>NomenOrder22</v>
      </c>
      <c r="C23" t="s">
        <v>5309</v>
      </c>
    </row>
    <row r="24" spans="1:3">
      <c r="A24">
        <v>23</v>
      </c>
      <c r="B24" t="str">
        <f t="shared" si="0"/>
        <v>NomenOrder23</v>
      </c>
      <c r="C24" t="s">
        <v>5309</v>
      </c>
    </row>
    <row r="25" spans="1:3">
      <c r="A25">
        <v>24</v>
      </c>
      <c r="B25" t="str">
        <f t="shared" si="0"/>
        <v>NomenOrder24</v>
      </c>
      <c r="C25" t="s">
        <v>5309</v>
      </c>
    </row>
    <row r="26" spans="1:3">
      <c r="A26">
        <v>25</v>
      </c>
      <c r="B26" t="str">
        <f t="shared" si="0"/>
        <v>NomenOrder25</v>
      </c>
      <c r="C26" t="s">
        <v>5309</v>
      </c>
    </row>
    <row r="27" spans="1:3">
      <c r="A27">
        <v>26</v>
      </c>
      <c r="B27" t="str">
        <f t="shared" si="0"/>
        <v>NomenOrder26</v>
      </c>
      <c r="C27" t="s">
        <v>5309</v>
      </c>
    </row>
    <row r="28" spans="1:3">
      <c r="A28">
        <v>27</v>
      </c>
      <c r="B28" t="str">
        <f t="shared" si="0"/>
        <v>NomenOrder27</v>
      </c>
      <c r="C28" t="s">
        <v>5309</v>
      </c>
    </row>
    <row r="29" spans="1:3">
      <c r="A29">
        <v>28</v>
      </c>
      <c r="B29" t="str">
        <f t="shared" si="0"/>
        <v>NomenOrder28</v>
      </c>
      <c r="C29" t="s">
        <v>5309</v>
      </c>
    </row>
    <row r="30" spans="1:3">
      <c r="A30">
        <v>29</v>
      </c>
      <c r="B30" t="str">
        <f t="shared" si="0"/>
        <v>NomenOrder29</v>
      </c>
      <c r="C30" t="s">
        <v>5309</v>
      </c>
    </row>
    <row r="31" spans="1:3">
      <c r="A31">
        <v>30</v>
      </c>
      <c r="B31" t="str">
        <f t="shared" si="0"/>
        <v>NomenOrder30</v>
      </c>
      <c r="C31" t="s">
        <v>5309</v>
      </c>
    </row>
    <row r="32" spans="1:3">
      <c r="A32">
        <v>31</v>
      </c>
      <c r="B32" t="str">
        <f t="shared" si="0"/>
        <v>NomenOrder31</v>
      </c>
      <c r="C32" t="s">
        <v>5309</v>
      </c>
    </row>
    <row r="33" spans="1:3">
      <c r="A33">
        <v>32</v>
      </c>
      <c r="B33" t="str">
        <f t="shared" si="0"/>
        <v>NomenOrder32</v>
      </c>
      <c r="C33" t="s">
        <v>5309</v>
      </c>
    </row>
    <row r="34" spans="1:3">
      <c r="A34">
        <v>33</v>
      </c>
      <c r="B34" t="str">
        <f t="shared" si="0"/>
        <v>NomenOrder33</v>
      </c>
      <c r="C34" t="s">
        <v>5309</v>
      </c>
    </row>
    <row r="35" spans="1:3">
      <c r="A35">
        <v>34</v>
      </c>
      <c r="B35" t="str">
        <f t="shared" si="0"/>
        <v>NomenOrder34</v>
      </c>
      <c r="C35" t="s">
        <v>5309</v>
      </c>
    </row>
    <row r="36" spans="1:3">
      <c r="A36">
        <v>35</v>
      </c>
      <c r="B36" t="str">
        <f t="shared" si="0"/>
        <v>NomenOrder35</v>
      </c>
      <c r="C36" t="s">
        <v>5309</v>
      </c>
    </row>
    <row r="37" spans="1:3">
      <c r="A37">
        <v>36</v>
      </c>
      <c r="B37" t="str">
        <f t="shared" si="0"/>
        <v>NomenOrder36</v>
      </c>
      <c r="C37" t="s">
        <v>5309</v>
      </c>
    </row>
    <row r="38" spans="1:3">
      <c r="A38">
        <v>37</v>
      </c>
      <c r="B38" t="str">
        <f t="shared" si="0"/>
        <v>NomenOrder37</v>
      </c>
      <c r="C38" t="s">
        <v>5309</v>
      </c>
    </row>
    <row r="39" spans="1:3">
      <c r="A39">
        <v>38</v>
      </c>
      <c r="B39" t="str">
        <f t="shared" si="0"/>
        <v>NomenOrder38</v>
      </c>
      <c r="C39" t="s">
        <v>5309</v>
      </c>
    </row>
    <row r="40" spans="1:3">
      <c r="A40">
        <v>39</v>
      </c>
      <c r="B40" t="str">
        <f t="shared" si="0"/>
        <v>NomenOrder39</v>
      </c>
      <c r="C40" t="s">
        <v>5309</v>
      </c>
    </row>
    <row r="41" spans="1:3">
      <c r="A41">
        <v>40</v>
      </c>
      <c r="B41" t="str">
        <f t="shared" si="0"/>
        <v>NomenOrder40</v>
      </c>
      <c r="C41" t="s">
        <v>5309</v>
      </c>
    </row>
    <row r="42" spans="1:3">
      <c r="A42">
        <v>41</v>
      </c>
      <c r="B42" t="str">
        <f t="shared" si="0"/>
        <v>NomenOrder41</v>
      </c>
      <c r="C42" t="s">
        <v>5309</v>
      </c>
    </row>
    <row r="43" spans="1:3">
      <c r="A43">
        <v>42</v>
      </c>
      <c r="B43" t="str">
        <f t="shared" si="0"/>
        <v>NomenOrder42</v>
      </c>
      <c r="C43" t="s">
        <v>5309</v>
      </c>
    </row>
    <row r="44" spans="1:3">
      <c r="A44">
        <v>43</v>
      </c>
      <c r="B44" t="str">
        <f t="shared" si="0"/>
        <v>NomenOrder43</v>
      </c>
      <c r="C44" t="s">
        <v>5309</v>
      </c>
    </row>
    <row r="45" spans="1:3">
      <c r="A45">
        <v>44</v>
      </c>
      <c r="B45" t="str">
        <f t="shared" si="0"/>
        <v>NomenOrder44</v>
      </c>
      <c r="C45" t="s">
        <v>5309</v>
      </c>
    </row>
    <row r="46" spans="1:3">
      <c r="A46">
        <v>45</v>
      </c>
      <c r="B46" t="str">
        <f t="shared" si="0"/>
        <v>NomenOrder45</v>
      </c>
      <c r="C46" t="s">
        <v>5309</v>
      </c>
    </row>
    <row r="47" spans="1:3">
      <c r="A47">
        <v>46</v>
      </c>
      <c r="B47" t="str">
        <f t="shared" si="0"/>
        <v>NomenOrder46</v>
      </c>
      <c r="C47" t="s">
        <v>5309</v>
      </c>
    </row>
    <row r="48" spans="1:3">
      <c r="A48">
        <v>47</v>
      </c>
      <c r="B48" t="str">
        <f t="shared" si="0"/>
        <v>NomenOrder47</v>
      </c>
      <c r="C48" t="s">
        <v>5309</v>
      </c>
    </row>
    <row r="49" spans="1:3">
      <c r="A49">
        <v>48</v>
      </c>
      <c r="B49" t="str">
        <f t="shared" si="0"/>
        <v>NomenOrder48</v>
      </c>
      <c r="C49" t="s">
        <v>5309</v>
      </c>
    </row>
    <row r="50" spans="1:3">
      <c r="A50">
        <v>49</v>
      </c>
      <c r="B50" t="str">
        <f t="shared" si="0"/>
        <v>NomenOrder49</v>
      </c>
      <c r="C50" t="s">
        <v>5309</v>
      </c>
    </row>
    <row r="51" spans="1:3">
      <c r="A51">
        <v>50</v>
      </c>
      <c r="B51" t="str">
        <f t="shared" si="0"/>
        <v>NomenOrder50</v>
      </c>
      <c r="C51" t="s">
        <v>5309</v>
      </c>
    </row>
    <row r="52" spans="1:3">
      <c r="A52">
        <v>51</v>
      </c>
      <c r="B52" t="str">
        <f t="shared" si="0"/>
        <v>NomenOrder51</v>
      </c>
      <c r="C52" t="s">
        <v>5309</v>
      </c>
    </row>
    <row r="53" spans="1:3">
      <c r="A53">
        <v>52</v>
      </c>
      <c r="B53" t="str">
        <f t="shared" si="0"/>
        <v>NomenOrder52</v>
      </c>
      <c r="C53" t="s">
        <v>5309</v>
      </c>
    </row>
    <row r="54" spans="1:3">
      <c r="A54">
        <v>53</v>
      </c>
      <c r="B54" t="str">
        <f t="shared" si="0"/>
        <v>NomenOrder53</v>
      </c>
      <c r="C54" t="s">
        <v>5309</v>
      </c>
    </row>
    <row r="55" spans="1:3">
      <c r="A55">
        <v>54</v>
      </c>
      <c r="B55" t="str">
        <f t="shared" si="0"/>
        <v>NomenOrder54</v>
      </c>
      <c r="C55" t="s">
        <v>5309</v>
      </c>
    </row>
    <row r="56" spans="1:3">
      <c r="A56">
        <v>55</v>
      </c>
      <c r="B56" t="str">
        <f t="shared" si="0"/>
        <v>NomenOrder55</v>
      </c>
      <c r="C56" t="s">
        <v>5309</v>
      </c>
    </row>
    <row r="57" spans="1:3">
      <c r="A57">
        <v>56</v>
      </c>
      <c r="B57" t="str">
        <f t="shared" si="0"/>
        <v>NomenOrder56</v>
      </c>
      <c r="C57" t="s">
        <v>5309</v>
      </c>
    </row>
    <row r="58" spans="1:3">
      <c r="A58">
        <v>57</v>
      </c>
      <c r="B58" t="str">
        <f t="shared" si="0"/>
        <v>NomenOrder57</v>
      </c>
      <c r="C58" t="s">
        <v>5309</v>
      </c>
    </row>
    <row r="59" spans="1:3">
      <c r="A59">
        <v>58</v>
      </c>
      <c r="B59" t="str">
        <f t="shared" si="0"/>
        <v>NomenOrder58</v>
      </c>
      <c r="C59" t="s">
        <v>5309</v>
      </c>
    </row>
    <row r="60" spans="1:3">
      <c r="A60">
        <v>59</v>
      </c>
      <c r="B60" t="str">
        <f t="shared" si="0"/>
        <v>NomenOrder59</v>
      </c>
      <c r="C60" t="s">
        <v>5309</v>
      </c>
    </row>
    <row r="61" spans="1:3">
      <c r="A61">
        <v>60</v>
      </c>
      <c r="B61" t="str">
        <f t="shared" si="0"/>
        <v>NomenOrder60</v>
      </c>
      <c r="C61" t="s">
        <v>5309</v>
      </c>
    </row>
    <row r="62" spans="1:3">
      <c r="A62">
        <v>61</v>
      </c>
      <c r="B62" t="str">
        <f t="shared" si="0"/>
        <v>NomenOrder61</v>
      </c>
      <c r="C62" t="s">
        <v>5309</v>
      </c>
    </row>
    <row r="63" spans="1:3">
      <c r="A63">
        <v>62</v>
      </c>
      <c r="B63" t="str">
        <f t="shared" si="0"/>
        <v>NomenOrder62</v>
      </c>
      <c r="C63" t="s">
        <v>5309</v>
      </c>
    </row>
    <row r="64" spans="1:3">
      <c r="A64">
        <v>63</v>
      </c>
      <c r="B64" t="str">
        <f t="shared" si="0"/>
        <v>NomenOrder63</v>
      </c>
      <c r="C64" t="s">
        <v>5309</v>
      </c>
    </row>
    <row r="65" spans="1:3">
      <c r="A65">
        <v>64</v>
      </c>
      <c r="B65" t="str">
        <f t="shared" si="0"/>
        <v>NomenOrder64</v>
      </c>
      <c r="C65" t="s">
        <v>5309</v>
      </c>
    </row>
    <row r="66" spans="1:3">
      <c r="A66">
        <v>65</v>
      </c>
      <c r="B66" t="str">
        <f t="shared" ref="B66:B129" si="1">"NomenOrder" &amp; UPPER(A66)</f>
        <v>NomenOrder65</v>
      </c>
      <c r="C66" t="s">
        <v>5309</v>
      </c>
    </row>
    <row r="67" spans="1:3">
      <c r="A67">
        <v>66</v>
      </c>
      <c r="B67" t="str">
        <f t="shared" si="1"/>
        <v>NomenOrder66</v>
      </c>
      <c r="C67" t="s">
        <v>5309</v>
      </c>
    </row>
    <row r="68" spans="1:3">
      <c r="A68">
        <v>67</v>
      </c>
      <c r="B68" t="str">
        <f t="shared" si="1"/>
        <v>NomenOrder67</v>
      </c>
      <c r="C68" t="s">
        <v>5309</v>
      </c>
    </row>
    <row r="69" spans="1:3">
      <c r="A69">
        <v>68</v>
      </c>
      <c r="B69" t="str">
        <f t="shared" si="1"/>
        <v>NomenOrder68</v>
      </c>
      <c r="C69" t="s">
        <v>5309</v>
      </c>
    </row>
    <row r="70" spans="1:3">
      <c r="A70">
        <v>69</v>
      </c>
      <c r="B70" t="str">
        <f t="shared" si="1"/>
        <v>NomenOrder69</v>
      </c>
      <c r="C70" t="s">
        <v>5309</v>
      </c>
    </row>
    <row r="71" spans="1:3">
      <c r="A71">
        <v>70</v>
      </c>
      <c r="B71" t="str">
        <f t="shared" si="1"/>
        <v>NomenOrder70</v>
      </c>
      <c r="C71" t="s">
        <v>5309</v>
      </c>
    </row>
    <row r="72" spans="1:3">
      <c r="A72">
        <v>71</v>
      </c>
      <c r="B72" t="str">
        <f t="shared" si="1"/>
        <v>NomenOrder71</v>
      </c>
      <c r="C72" t="s">
        <v>5309</v>
      </c>
    </row>
    <row r="73" spans="1:3">
      <c r="A73">
        <v>72</v>
      </c>
      <c r="B73" t="str">
        <f t="shared" si="1"/>
        <v>NomenOrder72</v>
      </c>
      <c r="C73" t="s">
        <v>5309</v>
      </c>
    </row>
    <row r="74" spans="1:3">
      <c r="A74">
        <v>73</v>
      </c>
      <c r="B74" t="str">
        <f t="shared" si="1"/>
        <v>NomenOrder73</v>
      </c>
      <c r="C74" t="s">
        <v>5309</v>
      </c>
    </row>
    <row r="75" spans="1:3">
      <c r="A75">
        <v>74</v>
      </c>
      <c r="B75" t="str">
        <f t="shared" si="1"/>
        <v>NomenOrder74</v>
      </c>
      <c r="C75" t="s">
        <v>5309</v>
      </c>
    </row>
    <row r="76" spans="1:3">
      <c r="A76">
        <v>75</v>
      </c>
      <c r="B76" t="str">
        <f t="shared" si="1"/>
        <v>NomenOrder75</v>
      </c>
      <c r="C76" t="s">
        <v>5309</v>
      </c>
    </row>
    <row r="77" spans="1:3">
      <c r="A77">
        <v>76</v>
      </c>
      <c r="B77" t="str">
        <f t="shared" si="1"/>
        <v>NomenOrder76</v>
      </c>
      <c r="C77" t="s">
        <v>5309</v>
      </c>
    </row>
    <row r="78" spans="1:3">
      <c r="A78">
        <v>77</v>
      </c>
      <c r="B78" t="str">
        <f t="shared" si="1"/>
        <v>NomenOrder77</v>
      </c>
      <c r="C78" t="s">
        <v>5309</v>
      </c>
    </row>
    <row r="79" spans="1:3">
      <c r="A79">
        <v>78</v>
      </c>
      <c r="B79" t="str">
        <f t="shared" si="1"/>
        <v>NomenOrder78</v>
      </c>
      <c r="C79" t="s">
        <v>5309</v>
      </c>
    </row>
    <row r="80" spans="1:3">
      <c r="A80">
        <v>79</v>
      </c>
      <c r="B80" t="str">
        <f t="shared" si="1"/>
        <v>NomenOrder79</v>
      </c>
      <c r="C80" t="s">
        <v>5309</v>
      </c>
    </row>
    <row r="81" spans="1:3">
      <c r="A81">
        <v>80</v>
      </c>
      <c r="B81" t="str">
        <f t="shared" si="1"/>
        <v>NomenOrder80</v>
      </c>
      <c r="C81" t="s">
        <v>5309</v>
      </c>
    </row>
    <row r="82" spans="1:3">
      <c r="A82">
        <v>81</v>
      </c>
      <c r="B82" t="str">
        <f t="shared" si="1"/>
        <v>NomenOrder81</v>
      </c>
      <c r="C82" t="s">
        <v>5309</v>
      </c>
    </row>
    <row r="83" spans="1:3">
      <c r="A83">
        <v>82</v>
      </c>
      <c r="B83" t="str">
        <f t="shared" si="1"/>
        <v>NomenOrder82</v>
      </c>
      <c r="C83" t="s">
        <v>5309</v>
      </c>
    </row>
    <row r="84" spans="1:3">
      <c r="A84">
        <v>83</v>
      </c>
      <c r="B84" t="str">
        <f t="shared" si="1"/>
        <v>NomenOrder83</v>
      </c>
      <c r="C84" t="s">
        <v>5309</v>
      </c>
    </row>
    <row r="85" spans="1:3">
      <c r="A85">
        <v>84</v>
      </c>
      <c r="B85" t="str">
        <f t="shared" si="1"/>
        <v>NomenOrder84</v>
      </c>
      <c r="C85" t="s">
        <v>5309</v>
      </c>
    </row>
    <row r="86" spans="1:3">
      <c r="A86">
        <v>85</v>
      </c>
      <c r="B86" t="str">
        <f t="shared" si="1"/>
        <v>NomenOrder85</v>
      </c>
      <c r="C86" t="s">
        <v>5309</v>
      </c>
    </row>
    <row r="87" spans="1:3">
      <c r="A87">
        <v>86</v>
      </c>
      <c r="B87" t="str">
        <f t="shared" si="1"/>
        <v>NomenOrder86</v>
      </c>
      <c r="C87" t="s">
        <v>5309</v>
      </c>
    </row>
    <row r="88" spans="1:3">
      <c r="A88">
        <v>87</v>
      </c>
      <c r="B88" t="str">
        <f t="shared" si="1"/>
        <v>NomenOrder87</v>
      </c>
      <c r="C88" t="s">
        <v>5309</v>
      </c>
    </row>
    <row r="89" spans="1:3">
      <c r="A89">
        <v>88</v>
      </c>
      <c r="B89" t="str">
        <f t="shared" si="1"/>
        <v>NomenOrder88</v>
      </c>
      <c r="C89" t="s">
        <v>5309</v>
      </c>
    </row>
    <row r="90" spans="1:3">
      <c r="A90">
        <v>89</v>
      </c>
      <c r="B90" t="str">
        <f t="shared" si="1"/>
        <v>NomenOrder89</v>
      </c>
      <c r="C90" t="s">
        <v>5309</v>
      </c>
    </row>
    <row r="91" spans="1:3">
      <c r="A91">
        <v>90</v>
      </c>
      <c r="B91" t="str">
        <f t="shared" si="1"/>
        <v>NomenOrder90</v>
      </c>
      <c r="C91" t="s">
        <v>5309</v>
      </c>
    </row>
    <row r="92" spans="1:3">
      <c r="A92">
        <v>91</v>
      </c>
      <c r="B92" t="str">
        <f t="shared" si="1"/>
        <v>NomenOrder91</v>
      </c>
      <c r="C92" t="s">
        <v>5309</v>
      </c>
    </row>
    <row r="93" spans="1:3">
      <c r="A93">
        <v>92</v>
      </c>
      <c r="B93" t="str">
        <f t="shared" si="1"/>
        <v>NomenOrder92</v>
      </c>
      <c r="C93" t="s">
        <v>5309</v>
      </c>
    </row>
    <row r="94" spans="1:3">
      <c r="A94">
        <v>93</v>
      </c>
      <c r="B94" t="str">
        <f t="shared" si="1"/>
        <v>NomenOrder93</v>
      </c>
      <c r="C94" t="s">
        <v>5309</v>
      </c>
    </row>
    <row r="95" spans="1:3">
      <c r="A95">
        <v>94</v>
      </c>
      <c r="B95" t="str">
        <f t="shared" si="1"/>
        <v>NomenOrder94</v>
      </c>
      <c r="C95" t="s">
        <v>5309</v>
      </c>
    </row>
    <row r="96" spans="1:3">
      <c r="A96">
        <v>95</v>
      </c>
      <c r="B96" t="str">
        <f t="shared" si="1"/>
        <v>NomenOrder95</v>
      </c>
      <c r="C96" t="s">
        <v>5309</v>
      </c>
    </row>
    <row r="97" spans="1:3">
      <c r="A97">
        <v>96</v>
      </c>
      <c r="B97" t="str">
        <f t="shared" si="1"/>
        <v>NomenOrder96</v>
      </c>
      <c r="C97" t="s">
        <v>5309</v>
      </c>
    </row>
    <row r="98" spans="1:3">
      <c r="A98">
        <v>97</v>
      </c>
      <c r="B98" t="str">
        <f t="shared" si="1"/>
        <v>NomenOrder97</v>
      </c>
      <c r="C98" t="s">
        <v>5309</v>
      </c>
    </row>
    <row r="99" spans="1:3">
      <c r="A99">
        <v>98</v>
      </c>
      <c r="B99" t="str">
        <f t="shared" si="1"/>
        <v>NomenOrder98</v>
      </c>
      <c r="C99" t="s">
        <v>5309</v>
      </c>
    </row>
    <row r="100" spans="1:3">
      <c r="A100">
        <v>99</v>
      </c>
      <c r="B100" t="str">
        <f t="shared" si="1"/>
        <v>NomenOrder99</v>
      </c>
      <c r="C100" t="s">
        <v>5309</v>
      </c>
    </row>
    <row r="101" spans="1:3">
      <c r="A101">
        <v>100</v>
      </c>
      <c r="B101" t="str">
        <f t="shared" si="1"/>
        <v>NomenOrder100</v>
      </c>
      <c r="C101" t="s">
        <v>5309</v>
      </c>
    </row>
    <row r="102" spans="1:3">
      <c r="A102">
        <v>101</v>
      </c>
      <c r="B102" t="str">
        <f t="shared" si="1"/>
        <v>NomenOrder101</v>
      </c>
      <c r="C102" t="s">
        <v>5309</v>
      </c>
    </row>
    <row r="103" spans="1:3">
      <c r="A103">
        <v>102</v>
      </c>
      <c r="B103" t="str">
        <f t="shared" si="1"/>
        <v>NomenOrder102</v>
      </c>
      <c r="C103" t="s">
        <v>5309</v>
      </c>
    </row>
    <row r="104" spans="1:3">
      <c r="A104">
        <v>103</v>
      </c>
      <c r="B104" t="str">
        <f t="shared" si="1"/>
        <v>NomenOrder103</v>
      </c>
      <c r="C104" t="s">
        <v>5309</v>
      </c>
    </row>
    <row r="105" spans="1:3">
      <c r="A105">
        <v>104</v>
      </c>
      <c r="B105" t="str">
        <f t="shared" si="1"/>
        <v>NomenOrder104</v>
      </c>
      <c r="C105" t="s">
        <v>5309</v>
      </c>
    </row>
    <row r="106" spans="1:3">
      <c r="A106">
        <v>105</v>
      </c>
      <c r="B106" t="str">
        <f t="shared" si="1"/>
        <v>NomenOrder105</v>
      </c>
      <c r="C106" t="s">
        <v>5309</v>
      </c>
    </row>
    <row r="107" spans="1:3">
      <c r="A107">
        <v>106</v>
      </c>
      <c r="B107" t="str">
        <f t="shared" si="1"/>
        <v>NomenOrder106</v>
      </c>
      <c r="C107" t="s">
        <v>5309</v>
      </c>
    </row>
    <row r="108" spans="1:3">
      <c r="A108">
        <v>107</v>
      </c>
      <c r="B108" t="str">
        <f t="shared" si="1"/>
        <v>NomenOrder107</v>
      </c>
      <c r="C108" t="s">
        <v>5309</v>
      </c>
    </row>
    <row r="109" spans="1:3">
      <c r="A109">
        <v>108</v>
      </c>
      <c r="B109" t="str">
        <f t="shared" si="1"/>
        <v>NomenOrder108</v>
      </c>
      <c r="C109" t="s">
        <v>5309</v>
      </c>
    </row>
    <row r="110" spans="1:3">
      <c r="A110">
        <v>109</v>
      </c>
      <c r="B110" t="str">
        <f t="shared" si="1"/>
        <v>NomenOrder109</v>
      </c>
      <c r="C110" t="s">
        <v>5309</v>
      </c>
    </row>
    <row r="111" spans="1:3">
      <c r="A111">
        <v>110</v>
      </c>
      <c r="B111" t="str">
        <f t="shared" si="1"/>
        <v>NomenOrder110</v>
      </c>
      <c r="C111" t="s">
        <v>5309</v>
      </c>
    </row>
    <row r="112" spans="1:3">
      <c r="A112">
        <v>111</v>
      </c>
      <c r="B112" t="str">
        <f t="shared" si="1"/>
        <v>NomenOrder111</v>
      </c>
      <c r="C112" t="s">
        <v>5309</v>
      </c>
    </row>
    <row r="113" spans="1:3">
      <c r="A113">
        <v>112</v>
      </c>
      <c r="B113" t="str">
        <f t="shared" si="1"/>
        <v>NomenOrder112</v>
      </c>
      <c r="C113" t="s">
        <v>5309</v>
      </c>
    </row>
    <row r="114" spans="1:3">
      <c r="A114">
        <v>113</v>
      </c>
      <c r="B114" t="str">
        <f t="shared" si="1"/>
        <v>NomenOrder113</v>
      </c>
      <c r="C114" t="s">
        <v>5309</v>
      </c>
    </row>
    <row r="115" spans="1:3">
      <c r="A115">
        <v>114</v>
      </c>
      <c r="B115" t="str">
        <f t="shared" si="1"/>
        <v>NomenOrder114</v>
      </c>
      <c r="C115" t="s">
        <v>5309</v>
      </c>
    </row>
    <row r="116" spans="1:3">
      <c r="A116">
        <v>115</v>
      </c>
      <c r="B116" t="str">
        <f t="shared" si="1"/>
        <v>NomenOrder115</v>
      </c>
      <c r="C116" t="s">
        <v>5309</v>
      </c>
    </row>
    <row r="117" spans="1:3">
      <c r="A117">
        <v>116</v>
      </c>
      <c r="B117" t="str">
        <f t="shared" si="1"/>
        <v>NomenOrder116</v>
      </c>
      <c r="C117" t="s">
        <v>5309</v>
      </c>
    </row>
    <row r="118" spans="1:3">
      <c r="A118">
        <v>117</v>
      </c>
      <c r="B118" t="str">
        <f t="shared" si="1"/>
        <v>NomenOrder117</v>
      </c>
      <c r="C118" t="s">
        <v>5309</v>
      </c>
    </row>
    <row r="119" spans="1:3">
      <c r="A119">
        <v>118</v>
      </c>
      <c r="B119" t="str">
        <f t="shared" si="1"/>
        <v>NomenOrder118</v>
      </c>
      <c r="C119" t="s">
        <v>5309</v>
      </c>
    </row>
    <row r="120" spans="1:3">
      <c r="A120">
        <v>119</v>
      </c>
      <c r="B120" t="str">
        <f t="shared" si="1"/>
        <v>NomenOrder119</v>
      </c>
      <c r="C120" t="s">
        <v>5309</v>
      </c>
    </row>
    <row r="121" spans="1:3">
      <c r="A121">
        <v>120</v>
      </c>
      <c r="B121" t="str">
        <f t="shared" si="1"/>
        <v>NomenOrder120</v>
      </c>
      <c r="C121" t="s">
        <v>5309</v>
      </c>
    </row>
    <row r="122" spans="1:3">
      <c r="A122">
        <v>121</v>
      </c>
      <c r="B122" t="str">
        <f t="shared" si="1"/>
        <v>NomenOrder121</v>
      </c>
      <c r="C122" t="s">
        <v>5309</v>
      </c>
    </row>
    <row r="123" spans="1:3">
      <c r="A123">
        <v>122</v>
      </c>
      <c r="B123" t="str">
        <f t="shared" si="1"/>
        <v>NomenOrder122</v>
      </c>
      <c r="C123" t="s">
        <v>5309</v>
      </c>
    </row>
    <row r="124" spans="1:3">
      <c r="A124">
        <v>123</v>
      </c>
      <c r="B124" t="str">
        <f t="shared" si="1"/>
        <v>NomenOrder123</v>
      </c>
      <c r="C124" t="s">
        <v>5309</v>
      </c>
    </row>
    <row r="125" spans="1:3">
      <c r="A125">
        <v>124</v>
      </c>
      <c r="B125" t="str">
        <f t="shared" si="1"/>
        <v>NomenOrder124</v>
      </c>
      <c r="C125" t="s">
        <v>5309</v>
      </c>
    </row>
    <row r="126" spans="1:3">
      <c r="A126">
        <v>125</v>
      </c>
      <c r="B126" t="str">
        <f t="shared" si="1"/>
        <v>NomenOrder125</v>
      </c>
      <c r="C126" t="s">
        <v>5309</v>
      </c>
    </row>
    <row r="127" spans="1:3">
      <c r="A127">
        <v>126</v>
      </c>
      <c r="B127" t="str">
        <f t="shared" si="1"/>
        <v>NomenOrder126</v>
      </c>
      <c r="C127" t="s">
        <v>5309</v>
      </c>
    </row>
    <row r="128" spans="1:3">
      <c r="A128">
        <v>127</v>
      </c>
      <c r="B128" t="str">
        <f t="shared" si="1"/>
        <v>NomenOrder127</v>
      </c>
      <c r="C128" t="s">
        <v>5309</v>
      </c>
    </row>
    <row r="129" spans="1:3">
      <c r="A129">
        <v>128</v>
      </c>
      <c r="B129" t="str">
        <f t="shared" si="1"/>
        <v>NomenOrder128</v>
      </c>
      <c r="C129" t="s">
        <v>5309</v>
      </c>
    </row>
    <row r="130" spans="1:3">
      <c r="A130">
        <v>129</v>
      </c>
      <c r="B130" t="str">
        <f t="shared" ref="B130:B193" si="2">"NomenOrder" &amp; UPPER(A130)</f>
        <v>NomenOrder129</v>
      </c>
      <c r="C130" t="s">
        <v>5309</v>
      </c>
    </row>
    <row r="131" spans="1:3">
      <c r="A131">
        <v>130</v>
      </c>
      <c r="B131" t="str">
        <f t="shared" si="2"/>
        <v>NomenOrder130</v>
      </c>
      <c r="C131" t="s">
        <v>5309</v>
      </c>
    </row>
    <row r="132" spans="1:3">
      <c r="A132">
        <v>131</v>
      </c>
      <c r="B132" t="str">
        <f t="shared" si="2"/>
        <v>NomenOrder131</v>
      </c>
      <c r="C132" t="s">
        <v>5309</v>
      </c>
    </row>
    <row r="133" spans="1:3">
      <c r="A133">
        <v>132</v>
      </c>
      <c r="B133" t="str">
        <f t="shared" si="2"/>
        <v>NomenOrder132</v>
      </c>
      <c r="C133" t="s">
        <v>5309</v>
      </c>
    </row>
    <row r="134" spans="1:3">
      <c r="A134">
        <v>133</v>
      </c>
      <c r="B134" t="str">
        <f t="shared" si="2"/>
        <v>NomenOrder133</v>
      </c>
      <c r="C134" t="s">
        <v>5309</v>
      </c>
    </row>
    <row r="135" spans="1:3">
      <c r="A135">
        <v>134</v>
      </c>
      <c r="B135" t="str">
        <f t="shared" si="2"/>
        <v>NomenOrder134</v>
      </c>
      <c r="C135" t="s">
        <v>5309</v>
      </c>
    </row>
    <row r="136" spans="1:3">
      <c r="A136">
        <v>135</v>
      </c>
      <c r="B136" t="str">
        <f t="shared" si="2"/>
        <v>NomenOrder135</v>
      </c>
      <c r="C136" t="s">
        <v>5309</v>
      </c>
    </row>
    <row r="137" spans="1:3">
      <c r="A137">
        <v>136</v>
      </c>
      <c r="B137" t="str">
        <f t="shared" si="2"/>
        <v>NomenOrder136</v>
      </c>
      <c r="C137" t="s">
        <v>5309</v>
      </c>
    </row>
    <row r="138" spans="1:3">
      <c r="A138">
        <v>137</v>
      </c>
      <c r="B138" t="str">
        <f t="shared" si="2"/>
        <v>NomenOrder137</v>
      </c>
      <c r="C138" t="s">
        <v>5309</v>
      </c>
    </row>
    <row r="139" spans="1:3">
      <c r="A139">
        <v>138</v>
      </c>
      <c r="B139" t="str">
        <f t="shared" si="2"/>
        <v>NomenOrder138</v>
      </c>
      <c r="C139" t="s">
        <v>5309</v>
      </c>
    </row>
    <row r="140" spans="1:3">
      <c r="A140">
        <v>139</v>
      </c>
      <c r="B140" t="str">
        <f t="shared" si="2"/>
        <v>NomenOrder139</v>
      </c>
      <c r="C140" t="s">
        <v>5309</v>
      </c>
    </row>
    <row r="141" spans="1:3">
      <c r="A141">
        <v>140</v>
      </c>
      <c r="B141" t="str">
        <f t="shared" si="2"/>
        <v>NomenOrder140</v>
      </c>
      <c r="C141" t="s">
        <v>5309</v>
      </c>
    </row>
    <row r="142" spans="1:3">
      <c r="A142">
        <v>141</v>
      </c>
      <c r="B142" t="str">
        <f t="shared" si="2"/>
        <v>NomenOrder141</v>
      </c>
      <c r="C142" t="s">
        <v>5309</v>
      </c>
    </row>
    <row r="143" spans="1:3">
      <c r="A143">
        <v>142</v>
      </c>
      <c r="B143" t="str">
        <f t="shared" si="2"/>
        <v>NomenOrder142</v>
      </c>
      <c r="C143" t="s">
        <v>5309</v>
      </c>
    </row>
    <row r="144" spans="1:3">
      <c r="A144">
        <v>143</v>
      </c>
      <c r="B144" t="str">
        <f t="shared" si="2"/>
        <v>NomenOrder143</v>
      </c>
      <c r="C144" t="s">
        <v>5309</v>
      </c>
    </row>
    <row r="145" spans="1:3">
      <c r="A145">
        <v>144</v>
      </c>
      <c r="B145" t="str">
        <f t="shared" si="2"/>
        <v>NomenOrder144</v>
      </c>
      <c r="C145" t="s">
        <v>5309</v>
      </c>
    </row>
    <row r="146" spans="1:3">
      <c r="A146">
        <v>145</v>
      </c>
      <c r="B146" t="str">
        <f t="shared" si="2"/>
        <v>NomenOrder145</v>
      </c>
      <c r="C146" t="s">
        <v>5309</v>
      </c>
    </row>
    <row r="147" spans="1:3">
      <c r="A147">
        <v>146</v>
      </c>
      <c r="B147" t="str">
        <f t="shared" si="2"/>
        <v>NomenOrder146</v>
      </c>
      <c r="C147" t="s">
        <v>5309</v>
      </c>
    </row>
    <row r="148" spans="1:3">
      <c r="A148">
        <v>147</v>
      </c>
      <c r="B148" t="str">
        <f t="shared" si="2"/>
        <v>NomenOrder147</v>
      </c>
      <c r="C148" t="s">
        <v>5309</v>
      </c>
    </row>
    <row r="149" spans="1:3">
      <c r="A149">
        <v>148</v>
      </c>
      <c r="B149" t="str">
        <f t="shared" si="2"/>
        <v>NomenOrder148</v>
      </c>
      <c r="C149" t="s">
        <v>5309</v>
      </c>
    </row>
    <row r="150" spans="1:3">
      <c r="A150">
        <v>149</v>
      </c>
      <c r="B150" t="str">
        <f t="shared" si="2"/>
        <v>NomenOrder149</v>
      </c>
      <c r="C150" t="s">
        <v>5309</v>
      </c>
    </row>
    <row r="151" spans="1:3">
      <c r="A151">
        <v>150</v>
      </c>
      <c r="B151" t="str">
        <f t="shared" si="2"/>
        <v>NomenOrder150</v>
      </c>
      <c r="C151" t="s">
        <v>5309</v>
      </c>
    </row>
    <row r="152" spans="1:3">
      <c r="A152">
        <v>151</v>
      </c>
      <c r="B152" t="str">
        <f t="shared" si="2"/>
        <v>NomenOrder151</v>
      </c>
      <c r="C152" t="s">
        <v>5309</v>
      </c>
    </row>
    <row r="153" spans="1:3">
      <c r="A153">
        <v>152</v>
      </c>
      <c r="B153" t="str">
        <f t="shared" si="2"/>
        <v>NomenOrder152</v>
      </c>
      <c r="C153" t="s">
        <v>5309</v>
      </c>
    </row>
    <row r="154" spans="1:3">
      <c r="A154">
        <v>153</v>
      </c>
      <c r="B154" t="str">
        <f t="shared" si="2"/>
        <v>NomenOrder153</v>
      </c>
      <c r="C154" t="s">
        <v>5309</v>
      </c>
    </row>
    <row r="155" spans="1:3">
      <c r="A155">
        <v>154</v>
      </c>
      <c r="B155" t="str">
        <f t="shared" si="2"/>
        <v>NomenOrder154</v>
      </c>
      <c r="C155" t="s">
        <v>5309</v>
      </c>
    </row>
    <row r="156" spans="1:3">
      <c r="A156">
        <v>155</v>
      </c>
      <c r="B156" t="str">
        <f t="shared" si="2"/>
        <v>NomenOrder155</v>
      </c>
      <c r="C156" t="s">
        <v>5309</v>
      </c>
    </row>
    <row r="157" spans="1:3">
      <c r="A157">
        <v>156</v>
      </c>
      <c r="B157" t="str">
        <f t="shared" si="2"/>
        <v>NomenOrder156</v>
      </c>
      <c r="C157" t="s">
        <v>5309</v>
      </c>
    </row>
    <row r="158" spans="1:3">
      <c r="A158">
        <v>157</v>
      </c>
      <c r="B158" t="str">
        <f t="shared" si="2"/>
        <v>NomenOrder157</v>
      </c>
      <c r="C158" t="s">
        <v>5309</v>
      </c>
    </row>
    <row r="159" spans="1:3">
      <c r="A159">
        <v>158</v>
      </c>
      <c r="B159" t="str">
        <f t="shared" si="2"/>
        <v>NomenOrder158</v>
      </c>
      <c r="C159" t="s">
        <v>5309</v>
      </c>
    </row>
    <row r="160" spans="1:3">
      <c r="A160">
        <v>159</v>
      </c>
      <c r="B160" t="str">
        <f t="shared" si="2"/>
        <v>NomenOrder159</v>
      </c>
      <c r="C160" t="s">
        <v>5309</v>
      </c>
    </row>
    <row r="161" spans="1:3">
      <c r="A161">
        <v>160</v>
      </c>
      <c r="B161" t="str">
        <f t="shared" si="2"/>
        <v>NomenOrder160</v>
      </c>
      <c r="C161" t="s">
        <v>5309</v>
      </c>
    </row>
    <row r="162" spans="1:3">
      <c r="A162">
        <v>161</v>
      </c>
      <c r="B162" t="str">
        <f t="shared" si="2"/>
        <v>NomenOrder161</v>
      </c>
      <c r="C162" t="s">
        <v>5309</v>
      </c>
    </row>
    <row r="163" spans="1:3">
      <c r="A163">
        <v>162</v>
      </c>
      <c r="B163" t="str">
        <f t="shared" si="2"/>
        <v>NomenOrder162</v>
      </c>
      <c r="C163" t="s">
        <v>5309</v>
      </c>
    </row>
    <row r="164" spans="1:3">
      <c r="A164">
        <v>163</v>
      </c>
      <c r="B164" t="str">
        <f t="shared" si="2"/>
        <v>NomenOrder163</v>
      </c>
      <c r="C164" t="s">
        <v>5309</v>
      </c>
    </row>
    <row r="165" spans="1:3">
      <c r="A165">
        <v>164</v>
      </c>
      <c r="B165" t="str">
        <f t="shared" si="2"/>
        <v>NomenOrder164</v>
      </c>
      <c r="C165" t="s">
        <v>5309</v>
      </c>
    </row>
    <row r="166" spans="1:3">
      <c r="A166">
        <v>165</v>
      </c>
      <c r="B166" t="str">
        <f t="shared" si="2"/>
        <v>NomenOrder165</v>
      </c>
      <c r="C166" t="s">
        <v>5309</v>
      </c>
    </row>
    <row r="167" spans="1:3">
      <c r="A167">
        <v>166</v>
      </c>
      <c r="B167" t="str">
        <f t="shared" si="2"/>
        <v>NomenOrder166</v>
      </c>
      <c r="C167" t="s">
        <v>5309</v>
      </c>
    </row>
    <row r="168" spans="1:3">
      <c r="A168">
        <v>167</v>
      </c>
      <c r="B168" t="str">
        <f t="shared" si="2"/>
        <v>NomenOrder167</v>
      </c>
      <c r="C168" t="s">
        <v>5309</v>
      </c>
    </row>
    <row r="169" spans="1:3">
      <c r="A169">
        <v>168</v>
      </c>
      <c r="B169" t="str">
        <f t="shared" si="2"/>
        <v>NomenOrder168</v>
      </c>
      <c r="C169" t="s">
        <v>5309</v>
      </c>
    </row>
    <row r="170" spans="1:3">
      <c r="A170">
        <v>169</v>
      </c>
      <c r="B170" t="str">
        <f t="shared" si="2"/>
        <v>NomenOrder169</v>
      </c>
      <c r="C170" t="s">
        <v>5309</v>
      </c>
    </row>
    <row r="171" spans="1:3">
      <c r="A171">
        <v>170</v>
      </c>
      <c r="B171" t="str">
        <f t="shared" si="2"/>
        <v>NomenOrder170</v>
      </c>
      <c r="C171" t="s">
        <v>5309</v>
      </c>
    </row>
    <row r="172" spans="1:3">
      <c r="A172">
        <v>171</v>
      </c>
      <c r="B172" t="str">
        <f t="shared" si="2"/>
        <v>NomenOrder171</v>
      </c>
      <c r="C172" t="s">
        <v>5309</v>
      </c>
    </row>
    <row r="173" spans="1:3">
      <c r="A173">
        <v>172</v>
      </c>
      <c r="B173" t="str">
        <f t="shared" si="2"/>
        <v>NomenOrder172</v>
      </c>
      <c r="C173" t="s">
        <v>5309</v>
      </c>
    </row>
    <row r="174" spans="1:3">
      <c r="A174">
        <v>173</v>
      </c>
      <c r="B174" t="str">
        <f t="shared" si="2"/>
        <v>NomenOrder173</v>
      </c>
      <c r="C174" t="s">
        <v>5309</v>
      </c>
    </row>
    <row r="175" spans="1:3">
      <c r="A175">
        <v>174</v>
      </c>
      <c r="B175" t="str">
        <f t="shared" si="2"/>
        <v>NomenOrder174</v>
      </c>
      <c r="C175" t="s">
        <v>5309</v>
      </c>
    </row>
    <row r="176" spans="1:3">
      <c r="A176">
        <v>175</v>
      </c>
      <c r="B176" t="str">
        <f t="shared" si="2"/>
        <v>NomenOrder175</v>
      </c>
      <c r="C176" t="s">
        <v>5309</v>
      </c>
    </row>
    <row r="177" spans="1:3">
      <c r="A177">
        <v>176</v>
      </c>
      <c r="B177" t="str">
        <f t="shared" si="2"/>
        <v>NomenOrder176</v>
      </c>
      <c r="C177" t="s">
        <v>5309</v>
      </c>
    </row>
    <row r="178" spans="1:3">
      <c r="A178">
        <v>177</v>
      </c>
      <c r="B178" t="str">
        <f t="shared" si="2"/>
        <v>NomenOrder177</v>
      </c>
      <c r="C178" t="s">
        <v>5309</v>
      </c>
    </row>
    <row r="179" spans="1:3">
      <c r="A179">
        <v>178</v>
      </c>
      <c r="B179" t="str">
        <f t="shared" si="2"/>
        <v>NomenOrder178</v>
      </c>
      <c r="C179" t="s">
        <v>5309</v>
      </c>
    </row>
    <row r="180" spans="1:3">
      <c r="A180">
        <v>179</v>
      </c>
      <c r="B180" t="str">
        <f t="shared" si="2"/>
        <v>NomenOrder179</v>
      </c>
      <c r="C180" t="s">
        <v>5309</v>
      </c>
    </row>
    <row r="181" spans="1:3">
      <c r="A181">
        <v>180</v>
      </c>
      <c r="B181" t="str">
        <f t="shared" si="2"/>
        <v>NomenOrder180</v>
      </c>
      <c r="C181" t="s">
        <v>5309</v>
      </c>
    </row>
    <row r="182" spans="1:3">
      <c r="A182">
        <v>181</v>
      </c>
      <c r="B182" t="str">
        <f t="shared" si="2"/>
        <v>NomenOrder181</v>
      </c>
      <c r="C182" t="s">
        <v>5309</v>
      </c>
    </row>
    <row r="183" spans="1:3">
      <c r="A183">
        <v>182</v>
      </c>
      <c r="B183" t="str">
        <f t="shared" si="2"/>
        <v>NomenOrder182</v>
      </c>
      <c r="C183" t="s">
        <v>5309</v>
      </c>
    </row>
    <row r="184" spans="1:3">
      <c r="A184">
        <v>183</v>
      </c>
      <c r="B184" t="str">
        <f t="shared" si="2"/>
        <v>NomenOrder183</v>
      </c>
      <c r="C184" t="s">
        <v>5309</v>
      </c>
    </row>
    <row r="185" spans="1:3">
      <c r="A185">
        <v>184</v>
      </c>
      <c r="B185" t="str">
        <f t="shared" si="2"/>
        <v>NomenOrder184</v>
      </c>
      <c r="C185" t="s">
        <v>5309</v>
      </c>
    </row>
    <row r="186" spans="1:3">
      <c r="A186">
        <v>185</v>
      </c>
      <c r="B186" t="str">
        <f t="shared" si="2"/>
        <v>NomenOrder185</v>
      </c>
      <c r="C186" t="s">
        <v>5309</v>
      </c>
    </row>
    <row r="187" spans="1:3">
      <c r="A187">
        <v>186</v>
      </c>
      <c r="B187" t="str">
        <f t="shared" si="2"/>
        <v>NomenOrder186</v>
      </c>
      <c r="C187" t="s">
        <v>5309</v>
      </c>
    </row>
    <row r="188" spans="1:3">
      <c r="A188">
        <v>187</v>
      </c>
      <c r="B188" t="str">
        <f t="shared" si="2"/>
        <v>NomenOrder187</v>
      </c>
      <c r="C188" t="s">
        <v>5309</v>
      </c>
    </row>
    <row r="189" spans="1:3">
      <c r="A189">
        <v>188</v>
      </c>
      <c r="B189" t="str">
        <f t="shared" si="2"/>
        <v>NomenOrder188</v>
      </c>
      <c r="C189" t="s">
        <v>5309</v>
      </c>
    </row>
    <row r="190" spans="1:3">
      <c r="A190">
        <v>189</v>
      </c>
      <c r="B190" t="str">
        <f t="shared" si="2"/>
        <v>NomenOrder189</v>
      </c>
      <c r="C190" t="s">
        <v>5309</v>
      </c>
    </row>
    <row r="191" spans="1:3">
      <c r="A191">
        <v>190</v>
      </c>
      <c r="B191" t="str">
        <f t="shared" si="2"/>
        <v>NomenOrder190</v>
      </c>
      <c r="C191" t="s">
        <v>5309</v>
      </c>
    </row>
    <row r="192" spans="1:3">
      <c r="A192">
        <v>191</v>
      </c>
      <c r="B192" t="str">
        <f t="shared" si="2"/>
        <v>NomenOrder191</v>
      </c>
      <c r="C192" t="s">
        <v>5309</v>
      </c>
    </row>
    <row r="193" spans="1:3">
      <c r="A193">
        <v>192</v>
      </c>
      <c r="B193" t="str">
        <f t="shared" si="2"/>
        <v>NomenOrder192</v>
      </c>
      <c r="C193" t="s">
        <v>5309</v>
      </c>
    </row>
    <row r="194" spans="1:3">
      <c r="A194">
        <v>193</v>
      </c>
      <c r="B194" t="str">
        <f t="shared" ref="B194:B257" si="3">"NomenOrder" &amp; UPPER(A194)</f>
        <v>NomenOrder193</v>
      </c>
      <c r="C194" t="s">
        <v>5309</v>
      </c>
    </row>
    <row r="195" spans="1:3">
      <c r="A195">
        <v>194</v>
      </c>
      <c r="B195" t="str">
        <f t="shared" si="3"/>
        <v>NomenOrder194</v>
      </c>
      <c r="C195" t="s">
        <v>5309</v>
      </c>
    </row>
    <row r="196" spans="1:3">
      <c r="A196">
        <v>195</v>
      </c>
      <c r="B196" t="str">
        <f t="shared" si="3"/>
        <v>NomenOrder195</v>
      </c>
      <c r="C196" t="s">
        <v>5309</v>
      </c>
    </row>
    <row r="197" spans="1:3">
      <c r="A197">
        <v>196</v>
      </c>
      <c r="B197" t="str">
        <f t="shared" si="3"/>
        <v>NomenOrder196</v>
      </c>
      <c r="C197" t="s">
        <v>5309</v>
      </c>
    </row>
    <row r="198" spans="1:3">
      <c r="A198">
        <v>197</v>
      </c>
      <c r="B198" t="str">
        <f t="shared" si="3"/>
        <v>NomenOrder197</v>
      </c>
      <c r="C198" t="s">
        <v>5309</v>
      </c>
    </row>
    <row r="199" spans="1:3">
      <c r="A199">
        <v>198</v>
      </c>
      <c r="B199" t="str">
        <f t="shared" si="3"/>
        <v>NomenOrder198</v>
      </c>
      <c r="C199" t="s">
        <v>5309</v>
      </c>
    </row>
    <row r="200" spans="1:3">
      <c r="A200">
        <v>199</v>
      </c>
      <c r="B200" t="str">
        <f t="shared" si="3"/>
        <v>NomenOrder199</v>
      </c>
      <c r="C200" t="s">
        <v>5309</v>
      </c>
    </row>
    <row r="201" spans="1:3">
      <c r="A201">
        <v>200</v>
      </c>
      <c r="B201" t="str">
        <f t="shared" si="3"/>
        <v>NomenOrder200</v>
      </c>
      <c r="C201" t="s">
        <v>5309</v>
      </c>
    </row>
    <row r="202" spans="1:3">
      <c r="A202">
        <v>201</v>
      </c>
      <c r="B202" t="str">
        <f t="shared" si="3"/>
        <v>NomenOrder201</v>
      </c>
      <c r="C202" t="s">
        <v>5309</v>
      </c>
    </row>
    <row r="203" spans="1:3">
      <c r="A203">
        <v>202</v>
      </c>
      <c r="B203" t="str">
        <f t="shared" si="3"/>
        <v>NomenOrder202</v>
      </c>
      <c r="C203" t="s">
        <v>5309</v>
      </c>
    </row>
    <row r="204" spans="1:3">
      <c r="A204">
        <v>203</v>
      </c>
      <c r="B204" t="str">
        <f t="shared" si="3"/>
        <v>NomenOrder203</v>
      </c>
      <c r="C204" t="s">
        <v>5309</v>
      </c>
    </row>
    <row r="205" spans="1:3">
      <c r="A205">
        <v>204</v>
      </c>
      <c r="B205" t="str">
        <f t="shared" si="3"/>
        <v>NomenOrder204</v>
      </c>
      <c r="C205" t="s">
        <v>5309</v>
      </c>
    </row>
    <row r="206" spans="1:3">
      <c r="A206">
        <v>205</v>
      </c>
      <c r="B206" t="str">
        <f t="shared" si="3"/>
        <v>NomenOrder205</v>
      </c>
      <c r="C206" t="s">
        <v>5309</v>
      </c>
    </row>
    <row r="207" spans="1:3">
      <c r="A207">
        <v>206</v>
      </c>
      <c r="B207" t="str">
        <f t="shared" si="3"/>
        <v>NomenOrder206</v>
      </c>
      <c r="C207" t="s">
        <v>5309</v>
      </c>
    </row>
    <row r="208" spans="1:3">
      <c r="A208">
        <v>207</v>
      </c>
      <c r="B208" t="str">
        <f t="shared" si="3"/>
        <v>NomenOrder207</v>
      </c>
      <c r="C208" t="s">
        <v>5309</v>
      </c>
    </row>
    <row r="209" spans="1:3">
      <c r="A209">
        <v>208</v>
      </c>
      <c r="B209" t="str">
        <f t="shared" si="3"/>
        <v>NomenOrder208</v>
      </c>
      <c r="C209" t="s">
        <v>5309</v>
      </c>
    </row>
    <row r="210" spans="1:3">
      <c r="A210">
        <v>209</v>
      </c>
      <c r="B210" t="str">
        <f t="shared" si="3"/>
        <v>NomenOrder209</v>
      </c>
      <c r="C210" t="s">
        <v>5309</v>
      </c>
    </row>
    <row r="211" spans="1:3">
      <c r="A211">
        <v>210</v>
      </c>
      <c r="B211" t="str">
        <f t="shared" si="3"/>
        <v>NomenOrder210</v>
      </c>
      <c r="C211" t="s">
        <v>5309</v>
      </c>
    </row>
    <row r="212" spans="1:3">
      <c r="A212">
        <v>211</v>
      </c>
      <c r="B212" t="str">
        <f t="shared" si="3"/>
        <v>NomenOrder211</v>
      </c>
      <c r="C212" t="s">
        <v>5309</v>
      </c>
    </row>
    <row r="213" spans="1:3">
      <c r="A213">
        <v>212</v>
      </c>
      <c r="B213" t="str">
        <f t="shared" si="3"/>
        <v>NomenOrder212</v>
      </c>
      <c r="C213" t="s">
        <v>5309</v>
      </c>
    </row>
    <row r="214" spans="1:3">
      <c r="A214">
        <v>213</v>
      </c>
      <c r="B214" t="str">
        <f t="shared" si="3"/>
        <v>NomenOrder213</v>
      </c>
      <c r="C214" t="s">
        <v>5309</v>
      </c>
    </row>
    <row r="215" spans="1:3">
      <c r="A215">
        <v>214</v>
      </c>
      <c r="B215" t="str">
        <f t="shared" si="3"/>
        <v>NomenOrder214</v>
      </c>
      <c r="C215" t="s">
        <v>5309</v>
      </c>
    </row>
    <row r="216" spans="1:3">
      <c r="A216">
        <v>215</v>
      </c>
      <c r="B216" t="str">
        <f t="shared" si="3"/>
        <v>NomenOrder215</v>
      </c>
      <c r="C216" t="s">
        <v>5309</v>
      </c>
    </row>
    <row r="217" spans="1:3">
      <c r="A217">
        <v>216</v>
      </c>
      <c r="B217" t="str">
        <f t="shared" si="3"/>
        <v>NomenOrder216</v>
      </c>
      <c r="C217" t="s">
        <v>5309</v>
      </c>
    </row>
    <row r="218" spans="1:3">
      <c r="A218">
        <v>217</v>
      </c>
      <c r="B218" t="str">
        <f t="shared" si="3"/>
        <v>NomenOrder217</v>
      </c>
      <c r="C218" t="s">
        <v>5309</v>
      </c>
    </row>
    <row r="219" spans="1:3">
      <c r="A219">
        <v>218</v>
      </c>
      <c r="B219" t="str">
        <f t="shared" si="3"/>
        <v>NomenOrder218</v>
      </c>
      <c r="C219" t="s">
        <v>5309</v>
      </c>
    </row>
    <row r="220" spans="1:3">
      <c r="A220">
        <v>219</v>
      </c>
      <c r="B220" t="str">
        <f t="shared" si="3"/>
        <v>NomenOrder219</v>
      </c>
      <c r="C220" t="s">
        <v>5309</v>
      </c>
    </row>
    <row r="221" spans="1:3">
      <c r="A221">
        <v>220</v>
      </c>
      <c r="B221" t="str">
        <f t="shared" si="3"/>
        <v>NomenOrder220</v>
      </c>
      <c r="C221" t="s">
        <v>5309</v>
      </c>
    </row>
    <row r="222" spans="1:3">
      <c r="A222">
        <v>221</v>
      </c>
      <c r="B222" t="str">
        <f t="shared" si="3"/>
        <v>NomenOrder221</v>
      </c>
      <c r="C222" t="s">
        <v>5309</v>
      </c>
    </row>
    <row r="223" spans="1:3">
      <c r="A223">
        <v>222</v>
      </c>
      <c r="B223" t="str">
        <f t="shared" si="3"/>
        <v>NomenOrder222</v>
      </c>
      <c r="C223" t="s">
        <v>5309</v>
      </c>
    </row>
    <row r="224" spans="1:3">
      <c r="A224">
        <v>223</v>
      </c>
      <c r="B224" t="str">
        <f t="shared" si="3"/>
        <v>NomenOrder223</v>
      </c>
      <c r="C224" t="s">
        <v>5309</v>
      </c>
    </row>
    <row r="225" spans="1:3">
      <c r="A225">
        <v>224</v>
      </c>
      <c r="B225" t="str">
        <f t="shared" si="3"/>
        <v>NomenOrder224</v>
      </c>
      <c r="C225" t="s">
        <v>5309</v>
      </c>
    </row>
    <row r="226" spans="1:3">
      <c r="A226">
        <v>225</v>
      </c>
      <c r="B226" t="str">
        <f t="shared" si="3"/>
        <v>NomenOrder225</v>
      </c>
      <c r="C226" t="s">
        <v>5309</v>
      </c>
    </row>
    <row r="227" spans="1:3">
      <c r="A227">
        <v>226</v>
      </c>
      <c r="B227" t="str">
        <f t="shared" si="3"/>
        <v>NomenOrder226</v>
      </c>
      <c r="C227" t="s">
        <v>5309</v>
      </c>
    </row>
    <row r="228" spans="1:3">
      <c r="A228">
        <v>227</v>
      </c>
      <c r="B228" t="str">
        <f t="shared" si="3"/>
        <v>NomenOrder227</v>
      </c>
      <c r="C228" t="s">
        <v>5309</v>
      </c>
    </row>
    <row r="229" spans="1:3">
      <c r="A229">
        <v>228</v>
      </c>
      <c r="B229" t="str">
        <f t="shared" si="3"/>
        <v>NomenOrder228</v>
      </c>
      <c r="C229" t="s">
        <v>5309</v>
      </c>
    </row>
    <row r="230" spans="1:3">
      <c r="A230">
        <v>229</v>
      </c>
      <c r="B230" t="str">
        <f t="shared" si="3"/>
        <v>NomenOrder229</v>
      </c>
      <c r="C230" t="s">
        <v>5309</v>
      </c>
    </row>
    <row r="231" spans="1:3">
      <c r="A231">
        <v>230</v>
      </c>
      <c r="B231" t="str">
        <f t="shared" si="3"/>
        <v>NomenOrder230</v>
      </c>
      <c r="C231" t="s">
        <v>5309</v>
      </c>
    </row>
    <row r="232" spans="1:3">
      <c r="A232">
        <v>231</v>
      </c>
      <c r="B232" t="str">
        <f t="shared" si="3"/>
        <v>NomenOrder231</v>
      </c>
      <c r="C232" t="s">
        <v>5309</v>
      </c>
    </row>
    <row r="233" spans="1:3">
      <c r="A233">
        <v>232</v>
      </c>
      <c r="B233" t="str">
        <f t="shared" si="3"/>
        <v>NomenOrder232</v>
      </c>
      <c r="C233" t="s">
        <v>5309</v>
      </c>
    </row>
    <row r="234" spans="1:3">
      <c r="A234">
        <v>233</v>
      </c>
      <c r="B234" t="str">
        <f t="shared" si="3"/>
        <v>NomenOrder233</v>
      </c>
      <c r="C234" t="s">
        <v>5309</v>
      </c>
    </row>
    <row r="235" spans="1:3">
      <c r="A235">
        <v>234</v>
      </c>
      <c r="B235" t="str">
        <f t="shared" si="3"/>
        <v>NomenOrder234</v>
      </c>
      <c r="C235" t="s">
        <v>5309</v>
      </c>
    </row>
    <row r="236" spans="1:3">
      <c r="A236">
        <v>235</v>
      </c>
      <c r="B236" t="str">
        <f t="shared" si="3"/>
        <v>NomenOrder235</v>
      </c>
      <c r="C236" t="s">
        <v>5309</v>
      </c>
    </row>
    <row r="237" spans="1:3">
      <c r="A237">
        <v>236</v>
      </c>
      <c r="B237" t="str">
        <f t="shared" si="3"/>
        <v>NomenOrder236</v>
      </c>
      <c r="C237" t="s">
        <v>5309</v>
      </c>
    </row>
    <row r="238" spans="1:3">
      <c r="A238">
        <v>237</v>
      </c>
      <c r="B238" t="str">
        <f t="shared" si="3"/>
        <v>NomenOrder237</v>
      </c>
      <c r="C238" t="s">
        <v>5309</v>
      </c>
    </row>
    <row r="239" spans="1:3">
      <c r="A239">
        <v>238</v>
      </c>
      <c r="B239" t="str">
        <f t="shared" si="3"/>
        <v>NomenOrder238</v>
      </c>
      <c r="C239" t="s">
        <v>5309</v>
      </c>
    </row>
    <row r="240" spans="1:3">
      <c r="A240">
        <v>239</v>
      </c>
      <c r="B240" t="str">
        <f t="shared" si="3"/>
        <v>NomenOrder239</v>
      </c>
      <c r="C240" t="s">
        <v>5309</v>
      </c>
    </row>
    <row r="241" spans="1:3">
      <c r="A241">
        <v>240</v>
      </c>
      <c r="B241" t="str">
        <f t="shared" si="3"/>
        <v>NomenOrder240</v>
      </c>
      <c r="C241" t="s">
        <v>5309</v>
      </c>
    </row>
    <row r="242" spans="1:3">
      <c r="A242">
        <v>241</v>
      </c>
      <c r="B242" t="str">
        <f t="shared" si="3"/>
        <v>NomenOrder241</v>
      </c>
      <c r="C242" t="s">
        <v>5309</v>
      </c>
    </row>
    <row r="243" spans="1:3">
      <c r="A243">
        <v>242</v>
      </c>
      <c r="B243" t="str">
        <f t="shared" si="3"/>
        <v>NomenOrder242</v>
      </c>
      <c r="C243" t="s">
        <v>5309</v>
      </c>
    </row>
    <row r="244" spans="1:3">
      <c r="A244">
        <v>243</v>
      </c>
      <c r="B244" t="str">
        <f t="shared" si="3"/>
        <v>NomenOrder243</v>
      </c>
      <c r="C244" t="s">
        <v>5309</v>
      </c>
    </row>
    <row r="245" spans="1:3">
      <c r="A245">
        <v>244</v>
      </c>
      <c r="B245" t="str">
        <f t="shared" si="3"/>
        <v>NomenOrder244</v>
      </c>
      <c r="C245" t="s">
        <v>5309</v>
      </c>
    </row>
    <row r="246" spans="1:3">
      <c r="A246">
        <v>245</v>
      </c>
      <c r="B246" t="str">
        <f t="shared" si="3"/>
        <v>NomenOrder245</v>
      </c>
      <c r="C246" t="s">
        <v>5309</v>
      </c>
    </row>
    <row r="247" spans="1:3">
      <c r="A247">
        <v>246</v>
      </c>
      <c r="B247" t="str">
        <f t="shared" si="3"/>
        <v>NomenOrder246</v>
      </c>
      <c r="C247" t="s">
        <v>5309</v>
      </c>
    </row>
    <row r="248" spans="1:3">
      <c r="A248">
        <v>247</v>
      </c>
      <c r="B248" t="str">
        <f t="shared" si="3"/>
        <v>NomenOrder247</v>
      </c>
      <c r="C248" t="s">
        <v>5309</v>
      </c>
    </row>
    <row r="249" spans="1:3">
      <c r="A249">
        <v>248</v>
      </c>
      <c r="B249" t="str">
        <f t="shared" si="3"/>
        <v>NomenOrder248</v>
      </c>
      <c r="C249" t="s">
        <v>5309</v>
      </c>
    </row>
    <row r="250" spans="1:3">
      <c r="A250">
        <v>249</v>
      </c>
      <c r="B250" t="str">
        <f t="shared" si="3"/>
        <v>NomenOrder249</v>
      </c>
      <c r="C250" t="s">
        <v>5309</v>
      </c>
    </row>
    <row r="251" spans="1:3">
      <c r="A251">
        <v>250</v>
      </c>
      <c r="B251" t="str">
        <f t="shared" si="3"/>
        <v>NomenOrder250</v>
      </c>
      <c r="C251" t="s">
        <v>5309</v>
      </c>
    </row>
    <row r="252" spans="1:3">
      <c r="A252">
        <v>251</v>
      </c>
      <c r="B252" t="str">
        <f t="shared" si="3"/>
        <v>NomenOrder251</v>
      </c>
      <c r="C252" t="s">
        <v>5309</v>
      </c>
    </row>
    <row r="253" spans="1:3">
      <c r="A253">
        <v>252</v>
      </c>
      <c r="B253" t="str">
        <f t="shared" si="3"/>
        <v>NomenOrder252</v>
      </c>
      <c r="C253" t="s">
        <v>5309</v>
      </c>
    </row>
    <row r="254" spans="1:3">
      <c r="A254">
        <v>253</v>
      </c>
      <c r="B254" t="str">
        <f t="shared" si="3"/>
        <v>NomenOrder253</v>
      </c>
      <c r="C254" t="s">
        <v>5309</v>
      </c>
    </row>
    <row r="255" spans="1:3">
      <c r="A255">
        <v>254</v>
      </c>
      <c r="B255" t="str">
        <f t="shared" si="3"/>
        <v>NomenOrder254</v>
      </c>
      <c r="C255" t="s">
        <v>5309</v>
      </c>
    </row>
    <row r="256" spans="1:3">
      <c r="A256">
        <v>255</v>
      </c>
      <c r="B256" t="str">
        <f t="shared" si="3"/>
        <v>NomenOrder255</v>
      </c>
      <c r="C256" t="s">
        <v>5309</v>
      </c>
    </row>
    <row r="257" spans="1:3">
      <c r="A257">
        <v>256</v>
      </c>
      <c r="B257" t="str">
        <f t="shared" si="3"/>
        <v>NomenOrder256</v>
      </c>
      <c r="C257" t="s">
        <v>5309</v>
      </c>
    </row>
    <row r="258" spans="1:3">
      <c r="A258">
        <v>257</v>
      </c>
      <c r="B258" t="str">
        <f t="shared" ref="B258:B321" si="4">"NomenOrder" &amp; UPPER(A258)</f>
        <v>NomenOrder257</v>
      </c>
      <c r="C258" t="s">
        <v>5309</v>
      </c>
    </row>
    <row r="259" spans="1:3">
      <c r="A259">
        <v>258</v>
      </c>
      <c r="B259" t="str">
        <f t="shared" si="4"/>
        <v>NomenOrder258</v>
      </c>
      <c r="C259" t="s">
        <v>5309</v>
      </c>
    </row>
    <row r="260" spans="1:3">
      <c r="A260">
        <v>259</v>
      </c>
      <c r="B260" t="str">
        <f t="shared" si="4"/>
        <v>NomenOrder259</v>
      </c>
      <c r="C260" t="s">
        <v>5309</v>
      </c>
    </row>
    <row r="261" spans="1:3">
      <c r="A261">
        <v>260</v>
      </c>
      <c r="B261" t="str">
        <f t="shared" si="4"/>
        <v>NomenOrder260</v>
      </c>
      <c r="C261" t="s">
        <v>5309</v>
      </c>
    </row>
    <row r="262" spans="1:3">
      <c r="A262">
        <v>261</v>
      </c>
      <c r="B262" t="str">
        <f t="shared" si="4"/>
        <v>NomenOrder261</v>
      </c>
      <c r="C262" t="s">
        <v>5309</v>
      </c>
    </row>
    <row r="263" spans="1:3">
      <c r="A263">
        <v>262</v>
      </c>
      <c r="B263" t="str">
        <f t="shared" si="4"/>
        <v>NomenOrder262</v>
      </c>
      <c r="C263" t="s">
        <v>5309</v>
      </c>
    </row>
    <row r="264" spans="1:3">
      <c r="A264">
        <v>263</v>
      </c>
      <c r="B264" t="str">
        <f t="shared" si="4"/>
        <v>NomenOrder263</v>
      </c>
      <c r="C264" t="s">
        <v>5309</v>
      </c>
    </row>
    <row r="265" spans="1:3">
      <c r="A265">
        <v>264</v>
      </c>
      <c r="B265" t="str">
        <f t="shared" si="4"/>
        <v>NomenOrder264</v>
      </c>
      <c r="C265" t="s">
        <v>5309</v>
      </c>
    </row>
    <row r="266" spans="1:3">
      <c r="A266">
        <v>265</v>
      </c>
      <c r="B266" t="str">
        <f t="shared" si="4"/>
        <v>NomenOrder265</v>
      </c>
      <c r="C266" t="s">
        <v>5309</v>
      </c>
    </row>
    <row r="267" spans="1:3">
      <c r="A267">
        <v>266</v>
      </c>
      <c r="B267" t="str">
        <f t="shared" si="4"/>
        <v>NomenOrder266</v>
      </c>
      <c r="C267" t="s">
        <v>5309</v>
      </c>
    </row>
    <row r="268" spans="1:3">
      <c r="A268">
        <v>267</v>
      </c>
      <c r="B268" t="str">
        <f t="shared" si="4"/>
        <v>NomenOrder267</v>
      </c>
      <c r="C268" t="s">
        <v>5309</v>
      </c>
    </row>
    <row r="269" spans="1:3">
      <c r="A269">
        <v>268</v>
      </c>
      <c r="B269" t="str">
        <f t="shared" si="4"/>
        <v>NomenOrder268</v>
      </c>
      <c r="C269" t="s">
        <v>5309</v>
      </c>
    </row>
    <row r="270" spans="1:3">
      <c r="A270">
        <v>269</v>
      </c>
      <c r="B270" t="str">
        <f t="shared" si="4"/>
        <v>NomenOrder269</v>
      </c>
      <c r="C270" t="s">
        <v>5309</v>
      </c>
    </row>
    <row r="271" spans="1:3">
      <c r="A271">
        <v>270</v>
      </c>
      <c r="B271" t="str">
        <f t="shared" si="4"/>
        <v>NomenOrder270</v>
      </c>
      <c r="C271" t="s">
        <v>5309</v>
      </c>
    </row>
    <row r="272" spans="1:3">
      <c r="A272">
        <v>271</v>
      </c>
      <c r="B272" t="str">
        <f t="shared" si="4"/>
        <v>NomenOrder271</v>
      </c>
      <c r="C272" t="s">
        <v>5309</v>
      </c>
    </row>
    <row r="273" spans="1:3">
      <c r="A273">
        <v>272</v>
      </c>
      <c r="B273" t="str">
        <f t="shared" si="4"/>
        <v>NomenOrder272</v>
      </c>
      <c r="C273" t="s">
        <v>5309</v>
      </c>
    </row>
    <row r="274" spans="1:3">
      <c r="A274">
        <v>273</v>
      </c>
      <c r="B274" t="str">
        <f t="shared" si="4"/>
        <v>NomenOrder273</v>
      </c>
      <c r="C274" t="s">
        <v>5309</v>
      </c>
    </row>
    <row r="275" spans="1:3">
      <c r="A275">
        <v>274</v>
      </c>
      <c r="B275" t="str">
        <f t="shared" si="4"/>
        <v>NomenOrder274</v>
      </c>
      <c r="C275" t="s">
        <v>5309</v>
      </c>
    </row>
    <row r="276" spans="1:3">
      <c r="A276">
        <v>275</v>
      </c>
      <c r="B276" t="str">
        <f t="shared" si="4"/>
        <v>NomenOrder275</v>
      </c>
      <c r="C276" t="s">
        <v>5309</v>
      </c>
    </row>
    <row r="277" spans="1:3">
      <c r="A277">
        <v>276</v>
      </c>
      <c r="B277" t="str">
        <f t="shared" si="4"/>
        <v>NomenOrder276</v>
      </c>
      <c r="C277" t="s">
        <v>5309</v>
      </c>
    </row>
    <row r="278" spans="1:3">
      <c r="A278">
        <v>277</v>
      </c>
      <c r="B278" t="str">
        <f t="shared" si="4"/>
        <v>NomenOrder277</v>
      </c>
      <c r="C278" t="s">
        <v>5309</v>
      </c>
    </row>
    <row r="279" spans="1:3">
      <c r="A279">
        <v>278</v>
      </c>
      <c r="B279" t="str">
        <f t="shared" si="4"/>
        <v>NomenOrder278</v>
      </c>
      <c r="C279" t="s">
        <v>5309</v>
      </c>
    </row>
    <row r="280" spans="1:3">
      <c r="A280">
        <v>279</v>
      </c>
      <c r="B280" t="str">
        <f t="shared" si="4"/>
        <v>NomenOrder279</v>
      </c>
      <c r="C280" t="s">
        <v>5309</v>
      </c>
    </row>
    <row r="281" spans="1:3">
      <c r="A281">
        <v>280</v>
      </c>
      <c r="B281" t="str">
        <f t="shared" si="4"/>
        <v>NomenOrder280</v>
      </c>
      <c r="C281" t="s">
        <v>5309</v>
      </c>
    </row>
    <row r="282" spans="1:3">
      <c r="A282">
        <v>281</v>
      </c>
      <c r="B282" t="str">
        <f t="shared" si="4"/>
        <v>NomenOrder281</v>
      </c>
      <c r="C282" t="s">
        <v>5309</v>
      </c>
    </row>
    <row r="283" spans="1:3">
      <c r="A283">
        <v>282</v>
      </c>
      <c r="B283" t="str">
        <f t="shared" si="4"/>
        <v>NomenOrder282</v>
      </c>
      <c r="C283" t="s">
        <v>5309</v>
      </c>
    </row>
    <row r="284" spans="1:3">
      <c r="A284">
        <v>283</v>
      </c>
      <c r="B284" t="str">
        <f t="shared" si="4"/>
        <v>NomenOrder283</v>
      </c>
      <c r="C284" t="s">
        <v>5309</v>
      </c>
    </row>
    <row r="285" spans="1:3">
      <c r="A285">
        <v>284</v>
      </c>
      <c r="B285" t="str">
        <f t="shared" si="4"/>
        <v>NomenOrder284</v>
      </c>
      <c r="C285" t="s">
        <v>5309</v>
      </c>
    </row>
    <row r="286" spans="1:3">
      <c r="A286">
        <v>285</v>
      </c>
      <c r="B286" t="str">
        <f t="shared" si="4"/>
        <v>NomenOrder285</v>
      </c>
      <c r="C286" t="s">
        <v>5309</v>
      </c>
    </row>
    <row r="287" spans="1:3">
      <c r="A287">
        <v>286</v>
      </c>
      <c r="B287" t="str">
        <f t="shared" si="4"/>
        <v>NomenOrder286</v>
      </c>
      <c r="C287" t="s">
        <v>5309</v>
      </c>
    </row>
    <row r="288" spans="1:3">
      <c r="A288">
        <v>287</v>
      </c>
      <c r="B288" t="str">
        <f t="shared" si="4"/>
        <v>NomenOrder287</v>
      </c>
      <c r="C288" t="s">
        <v>5309</v>
      </c>
    </row>
    <row r="289" spans="1:3">
      <c r="A289">
        <v>288</v>
      </c>
      <c r="B289" t="str">
        <f t="shared" si="4"/>
        <v>NomenOrder288</v>
      </c>
      <c r="C289" t="s">
        <v>5309</v>
      </c>
    </row>
    <row r="290" spans="1:3">
      <c r="A290">
        <v>289</v>
      </c>
      <c r="B290" t="str">
        <f t="shared" si="4"/>
        <v>NomenOrder289</v>
      </c>
      <c r="C290" t="s">
        <v>5309</v>
      </c>
    </row>
    <row r="291" spans="1:3">
      <c r="A291">
        <v>290</v>
      </c>
      <c r="B291" t="str">
        <f t="shared" si="4"/>
        <v>NomenOrder290</v>
      </c>
      <c r="C291" t="s">
        <v>5309</v>
      </c>
    </row>
    <row r="292" spans="1:3">
      <c r="A292">
        <v>291</v>
      </c>
      <c r="B292" t="str">
        <f t="shared" si="4"/>
        <v>NomenOrder291</v>
      </c>
      <c r="C292" t="s">
        <v>5309</v>
      </c>
    </row>
    <row r="293" spans="1:3">
      <c r="A293">
        <v>292</v>
      </c>
      <c r="B293" t="str">
        <f t="shared" si="4"/>
        <v>NomenOrder292</v>
      </c>
      <c r="C293" t="s">
        <v>5309</v>
      </c>
    </row>
    <row r="294" spans="1:3">
      <c r="A294">
        <v>293</v>
      </c>
      <c r="B294" t="str">
        <f t="shared" si="4"/>
        <v>NomenOrder293</v>
      </c>
      <c r="C294" t="s">
        <v>5309</v>
      </c>
    </row>
    <row r="295" spans="1:3">
      <c r="A295">
        <v>294</v>
      </c>
      <c r="B295" t="str">
        <f t="shared" si="4"/>
        <v>NomenOrder294</v>
      </c>
      <c r="C295" t="s">
        <v>5309</v>
      </c>
    </row>
    <row r="296" spans="1:3">
      <c r="A296">
        <v>295</v>
      </c>
      <c r="B296" t="str">
        <f t="shared" si="4"/>
        <v>NomenOrder295</v>
      </c>
      <c r="C296" t="s">
        <v>5309</v>
      </c>
    </row>
    <row r="297" spans="1:3">
      <c r="A297">
        <v>296</v>
      </c>
      <c r="B297" t="str">
        <f t="shared" si="4"/>
        <v>NomenOrder296</v>
      </c>
      <c r="C297" t="s">
        <v>5309</v>
      </c>
    </row>
    <row r="298" spans="1:3">
      <c r="A298">
        <v>297</v>
      </c>
      <c r="B298" t="str">
        <f t="shared" si="4"/>
        <v>NomenOrder297</v>
      </c>
      <c r="C298" t="s">
        <v>5309</v>
      </c>
    </row>
    <row r="299" spans="1:3">
      <c r="A299">
        <v>298</v>
      </c>
      <c r="B299" t="str">
        <f t="shared" si="4"/>
        <v>NomenOrder298</v>
      </c>
      <c r="C299" t="s">
        <v>5309</v>
      </c>
    </row>
    <row r="300" spans="1:3">
      <c r="A300">
        <v>299</v>
      </c>
      <c r="B300" t="str">
        <f t="shared" si="4"/>
        <v>NomenOrder299</v>
      </c>
      <c r="C300" t="s">
        <v>5309</v>
      </c>
    </row>
    <row r="301" spans="1:3">
      <c r="A301">
        <v>300</v>
      </c>
      <c r="B301" t="str">
        <f t="shared" si="4"/>
        <v>NomenOrder300</v>
      </c>
      <c r="C301" t="s">
        <v>5309</v>
      </c>
    </row>
    <row r="302" spans="1:3">
      <c r="A302">
        <v>301</v>
      </c>
      <c r="B302" t="str">
        <f t="shared" si="4"/>
        <v>NomenOrder301</v>
      </c>
      <c r="C302" t="s">
        <v>5309</v>
      </c>
    </row>
    <row r="303" spans="1:3">
      <c r="A303">
        <v>302</v>
      </c>
      <c r="B303" t="str">
        <f t="shared" si="4"/>
        <v>NomenOrder302</v>
      </c>
      <c r="C303" t="s">
        <v>5309</v>
      </c>
    </row>
    <row r="304" spans="1:3">
      <c r="A304">
        <v>303</v>
      </c>
      <c r="B304" t="str">
        <f t="shared" si="4"/>
        <v>NomenOrder303</v>
      </c>
      <c r="C304" t="s">
        <v>5309</v>
      </c>
    </row>
    <row r="305" spans="1:3">
      <c r="A305">
        <v>304</v>
      </c>
      <c r="B305" t="str">
        <f t="shared" si="4"/>
        <v>NomenOrder304</v>
      </c>
      <c r="C305" t="s">
        <v>5309</v>
      </c>
    </row>
    <row r="306" spans="1:3">
      <c r="A306">
        <v>305</v>
      </c>
      <c r="B306" t="str">
        <f t="shared" si="4"/>
        <v>NomenOrder305</v>
      </c>
      <c r="C306" t="s">
        <v>5309</v>
      </c>
    </row>
    <row r="307" spans="1:3">
      <c r="A307">
        <v>306</v>
      </c>
      <c r="B307" t="str">
        <f t="shared" si="4"/>
        <v>NomenOrder306</v>
      </c>
      <c r="C307" t="s">
        <v>5309</v>
      </c>
    </row>
    <row r="308" spans="1:3">
      <c r="A308">
        <v>307</v>
      </c>
      <c r="B308" t="str">
        <f t="shared" si="4"/>
        <v>NomenOrder307</v>
      </c>
      <c r="C308" t="s">
        <v>5309</v>
      </c>
    </row>
    <row r="309" spans="1:3">
      <c r="A309">
        <v>308</v>
      </c>
      <c r="B309" t="str">
        <f t="shared" si="4"/>
        <v>NomenOrder308</v>
      </c>
      <c r="C309" t="s">
        <v>5309</v>
      </c>
    </row>
    <row r="310" spans="1:3">
      <c r="A310">
        <v>309</v>
      </c>
      <c r="B310" t="str">
        <f t="shared" si="4"/>
        <v>NomenOrder309</v>
      </c>
      <c r="C310" t="s">
        <v>5309</v>
      </c>
    </row>
    <row r="311" spans="1:3">
      <c r="A311">
        <v>310</v>
      </c>
      <c r="B311" t="str">
        <f t="shared" si="4"/>
        <v>NomenOrder310</v>
      </c>
      <c r="C311" t="s">
        <v>5309</v>
      </c>
    </row>
    <row r="312" spans="1:3">
      <c r="A312">
        <v>311</v>
      </c>
      <c r="B312" t="str">
        <f t="shared" si="4"/>
        <v>NomenOrder311</v>
      </c>
      <c r="C312" t="s">
        <v>5309</v>
      </c>
    </row>
    <row r="313" spans="1:3">
      <c r="A313">
        <v>312</v>
      </c>
      <c r="B313" t="str">
        <f t="shared" si="4"/>
        <v>NomenOrder312</v>
      </c>
      <c r="C313" t="s">
        <v>5309</v>
      </c>
    </row>
    <row r="314" spans="1:3">
      <c r="A314">
        <v>313</v>
      </c>
      <c r="B314" t="str">
        <f t="shared" si="4"/>
        <v>NomenOrder313</v>
      </c>
      <c r="C314" t="s">
        <v>5309</v>
      </c>
    </row>
    <row r="315" spans="1:3">
      <c r="A315">
        <v>314</v>
      </c>
      <c r="B315" t="str">
        <f t="shared" si="4"/>
        <v>NomenOrder314</v>
      </c>
      <c r="C315" t="s">
        <v>5309</v>
      </c>
    </row>
    <row r="316" spans="1:3">
      <c r="A316">
        <v>315</v>
      </c>
      <c r="B316" t="str">
        <f t="shared" si="4"/>
        <v>NomenOrder315</v>
      </c>
      <c r="C316" t="s">
        <v>5309</v>
      </c>
    </row>
    <row r="317" spans="1:3">
      <c r="A317">
        <v>316</v>
      </c>
      <c r="B317" t="str">
        <f t="shared" si="4"/>
        <v>NomenOrder316</v>
      </c>
      <c r="C317" t="s">
        <v>5309</v>
      </c>
    </row>
    <row r="318" spans="1:3">
      <c r="A318">
        <v>317</v>
      </c>
      <c r="B318" t="str">
        <f t="shared" si="4"/>
        <v>NomenOrder317</v>
      </c>
      <c r="C318" t="s">
        <v>5309</v>
      </c>
    </row>
    <row r="319" spans="1:3">
      <c r="A319">
        <v>318</v>
      </c>
      <c r="B319" t="str">
        <f t="shared" si="4"/>
        <v>NomenOrder318</v>
      </c>
      <c r="C319" t="s">
        <v>5309</v>
      </c>
    </row>
    <row r="320" spans="1:3">
      <c r="A320">
        <v>319</v>
      </c>
      <c r="B320" t="str">
        <f t="shared" si="4"/>
        <v>NomenOrder319</v>
      </c>
      <c r="C320" t="s">
        <v>5309</v>
      </c>
    </row>
    <row r="321" spans="1:3">
      <c r="A321">
        <v>320</v>
      </c>
      <c r="B321" t="str">
        <f t="shared" si="4"/>
        <v>NomenOrder320</v>
      </c>
      <c r="C321" t="s">
        <v>5309</v>
      </c>
    </row>
    <row r="322" spans="1:3">
      <c r="A322">
        <v>321</v>
      </c>
      <c r="B322" t="str">
        <f t="shared" ref="B322:B385" si="5">"NomenOrder" &amp; UPPER(A322)</f>
        <v>NomenOrder321</v>
      </c>
      <c r="C322" t="s">
        <v>5309</v>
      </c>
    </row>
    <row r="323" spans="1:3">
      <c r="A323">
        <v>322</v>
      </c>
      <c r="B323" t="str">
        <f t="shared" si="5"/>
        <v>NomenOrder322</v>
      </c>
      <c r="C323" t="s">
        <v>5309</v>
      </c>
    </row>
    <row r="324" spans="1:3">
      <c r="A324">
        <v>323</v>
      </c>
      <c r="B324" t="str">
        <f t="shared" si="5"/>
        <v>NomenOrder323</v>
      </c>
      <c r="C324" t="s">
        <v>5309</v>
      </c>
    </row>
    <row r="325" spans="1:3">
      <c r="A325">
        <v>324</v>
      </c>
      <c r="B325" t="str">
        <f t="shared" si="5"/>
        <v>NomenOrder324</v>
      </c>
      <c r="C325" t="s">
        <v>5309</v>
      </c>
    </row>
    <row r="326" spans="1:3">
      <c r="A326">
        <v>325</v>
      </c>
      <c r="B326" t="str">
        <f t="shared" si="5"/>
        <v>NomenOrder325</v>
      </c>
      <c r="C326" t="s">
        <v>5309</v>
      </c>
    </row>
    <row r="327" spans="1:3">
      <c r="A327">
        <v>326</v>
      </c>
      <c r="B327" t="str">
        <f t="shared" si="5"/>
        <v>NomenOrder326</v>
      </c>
      <c r="C327" t="s">
        <v>5309</v>
      </c>
    </row>
    <row r="328" spans="1:3">
      <c r="A328">
        <v>327</v>
      </c>
      <c r="B328" t="str">
        <f t="shared" si="5"/>
        <v>NomenOrder327</v>
      </c>
      <c r="C328" t="s">
        <v>5309</v>
      </c>
    </row>
    <row r="329" spans="1:3">
      <c r="A329">
        <v>328</v>
      </c>
      <c r="B329" t="str">
        <f t="shared" si="5"/>
        <v>NomenOrder328</v>
      </c>
      <c r="C329" t="s">
        <v>5309</v>
      </c>
    </row>
    <row r="330" spans="1:3">
      <c r="A330">
        <v>329</v>
      </c>
      <c r="B330" t="str">
        <f t="shared" si="5"/>
        <v>NomenOrder329</v>
      </c>
      <c r="C330" t="s">
        <v>5309</v>
      </c>
    </row>
    <row r="331" spans="1:3">
      <c r="A331">
        <v>330</v>
      </c>
      <c r="B331" t="str">
        <f t="shared" si="5"/>
        <v>NomenOrder330</v>
      </c>
      <c r="C331" t="s">
        <v>5309</v>
      </c>
    </row>
    <row r="332" spans="1:3">
      <c r="A332">
        <v>331</v>
      </c>
      <c r="B332" t="str">
        <f t="shared" si="5"/>
        <v>NomenOrder331</v>
      </c>
      <c r="C332" t="s">
        <v>5309</v>
      </c>
    </row>
    <row r="333" spans="1:3">
      <c r="A333">
        <v>332</v>
      </c>
      <c r="B333" t="str">
        <f t="shared" si="5"/>
        <v>NomenOrder332</v>
      </c>
      <c r="C333" t="s">
        <v>5309</v>
      </c>
    </row>
    <row r="334" spans="1:3">
      <c r="A334">
        <v>333</v>
      </c>
      <c r="B334" t="str">
        <f t="shared" si="5"/>
        <v>NomenOrder333</v>
      </c>
      <c r="C334" t="s">
        <v>5309</v>
      </c>
    </row>
    <row r="335" spans="1:3">
      <c r="A335">
        <v>334</v>
      </c>
      <c r="B335" t="str">
        <f t="shared" si="5"/>
        <v>NomenOrder334</v>
      </c>
      <c r="C335" t="s">
        <v>5309</v>
      </c>
    </row>
    <row r="336" spans="1:3">
      <c r="A336">
        <v>335</v>
      </c>
      <c r="B336" t="str">
        <f t="shared" si="5"/>
        <v>NomenOrder335</v>
      </c>
      <c r="C336" t="s">
        <v>5309</v>
      </c>
    </row>
    <row r="337" spans="1:3">
      <c r="A337">
        <v>336</v>
      </c>
      <c r="B337" t="str">
        <f t="shared" si="5"/>
        <v>NomenOrder336</v>
      </c>
      <c r="C337" t="s">
        <v>5309</v>
      </c>
    </row>
    <row r="338" spans="1:3">
      <c r="A338">
        <v>337</v>
      </c>
      <c r="B338" t="str">
        <f t="shared" si="5"/>
        <v>NomenOrder337</v>
      </c>
      <c r="C338" t="s">
        <v>5309</v>
      </c>
    </row>
    <row r="339" spans="1:3">
      <c r="A339">
        <v>338</v>
      </c>
      <c r="B339" t="str">
        <f t="shared" si="5"/>
        <v>NomenOrder338</v>
      </c>
      <c r="C339" t="s">
        <v>5309</v>
      </c>
    </row>
    <row r="340" spans="1:3">
      <c r="A340">
        <v>339</v>
      </c>
      <c r="B340" t="str">
        <f t="shared" si="5"/>
        <v>NomenOrder339</v>
      </c>
      <c r="C340" t="s">
        <v>5309</v>
      </c>
    </row>
    <row r="341" spans="1:3">
      <c r="A341">
        <v>340</v>
      </c>
      <c r="B341" t="str">
        <f t="shared" si="5"/>
        <v>NomenOrder340</v>
      </c>
      <c r="C341" t="s">
        <v>5309</v>
      </c>
    </row>
    <row r="342" spans="1:3">
      <c r="A342">
        <v>341</v>
      </c>
      <c r="B342" t="str">
        <f t="shared" si="5"/>
        <v>NomenOrder341</v>
      </c>
      <c r="C342" t="s">
        <v>5309</v>
      </c>
    </row>
    <row r="343" spans="1:3">
      <c r="A343">
        <v>342</v>
      </c>
      <c r="B343" t="str">
        <f t="shared" si="5"/>
        <v>NomenOrder342</v>
      </c>
      <c r="C343" t="s">
        <v>5309</v>
      </c>
    </row>
    <row r="344" spans="1:3">
      <c r="A344">
        <v>343</v>
      </c>
      <c r="B344" t="str">
        <f t="shared" si="5"/>
        <v>NomenOrder343</v>
      </c>
      <c r="C344" t="s">
        <v>5309</v>
      </c>
    </row>
    <row r="345" spans="1:3">
      <c r="A345">
        <v>344</v>
      </c>
      <c r="B345" t="str">
        <f t="shared" si="5"/>
        <v>NomenOrder344</v>
      </c>
      <c r="C345" t="s">
        <v>5309</v>
      </c>
    </row>
    <row r="346" spans="1:3">
      <c r="A346">
        <v>345</v>
      </c>
      <c r="B346" t="str">
        <f t="shared" si="5"/>
        <v>NomenOrder345</v>
      </c>
      <c r="C346" t="s">
        <v>5309</v>
      </c>
    </row>
    <row r="347" spans="1:3">
      <c r="A347">
        <v>346</v>
      </c>
      <c r="B347" t="str">
        <f t="shared" si="5"/>
        <v>NomenOrder346</v>
      </c>
      <c r="C347" t="s">
        <v>5309</v>
      </c>
    </row>
    <row r="348" spans="1:3">
      <c r="A348">
        <v>347</v>
      </c>
      <c r="B348" t="str">
        <f t="shared" si="5"/>
        <v>NomenOrder347</v>
      </c>
      <c r="C348" t="s">
        <v>5309</v>
      </c>
    </row>
    <row r="349" spans="1:3">
      <c r="A349">
        <v>348</v>
      </c>
      <c r="B349" t="str">
        <f t="shared" si="5"/>
        <v>NomenOrder348</v>
      </c>
      <c r="C349" t="s">
        <v>5309</v>
      </c>
    </row>
    <row r="350" spans="1:3">
      <c r="A350">
        <v>349</v>
      </c>
      <c r="B350" t="str">
        <f t="shared" si="5"/>
        <v>NomenOrder349</v>
      </c>
      <c r="C350" t="s">
        <v>5309</v>
      </c>
    </row>
    <row r="351" spans="1:3">
      <c r="A351">
        <v>350</v>
      </c>
      <c r="B351" t="str">
        <f t="shared" si="5"/>
        <v>NomenOrder350</v>
      </c>
      <c r="C351" t="s">
        <v>5309</v>
      </c>
    </row>
    <row r="352" spans="1:3">
      <c r="A352">
        <v>351</v>
      </c>
      <c r="B352" t="str">
        <f t="shared" si="5"/>
        <v>NomenOrder351</v>
      </c>
      <c r="C352" t="s">
        <v>5309</v>
      </c>
    </row>
    <row r="353" spans="1:3">
      <c r="A353">
        <v>352</v>
      </c>
      <c r="B353" t="str">
        <f t="shared" si="5"/>
        <v>NomenOrder352</v>
      </c>
      <c r="C353" t="s">
        <v>5309</v>
      </c>
    </row>
    <row r="354" spans="1:3">
      <c r="A354">
        <v>353</v>
      </c>
      <c r="B354" t="str">
        <f t="shared" si="5"/>
        <v>NomenOrder353</v>
      </c>
      <c r="C354" t="s">
        <v>5309</v>
      </c>
    </row>
    <row r="355" spans="1:3">
      <c r="A355">
        <v>354</v>
      </c>
      <c r="B355" t="str">
        <f t="shared" si="5"/>
        <v>NomenOrder354</v>
      </c>
      <c r="C355" t="s">
        <v>5309</v>
      </c>
    </row>
    <row r="356" spans="1:3">
      <c r="A356">
        <v>355</v>
      </c>
      <c r="B356" t="str">
        <f t="shared" si="5"/>
        <v>NomenOrder355</v>
      </c>
      <c r="C356" t="s">
        <v>5309</v>
      </c>
    </row>
    <row r="357" spans="1:3">
      <c r="A357">
        <v>356</v>
      </c>
      <c r="B357" t="str">
        <f t="shared" si="5"/>
        <v>NomenOrder356</v>
      </c>
      <c r="C357" t="s">
        <v>5309</v>
      </c>
    </row>
    <row r="358" spans="1:3">
      <c r="A358">
        <v>357</v>
      </c>
      <c r="B358" t="str">
        <f t="shared" si="5"/>
        <v>NomenOrder357</v>
      </c>
      <c r="C358" t="s">
        <v>5309</v>
      </c>
    </row>
    <row r="359" spans="1:3">
      <c r="A359">
        <v>358</v>
      </c>
      <c r="B359" t="str">
        <f t="shared" si="5"/>
        <v>NomenOrder358</v>
      </c>
      <c r="C359" t="s">
        <v>5309</v>
      </c>
    </row>
    <row r="360" spans="1:3">
      <c r="A360">
        <v>359</v>
      </c>
      <c r="B360" t="str">
        <f t="shared" si="5"/>
        <v>NomenOrder359</v>
      </c>
      <c r="C360" t="s">
        <v>5309</v>
      </c>
    </row>
    <row r="361" spans="1:3">
      <c r="A361">
        <v>360</v>
      </c>
      <c r="B361" t="str">
        <f t="shared" si="5"/>
        <v>NomenOrder360</v>
      </c>
      <c r="C361" t="s">
        <v>5309</v>
      </c>
    </row>
    <row r="362" spans="1:3">
      <c r="A362">
        <v>361</v>
      </c>
      <c r="B362" t="str">
        <f t="shared" si="5"/>
        <v>NomenOrder361</v>
      </c>
      <c r="C362" t="s">
        <v>5309</v>
      </c>
    </row>
    <row r="363" spans="1:3">
      <c r="A363">
        <v>362</v>
      </c>
      <c r="B363" t="str">
        <f t="shared" si="5"/>
        <v>NomenOrder362</v>
      </c>
      <c r="C363" t="s">
        <v>5309</v>
      </c>
    </row>
    <row r="364" spans="1:3">
      <c r="A364">
        <v>363</v>
      </c>
      <c r="B364" t="str">
        <f t="shared" si="5"/>
        <v>NomenOrder363</v>
      </c>
      <c r="C364" t="s">
        <v>5309</v>
      </c>
    </row>
    <row r="365" spans="1:3">
      <c r="A365">
        <v>364</v>
      </c>
      <c r="B365" t="str">
        <f t="shared" si="5"/>
        <v>NomenOrder364</v>
      </c>
      <c r="C365" t="s">
        <v>5309</v>
      </c>
    </row>
    <row r="366" spans="1:3">
      <c r="A366">
        <v>365</v>
      </c>
      <c r="B366" t="str">
        <f t="shared" si="5"/>
        <v>NomenOrder365</v>
      </c>
      <c r="C366" t="s">
        <v>5309</v>
      </c>
    </row>
    <row r="367" spans="1:3">
      <c r="A367">
        <v>366</v>
      </c>
      <c r="B367" t="str">
        <f t="shared" si="5"/>
        <v>NomenOrder366</v>
      </c>
      <c r="C367" t="s">
        <v>5309</v>
      </c>
    </row>
    <row r="368" spans="1:3">
      <c r="A368">
        <v>367</v>
      </c>
      <c r="B368" t="str">
        <f t="shared" si="5"/>
        <v>NomenOrder367</v>
      </c>
      <c r="C368" t="s">
        <v>5309</v>
      </c>
    </row>
    <row r="369" spans="1:3">
      <c r="A369">
        <v>368</v>
      </c>
      <c r="B369" t="str">
        <f t="shared" si="5"/>
        <v>NomenOrder368</v>
      </c>
      <c r="C369" t="s">
        <v>5309</v>
      </c>
    </row>
    <row r="370" spans="1:3">
      <c r="A370">
        <v>369</v>
      </c>
      <c r="B370" t="str">
        <f t="shared" si="5"/>
        <v>NomenOrder369</v>
      </c>
      <c r="C370" t="s">
        <v>5309</v>
      </c>
    </row>
    <row r="371" spans="1:3">
      <c r="A371">
        <v>370</v>
      </c>
      <c r="B371" t="str">
        <f t="shared" si="5"/>
        <v>NomenOrder370</v>
      </c>
      <c r="C371" t="s">
        <v>5309</v>
      </c>
    </row>
    <row r="372" spans="1:3">
      <c r="A372">
        <v>371</v>
      </c>
      <c r="B372" t="str">
        <f t="shared" si="5"/>
        <v>NomenOrder371</v>
      </c>
      <c r="C372" t="s">
        <v>5309</v>
      </c>
    </row>
    <row r="373" spans="1:3">
      <c r="A373">
        <v>372</v>
      </c>
      <c r="B373" t="str">
        <f t="shared" si="5"/>
        <v>NomenOrder372</v>
      </c>
      <c r="C373" t="s">
        <v>5309</v>
      </c>
    </row>
    <row r="374" spans="1:3">
      <c r="A374">
        <v>373</v>
      </c>
      <c r="B374" t="str">
        <f t="shared" si="5"/>
        <v>NomenOrder373</v>
      </c>
      <c r="C374" t="s">
        <v>5309</v>
      </c>
    </row>
    <row r="375" spans="1:3">
      <c r="A375">
        <v>374</v>
      </c>
      <c r="B375" t="str">
        <f t="shared" si="5"/>
        <v>NomenOrder374</v>
      </c>
      <c r="C375" t="s">
        <v>5309</v>
      </c>
    </row>
    <row r="376" spans="1:3">
      <c r="A376">
        <v>375</v>
      </c>
      <c r="B376" t="str">
        <f t="shared" si="5"/>
        <v>NomenOrder375</v>
      </c>
      <c r="C376" t="s">
        <v>5309</v>
      </c>
    </row>
    <row r="377" spans="1:3">
      <c r="A377">
        <v>376</v>
      </c>
      <c r="B377" t="str">
        <f t="shared" si="5"/>
        <v>NomenOrder376</v>
      </c>
      <c r="C377" t="s">
        <v>5309</v>
      </c>
    </row>
    <row r="378" spans="1:3">
      <c r="A378">
        <v>377</v>
      </c>
      <c r="B378" t="str">
        <f t="shared" si="5"/>
        <v>NomenOrder377</v>
      </c>
      <c r="C378" t="s">
        <v>5309</v>
      </c>
    </row>
    <row r="379" spans="1:3">
      <c r="A379">
        <v>378</v>
      </c>
      <c r="B379" t="str">
        <f t="shared" si="5"/>
        <v>NomenOrder378</v>
      </c>
      <c r="C379" t="s">
        <v>5309</v>
      </c>
    </row>
    <row r="380" spans="1:3">
      <c r="A380">
        <v>379</v>
      </c>
      <c r="B380" t="str">
        <f t="shared" si="5"/>
        <v>NomenOrder379</v>
      </c>
      <c r="C380" t="s">
        <v>5309</v>
      </c>
    </row>
    <row r="381" spans="1:3">
      <c r="A381">
        <v>380</v>
      </c>
      <c r="B381" t="str">
        <f t="shared" si="5"/>
        <v>NomenOrder380</v>
      </c>
      <c r="C381" t="s">
        <v>5309</v>
      </c>
    </row>
    <row r="382" spans="1:3">
      <c r="A382">
        <v>381</v>
      </c>
      <c r="B382" t="str">
        <f t="shared" si="5"/>
        <v>NomenOrder381</v>
      </c>
      <c r="C382" t="s">
        <v>5309</v>
      </c>
    </row>
    <row r="383" spans="1:3">
      <c r="A383">
        <v>382</v>
      </c>
      <c r="B383" t="str">
        <f t="shared" si="5"/>
        <v>NomenOrder382</v>
      </c>
      <c r="C383" t="s">
        <v>5309</v>
      </c>
    </row>
    <row r="384" spans="1:3">
      <c r="A384">
        <v>383</v>
      </c>
      <c r="B384" t="str">
        <f t="shared" si="5"/>
        <v>NomenOrder383</v>
      </c>
      <c r="C384" t="s">
        <v>5309</v>
      </c>
    </row>
    <row r="385" spans="1:3">
      <c r="A385">
        <v>384</v>
      </c>
      <c r="B385" t="str">
        <f t="shared" si="5"/>
        <v>NomenOrder384</v>
      </c>
      <c r="C385" t="s">
        <v>5309</v>
      </c>
    </row>
    <row r="386" spans="1:3">
      <c r="A386">
        <v>385</v>
      </c>
      <c r="B386" t="str">
        <f t="shared" ref="B386:B449" si="6">"NomenOrder" &amp; UPPER(A386)</f>
        <v>NomenOrder385</v>
      </c>
      <c r="C386" t="s">
        <v>5309</v>
      </c>
    </row>
    <row r="387" spans="1:3">
      <c r="A387">
        <v>386</v>
      </c>
      <c r="B387" t="str">
        <f t="shared" si="6"/>
        <v>NomenOrder386</v>
      </c>
      <c r="C387" t="s">
        <v>5309</v>
      </c>
    </row>
    <row r="388" spans="1:3">
      <c r="A388">
        <v>387</v>
      </c>
      <c r="B388" t="str">
        <f t="shared" si="6"/>
        <v>NomenOrder387</v>
      </c>
      <c r="C388" t="s">
        <v>5309</v>
      </c>
    </row>
    <row r="389" spans="1:3">
      <c r="A389">
        <v>388</v>
      </c>
      <c r="B389" t="str">
        <f t="shared" si="6"/>
        <v>NomenOrder388</v>
      </c>
      <c r="C389" t="s">
        <v>5309</v>
      </c>
    </row>
    <row r="390" spans="1:3">
      <c r="A390">
        <v>389</v>
      </c>
      <c r="B390" t="str">
        <f t="shared" si="6"/>
        <v>NomenOrder389</v>
      </c>
      <c r="C390" t="s">
        <v>5309</v>
      </c>
    </row>
    <row r="391" spans="1:3">
      <c r="A391">
        <v>390</v>
      </c>
      <c r="B391" t="str">
        <f t="shared" si="6"/>
        <v>NomenOrder390</v>
      </c>
      <c r="C391" t="s">
        <v>5309</v>
      </c>
    </row>
    <row r="392" spans="1:3">
      <c r="A392">
        <v>391</v>
      </c>
      <c r="B392" t="str">
        <f t="shared" si="6"/>
        <v>NomenOrder391</v>
      </c>
      <c r="C392" t="s">
        <v>5309</v>
      </c>
    </row>
    <row r="393" spans="1:3">
      <c r="A393">
        <v>392</v>
      </c>
      <c r="B393" t="str">
        <f t="shared" si="6"/>
        <v>NomenOrder392</v>
      </c>
      <c r="C393" t="s">
        <v>5309</v>
      </c>
    </row>
    <row r="394" spans="1:3">
      <c r="A394">
        <v>393</v>
      </c>
      <c r="B394" t="str">
        <f t="shared" si="6"/>
        <v>NomenOrder393</v>
      </c>
      <c r="C394" t="s">
        <v>5309</v>
      </c>
    </row>
    <row r="395" spans="1:3">
      <c r="A395">
        <v>394</v>
      </c>
      <c r="B395" t="str">
        <f t="shared" si="6"/>
        <v>NomenOrder394</v>
      </c>
      <c r="C395" t="s">
        <v>5309</v>
      </c>
    </row>
    <row r="396" spans="1:3">
      <c r="A396">
        <v>395</v>
      </c>
      <c r="B396" t="str">
        <f t="shared" si="6"/>
        <v>NomenOrder395</v>
      </c>
      <c r="C396" t="s">
        <v>5309</v>
      </c>
    </row>
    <row r="397" spans="1:3">
      <c r="A397">
        <v>396</v>
      </c>
      <c r="B397" t="str">
        <f t="shared" si="6"/>
        <v>NomenOrder396</v>
      </c>
      <c r="C397" t="s">
        <v>5309</v>
      </c>
    </row>
    <row r="398" spans="1:3">
      <c r="A398">
        <v>397</v>
      </c>
      <c r="B398" t="str">
        <f t="shared" si="6"/>
        <v>NomenOrder397</v>
      </c>
      <c r="C398" t="s">
        <v>5309</v>
      </c>
    </row>
    <row r="399" spans="1:3">
      <c r="A399">
        <v>398</v>
      </c>
      <c r="B399" t="str">
        <f t="shared" si="6"/>
        <v>NomenOrder398</v>
      </c>
      <c r="C399" t="s">
        <v>5309</v>
      </c>
    </row>
    <row r="400" spans="1:3">
      <c r="A400">
        <v>399</v>
      </c>
      <c r="B400" t="str">
        <f t="shared" si="6"/>
        <v>NomenOrder399</v>
      </c>
      <c r="C400" t="s">
        <v>5309</v>
      </c>
    </row>
    <row r="401" spans="1:3">
      <c r="A401">
        <v>400</v>
      </c>
      <c r="B401" t="str">
        <f t="shared" si="6"/>
        <v>NomenOrder400</v>
      </c>
      <c r="C401" t="s">
        <v>5309</v>
      </c>
    </row>
    <row r="402" spans="1:3">
      <c r="A402">
        <v>401</v>
      </c>
      <c r="B402" t="str">
        <f t="shared" si="6"/>
        <v>NomenOrder401</v>
      </c>
      <c r="C402" t="s">
        <v>5309</v>
      </c>
    </row>
    <row r="403" spans="1:3">
      <c r="A403">
        <v>402</v>
      </c>
      <c r="B403" t="str">
        <f t="shared" si="6"/>
        <v>NomenOrder402</v>
      </c>
      <c r="C403" t="s">
        <v>5309</v>
      </c>
    </row>
    <row r="404" spans="1:3">
      <c r="A404">
        <v>403</v>
      </c>
      <c r="B404" t="str">
        <f t="shared" si="6"/>
        <v>NomenOrder403</v>
      </c>
      <c r="C404" t="s">
        <v>5309</v>
      </c>
    </row>
    <row r="405" spans="1:3">
      <c r="A405">
        <v>404</v>
      </c>
      <c r="B405" t="str">
        <f t="shared" si="6"/>
        <v>NomenOrder404</v>
      </c>
      <c r="C405" t="s">
        <v>5309</v>
      </c>
    </row>
    <row r="406" spans="1:3">
      <c r="A406">
        <v>405</v>
      </c>
      <c r="B406" t="str">
        <f t="shared" si="6"/>
        <v>NomenOrder405</v>
      </c>
      <c r="C406" t="s">
        <v>5309</v>
      </c>
    </row>
    <row r="407" spans="1:3">
      <c r="A407">
        <v>406</v>
      </c>
      <c r="B407" t="str">
        <f t="shared" si="6"/>
        <v>NomenOrder406</v>
      </c>
      <c r="C407" t="s">
        <v>5309</v>
      </c>
    </row>
    <row r="408" spans="1:3">
      <c r="A408">
        <v>407</v>
      </c>
      <c r="B408" t="str">
        <f t="shared" si="6"/>
        <v>NomenOrder407</v>
      </c>
      <c r="C408" t="s">
        <v>5309</v>
      </c>
    </row>
    <row r="409" spans="1:3">
      <c r="A409">
        <v>408</v>
      </c>
      <c r="B409" t="str">
        <f t="shared" si="6"/>
        <v>NomenOrder408</v>
      </c>
      <c r="C409" t="s">
        <v>5309</v>
      </c>
    </row>
    <row r="410" spans="1:3">
      <c r="A410">
        <v>409</v>
      </c>
      <c r="B410" t="str">
        <f t="shared" si="6"/>
        <v>NomenOrder409</v>
      </c>
      <c r="C410" t="s">
        <v>5309</v>
      </c>
    </row>
    <row r="411" spans="1:3">
      <c r="A411">
        <v>410</v>
      </c>
      <c r="B411" t="str">
        <f t="shared" si="6"/>
        <v>NomenOrder410</v>
      </c>
      <c r="C411" t="s">
        <v>5309</v>
      </c>
    </row>
    <row r="412" spans="1:3">
      <c r="A412">
        <v>411</v>
      </c>
      <c r="B412" t="str">
        <f t="shared" si="6"/>
        <v>NomenOrder411</v>
      </c>
      <c r="C412" t="s">
        <v>5309</v>
      </c>
    </row>
    <row r="413" spans="1:3">
      <c r="A413">
        <v>412</v>
      </c>
      <c r="B413" t="str">
        <f t="shared" si="6"/>
        <v>NomenOrder412</v>
      </c>
      <c r="C413" t="s">
        <v>5309</v>
      </c>
    </row>
    <row r="414" spans="1:3">
      <c r="A414">
        <v>413</v>
      </c>
      <c r="B414" t="str">
        <f t="shared" si="6"/>
        <v>NomenOrder413</v>
      </c>
      <c r="C414" t="s">
        <v>5309</v>
      </c>
    </row>
    <row r="415" spans="1:3">
      <c r="A415">
        <v>414</v>
      </c>
      <c r="B415" t="str">
        <f t="shared" si="6"/>
        <v>NomenOrder414</v>
      </c>
      <c r="C415" t="s">
        <v>5309</v>
      </c>
    </row>
    <row r="416" spans="1:3">
      <c r="A416">
        <v>415</v>
      </c>
      <c r="B416" t="str">
        <f t="shared" si="6"/>
        <v>NomenOrder415</v>
      </c>
      <c r="C416" t="s">
        <v>5309</v>
      </c>
    </row>
    <row r="417" spans="1:3">
      <c r="A417">
        <v>416</v>
      </c>
      <c r="B417" t="str">
        <f t="shared" si="6"/>
        <v>NomenOrder416</v>
      </c>
      <c r="C417" t="s">
        <v>5309</v>
      </c>
    </row>
    <row r="418" spans="1:3">
      <c r="A418">
        <v>417</v>
      </c>
      <c r="B418" t="str">
        <f t="shared" si="6"/>
        <v>NomenOrder417</v>
      </c>
      <c r="C418" t="s">
        <v>5309</v>
      </c>
    </row>
    <row r="419" spans="1:3">
      <c r="A419">
        <v>418</v>
      </c>
      <c r="B419" t="str">
        <f t="shared" si="6"/>
        <v>NomenOrder418</v>
      </c>
      <c r="C419" t="s">
        <v>5309</v>
      </c>
    </row>
    <row r="420" spans="1:3">
      <c r="A420">
        <v>419</v>
      </c>
      <c r="B420" t="str">
        <f t="shared" si="6"/>
        <v>NomenOrder419</v>
      </c>
      <c r="C420" t="s">
        <v>5309</v>
      </c>
    </row>
    <row r="421" spans="1:3">
      <c r="A421">
        <v>420</v>
      </c>
      <c r="B421" t="str">
        <f t="shared" si="6"/>
        <v>NomenOrder420</v>
      </c>
      <c r="C421" t="s">
        <v>5309</v>
      </c>
    </row>
    <row r="422" spans="1:3">
      <c r="A422">
        <v>421</v>
      </c>
      <c r="B422" t="str">
        <f t="shared" si="6"/>
        <v>NomenOrder421</v>
      </c>
      <c r="C422" t="s">
        <v>5309</v>
      </c>
    </row>
    <row r="423" spans="1:3">
      <c r="A423">
        <v>422</v>
      </c>
      <c r="B423" t="str">
        <f t="shared" si="6"/>
        <v>NomenOrder422</v>
      </c>
      <c r="C423" t="s">
        <v>5309</v>
      </c>
    </row>
    <row r="424" spans="1:3">
      <c r="A424">
        <v>423</v>
      </c>
      <c r="B424" t="str">
        <f t="shared" si="6"/>
        <v>NomenOrder423</v>
      </c>
      <c r="C424" t="s">
        <v>5309</v>
      </c>
    </row>
    <row r="425" spans="1:3">
      <c r="A425">
        <v>424</v>
      </c>
      <c r="B425" t="str">
        <f t="shared" si="6"/>
        <v>NomenOrder424</v>
      </c>
      <c r="C425" t="s">
        <v>5309</v>
      </c>
    </row>
    <row r="426" spans="1:3">
      <c r="A426">
        <v>425</v>
      </c>
      <c r="B426" t="str">
        <f t="shared" si="6"/>
        <v>NomenOrder425</v>
      </c>
      <c r="C426" t="s">
        <v>5309</v>
      </c>
    </row>
    <row r="427" spans="1:3">
      <c r="A427">
        <v>426</v>
      </c>
      <c r="B427" t="str">
        <f t="shared" si="6"/>
        <v>NomenOrder426</v>
      </c>
      <c r="C427" t="s">
        <v>5309</v>
      </c>
    </row>
    <row r="428" spans="1:3">
      <c r="A428">
        <v>427</v>
      </c>
      <c r="B428" t="str">
        <f t="shared" si="6"/>
        <v>NomenOrder427</v>
      </c>
      <c r="C428" t="s">
        <v>5309</v>
      </c>
    </row>
    <row r="429" spans="1:3">
      <c r="A429">
        <v>428</v>
      </c>
      <c r="B429" t="str">
        <f t="shared" si="6"/>
        <v>NomenOrder428</v>
      </c>
      <c r="C429" t="s">
        <v>5309</v>
      </c>
    </row>
    <row r="430" spans="1:3">
      <c r="A430">
        <v>429</v>
      </c>
      <c r="B430" t="str">
        <f t="shared" si="6"/>
        <v>NomenOrder429</v>
      </c>
      <c r="C430" t="s">
        <v>5309</v>
      </c>
    </row>
    <row r="431" spans="1:3">
      <c r="A431">
        <v>430</v>
      </c>
      <c r="B431" t="str">
        <f t="shared" si="6"/>
        <v>NomenOrder430</v>
      </c>
      <c r="C431" t="s">
        <v>5309</v>
      </c>
    </row>
    <row r="432" spans="1:3">
      <c r="A432">
        <v>431</v>
      </c>
      <c r="B432" t="str">
        <f t="shared" si="6"/>
        <v>NomenOrder431</v>
      </c>
      <c r="C432" t="s">
        <v>5309</v>
      </c>
    </row>
    <row r="433" spans="1:3">
      <c r="A433">
        <v>432</v>
      </c>
      <c r="B433" t="str">
        <f t="shared" si="6"/>
        <v>NomenOrder432</v>
      </c>
      <c r="C433" t="s">
        <v>5309</v>
      </c>
    </row>
    <row r="434" spans="1:3">
      <c r="A434">
        <v>433</v>
      </c>
      <c r="B434" t="str">
        <f t="shared" si="6"/>
        <v>NomenOrder433</v>
      </c>
      <c r="C434" t="s">
        <v>5309</v>
      </c>
    </row>
    <row r="435" spans="1:3">
      <c r="A435">
        <v>434</v>
      </c>
      <c r="B435" t="str">
        <f t="shared" si="6"/>
        <v>NomenOrder434</v>
      </c>
      <c r="C435" t="s">
        <v>5309</v>
      </c>
    </row>
    <row r="436" spans="1:3">
      <c r="A436">
        <v>435</v>
      </c>
      <c r="B436" t="str">
        <f t="shared" si="6"/>
        <v>NomenOrder435</v>
      </c>
      <c r="C436" t="s">
        <v>5309</v>
      </c>
    </row>
    <row r="437" spans="1:3">
      <c r="A437">
        <v>436</v>
      </c>
      <c r="B437" t="str">
        <f t="shared" si="6"/>
        <v>NomenOrder436</v>
      </c>
      <c r="C437" t="s">
        <v>5309</v>
      </c>
    </row>
    <row r="438" spans="1:3">
      <c r="A438">
        <v>437</v>
      </c>
      <c r="B438" t="str">
        <f t="shared" si="6"/>
        <v>NomenOrder437</v>
      </c>
      <c r="C438" t="s">
        <v>5309</v>
      </c>
    </row>
    <row r="439" spans="1:3">
      <c r="A439">
        <v>438</v>
      </c>
      <c r="B439" t="str">
        <f t="shared" si="6"/>
        <v>NomenOrder438</v>
      </c>
      <c r="C439" t="s">
        <v>5309</v>
      </c>
    </row>
    <row r="440" spans="1:3">
      <c r="A440">
        <v>439</v>
      </c>
      <c r="B440" t="str">
        <f t="shared" si="6"/>
        <v>NomenOrder439</v>
      </c>
      <c r="C440" t="s">
        <v>5309</v>
      </c>
    </row>
    <row r="441" spans="1:3">
      <c r="A441">
        <v>440</v>
      </c>
      <c r="B441" t="str">
        <f t="shared" si="6"/>
        <v>NomenOrder440</v>
      </c>
      <c r="C441" t="s">
        <v>5309</v>
      </c>
    </row>
    <row r="442" spans="1:3">
      <c r="A442">
        <v>441</v>
      </c>
      <c r="B442" t="str">
        <f t="shared" si="6"/>
        <v>NomenOrder441</v>
      </c>
      <c r="C442" t="s">
        <v>5309</v>
      </c>
    </row>
    <row r="443" spans="1:3">
      <c r="A443">
        <v>442</v>
      </c>
      <c r="B443" t="str">
        <f t="shared" si="6"/>
        <v>NomenOrder442</v>
      </c>
      <c r="C443" t="s">
        <v>5309</v>
      </c>
    </row>
    <row r="444" spans="1:3">
      <c r="A444">
        <v>443</v>
      </c>
      <c r="B444" t="str">
        <f t="shared" si="6"/>
        <v>NomenOrder443</v>
      </c>
      <c r="C444" t="s">
        <v>5309</v>
      </c>
    </row>
    <row r="445" spans="1:3">
      <c r="A445">
        <v>444</v>
      </c>
      <c r="B445" t="str">
        <f t="shared" si="6"/>
        <v>NomenOrder444</v>
      </c>
      <c r="C445" t="s">
        <v>5309</v>
      </c>
    </row>
    <row r="446" spans="1:3">
      <c r="A446">
        <v>445</v>
      </c>
      <c r="B446" t="str">
        <f t="shared" si="6"/>
        <v>NomenOrder445</v>
      </c>
      <c r="C446" t="s">
        <v>5309</v>
      </c>
    </row>
    <row r="447" spans="1:3">
      <c r="A447">
        <v>446</v>
      </c>
      <c r="B447" t="str">
        <f t="shared" si="6"/>
        <v>NomenOrder446</v>
      </c>
      <c r="C447" t="s">
        <v>5309</v>
      </c>
    </row>
    <row r="448" spans="1:3">
      <c r="A448">
        <v>447</v>
      </c>
      <c r="B448" t="str">
        <f t="shared" si="6"/>
        <v>NomenOrder447</v>
      </c>
      <c r="C448" t="s">
        <v>5309</v>
      </c>
    </row>
    <row r="449" spans="1:3">
      <c r="A449">
        <v>448</v>
      </c>
      <c r="B449" t="str">
        <f t="shared" si="6"/>
        <v>NomenOrder448</v>
      </c>
      <c r="C449" t="s">
        <v>5309</v>
      </c>
    </row>
    <row r="450" spans="1:3">
      <c r="A450">
        <v>449</v>
      </c>
      <c r="B450" t="str">
        <f t="shared" ref="B450:B513" si="7">"NomenOrder" &amp; UPPER(A450)</f>
        <v>NomenOrder449</v>
      </c>
      <c r="C450" t="s">
        <v>5309</v>
      </c>
    </row>
    <row r="451" spans="1:3">
      <c r="A451">
        <v>450</v>
      </c>
      <c r="B451" t="str">
        <f t="shared" si="7"/>
        <v>NomenOrder450</v>
      </c>
      <c r="C451" t="s">
        <v>5309</v>
      </c>
    </row>
    <row r="452" spans="1:3">
      <c r="A452">
        <v>451</v>
      </c>
      <c r="B452" t="str">
        <f t="shared" si="7"/>
        <v>NomenOrder451</v>
      </c>
      <c r="C452" t="s">
        <v>5309</v>
      </c>
    </row>
    <row r="453" spans="1:3">
      <c r="A453">
        <v>452</v>
      </c>
      <c r="B453" t="str">
        <f t="shared" si="7"/>
        <v>NomenOrder452</v>
      </c>
      <c r="C453" t="s">
        <v>5309</v>
      </c>
    </row>
    <row r="454" spans="1:3">
      <c r="A454">
        <v>453</v>
      </c>
      <c r="B454" t="str">
        <f t="shared" si="7"/>
        <v>NomenOrder453</v>
      </c>
      <c r="C454" t="s">
        <v>5309</v>
      </c>
    </row>
    <row r="455" spans="1:3">
      <c r="A455">
        <v>454</v>
      </c>
      <c r="B455" t="str">
        <f t="shared" si="7"/>
        <v>NomenOrder454</v>
      </c>
      <c r="C455" t="s">
        <v>5309</v>
      </c>
    </row>
    <row r="456" spans="1:3">
      <c r="A456">
        <v>455</v>
      </c>
      <c r="B456" t="str">
        <f t="shared" si="7"/>
        <v>NomenOrder455</v>
      </c>
      <c r="C456" t="s">
        <v>5309</v>
      </c>
    </row>
    <row r="457" spans="1:3">
      <c r="A457">
        <v>456</v>
      </c>
      <c r="B457" t="str">
        <f t="shared" si="7"/>
        <v>NomenOrder456</v>
      </c>
      <c r="C457" t="s">
        <v>5309</v>
      </c>
    </row>
    <row r="458" spans="1:3">
      <c r="A458">
        <v>457</v>
      </c>
      <c r="B458" t="str">
        <f t="shared" si="7"/>
        <v>NomenOrder457</v>
      </c>
      <c r="C458" t="s">
        <v>5309</v>
      </c>
    </row>
    <row r="459" spans="1:3">
      <c r="A459">
        <v>458</v>
      </c>
      <c r="B459" t="str">
        <f t="shared" si="7"/>
        <v>NomenOrder458</v>
      </c>
      <c r="C459" t="s">
        <v>5309</v>
      </c>
    </row>
    <row r="460" spans="1:3">
      <c r="A460">
        <v>459</v>
      </c>
      <c r="B460" t="str">
        <f t="shared" si="7"/>
        <v>NomenOrder459</v>
      </c>
      <c r="C460" t="s">
        <v>5309</v>
      </c>
    </row>
    <row r="461" spans="1:3">
      <c r="A461">
        <v>460</v>
      </c>
      <c r="B461" t="str">
        <f t="shared" si="7"/>
        <v>NomenOrder460</v>
      </c>
      <c r="C461" t="s">
        <v>5309</v>
      </c>
    </row>
    <row r="462" spans="1:3">
      <c r="A462">
        <v>461</v>
      </c>
      <c r="B462" t="str">
        <f t="shared" si="7"/>
        <v>NomenOrder461</v>
      </c>
      <c r="C462" t="s">
        <v>5309</v>
      </c>
    </row>
    <row r="463" spans="1:3">
      <c r="A463">
        <v>462</v>
      </c>
      <c r="B463" t="str">
        <f t="shared" si="7"/>
        <v>NomenOrder462</v>
      </c>
      <c r="C463" t="s">
        <v>5309</v>
      </c>
    </row>
    <row r="464" spans="1:3">
      <c r="A464">
        <v>463</v>
      </c>
      <c r="B464" t="str">
        <f t="shared" si="7"/>
        <v>NomenOrder463</v>
      </c>
      <c r="C464" t="s">
        <v>5309</v>
      </c>
    </row>
    <row r="465" spans="1:3">
      <c r="A465">
        <v>464</v>
      </c>
      <c r="B465" t="str">
        <f t="shared" si="7"/>
        <v>NomenOrder464</v>
      </c>
      <c r="C465" t="s">
        <v>5309</v>
      </c>
    </row>
    <row r="466" spans="1:3">
      <c r="A466">
        <v>465</v>
      </c>
      <c r="B466" t="str">
        <f t="shared" si="7"/>
        <v>NomenOrder465</v>
      </c>
      <c r="C466" t="s">
        <v>5309</v>
      </c>
    </row>
    <row r="467" spans="1:3">
      <c r="A467">
        <v>466</v>
      </c>
      <c r="B467" t="str">
        <f t="shared" si="7"/>
        <v>NomenOrder466</v>
      </c>
      <c r="C467" t="s">
        <v>5309</v>
      </c>
    </row>
    <row r="468" spans="1:3">
      <c r="A468">
        <v>467</v>
      </c>
      <c r="B468" t="str">
        <f t="shared" si="7"/>
        <v>NomenOrder467</v>
      </c>
      <c r="C468" t="s">
        <v>5309</v>
      </c>
    </row>
    <row r="469" spans="1:3">
      <c r="A469">
        <v>468</v>
      </c>
      <c r="B469" t="str">
        <f t="shared" si="7"/>
        <v>NomenOrder468</v>
      </c>
      <c r="C469" t="s">
        <v>5309</v>
      </c>
    </row>
    <row r="470" spans="1:3">
      <c r="A470">
        <v>469</v>
      </c>
      <c r="B470" t="str">
        <f t="shared" si="7"/>
        <v>NomenOrder469</v>
      </c>
      <c r="C470" t="s">
        <v>5309</v>
      </c>
    </row>
    <row r="471" spans="1:3">
      <c r="A471">
        <v>470</v>
      </c>
      <c r="B471" t="str">
        <f t="shared" si="7"/>
        <v>NomenOrder470</v>
      </c>
      <c r="C471" t="s">
        <v>5309</v>
      </c>
    </row>
    <row r="472" spans="1:3">
      <c r="A472">
        <v>471</v>
      </c>
      <c r="B472" t="str">
        <f t="shared" si="7"/>
        <v>NomenOrder471</v>
      </c>
      <c r="C472" t="s">
        <v>5309</v>
      </c>
    </row>
    <row r="473" spans="1:3">
      <c r="A473">
        <v>472</v>
      </c>
      <c r="B473" t="str">
        <f t="shared" si="7"/>
        <v>NomenOrder472</v>
      </c>
      <c r="C473" t="s">
        <v>5309</v>
      </c>
    </row>
    <row r="474" spans="1:3">
      <c r="A474">
        <v>473</v>
      </c>
      <c r="B474" t="str">
        <f t="shared" si="7"/>
        <v>NomenOrder473</v>
      </c>
      <c r="C474" t="s">
        <v>5309</v>
      </c>
    </row>
    <row r="475" spans="1:3">
      <c r="A475">
        <v>474</v>
      </c>
      <c r="B475" t="str">
        <f t="shared" si="7"/>
        <v>NomenOrder474</v>
      </c>
      <c r="C475" t="s">
        <v>5309</v>
      </c>
    </row>
    <row r="476" spans="1:3">
      <c r="A476">
        <v>475</v>
      </c>
      <c r="B476" t="str">
        <f t="shared" si="7"/>
        <v>NomenOrder475</v>
      </c>
      <c r="C476" t="s">
        <v>5309</v>
      </c>
    </row>
    <row r="477" spans="1:3">
      <c r="A477">
        <v>476</v>
      </c>
      <c r="B477" t="str">
        <f t="shared" si="7"/>
        <v>NomenOrder476</v>
      </c>
      <c r="C477" t="s">
        <v>5309</v>
      </c>
    </row>
    <row r="478" spans="1:3">
      <c r="A478">
        <v>477</v>
      </c>
      <c r="B478" t="str">
        <f t="shared" si="7"/>
        <v>NomenOrder477</v>
      </c>
      <c r="C478" t="s">
        <v>5309</v>
      </c>
    </row>
    <row r="479" spans="1:3">
      <c r="A479">
        <v>478</v>
      </c>
      <c r="B479" t="str">
        <f t="shared" si="7"/>
        <v>NomenOrder478</v>
      </c>
      <c r="C479" t="s">
        <v>5309</v>
      </c>
    </row>
    <row r="480" spans="1:3">
      <c r="A480">
        <v>479</v>
      </c>
      <c r="B480" t="str">
        <f t="shared" si="7"/>
        <v>NomenOrder479</v>
      </c>
      <c r="C480" t="s">
        <v>5309</v>
      </c>
    </row>
    <row r="481" spans="1:3">
      <c r="A481">
        <v>480</v>
      </c>
      <c r="B481" t="str">
        <f t="shared" si="7"/>
        <v>NomenOrder480</v>
      </c>
      <c r="C481" t="s">
        <v>5309</v>
      </c>
    </row>
    <row r="482" spans="1:3">
      <c r="A482">
        <v>481</v>
      </c>
      <c r="B482" t="str">
        <f t="shared" si="7"/>
        <v>NomenOrder481</v>
      </c>
      <c r="C482" t="s">
        <v>5309</v>
      </c>
    </row>
    <row r="483" spans="1:3">
      <c r="A483">
        <v>482</v>
      </c>
      <c r="B483" t="str">
        <f t="shared" si="7"/>
        <v>NomenOrder482</v>
      </c>
      <c r="C483" t="s">
        <v>5309</v>
      </c>
    </row>
    <row r="484" spans="1:3">
      <c r="A484">
        <v>483</v>
      </c>
      <c r="B484" t="str">
        <f t="shared" si="7"/>
        <v>NomenOrder483</v>
      </c>
      <c r="C484" t="s">
        <v>5309</v>
      </c>
    </row>
    <row r="485" spans="1:3">
      <c r="A485">
        <v>484</v>
      </c>
      <c r="B485" t="str">
        <f t="shared" si="7"/>
        <v>NomenOrder484</v>
      </c>
      <c r="C485" t="s">
        <v>5309</v>
      </c>
    </row>
    <row r="486" spans="1:3">
      <c r="A486">
        <v>485</v>
      </c>
      <c r="B486" t="str">
        <f t="shared" si="7"/>
        <v>NomenOrder485</v>
      </c>
      <c r="C486" t="s">
        <v>5309</v>
      </c>
    </row>
    <row r="487" spans="1:3">
      <c r="A487">
        <v>486</v>
      </c>
      <c r="B487" t="str">
        <f t="shared" si="7"/>
        <v>NomenOrder486</v>
      </c>
      <c r="C487" t="s">
        <v>5309</v>
      </c>
    </row>
    <row r="488" spans="1:3">
      <c r="A488">
        <v>487</v>
      </c>
      <c r="B488" t="str">
        <f t="shared" si="7"/>
        <v>NomenOrder487</v>
      </c>
      <c r="C488" t="s">
        <v>5309</v>
      </c>
    </row>
    <row r="489" spans="1:3">
      <c r="A489">
        <v>488</v>
      </c>
      <c r="B489" t="str">
        <f t="shared" si="7"/>
        <v>NomenOrder488</v>
      </c>
      <c r="C489" t="s">
        <v>5309</v>
      </c>
    </row>
    <row r="490" spans="1:3">
      <c r="A490">
        <v>489</v>
      </c>
      <c r="B490" t="str">
        <f t="shared" si="7"/>
        <v>NomenOrder489</v>
      </c>
      <c r="C490" t="s">
        <v>5309</v>
      </c>
    </row>
    <row r="491" spans="1:3">
      <c r="A491">
        <v>490</v>
      </c>
      <c r="B491" t="str">
        <f t="shared" si="7"/>
        <v>NomenOrder490</v>
      </c>
      <c r="C491" t="s">
        <v>5309</v>
      </c>
    </row>
    <row r="492" spans="1:3">
      <c r="A492">
        <v>491</v>
      </c>
      <c r="B492" t="str">
        <f t="shared" si="7"/>
        <v>NomenOrder491</v>
      </c>
      <c r="C492" t="s">
        <v>5309</v>
      </c>
    </row>
    <row r="493" spans="1:3">
      <c r="A493">
        <v>492</v>
      </c>
      <c r="B493" t="str">
        <f t="shared" si="7"/>
        <v>NomenOrder492</v>
      </c>
      <c r="C493" t="s">
        <v>5309</v>
      </c>
    </row>
    <row r="494" spans="1:3">
      <c r="A494">
        <v>493</v>
      </c>
      <c r="B494" t="str">
        <f t="shared" si="7"/>
        <v>NomenOrder493</v>
      </c>
      <c r="C494" t="s">
        <v>5309</v>
      </c>
    </row>
    <row r="495" spans="1:3">
      <c r="A495">
        <v>494</v>
      </c>
      <c r="B495" t="str">
        <f t="shared" si="7"/>
        <v>NomenOrder494</v>
      </c>
      <c r="C495" t="s">
        <v>5309</v>
      </c>
    </row>
    <row r="496" spans="1:3">
      <c r="A496">
        <v>495</v>
      </c>
      <c r="B496" t="str">
        <f t="shared" si="7"/>
        <v>NomenOrder495</v>
      </c>
      <c r="C496" t="s">
        <v>5309</v>
      </c>
    </row>
    <row r="497" spans="1:3">
      <c r="A497">
        <v>496</v>
      </c>
      <c r="B497" t="str">
        <f t="shared" si="7"/>
        <v>NomenOrder496</v>
      </c>
      <c r="C497" t="s">
        <v>5309</v>
      </c>
    </row>
    <row r="498" spans="1:3">
      <c r="A498">
        <v>497</v>
      </c>
      <c r="B498" t="str">
        <f t="shared" si="7"/>
        <v>NomenOrder497</v>
      </c>
      <c r="C498" t="s">
        <v>5309</v>
      </c>
    </row>
    <row r="499" spans="1:3">
      <c r="A499">
        <v>498</v>
      </c>
      <c r="B499" t="str">
        <f t="shared" si="7"/>
        <v>NomenOrder498</v>
      </c>
      <c r="C499" t="s">
        <v>5309</v>
      </c>
    </row>
    <row r="500" spans="1:3">
      <c r="A500">
        <v>499</v>
      </c>
      <c r="B500" t="str">
        <f t="shared" si="7"/>
        <v>NomenOrder499</v>
      </c>
      <c r="C500" t="s">
        <v>5309</v>
      </c>
    </row>
    <row r="501" spans="1:3">
      <c r="A501">
        <v>500</v>
      </c>
      <c r="B501" t="str">
        <f t="shared" si="7"/>
        <v>NomenOrder500</v>
      </c>
      <c r="C501" t="s">
        <v>5309</v>
      </c>
    </row>
    <row r="502" spans="1:3">
      <c r="A502">
        <v>501</v>
      </c>
      <c r="B502" t="str">
        <f t="shared" si="7"/>
        <v>NomenOrder501</v>
      </c>
      <c r="C502" t="s">
        <v>5309</v>
      </c>
    </row>
    <row r="503" spans="1:3">
      <c r="A503">
        <v>502</v>
      </c>
      <c r="B503" t="str">
        <f t="shared" si="7"/>
        <v>NomenOrder502</v>
      </c>
      <c r="C503" t="s">
        <v>5309</v>
      </c>
    </row>
    <row r="504" spans="1:3">
      <c r="A504">
        <v>503</v>
      </c>
      <c r="B504" t="str">
        <f t="shared" si="7"/>
        <v>NomenOrder503</v>
      </c>
      <c r="C504" t="s">
        <v>5309</v>
      </c>
    </row>
    <row r="505" spans="1:3">
      <c r="A505">
        <v>504</v>
      </c>
      <c r="B505" t="str">
        <f t="shared" si="7"/>
        <v>NomenOrder504</v>
      </c>
      <c r="C505" t="s">
        <v>5309</v>
      </c>
    </row>
    <row r="506" spans="1:3">
      <c r="A506">
        <v>505</v>
      </c>
      <c r="B506" t="str">
        <f t="shared" si="7"/>
        <v>NomenOrder505</v>
      </c>
      <c r="C506" t="s">
        <v>5309</v>
      </c>
    </row>
    <row r="507" spans="1:3">
      <c r="A507">
        <v>506</v>
      </c>
      <c r="B507" t="str">
        <f t="shared" si="7"/>
        <v>NomenOrder506</v>
      </c>
      <c r="C507" t="s">
        <v>5309</v>
      </c>
    </row>
    <row r="508" spans="1:3">
      <c r="A508">
        <v>507</v>
      </c>
      <c r="B508" t="str">
        <f t="shared" si="7"/>
        <v>NomenOrder507</v>
      </c>
      <c r="C508" t="s">
        <v>5309</v>
      </c>
    </row>
    <row r="509" spans="1:3">
      <c r="A509">
        <v>508</v>
      </c>
      <c r="B509" t="str">
        <f t="shared" si="7"/>
        <v>NomenOrder508</v>
      </c>
      <c r="C509" t="s">
        <v>5309</v>
      </c>
    </row>
    <row r="510" spans="1:3">
      <c r="A510">
        <v>509</v>
      </c>
      <c r="B510" t="str">
        <f t="shared" si="7"/>
        <v>NomenOrder509</v>
      </c>
      <c r="C510" t="s">
        <v>5309</v>
      </c>
    </row>
    <row r="511" spans="1:3">
      <c r="A511">
        <v>510</v>
      </c>
      <c r="B511" t="str">
        <f t="shared" si="7"/>
        <v>NomenOrder510</v>
      </c>
      <c r="C511" t="s">
        <v>5309</v>
      </c>
    </row>
    <row r="512" spans="1:3">
      <c r="A512">
        <v>511</v>
      </c>
      <c r="B512" t="str">
        <f t="shared" si="7"/>
        <v>NomenOrder511</v>
      </c>
      <c r="C512" t="s">
        <v>5309</v>
      </c>
    </row>
    <row r="513" spans="1:3">
      <c r="A513">
        <v>512</v>
      </c>
      <c r="B513" t="str">
        <f t="shared" si="7"/>
        <v>NomenOrder512</v>
      </c>
      <c r="C513" t="s">
        <v>5309</v>
      </c>
    </row>
    <row r="514" spans="1:3">
      <c r="A514">
        <v>513</v>
      </c>
      <c r="B514" t="str">
        <f t="shared" ref="B514:B577" si="8">"NomenOrder" &amp; UPPER(A514)</f>
        <v>NomenOrder513</v>
      </c>
      <c r="C514" t="s">
        <v>5309</v>
      </c>
    </row>
    <row r="515" spans="1:3">
      <c r="A515">
        <v>514</v>
      </c>
      <c r="B515" t="str">
        <f t="shared" si="8"/>
        <v>NomenOrder514</v>
      </c>
      <c r="C515" t="s">
        <v>5309</v>
      </c>
    </row>
    <row r="516" spans="1:3">
      <c r="A516">
        <v>515</v>
      </c>
      <c r="B516" t="str">
        <f t="shared" si="8"/>
        <v>NomenOrder515</v>
      </c>
      <c r="C516" t="s">
        <v>5309</v>
      </c>
    </row>
    <row r="517" spans="1:3">
      <c r="A517">
        <v>516</v>
      </c>
      <c r="B517" t="str">
        <f t="shared" si="8"/>
        <v>NomenOrder516</v>
      </c>
      <c r="C517" t="s">
        <v>5309</v>
      </c>
    </row>
    <row r="518" spans="1:3">
      <c r="A518">
        <v>517</v>
      </c>
      <c r="B518" t="str">
        <f t="shared" si="8"/>
        <v>NomenOrder517</v>
      </c>
      <c r="C518" t="s">
        <v>5309</v>
      </c>
    </row>
    <row r="519" spans="1:3">
      <c r="A519">
        <v>518</v>
      </c>
      <c r="B519" t="str">
        <f t="shared" si="8"/>
        <v>NomenOrder518</v>
      </c>
      <c r="C519" t="s">
        <v>5309</v>
      </c>
    </row>
    <row r="520" spans="1:3">
      <c r="A520">
        <v>519</v>
      </c>
      <c r="B520" t="str">
        <f t="shared" si="8"/>
        <v>NomenOrder519</v>
      </c>
      <c r="C520" t="s">
        <v>5309</v>
      </c>
    </row>
    <row r="521" spans="1:3">
      <c r="A521">
        <v>520</v>
      </c>
      <c r="B521" t="str">
        <f t="shared" si="8"/>
        <v>NomenOrder520</v>
      </c>
      <c r="C521" t="s">
        <v>5309</v>
      </c>
    </row>
    <row r="522" spans="1:3">
      <c r="A522">
        <v>521</v>
      </c>
      <c r="B522" t="str">
        <f t="shared" si="8"/>
        <v>NomenOrder521</v>
      </c>
      <c r="C522" t="s">
        <v>5309</v>
      </c>
    </row>
    <row r="523" spans="1:3">
      <c r="A523">
        <v>522</v>
      </c>
      <c r="B523" t="str">
        <f t="shared" si="8"/>
        <v>NomenOrder522</v>
      </c>
      <c r="C523" t="s">
        <v>5309</v>
      </c>
    </row>
    <row r="524" spans="1:3">
      <c r="A524">
        <v>523</v>
      </c>
      <c r="B524" t="str">
        <f t="shared" si="8"/>
        <v>NomenOrder523</v>
      </c>
      <c r="C524" t="s">
        <v>5309</v>
      </c>
    </row>
    <row r="525" spans="1:3">
      <c r="A525">
        <v>524</v>
      </c>
      <c r="B525" t="str">
        <f t="shared" si="8"/>
        <v>NomenOrder524</v>
      </c>
      <c r="C525" t="s">
        <v>5309</v>
      </c>
    </row>
    <row r="526" spans="1:3">
      <c r="A526">
        <v>525</v>
      </c>
      <c r="B526" t="str">
        <f t="shared" si="8"/>
        <v>NomenOrder525</v>
      </c>
      <c r="C526" t="s">
        <v>5309</v>
      </c>
    </row>
    <row r="527" spans="1:3">
      <c r="A527">
        <v>526</v>
      </c>
      <c r="B527" t="str">
        <f t="shared" si="8"/>
        <v>NomenOrder526</v>
      </c>
      <c r="C527" t="s">
        <v>5309</v>
      </c>
    </row>
    <row r="528" spans="1:3">
      <c r="A528">
        <v>527</v>
      </c>
      <c r="B528" t="str">
        <f t="shared" si="8"/>
        <v>NomenOrder527</v>
      </c>
      <c r="C528" t="s">
        <v>5309</v>
      </c>
    </row>
    <row r="529" spans="1:3">
      <c r="A529">
        <v>528</v>
      </c>
      <c r="B529" t="str">
        <f t="shared" si="8"/>
        <v>NomenOrder528</v>
      </c>
      <c r="C529" t="s">
        <v>5309</v>
      </c>
    </row>
    <row r="530" spans="1:3">
      <c r="A530">
        <v>529</v>
      </c>
      <c r="B530" t="str">
        <f t="shared" si="8"/>
        <v>NomenOrder529</v>
      </c>
      <c r="C530" t="s">
        <v>5309</v>
      </c>
    </row>
    <row r="531" spans="1:3">
      <c r="A531">
        <v>530</v>
      </c>
      <c r="B531" t="str">
        <f t="shared" si="8"/>
        <v>NomenOrder530</v>
      </c>
      <c r="C531" t="s">
        <v>5309</v>
      </c>
    </row>
    <row r="532" spans="1:3">
      <c r="A532">
        <v>531</v>
      </c>
      <c r="B532" t="str">
        <f t="shared" si="8"/>
        <v>NomenOrder531</v>
      </c>
      <c r="C532" t="s">
        <v>5309</v>
      </c>
    </row>
    <row r="533" spans="1:3">
      <c r="A533">
        <v>532</v>
      </c>
      <c r="B533" t="str">
        <f t="shared" si="8"/>
        <v>NomenOrder532</v>
      </c>
      <c r="C533" t="s">
        <v>5309</v>
      </c>
    </row>
    <row r="534" spans="1:3">
      <c r="A534">
        <v>533</v>
      </c>
      <c r="B534" t="str">
        <f t="shared" si="8"/>
        <v>NomenOrder533</v>
      </c>
      <c r="C534" t="s">
        <v>5309</v>
      </c>
    </row>
    <row r="535" spans="1:3">
      <c r="A535">
        <v>534</v>
      </c>
      <c r="B535" t="str">
        <f t="shared" si="8"/>
        <v>NomenOrder534</v>
      </c>
      <c r="C535" t="s">
        <v>5309</v>
      </c>
    </row>
    <row r="536" spans="1:3">
      <c r="A536">
        <v>535</v>
      </c>
      <c r="B536" t="str">
        <f t="shared" si="8"/>
        <v>NomenOrder535</v>
      </c>
      <c r="C536" t="s">
        <v>5309</v>
      </c>
    </row>
    <row r="537" spans="1:3">
      <c r="A537">
        <v>536</v>
      </c>
      <c r="B537" t="str">
        <f t="shared" si="8"/>
        <v>NomenOrder536</v>
      </c>
      <c r="C537" t="s">
        <v>5309</v>
      </c>
    </row>
    <row r="538" spans="1:3">
      <c r="A538">
        <v>537</v>
      </c>
      <c r="B538" t="str">
        <f t="shared" si="8"/>
        <v>NomenOrder537</v>
      </c>
      <c r="C538" t="s">
        <v>5309</v>
      </c>
    </row>
    <row r="539" spans="1:3">
      <c r="A539">
        <v>538</v>
      </c>
      <c r="B539" t="str">
        <f t="shared" si="8"/>
        <v>NomenOrder538</v>
      </c>
      <c r="C539" t="s">
        <v>5309</v>
      </c>
    </row>
    <row r="540" spans="1:3">
      <c r="A540">
        <v>539</v>
      </c>
      <c r="B540" t="str">
        <f t="shared" si="8"/>
        <v>NomenOrder539</v>
      </c>
      <c r="C540" t="s">
        <v>5309</v>
      </c>
    </row>
    <row r="541" spans="1:3">
      <c r="A541">
        <v>540</v>
      </c>
      <c r="B541" t="str">
        <f t="shared" si="8"/>
        <v>NomenOrder540</v>
      </c>
      <c r="C541" t="s">
        <v>5309</v>
      </c>
    </row>
    <row r="542" spans="1:3">
      <c r="A542">
        <v>541</v>
      </c>
      <c r="B542" t="str">
        <f t="shared" si="8"/>
        <v>NomenOrder541</v>
      </c>
      <c r="C542" t="s">
        <v>5309</v>
      </c>
    </row>
    <row r="543" spans="1:3">
      <c r="A543">
        <v>542</v>
      </c>
      <c r="B543" t="str">
        <f t="shared" si="8"/>
        <v>NomenOrder542</v>
      </c>
      <c r="C543" t="s">
        <v>5309</v>
      </c>
    </row>
    <row r="544" spans="1:3">
      <c r="A544">
        <v>543</v>
      </c>
      <c r="B544" t="str">
        <f t="shared" si="8"/>
        <v>NomenOrder543</v>
      </c>
      <c r="C544" t="s">
        <v>5309</v>
      </c>
    </row>
    <row r="545" spans="1:3">
      <c r="A545">
        <v>544</v>
      </c>
      <c r="B545" t="str">
        <f t="shared" si="8"/>
        <v>NomenOrder544</v>
      </c>
      <c r="C545" t="s">
        <v>5309</v>
      </c>
    </row>
    <row r="546" spans="1:3">
      <c r="A546">
        <v>545</v>
      </c>
      <c r="B546" t="str">
        <f t="shared" si="8"/>
        <v>NomenOrder545</v>
      </c>
      <c r="C546" t="s">
        <v>5309</v>
      </c>
    </row>
    <row r="547" spans="1:3">
      <c r="A547">
        <v>546</v>
      </c>
      <c r="B547" t="str">
        <f t="shared" si="8"/>
        <v>NomenOrder546</v>
      </c>
      <c r="C547" t="s">
        <v>5309</v>
      </c>
    </row>
    <row r="548" spans="1:3">
      <c r="A548">
        <v>547</v>
      </c>
      <c r="B548" t="str">
        <f t="shared" si="8"/>
        <v>NomenOrder547</v>
      </c>
      <c r="C548" t="s">
        <v>5309</v>
      </c>
    </row>
    <row r="549" spans="1:3">
      <c r="A549">
        <v>548</v>
      </c>
      <c r="B549" t="str">
        <f t="shared" si="8"/>
        <v>NomenOrder548</v>
      </c>
      <c r="C549" t="s">
        <v>5309</v>
      </c>
    </row>
    <row r="550" spans="1:3">
      <c r="A550">
        <v>549</v>
      </c>
      <c r="B550" t="str">
        <f t="shared" si="8"/>
        <v>NomenOrder549</v>
      </c>
      <c r="C550" t="s">
        <v>5309</v>
      </c>
    </row>
    <row r="551" spans="1:3">
      <c r="A551">
        <v>550</v>
      </c>
      <c r="B551" t="str">
        <f t="shared" si="8"/>
        <v>NomenOrder550</v>
      </c>
      <c r="C551" t="s">
        <v>5309</v>
      </c>
    </row>
    <row r="552" spans="1:3">
      <c r="A552">
        <v>551</v>
      </c>
      <c r="B552" t="str">
        <f t="shared" si="8"/>
        <v>NomenOrder551</v>
      </c>
      <c r="C552" t="s">
        <v>5309</v>
      </c>
    </row>
    <row r="553" spans="1:3">
      <c r="A553">
        <v>552</v>
      </c>
      <c r="B553" t="str">
        <f t="shared" si="8"/>
        <v>NomenOrder552</v>
      </c>
      <c r="C553" t="s">
        <v>5309</v>
      </c>
    </row>
    <row r="554" spans="1:3">
      <c r="A554">
        <v>553</v>
      </c>
      <c r="B554" t="str">
        <f t="shared" si="8"/>
        <v>NomenOrder553</v>
      </c>
      <c r="C554" t="s">
        <v>5309</v>
      </c>
    </row>
    <row r="555" spans="1:3">
      <c r="A555">
        <v>554</v>
      </c>
      <c r="B555" t="str">
        <f t="shared" si="8"/>
        <v>NomenOrder554</v>
      </c>
      <c r="C555" t="s">
        <v>5309</v>
      </c>
    </row>
    <row r="556" spans="1:3">
      <c r="A556">
        <v>555</v>
      </c>
      <c r="B556" t="str">
        <f t="shared" si="8"/>
        <v>NomenOrder555</v>
      </c>
      <c r="C556" t="s">
        <v>5309</v>
      </c>
    </row>
    <row r="557" spans="1:3">
      <c r="A557">
        <v>556</v>
      </c>
      <c r="B557" t="str">
        <f t="shared" si="8"/>
        <v>NomenOrder556</v>
      </c>
      <c r="C557" t="s">
        <v>5309</v>
      </c>
    </row>
    <row r="558" spans="1:3">
      <c r="A558">
        <v>557</v>
      </c>
      <c r="B558" t="str">
        <f t="shared" si="8"/>
        <v>NomenOrder557</v>
      </c>
      <c r="C558" t="s">
        <v>5309</v>
      </c>
    </row>
    <row r="559" spans="1:3">
      <c r="A559">
        <v>558</v>
      </c>
      <c r="B559" t="str">
        <f t="shared" si="8"/>
        <v>NomenOrder558</v>
      </c>
      <c r="C559" t="s">
        <v>5309</v>
      </c>
    </row>
    <row r="560" spans="1:3">
      <c r="A560">
        <v>559</v>
      </c>
      <c r="B560" t="str">
        <f t="shared" si="8"/>
        <v>NomenOrder559</v>
      </c>
      <c r="C560" t="s">
        <v>5309</v>
      </c>
    </row>
    <row r="561" spans="1:3">
      <c r="A561">
        <v>560</v>
      </c>
      <c r="B561" t="str">
        <f t="shared" si="8"/>
        <v>NomenOrder560</v>
      </c>
      <c r="C561" t="s">
        <v>5309</v>
      </c>
    </row>
    <row r="562" spans="1:3">
      <c r="A562">
        <v>561</v>
      </c>
      <c r="B562" t="str">
        <f t="shared" si="8"/>
        <v>NomenOrder561</v>
      </c>
      <c r="C562" t="s">
        <v>5309</v>
      </c>
    </row>
    <row r="563" spans="1:3">
      <c r="A563">
        <v>562</v>
      </c>
      <c r="B563" t="str">
        <f t="shared" si="8"/>
        <v>NomenOrder562</v>
      </c>
      <c r="C563" t="s">
        <v>5309</v>
      </c>
    </row>
    <row r="564" spans="1:3">
      <c r="A564">
        <v>563</v>
      </c>
      <c r="B564" t="str">
        <f t="shared" si="8"/>
        <v>NomenOrder563</v>
      </c>
      <c r="C564" t="s">
        <v>5309</v>
      </c>
    </row>
    <row r="565" spans="1:3">
      <c r="A565">
        <v>564</v>
      </c>
      <c r="B565" t="str">
        <f t="shared" si="8"/>
        <v>NomenOrder564</v>
      </c>
      <c r="C565" t="s">
        <v>5309</v>
      </c>
    </row>
    <row r="566" spans="1:3">
      <c r="A566">
        <v>565</v>
      </c>
      <c r="B566" t="str">
        <f t="shared" si="8"/>
        <v>NomenOrder565</v>
      </c>
      <c r="C566" t="s">
        <v>5309</v>
      </c>
    </row>
    <row r="567" spans="1:3">
      <c r="A567">
        <v>566</v>
      </c>
      <c r="B567" t="str">
        <f t="shared" si="8"/>
        <v>NomenOrder566</v>
      </c>
      <c r="C567" t="s">
        <v>5309</v>
      </c>
    </row>
    <row r="568" spans="1:3">
      <c r="A568">
        <v>567</v>
      </c>
      <c r="B568" t="str">
        <f t="shared" si="8"/>
        <v>NomenOrder567</v>
      </c>
      <c r="C568" t="s">
        <v>5309</v>
      </c>
    </row>
    <row r="569" spans="1:3">
      <c r="A569">
        <v>568</v>
      </c>
      <c r="B569" t="str">
        <f t="shared" si="8"/>
        <v>NomenOrder568</v>
      </c>
      <c r="C569" t="s">
        <v>5309</v>
      </c>
    </row>
    <row r="570" spans="1:3">
      <c r="A570">
        <v>569</v>
      </c>
      <c r="B570" t="str">
        <f t="shared" si="8"/>
        <v>NomenOrder569</v>
      </c>
      <c r="C570" t="s">
        <v>5309</v>
      </c>
    </row>
    <row r="571" spans="1:3">
      <c r="A571">
        <v>570</v>
      </c>
      <c r="B571" t="str">
        <f t="shared" si="8"/>
        <v>NomenOrder570</v>
      </c>
      <c r="C571" t="s">
        <v>5309</v>
      </c>
    </row>
    <row r="572" spans="1:3">
      <c r="A572">
        <v>571</v>
      </c>
      <c r="B572" t="str">
        <f t="shared" si="8"/>
        <v>NomenOrder571</v>
      </c>
      <c r="C572" t="s">
        <v>5309</v>
      </c>
    </row>
    <row r="573" spans="1:3">
      <c r="A573">
        <v>572</v>
      </c>
      <c r="B573" t="str">
        <f t="shared" si="8"/>
        <v>NomenOrder572</v>
      </c>
      <c r="C573" t="s">
        <v>5309</v>
      </c>
    </row>
    <row r="574" spans="1:3">
      <c r="A574">
        <v>573</v>
      </c>
      <c r="B574" t="str">
        <f t="shared" si="8"/>
        <v>NomenOrder573</v>
      </c>
      <c r="C574" t="s">
        <v>5309</v>
      </c>
    </row>
    <row r="575" spans="1:3">
      <c r="A575">
        <v>574</v>
      </c>
      <c r="B575" t="str">
        <f t="shared" si="8"/>
        <v>NomenOrder574</v>
      </c>
      <c r="C575" t="s">
        <v>5309</v>
      </c>
    </row>
    <row r="576" spans="1:3">
      <c r="A576">
        <v>575</v>
      </c>
      <c r="B576" t="str">
        <f t="shared" si="8"/>
        <v>NomenOrder575</v>
      </c>
      <c r="C576" t="s">
        <v>5309</v>
      </c>
    </row>
    <row r="577" spans="1:3">
      <c r="A577">
        <v>576</v>
      </c>
      <c r="B577" t="str">
        <f t="shared" si="8"/>
        <v>NomenOrder576</v>
      </c>
      <c r="C577" t="s">
        <v>5309</v>
      </c>
    </row>
    <row r="578" spans="1:3">
      <c r="A578">
        <v>577</v>
      </c>
      <c r="B578" t="str">
        <f t="shared" ref="B578:B641" si="9">"NomenOrder" &amp; UPPER(A578)</f>
        <v>NomenOrder577</v>
      </c>
      <c r="C578" t="s">
        <v>5309</v>
      </c>
    </row>
    <row r="579" spans="1:3">
      <c r="A579">
        <v>578</v>
      </c>
      <c r="B579" t="str">
        <f t="shared" si="9"/>
        <v>NomenOrder578</v>
      </c>
      <c r="C579" t="s">
        <v>5309</v>
      </c>
    </row>
    <row r="580" spans="1:3">
      <c r="A580">
        <v>579</v>
      </c>
      <c r="B580" t="str">
        <f t="shared" si="9"/>
        <v>NomenOrder579</v>
      </c>
      <c r="C580" t="s">
        <v>5309</v>
      </c>
    </row>
    <row r="581" spans="1:3">
      <c r="A581">
        <v>580</v>
      </c>
      <c r="B581" t="str">
        <f t="shared" si="9"/>
        <v>NomenOrder580</v>
      </c>
      <c r="C581" t="s">
        <v>5309</v>
      </c>
    </row>
    <row r="582" spans="1:3">
      <c r="A582">
        <v>581</v>
      </c>
      <c r="B582" t="str">
        <f t="shared" si="9"/>
        <v>NomenOrder581</v>
      </c>
      <c r="C582" t="s">
        <v>5309</v>
      </c>
    </row>
    <row r="583" spans="1:3">
      <c r="A583">
        <v>582</v>
      </c>
      <c r="B583" t="str">
        <f t="shared" si="9"/>
        <v>NomenOrder582</v>
      </c>
      <c r="C583" t="s">
        <v>5309</v>
      </c>
    </row>
    <row r="584" spans="1:3">
      <c r="A584">
        <v>583</v>
      </c>
      <c r="B584" t="str">
        <f t="shared" si="9"/>
        <v>NomenOrder583</v>
      </c>
      <c r="C584" t="s">
        <v>5309</v>
      </c>
    </row>
    <row r="585" spans="1:3">
      <c r="A585">
        <v>584</v>
      </c>
      <c r="B585" t="str">
        <f t="shared" si="9"/>
        <v>NomenOrder584</v>
      </c>
      <c r="C585" t="s">
        <v>5309</v>
      </c>
    </row>
    <row r="586" spans="1:3">
      <c r="A586">
        <v>585</v>
      </c>
      <c r="B586" t="str">
        <f t="shared" si="9"/>
        <v>NomenOrder585</v>
      </c>
      <c r="C586" t="s">
        <v>5309</v>
      </c>
    </row>
    <row r="587" spans="1:3">
      <c r="A587">
        <v>586</v>
      </c>
      <c r="B587" t="str">
        <f t="shared" si="9"/>
        <v>NomenOrder586</v>
      </c>
      <c r="C587" t="s">
        <v>5309</v>
      </c>
    </row>
    <row r="588" spans="1:3">
      <c r="A588">
        <v>587</v>
      </c>
      <c r="B588" t="str">
        <f t="shared" si="9"/>
        <v>NomenOrder587</v>
      </c>
      <c r="C588" t="s">
        <v>5309</v>
      </c>
    </row>
    <row r="589" spans="1:3">
      <c r="A589">
        <v>588</v>
      </c>
      <c r="B589" t="str">
        <f t="shared" si="9"/>
        <v>NomenOrder588</v>
      </c>
      <c r="C589" t="s">
        <v>5309</v>
      </c>
    </row>
    <row r="590" spans="1:3">
      <c r="A590">
        <v>589</v>
      </c>
      <c r="B590" t="str">
        <f t="shared" si="9"/>
        <v>NomenOrder589</v>
      </c>
      <c r="C590" t="s">
        <v>5309</v>
      </c>
    </row>
    <row r="591" spans="1:3">
      <c r="A591">
        <v>590</v>
      </c>
      <c r="B591" t="str">
        <f t="shared" si="9"/>
        <v>NomenOrder590</v>
      </c>
      <c r="C591" t="s">
        <v>5309</v>
      </c>
    </row>
    <row r="592" spans="1:3">
      <c r="A592">
        <v>591</v>
      </c>
      <c r="B592" t="str">
        <f t="shared" si="9"/>
        <v>NomenOrder591</v>
      </c>
      <c r="C592" t="s">
        <v>5309</v>
      </c>
    </row>
    <row r="593" spans="1:3">
      <c r="A593">
        <v>592</v>
      </c>
      <c r="B593" t="str">
        <f t="shared" si="9"/>
        <v>NomenOrder592</v>
      </c>
      <c r="C593" t="s">
        <v>5309</v>
      </c>
    </row>
    <row r="594" spans="1:3">
      <c r="A594">
        <v>593</v>
      </c>
      <c r="B594" t="str">
        <f t="shared" si="9"/>
        <v>NomenOrder593</v>
      </c>
      <c r="C594" t="s">
        <v>5309</v>
      </c>
    </row>
    <row r="595" spans="1:3">
      <c r="A595">
        <v>594</v>
      </c>
      <c r="B595" t="str">
        <f t="shared" si="9"/>
        <v>NomenOrder594</v>
      </c>
      <c r="C595" t="s">
        <v>5309</v>
      </c>
    </row>
    <row r="596" spans="1:3">
      <c r="A596">
        <v>595</v>
      </c>
      <c r="B596" t="str">
        <f t="shared" si="9"/>
        <v>NomenOrder595</v>
      </c>
      <c r="C596" t="s">
        <v>5309</v>
      </c>
    </row>
    <row r="597" spans="1:3">
      <c r="A597">
        <v>596</v>
      </c>
      <c r="B597" t="str">
        <f t="shared" si="9"/>
        <v>NomenOrder596</v>
      </c>
      <c r="C597" t="s">
        <v>5309</v>
      </c>
    </row>
    <row r="598" spans="1:3">
      <c r="A598">
        <v>597</v>
      </c>
      <c r="B598" t="str">
        <f t="shared" si="9"/>
        <v>NomenOrder597</v>
      </c>
      <c r="C598" t="s">
        <v>5309</v>
      </c>
    </row>
    <row r="599" spans="1:3">
      <c r="A599">
        <v>598</v>
      </c>
      <c r="B599" t="str">
        <f t="shared" si="9"/>
        <v>NomenOrder598</v>
      </c>
      <c r="C599" t="s">
        <v>5309</v>
      </c>
    </row>
    <row r="600" spans="1:3">
      <c r="A600">
        <v>599</v>
      </c>
      <c r="B600" t="str">
        <f t="shared" si="9"/>
        <v>NomenOrder599</v>
      </c>
      <c r="C600" t="s">
        <v>5309</v>
      </c>
    </row>
    <row r="601" spans="1:3">
      <c r="A601">
        <v>600</v>
      </c>
      <c r="B601" t="str">
        <f t="shared" si="9"/>
        <v>NomenOrder600</v>
      </c>
      <c r="C601" t="s">
        <v>5309</v>
      </c>
    </row>
    <row r="602" spans="1:3">
      <c r="A602">
        <v>601</v>
      </c>
      <c r="B602" t="str">
        <f t="shared" si="9"/>
        <v>NomenOrder601</v>
      </c>
      <c r="C602" t="s">
        <v>5309</v>
      </c>
    </row>
    <row r="603" spans="1:3">
      <c r="A603">
        <v>602</v>
      </c>
      <c r="B603" t="str">
        <f t="shared" si="9"/>
        <v>NomenOrder602</v>
      </c>
      <c r="C603" t="s">
        <v>5309</v>
      </c>
    </row>
    <row r="604" spans="1:3">
      <c r="A604">
        <v>603</v>
      </c>
      <c r="B604" t="str">
        <f t="shared" si="9"/>
        <v>NomenOrder603</v>
      </c>
      <c r="C604" t="s">
        <v>5309</v>
      </c>
    </row>
    <row r="605" spans="1:3">
      <c r="A605">
        <v>604</v>
      </c>
      <c r="B605" t="str">
        <f t="shared" si="9"/>
        <v>NomenOrder604</v>
      </c>
      <c r="C605" t="s">
        <v>5309</v>
      </c>
    </row>
    <row r="606" spans="1:3">
      <c r="A606">
        <v>605</v>
      </c>
      <c r="B606" t="str">
        <f t="shared" si="9"/>
        <v>NomenOrder605</v>
      </c>
      <c r="C606" t="s">
        <v>5309</v>
      </c>
    </row>
    <row r="607" spans="1:3">
      <c r="A607">
        <v>606</v>
      </c>
      <c r="B607" t="str">
        <f t="shared" si="9"/>
        <v>NomenOrder606</v>
      </c>
      <c r="C607" t="s">
        <v>5309</v>
      </c>
    </row>
    <row r="608" spans="1:3">
      <c r="A608">
        <v>607</v>
      </c>
      <c r="B608" t="str">
        <f t="shared" si="9"/>
        <v>NomenOrder607</v>
      </c>
      <c r="C608" t="s">
        <v>5309</v>
      </c>
    </row>
    <row r="609" spans="1:3">
      <c r="A609">
        <v>608</v>
      </c>
      <c r="B609" t="str">
        <f t="shared" si="9"/>
        <v>NomenOrder608</v>
      </c>
      <c r="C609" t="s">
        <v>5309</v>
      </c>
    </row>
    <row r="610" spans="1:3">
      <c r="A610">
        <v>609</v>
      </c>
      <c r="B610" t="str">
        <f t="shared" si="9"/>
        <v>NomenOrder609</v>
      </c>
      <c r="C610" t="s">
        <v>5309</v>
      </c>
    </row>
    <row r="611" spans="1:3">
      <c r="A611">
        <v>610</v>
      </c>
      <c r="B611" t="str">
        <f t="shared" si="9"/>
        <v>NomenOrder610</v>
      </c>
      <c r="C611" t="s">
        <v>5309</v>
      </c>
    </row>
    <row r="612" spans="1:3">
      <c r="A612">
        <v>611</v>
      </c>
      <c r="B612" t="str">
        <f t="shared" si="9"/>
        <v>NomenOrder611</v>
      </c>
      <c r="C612" t="s">
        <v>5309</v>
      </c>
    </row>
    <row r="613" spans="1:3">
      <c r="A613">
        <v>612</v>
      </c>
      <c r="B613" t="str">
        <f t="shared" si="9"/>
        <v>NomenOrder612</v>
      </c>
      <c r="C613" t="s">
        <v>5309</v>
      </c>
    </row>
    <row r="614" spans="1:3">
      <c r="A614">
        <v>613</v>
      </c>
      <c r="B614" t="str">
        <f t="shared" si="9"/>
        <v>NomenOrder613</v>
      </c>
      <c r="C614" t="s">
        <v>5309</v>
      </c>
    </row>
    <row r="615" spans="1:3">
      <c r="A615">
        <v>614</v>
      </c>
      <c r="B615" t="str">
        <f t="shared" si="9"/>
        <v>NomenOrder614</v>
      </c>
      <c r="C615" t="s">
        <v>5309</v>
      </c>
    </row>
    <row r="616" spans="1:3">
      <c r="A616">
        <v>615</v>
      </c>
      <c r="B616" t="str">
        <f t="shared" si="9"/>
        <v>NomenOrder615</v>
      </c>
      <c r="C616" t="s">
        <v>5309</v>
      </c>
    </row>
    <row r="617" spans="1:3">
      <c r="A617">
        <v>616</v>
      </c>
      <c r="B617" t="str">
        <f t="shared" si="9"/>
        <v>NomenOrder616</v>
      </c>
      <c r="C617" t="s">
        <v>5309</v>
      </c>
    </row>
    <row r="618" spans="1:3">
      <c r="A618">
        <v>617</v>
      </c>
      <c r="B618" t="str">
        <f t="shared" si="9"/>
        <v>NomenOrder617</v>
      </c>
      <c r="C618" t="s">
        <v>5309</v>
      </c>
    </row>
    <row r="619" spans="1:3">
      <c r="A619">
        <v>618</v>
      </c>
      <c r="B619" t="str">
        <f t="shared" si="9"/>
        <v>NomenOrder618</v>
      </c>
      <c r="C619" t="s">
        <v>5309</v>
      </c>
    </row>
    <row r="620" spans="1:3">
      <c r="A620">
        <v>619</v>
      </c>
      <c r="B620" t="str">
        <f t="shared" si="9"/>
        <v>NomenOrder619</v>
      </c>
      <c r="C620" t="s">
        <v>5309</v>
      </c>
    </row>
    <row r="621" spans="1:3">
      <c r="A621">
        <v>620</v>
      </c>
      <c r="B621" t="str">
        <f t="shared" si="9"/>
        <v>NomenOrder620</v>
      </c>
      <c r="C621" t="s">
        <v>5309</v>
      </c>
    </row>
    <row r="622" spans="1:3">
      <c r="A622">
        <v>621</v>
      </c>
      <c r="B622" t="str">
        <f t="shared" si="9"/>
        <v>NomenOrder621</v>
      </c>
      <c r="C622" t="s">
        <v>5309</v>
      </c>
    </row>
    <row r="623" spans="1:3">
      <c r="A623">
        <v>622</v>
      </c>
      <c r="B623" t="str">
        <f t="shared" si="9"/>
        <v>NomenOrder622</v>
      </c>
      <c r="C623" t="s">
        <v>5309</v>
      </c>
    </row>
    <row r="624" spans="1:3">
      <c r="A624">
        <v>623</v>
      </c>
      <c r="B624" t="str">
        <f t="shared" si="9"/>
        <v>NomenOrder623</v>
      </c>
      <c r="C624" t="s">
        <v>5309</v>
      </c>
    </row>
    <row r="625" spans="1:3">
      <c r="A625">
        <v>624</v>
      </c>
      <c r="B625" t="str">
        <f t="shared" si="9"/>
        <v>NomenOrder624</v>
      </c>
      <c r="C625" t="s">
        <v>5309</v>
      </c>
    </row>
    <row r="626" spans="1:3">
      <c r="A626">
        <v>625</v>
      </c>
      <c r="B626" t="str">
        <f t="shared" si="9"/>
        <v>NomenOrder625</v>
      </c>
      <c r="C626" t="s">
        <v>5309</v>
      </c>
    </row>
    <row r="627" spans="1:3">
      <c r="A627">
        <v>626</v>
      </c>
      <c r="B627" t="str">
        <f t="shared" si="9"/>
        <v>NomenOrder626</v>
      </c>
      <c r="C627" t="s">
        <v>5309</v>
      </c>
    </row>
    <row r="628" spans="1:3">
      <c r="A628">
        <v>627</v>
      </c>
      <c r="B628" t="str">
        <f t="shared" si="9"/>
        <v>NomenOrder627</v>
      </c>
      <c r="C628" t="s">
        <v>5309</v>
      </c>
    </row>
    <row r="629" spans="1:3">
      <c r="A629">
        <v>628</v>
      </c>
      <c r="B629" t="str">
        <f t="shared" si="9"/>
        <v>NomenOrder628</v>
      </c>
      <c r="C629" t="s">
        <v>5309</v>
      </c>
    </row>
    <row r="630" spans="1:3">
      <c r="A630">
        <v>629</v>
      </c>
      <c r="B630" t="str">
        <f t="shared" si="9"/>
        <v>NomenOrder629</v>
      </c>
      <c r="C630" t="s">
        <v>5309</v>
      </c>
    </row>
    <row r="631" spans="1:3">
      <c r="A631">
        <v>630</v>
      </c>
      <c r="B631" t="str">
        <f t="shared" si="9"/>
        <v>NomenOrder630</v>
      </c>
      <c r="C631" t="s">
        <v>5309</v>
      </c>
    </row>
    <row r="632" spans="1:3">
      <c r="A632">
        <v>631</v>
      </c>
      <c r="B632" t="str">
        <f t="shared" si="9"/>
        <v>NomenOrder631</v>
      </c>
      <c r="C632" t="s">
        <v>5309</v>
      </c>
    </row>
    <row r="633" spans="1:3">
      <c r="A633">
        <v>632</v>
      </c>
      <c r="B633" t="str">
        <f t="shared" si="9"/>
        <v>NomenOrder632</v>
      </c>
      <c r="C633" t="s">
        <v>5309</v>
      </c>
    </row>
    <row r="634" spans="1:3">
      <c r="A634">
        <v>633</v>
      </c>
      <c r="B634" t="str">
        <f t="shared" si="9"/>
        <v>NomenOrder633</v>
      </c>
      <c r="C634" t="s">
        <v>5309</v>
      </c>
    </row>
    <row r="635" spans="1:3">
      <c r="A635">
        <v>634</v>
      </c>
      <c r="B635" t="str">
        <f t="shared" si="9"/>
        <v>NomenOrder634</v>
      </c>
      <c r="C635" t="s">
        <v>5309</v>
      </c>
    </row>
    <row r="636" spans="1:3">
      <c r="A636">
        <v>635</v>
      </c>
      <c r="B636" t="str">
        <f t="shared" si="9"/>
        <v>NomenOrder635</v>
      </c>
      <c r="C636" t="s">
        <v>5309</v>
      </c>
    </row>
    <row r="637" spans="1:3">
      <c r="A637">
        <v>636</v>
      </c>
      <c r="B637" t="str">
        <f t="shared" si="9"/>
        <v>NomenOrder636</v>
      </c>
      <c r="C637" t="s">
        <v>5309</v>
      </c>
    </row>
    <row r="638" spans="1:3">
      <c r="A638">
        <v>637</v>
      </c>
      <c r="B638" t="str">
        <f t="shared" si="9"/>
        <v>NomenOrder637</v>
      </c>
      <c r="C638" t="s">
        <v>5309</v>
      </c>
    </row>
    <row r="639" spans="1:3">
      <c r="A639">
        <v>638</v>
      </c>
      <c r="B639" t="str">
        <f t="shared" si="9"/>
        <v>NomenOrder638</v>
      </c>
      <c r="C639" t="s">
        <v>5309</v>
      </c>
    </row>
    <row r="640" spans="1:3">
      <c r="A640">
        <v>639</v>
      </c>
      <c r="B640" t="str">
        <f t="shared" si="9"/>
        <v>NomenOrder639</v>
      </c>
      <c r="C640" t="s">
        <v>5309</v>
      </c>
    </row>
    <row r="641" spans="1:3">
      <c r="A641">
        <v>640</v>
      </c>
      <c r="B641" t="str">
        <f t="shared" si="9"/>
        <v>NomenOrder640</v>
      </c>
      <c r="C641" t="s">
        <v>5309</v>
      </c>
    </row>
    <row r="642" spans="1:3">
      <c r="A642">
        <v>641</v>
      </c>
      <c r="B642" t="str">
        <f t="shared" ref="B642:B705" si="10">"NomenOrder" &amp; UPPER(A642)</f>
        <v>NomenOrder641</v>
      </c>
      <c r="C642" t="s">
        <v>5309</v>
      </c>
    </row>
    <row r="643" spans="1:3">
      <c r="A643">
        <v>642</v>
      </c>
      <c r="B643" t="str">
        <f t="shared" si="10"/>
        <v>NomenOrder642</v>
      </c>
      <c r="C643" t="s">
        <v>5309</v>
      </c>
    </row>
    <row r="644" spans="1:3">
      <c r="A644">
        <v>643</v>
      </c>
      <c r="B644" t="str">
        <f t="shared" si="10"/>
        <v>NomenOrder643</v>
      </c>
      <c r="C644" t="s">
        <v>5309</v>
      </c>
    </row>
    <row r="645" spans="1:3">
      <c r="A645">
        <v>644</v>
      </c>
      <c r="B645" t="str">
        <f t="shared" si="10"/>
        <v>NomenOrder644</v>
      </c>
      <c r="C645" t="s">
        <v>5309</v>
      </c>
    </row>
    <row r="646" spans="1:3">
      <c r="A646">
        <v>645</v>
      </c>
      <c r="B646" t="str">
        <f t="shared" si="10"/>
        <v>NomenOrder645</v>
      </c>
      <c r="C646" t="s">
        <v>5309</v>
      </c>
    </row>
    <row r="647" spans="1:3">
      <c r="A647">
        <v>646</v>
      </c>
      <c r="B647" t="str">
        <f t="shared" si="10"/>
        <v>NomenOrder646</v>
      </c>
      <c r="C647" t="s">
        <v>5309</v>
      </c>
    </row>
    <row r="648" spans="1:3">
      <c r="A648">
        <v>647</v>
      </c>
      <c r="B648" t="str">
        <f t="shared" si="10"/>
        <v>NomenOrder647</v>
      </c>
      <c r="C648" t="s">
        <v>5309</v>
      </c>
    </row>
    <row r="649" spans="1:3">
      <c r="A649">
        <v>648</v>
      </c>
      <c r="B649" t="str">
        <f t="shared" si="10"/>
        <v>NomenOrder648</v>
      </c>
      <c r="C649" t="s">
        <v>5309</v>
      </c>
    </row>
    <row r="650" spans="1:3">
      <c r="A650">
        <v>649</v>
      </c>
      <c r="B650" t="str">
        <f t="shared" si="10"/>
        <v>NomenOrder649</v>
      </c>
      <c r="C650" t="s">
        <v>5309</v>
      </c>
    </row>
    <row r="651" spans="1:3">
      <c r="A651">
        <v>650</v>
      </c>
      <c r="B651" t="str">
        <f t="shared" si="10"/>
        <v>NomenOrder650</v>
      </c>
      <c r="C651" t="s">
        <v>5309</v>
      </c>
    </row>
    <row r="652" spans="1:3">
      <c r="A652">
        <v>651</v>
      </c>
      <c r="B652" t="str">
        <f t="shared" si="10"/>
        <v>NomenOrder651</v>
      </c>
      <c r="C652" t="s">
        <v>5309</v>
      </c>
    </row>
    <row r="653" spans="1:3">
      <c r="A653">
        <v>652</v>
      </c>
      <c r="B653" t="str">
        <f t="shared" si="10"/>
        <v>NomenOrder652</v>
      </c>
      <c r="C653" t="s">
        <v>5309</v>
      </c>
    </row>
    <row r="654" spans="1:3">
      <c r="A654">
        <v>653</v>
      </c>
      <c r="B654" t="str">
        <f t="shared" si="10"/>
        <v>NomenOrder653</v>
      </c>
      <c r="C654" t="s">
        <v>5309</v>
      </c>
    </row>
    <row r="655" spans="1:3">
      <c r="A655">
        <v>654</v>
      </c>
      <c r="B655" t="str">
        <f t="shared" si="10"/>
        <v>NomenOrder654</v>
      </c>
      <c r="C655" t="s">
        <v>5309</v>
      </c>
    </row>
    <row r="656" spans="1:3">
      <c r="A656">
        <v>655</v>
      </c>
      <c r="B656" t="str">
        <f t="shared" si="10"/>
        <v>NomenOrder655</v>
      </c>
      <c r="C656" t="s">
        <v>5309</v>
      </c>
    </row>
    <row r="657" spans="1:3">
      <c r="A657">
        <v>656</v>
      </c>
      <c r="B657" t="str">
        <f t="shared" si="10"/>
        <v>NomenOrder656</v>
      </c>
      <c r="C657" t="s">
        <v>5309</v>
      </c>
    </row>
    <row r="658" spans="1:3">
      <c r="A658">
        <v>657</v>
      </c>
      <c r="B658" t="str">
        <f t="shared" si="10"/>
        <v>NomenOrder657</v>
      </c>
      <c r="C658" t="s">
        <v>5309</v>
      </c>
    </row>
    <row r="659" spans="1:3">
      <c r="A659">
        <v>658</v>
      </c>
      <c r="B659" t="str">
        <f t="shared" si="10"/>
        <v>NomenOrder658</v>
      </c>
      <c r="C659" t="s">
        <v>5309</v>
      </c>
    </row>
    <row r="660" spans="1:3">
      <c r="A660">
        <v>659</v>
      </c>
      <c r="B660" t="str">
        <f t="shared" si="10"/>
        <v>NomenOrder659</v>
      </c>
      <c r="C660" t="s">
        <v>5309</v>
      </c>
    </row>
    <row r="661" spans="1:3">
      <c r="A661">
        <v>660</v>
      </c>
      <c r="B661" t="str">
        <f t="shared" si="10"/>
        <v>NomenOrder660</v>
      </c>
      <c r="C661" t="s">
        <v>5309</v>
      </c>
    </row>
    <row r="662" spans="1:3">
      <c r="A662">
        <v>661</v>
      </c>
      <c r="B662" t="str">
        <f t="shared" si="10"/>
        <v>NomenOrder661</v>
      </c>
      <c r="C662" t="s">
        <v>5309</v>
      </c>
    </row>
    <row r="663" spans="1:3">
      <c r="A663">
        <v>662</v>
      </c>
      <c r="B663" t="str">
        <f t="shared" si="10"/>
        <v>NomenOrder662</v>
      </c>
      <c r="C663" t="s">
        <v>5309</v>
      </c>
    </row>
    <row r="664" spans="1:3">
      <c r="A664">
        <v>663</v>
      </c>
      <c r="B664" t="str">
        <f t="shared" si="10"/>
        <v>NomenOrder663</v>
      </c>
      <c r="C664" t="s">
        <v>5309</v>
      </c>
    </row>
    <row r="665" spans="1:3">
      <c r="A665">
        <v>664</v>
      </c>
      <c r="B665" t="str">
        <f t="shared" si="10"/>
        <v>NomenOrder664</v>
      </c>
      <c r="C665" t="s">
        <v>5309</v>
      </c>
    </row>
    <row r="666" spans="1:3">
      <c r="A666">
        <v>665</v>
      </c>
      <c r="B666" t="str">
        <f t="shared" si="10"/>
        <v>NomenOrder665</v>
      </c>
      <c r="C666" t="s">
        <v>5309</v>
      </c>
    </row>
    <row r="667" spans="1:3">
      <c r="A667">
        <v>666</v>
      </c>
      <c r="B667" t="str">
        <f t="shared" si="10"/>
        <v>NomenOrder666</v>
      </c>
      <c r="C667" t="s">
        <v>5309</v>
      </c>
    </row>
    <row r="668" spans="1:3">
      <c r="A668">
        <v>667</v>
      </c>
      <c r="B668" t="str">
        <f t="shared" si="10"/>
        <v>NomenOrder667</v>
      </c>
      <c r="C668" t="s">
        <v>5309</v>
      </c>
    </row>
    <row r="669" spans="1:3">
      <c r="A669">
        <v>668</v>
      </c>
      <c r="B669" t="str">
        <f t="shared" si="10"/>
        <v>NomenOrder668</v>
      </c>
      <c r="C669" t="s">
        <v>5309</v>
      </c>
    </row>
    <row r="670" spans="1:3">
      <c r="A670">
        <v>669</v>
      </c>
      <c r="B670" t="str">
        <f t="shared" si="10"/>
        <v>NomenOrder669</v>
      </c>
      <c r="C670" t="s">
        <v>5309</v>
      </c>
    </row>
    <row r="671" spans="1:3">
      <c r="A671">
        <v>670</v>
      </c>
      <c r="B671" t="str">
        <f t="shared" si="10"/>
        <v>NomenOrder670</v>
      </c>
      <c r="C671" t="s">
        <v>5309</v>
      </c>
    </row>
    <row r="672" spans="1:3">
      <c r="A672">
        <v>671</v>
      </c>
      <c r="B672" t="str">
        <f t="shared" si="10"/>
        <v>NomenOrder671</v>
      </c>
      <c r="C672" t="s">
        <v>5309</v>
      </c>
    </row>
    <row r="673" spans="1:3">
      <c r="A673">
        <v>672</v>
      </c>
      <c r="B673" t="str">
        <f t="shared" si="10"/>
        <v>NomenOrder672</v>
      </c>
      <c r="C673" t="s">
        <v>5309</v>
      </c>
    </row>
    <row r="674" spans="1:3">
      <c r="A674">
        <v>673</v>
      </c>
      <c r="B674" t="str">
        <f t="shared" si="10"/>
        <v>NomenOrder673</v>
      </c>
      <c r="C674" t="s">
        <v>5309</v>
      </c>
    </row>
    <row r="675" spans="1:3">
      <c r="A675">
        <v>674</v>
      </c>
      <c r="B675" t="str">
        <f t="shared" si="10"/>
        <v>NomenOrder674</v>
      </c>
      <c r="C675" t="s">
        <v>5309</v>
      </c>
    </row>
    <row r="676" spans="1:3">
      <c r="A676">
        <v>675</v>
      </c>
      <c r="B676" t="str">
        <f t="shared" si="10"/>
        <v>NomenOrder675</v>
      </c>
      <c r="C676" t="s">
        <v>5309</v>
      </c>
    </row>
    <row r="677" spans="1:3">
      <c r="A677">
        <v>676</v>
      </c>
      <c r="B677" t="str">
        <f t="shared" si="10"/>
        <v>NomenOrder676</v>
      </c>
      <c r="C677" t="s">
        <v>5309</v>
      </c>
    </row>
    <row r="678" spans="1:3">
      <c r="A678">
        <v>677</v>
      </c>
      <c r="B678" t="str">
        <f t="shared" si="10"/>
        <v>NomenOrder677</v>
      </c>
      <c r="C678" t="s">
        <v>5309</v>
      </c>
    </row>
    <row r="679" spans="1:3">
      <c r="A679">
        <v>678</v>
      </c>
      <c r="B679" t="str">
        <f t="shared" si="10"/>
        <v>NomenOrder678</v>
      </c>
      <c r="C679" t="s">
        <v>5309</v>
      </c>
    </row>
    <row r="680" spans="1:3">
      <c r="A680">
        <v>679</v>
      </c>
      <c r="B680" t="str">
        <f t="shared" si="10"/>
        <v>NomenOrder679</v>
      </c>
      <c r="C680" t="s">
        <v>5309</v>
      </c>
    </row>
    <row r="681" spans="1:3">
      <c r="A681">
        <v>680</v>
      </c>
      <c r="B681" t="str">
        <f t="shared" si="10"/>
        <v>NomenOrder680</v>
      </c>
      <c r="C681" t="s">
        <v>5309</v>
      </c>
    </row>
    <row r="682" spans="1:3">
      <c r="A682">
        <v>681</v>
      </c>
      <c r="B682" t="str">
        <f t="shared" si="10"/>
        <v>NomenOrder681</v>
      </c>
      <c r="C682" t="s">
        <v>5309</v>
      </c>
    </row>
    <row r="683" spans="1:3">
      <c r="A683">
        <v>682</v>
      </c>
      <c r="B683" t="str">
        <f t="shared" si="10"/>
        <v>NomenOrder682</v>
      </c>
      <c r="C683" t="s">
        <v>5309</v>
      </c>
    </row>
    <row r="684" spans="1:3">
      <c r="A684">
        <v>683</v>
      </c>
      <c r="B684" t="str">
        <f t="shared" si="10"/>
        <v>NomenOrder683</v>
      </c>
      <c r="C684" t="s">
        <v>5309</v>
      </c>
    </row>
    <row r="685" spans="1:3">
      <c r="A685">
        <v>684</v>
      </c>
      <c r="B685" t="str">
        <f t="shared" si="10"/>
        <v>NomenOrder684</v>
      </c>
      <c r="C685" t="s">
        <v>5309</v>
      </c>
    </row>
    <row r="686" spans="1:3">
      <c r="A686">
        <v>685</v>
      </c>
      <c r="B686" t="str">
        <f t="shared" si="10"/>
        <v>NomenOrder685</v>
      </c>
      <c r="C686" t="s">
        <v>5309</v>
      </c>
    </row>
    <row r="687" spans="1:3">
      <c r="A687">
        <v>686</v>
      </c>
      <c r="B687" t="str">
        <f t="shared" si="10"/>
        <v>NomenOrder686</v>
      </c>
      <c r="C687" t="s">
        <v>5309</v>
      </c>
    </row>
    <row r="688" spans="1:3">
      <c r="A688">
        <v>687</v>
      </c>
      <c r="B688" t="str">
        <f t="shared" si="10"/>
        <v>NomenOrder687</v>
      </c>
      <c r="C688" t="s">
        <v>5309</v>
      </c>
    </row>
    <row r="689" spans="1:3">
      <c r="A689">
        <v>688</v>
      </c>
      <c r="B689" t="str">
        <f t="shared" si="10"/>
        <v>NomenOrder688</v>
      </c>
      <c r="C689" t="s">
        <v>5309</v>
      </c>
    </row>
    <row r="690" spans="1:3">
      <c r="A690">
        <v>689</v>
      </c>
      <c r="B690" t="str">
        <f t="shared" si="10"/>
        <v>NomenOrder689</v>
      </c>
      <c r="C690" t="s">
        <v>5309</v>
      </c>
    </row>
    <row r="691" spans="1:3">
      <c r="A691">
        <v>690</v>
      </c>
      <c r="B691" t="str">
        <f t="shared" si="10"/>
        <v>NomenOrder690</v>
      </c>
      <c r="C691" t="s">
        <v>5309</v>
      </c>
    </row>
    <row r="692" spans="1:3">
      <c r="A692">
        <v>691</v>
      </c>
      <c r="B692" t="str">
        <f t="shared" si="10"/>
        <v>NomenOrder691</v>
      </c>
      <c r="C692" t="s">
        <v>5309</v>
      </c>
    </row>
    <row r="693" spans="1:3">
      <c r="A693">
        <v>692</v>
      </c>
      <c r="B693" t="str">
        <f t="shared" si="10"/>
        <v>NomenOrder692</v>
      </c>
      <c r="C693" t="s">
        <v>5309</v>
      </c>
    </row>
    <row r="694" spans="1:3">
      <c r="A694">
        <v>693</v>
      </c>
      <c r="B694" t="str">
        <f t="shared" si="10"/>
        <v>NomenOrder693</v>
      </c>
      <c r="C694" t="s">
        <v>5309</v>
      </c>
    </row>
    <row r="695" spans="1:3">
      <c r="A695">
        <v>694</v>
      </c>
      <c r="B695" t="str">
        <f t="shared" si="10"/>
        <v>NomenOrder694</v>
      </c>
      <c r="C695" t="s">
        <v>5309</v>
      </c>
    </row>
    <row r="696" spans="1:3">
      <c r="A696">
        <v>695</v>
      </c>
      <c r="B696" t="str">
        <f t="shared" si="10"/>
        <v>NomenOrder695</v>
      </c>
      <c r="C696" t="s">
        <v>5309</v>
      </c>
    </row>
    <row r="697" spans="1:3">
      <c r="A697">
        <v>696</v>
      </c>
      <c r="B697" t="str">
        <f t="shared" si="10"/>
        <v>NomenOrder696</v>
      </c>
      <c r="C697" t="s">
        <v>5309</v>
      </c>
    </row>
    <row r="698" spans="1:3">
      <c r="A698">
        <v>697</v>
      </c>
      <c r="B698" t="str">
        <f t="shared" si="10"/>
        <v>NomenOrder697</v>
      </c>
      <c r="C698" t="s">
        <v>5309</v>
      </c>
    </row>
    <row r="699" spans="1:3">
      <c r="A699">
        <v>698</v>
      </c>
      <c r="B699" t="str">
        <f t="shared" si="10"/>
        <v>NomenOrder698</v>
      </c>
      <c r="C699" t="s">
        <v>5309</v>
      </c>
    </row>
    <row r="700" spans="1:3">
      <c r="A700">
        <v>699</v>
      </c>
      <c r="B700" t="str">
        <f t="shared" si="10"/>
        <v>NomenOrder699</v>
      </c>
      <c r="C700" t="s">
        <v>5309</v>
      </c>
    </row>
    <row r="701" spans="1:3">
      <c r="A701">
        <v>700</v>
      </c>
      <c r="B701" t="str">
        <f t="shared" si="10"/>
        <v>NomenOrder700</v>
      </c>
      <c r="C701" t="s">
        <v>5309</v>
      </c>
    </row>
    <row r="702" spans="1:3">
      <c r="A702">
        <v>701</v>
      </c>
      <c r="B702" t="str">
        <f t="shared" si="10"/>
        <v>NomenOrder701</v>
      </c>
      <c r="C702" t="s">
        <v>5309</v>
      </c>
    </row>
    <row r="703" spans="1:3">
      <c r="A703">
        <v>702</v>
      </c>
      <c r="B703" t="str">
        <f t="shared" si="10"/>
        <v>NomenOrder702</v>
      </c>
      <c r="C703" t="s">
        <v>5309</v>
      </c>
    </row>
    <row r="704" spans="1:3">
      <c r="A704">
        <v>703</v>
      </c>
      <c r="B704" t="str">
        <f t="shared" si="10"/>
        <v>NomenOrder703</v>
      </c>
      <c r="C704" t="s">
        <v>5309</v>
      </c>
    </row>
    <row r="705" spans="1:3">
      <c r="A705">
        <v>704</v>
      </c>
      <c r="B705" t="str">
        <f t="shared" si="10"/>
        <v>NomenOrder704</v>
      </c>
      <c r="C705" t="s">
        <v>5309</v>
      </c>
    </row>
    <row r="706" spans="1:3">
      <c r="A706">
        <v>705</v>
      </c>
      <c r="B706" t="str">
        <f t="shared" ref="B706:B769" si="11">"NomenOrder" &amp; UPPER(A706)</f>
        <v>NomenOrder705</v>
      </c>
      <c r="C706" t="s">
        <v>5309</v>
      </c>
    </row>
    <row r="707" spans="1:3">
      <c r="A707">
        <v>706</v>
      </c>
      <c r="B707" t="str">
        <f t="shared" si="11"/>
        <v>NomenOrder706</v>
      </c>
      <c r="C707" t="s">
        <v>5309</v>
      </c>
    </row>
    <row r="708" spans="1:3">
      <c r="A708">
        <v>707</v>
      </c>
      <c r="B708" t="str">
        <f t="shared" si="11"/>
        <v>NomenOrder707</v>
      </c>
      <c r="C708" t="s">
        <v>5309</v>
      </c>
    </row>
    <row r="709" spans="1:3">
      <c r="A709">
        <v>708</v>
      </c>
      <c r="B709" t="str">
        <f t="shared" si="11"/>
        <v>NomenOrder708</v>
      </c>
      <c r="C709" t="s">
        <v>5309</v>
      </c>
    </row>
    <row r="710" spans="1:3">
      <c r="A710">
        <v>709</v>
      </c>
      <c r="B710" t="str">
        <f t="shared" si="11"/>
        <v>NomenOrder709</v>
      </c>
      <c r="C710" t="s">
        <v>5309</v>
      </c>
    </row>
    <row r="711" spans="1:3">
      <c r="A711">
        <v>710</v>
      </c>
      <c r="B711" t="str">
        <f t="shared" si="11"/>
        <v>NomenOrder710</v>
      </c>
      <c r="C711" t="s">
        <v>5309</v>
      </c>
    </row>
    <row r="712" spans="1:3">
      <c r="A712">
        <v>711</v>
      </c>
      <c r="B712" t="str">
        <f t="shared" si="11"/>
        <v>NomenOrder711</v>
      </c>
      <c r="C712" t="s">
        <v>5309</v>
      </c>
    </row>
    <row r="713" spans="1:3">
      <c r="A713">
        <v>712</v>
      </c>
      <c r="B713" t="str">
        <f t="shared" si="11"/>
        <v>NomenOrder712</v>
      </c>
      <c r="C713" t="s">
        <v>5309</v>
      </c>
    </row>
    <row r="714" spans="1:3">
      <c r="A714">
        <v>713</v>
      </c>
      <c r="B714" t="str">
        <f t="shared" si="11"/>
        <v>NomenOrder713</v>
      </c>
      <c r="C714" t="s">
        <v>5309</v>
      </c>
    </row>
    <row r="715" spans="1:3">
      <c r="A715">
        <v>714</v>
      </c>
      <c r="B715" t="str">
        <f t="shared" si="11"/>
        <v>NomenOrder714</v>
      </c>
      <c r="C715" t="s">
        <v>5309</v>
      </c>
    </row>
    <row r="716" spans="1:3">
      <c r="A716">
        <v>715</v>
      </c>
      <c r="B716" t="str">
        <f t="shared" si="11"/>
        <v>NomenOrder715</v>
      </c>
      <c r="C716" t="s">
        <v>5309</v>
      </c>
    </row>
    <row r="717" spans="1:3">
      <c r="A717">
        <v>716</v>
      </c>
      <c r="B717" t="str">
        <f t="shared" si="11"/>
        <v>NomenOrder716</v>
      </c>
      <c r="C717" t="s">
        <v>5309</v>
      </c>
    </row>
    <row r="718" spans="1:3">
      <c r="A718">
        <v>717</v>
      </c>
      <c r="B718" t="str">
        <f t="shared" si="11"/>
        <v>NomenOrder717</v>
      </c>
      <c r="C718" t="s">
        <v>5309</v>
      </c>
    </row>
    <row r="719" spans="1:3">
      <c r="A719">
        <v>718</v>
      </c>
      <c r="B719" t="str">
        <f t="shared" si="11"/>
        <v>NomenOrder718</v>
      </c>
      <c r="C719" t="s">
        <v>5309</v>
      </c>
    </row>
    <row r="720" spans="1:3">
      <c r="A720">
        <v>719</v>
      </c>
      <c r="B720" t="str">
        <f t="shared" si="11"/>
        <v>NomenOrder719</v>
      </c>
      <c r="C720" t="s">
        <v>5309</v>
      </c>
    </row>
    <row r="721" spans="1:3">
      <c r="A721">
        <v>720</v>
      </c>
      <c r="B721" t="str">
        <f t="shared" si="11"/>
        <v>NomenOrder720</v>
      </c>
      <c r="C721" t="s">
        <v>5309</v>
      </c>
    </row>
    <row r="722" spans="1:3">
      <c r="A722">
        <v>721</v>
      </c>
      <c r="B722" t="str">
        <f t="shared" si="11"/>
        <v>NomenOrder721</v>
      </c>
      <c r="C722" t="s">
        <v>5309</v>
      </c>
    </row>
    <row r="723" spans="1:3">
      <c r="A723">
        <v>722</v>
      </c>
      <c r="B723" t="str">
        <f t="shared" si="11"/>
        <v>NomenOrder722</v>
      </c>
      <c r="C723" t="s">
        <v>5309</v>
      </c>
    </row>
    <row r="724" spans="1:3">
      <c r="A724">
        <v>723</v>
      </c>
      <c r="B724" t="str">
        <f t="shared" si="11"/>
        <v>NomenOrder723</v>
      </c>
      <c r="C724" t="s">
        <v>5309</v>
      </c>
    </row>
    <row r="725" spans="1:3">
      <c r="A725">
        <v>724</v>
      </c>
      <c r="B725" t="str">
        <f t="shared" si="11"/>
        <v>NomenOrder724</v>
      </c>
      <c r="C725" t="s">
        <v>5309</v>
      </c>
    </row>
    <row r="726" spans="1:3">
      <c r="A726">
        <v>725</v>
      </c>
      <c r="B726" t="str">
        <f t="shared" si="11"/>
        <v>NomenOrder725</v>
      </c>
      <c r="C726" t="s">
        <v>5309</v>
      </c>
    </row>
    <row r="727" spans="1:3">
      <c r="A727">
        <v>726</v>
      </c>
      <c r="B727" t="str">
        <f t="shared" si="11"/>
        <v>NomenOrder726</v>
      </c>
      <c r="C727" t="s">
        <v>5309</v>
      </c>
    </row>
    <row r="728" spans="1:3">
      <c r="A728">
        <v>727</v>
      </c>
      <c r="B728" t="str">
        <f t="shared" si="11"/>
        <v>NomenOrder727</v>
      </c>
      <c r="C728" t="s">
        <v>5309</v>
      </c>
    </row>
    <row r="729" spans="1:3">
      <c r="A729">
        <v>728</v>
      </c>
      <c r="B729" t="str">
        <f t="shared" si="11"/>
        <v>NomenOrder728</v>
      </c>
      <c r="C729" t="s">
        <v>5309</v>
      </c>
    </row>
    <row r="730" spans="1:3">
      <c r="A730">
        <v>729</v>
      </c>
      <c r="B730" t="str">
        <f t="shared" si="11"/>
        <v>NomenOrder729</v>
      </c>
      <c r="C730" t="s">
        <v>5309</v>
      </c>
    </row>
    <row r="731" spans="1:3">
      <c r="A731">
        <v>730</v>
      </c>
      <c r="B731" t="str">
        <f t="shared" si="11"/>
        <v>NomenOrder730</v>
      </c>
      <c r="C731" t="s">
        <v>5309</v>
      </c>
    </row>
    <row r="732" spans="1:3">
      <c r="A732">
        <v>731</v>
      </c>
      <c r="B732" t="str">
        <f t="shared" si="11"/>
        <v>NomenOrder731</v>
      </c>
      <c r="C732" t="s">
        <v>5309</v>
      </c>
    </row>
    <row r="733" spans="1:3">
      <c r="A733">
        <v>732</v>
      </c>
      <c r="B733" t="str">
        <f t="shared" si="11"/>
        <v>NomenOrder732</v>
      </c>
      <c r="C733" t="s">
        <v>5309</v>
      </c>
    </row>
    <row r="734" spans="1:3">
      <c r="A734">
        <v>733</v>
      </c>
      <c r="B734" t="str">
        <f t="shared" si="11"/>
        <v>NomenOrder733</v>
      </c>
      <c r="C734" t="s">
        <v>5309</v>
      </c>
    </row>
    <row r="735" spans="1:3">
      <c r="A735">
        <v>734</v>
      </c>
      <c r="B735" t="str">
        <f t="shared" si="11"/>
        <v>NomenOrder734</v>
      </c>
      <c r="C735" t="s">
        <v>5309</v>
      </c>
    </row>
    <row r="736" spans="1:3">
      <c r="A736">
        <v>735</v>
      </c>
      <c r="B736" t="str">
        <f t="shared" si="11"/>
        <v>NomenOrder735</v>
      </c>
      <c r="C736" t="s">
        <v>5309</v>
      </c>
    </row>
    <row r="737" spans="1:3">
      <c r="A737">
        <v>736</v>
      </c>
      <c r="B737" t="str">
        <f t="shared" si="11"/>
        <v>NomenOrder736</v>
      </c>
      <c r="C737" t="s">
        <v>5309</v>
      </c>
    </row>
    <row r="738" spans="1:3">
      <c r="A738">
        <v>737</v>
      </c>
      <c r="B738" t="str">
        <f t="shared" si="11"/>
        <v>NomenOrder737</v>
      </c>
      <c r="C738" t="s">
        <v>5309</v>
      </c>
    </row>
    <row r="739" spans="1:3">
      <c r="A739">
        <v>738</v>
      </c>
      <c r="B739" t="str">
        <f t="shared" si="11"/>
        <v>NomenOrder738</v>
      </c>
      <c r="C739" t="s">
        <v>5309</v>
      </c>
    </row>
    <row r="740" spans="1:3">
      <c r="A740">
        <v>739</v>
      </c>
      <c r="B740" t="str">
        <f t="shared" si="11"/>
        <v>NomenOrder739</v>
      </c>
      <c r="C740" t="s">
        <v>5309</v>
      </c>
    </row>
    <row r="741" spans="1:3">
      <c r="A741">
        <v>740</v>
      </c>
      <c r="B741" t="str">
        <f t="shared" si="11"/>
        <v>NomenOrder740</v>
      </c>
      <c r="C741" t="s">
        <v>5309</v>
      </c>
    </row>
    <row r="742" spans="1:3">
      <c r="A742">
        <v>741</v>
      </c>
      <c r="B742" t="str">
        <f t="shared" si="11"/>
        <v>NomenOrder741</v>
      </c>
      <c r="C742" t="s">
        <v>5309</v>
      </c>
    </row>
    <row r="743" spans="1:3">
      <c r="A743">
        <v>742</v>
      </c>
      <c r="B743" t="str">
        <f t="shared" si="11"/>
        <v>NomenOrder742</v>
      </c>
      <c r="C743" t="s">
        <v>5309</v>
      </c>
    </row>
    <row r="744" spans="1:3">
      <c r="A744">
        <v>743</v>
      </c>
      <c r="B744" t="str">
        <f t="shared" si="11"/>
        <v>NomenOrder743</v>
      </c>
      <c r="C744" t="s">
        <v>5309</v>
      </c>
    </row>
    <row r="745" spans="1:3">
      <c r="A745">
        <v>744</v>
      </c>
      <c r="B745" t="str">
        <f t="shared" si="11"/>
        <v>NomenOrder744</v>
      </c>
      <c r="C745" t="s">
        <v>5309</v>
      </c>
    </row>
    <row r="746" spans="1:3">
      <c r="A746">
        <v>745</v>
      </c>
      <c r="B746" t="str">
        <f t="shared" si="11"/>
        <v>NomenOrder745</v>
      </c>
      <c r="C746" t="s">
        <v>5309</v>
      </c>
    </row>
    <row r="747" spans="1:3">
      <c r="A747">
        <v>746</v>
      </c>
      <c r="B747" t="str">
        <f t="shared" si="11"/>
        <v>NomenOrder746</v>
      </c>
      <c r="C747" t="s">
        <v>5309</v>
      </c>
    </row>
    <row r="748" spans="1:3">
      <c r="A748">
        <v>747</v>
      </c>
      <c r="B748" t="str">
        <f t="shared" si="11"/>
        <v>NomenOrder747</v>
      </c>
      <c r="C748" t="s">
        <v>5309</v>
      </c>
    </row>
    <row r="749" spans="1:3">
      <c r="A749">
        <v>748</v>
      </c>
      <c r="B749" t="str">
        <f t="shared" si="11"/>
        <v>NomenOrder748</v>
      </c>
      <c r="C749" t="s">
        <v>5309</v>
      </c>
    </row>
    <row r="750" spans="1:3">
      <c r="A750">
        <v>749</v>
      </c>
      <c r="B750" t="str">
        <f t="shared" si="11"/>
        <v>NomenOrder749</v>
      </c>
      <c r="C750" t="s">
        <v>5309</v>
      </c>
    </row>
    <row r="751" spans="1:3">
      <c r="A751">
        <v>750</v>
      </c>
      <c r="B751" t="str">
        <f t="shared" si="11"/>
        <v>NomenOrder750</v>
      </c>
      <c r="C751" t="s">
        <v>5309</v>
      </c>
    </row>
    <row r="752" spans="1:3">
      <c r="A752">
        <v>751</v>
      </c>
      <c r="B752" t="str">
        <f t="shared" si="11"/>
        <v>NomenOrder751</v>
      </c>
      <c r="C752" t="s">
        <v>5309</v>
      </c>
    </row>
    <row r="753" spans="1:3">
      <c r="A753">
        <v>752</v>
      </c>
      <c r="B753" t="str">
        <f t="shared" si="11"/>
        <v>NomenOrder752</v>
      </c>
      <c r="C753" t="s">
        <v>5309</v>
      </c>
    </row>
    <row r="754" spans="1:3">
      <c r="A754">
        <v>753</v>
      </c>
      <c r="B754" t="str">
        <f t="shared" si="11"/>
        <v>NomenOrder753</v>
      </c>
      <c r="C754" t="s">
        <v>5309</v>
      </c>
    </row>
    <row r="755" spans="1:3">
      <c r="A755">
        <v>754</v>
      </c>
      <c r="B755" t="str">
        <f t="shared" si="11"/>
        <v>NomenOrder754</v>
      </c>
      <c r="C755" t="s">
        <v>5309</v>
      </c>
    </row>
    <row r="756" spans="1:3">
      <c r="A756">
        <v>755</v>
      </c>
      <c r="B756" t="str">
        <f t="shared" si="11"/>
        <v>NomenOrder755</v>
      </c>
      <c r="C756" t="s">
        <v>5309</v>
      </c>
    </row>
    <row r="757" spans="1:3">
      <c r="A757">
        <v>756</v>
      </c>
      <c r="B757" t="str">
        <f t="shared" si="11"/>
        <v>NomenOrder756</v>
      </c>
      <c r="C757" t="s">
        <v>5309</v>
      </c>
    </row>
    <row r="758" spans="1:3">
      <c r="A758">
        <v>757</v>
      </c>
      <c r="B758" t="str">
        <f t="shared" si="11"/>
        <v>NomenOrder757</v>
      </c>
      <c r="C758" t="s">
        <v>5309</v>
      </c>
    </row>
    <row r="759" spans="1:3">
      <c r="A759">
        <v>758</v>
      </c>
      <c r="B759" t="str">
        <f t="shared" si="11"/>
        <v>NomenOrder758</v>
      </c>
      <c r="C759" t="s">
        <v>5309</v>
      </c>
    </row>
    <row r="760" spans="1:3">
      <c r="A760">
        <v>759</v>
      </c>
      <c r="B760" t="str">
        <f t="shared" si="11"/>
        <v>NomenOrder759</v>
      </c>
      <c r="C760" t="s">
        <v>5309</v>
      </c>
    </row>
    <row r="761" spans="1:3">
      <c r="A761">
        <v>760</v>
      </c>
      <c r="B761" t="str">
        <f t="shared" si="11"/>
        <v>NomenOrder760</v>
      </c>
      <c r="C761" t="s">
        <v>5309</v>
      </c>
    </row>
    <row r="762" spans="1:3">
      <c r="A762">
        <v>761</v>
      </c>
      <c r="B762" t="str">
        <f t="shared" si="11"/>
        <v>NomenOrder761</v>
      </c>
      <c r="C762" t="s">
        <v>5309</v>
      </c>
    </row>
    <row r="763" spans="1:3">
      <c r="A763">
        <v>762</v>
      </c>
      <c r="B763" t="str">
        <f t="shared" si="11"/>
        <v>NomenOrder762</v>
      </c>
      <c r="C763" t="s">
        <v>5309</v>
      </c>
    </row>
    <row r="764" spans="1:3">
      <c r="A764">
        <v>763</v>
      </c>
      <c r="B764" t="str">
        <f t="shared" si="11"/>
        <v>NomenOrder763</v>
      </c>
      <c r="C764" t="s">
        <v>5309</v>
      </c>
    </row>
    <row r="765" spans="1:3">
      <c r="A765">
        <v>764</v>
      </c>
      <c r="B765" t="str">
        <f t="shared" si="11"/>
        <v>NomenOrder764</v>
      </c>
      <c r="C765" t="s">
        <v>5309</v>
      </c>
    </row>
    <row r="766" spans="1:3">
      <c r="A766">
        <v>765</v>
      </c>
      <c r="B766" t="str">
        <f t="shared" si="11"/>
        <v>NomenOrder765</v>
      </c>
      <c r="C766" t="s">
        <v>5309</v>
      </c>
    </row>
    <row r="767" spans="1:3">
      <c r="A767">
        <v>766</v>
      </c>
      <c r="B767" t="str">
        <f t="shared" si="11"/>
        <v>NomenOrder766</v>
      </c>
      <c r="C767" t="s">
        <v>5309</v>
      </c>
    </row>
    <row r="768" spans="1:3">
      <c r="A768">
        <v>767</v>
      </c>
      <c r="B768" t="str">
        <f t="shared" si="11"/>
        <v>NomenOrder767</v>
      </c>
      <c r="C768" t="s">
        <v>5309</v>
      </c>
    </row>
    <row r="769" spans="1:3">
      <c r="A769">
        <v>768</v>
      </c>
      <c r="B769" t="str">
        <f t="shared" si="11"/>
        <v>NomenOrder768</v>
      </c>
      <c r="C769" t="s">
        <v>5309</v>
      </c>
    </row>
    <row r="770" spans="1:3">
      <c r="A770">
        <v>769</v>
      </c>
      <c r="B770" t="str">
        <f t="shared" ref="B770:B833" si="12">"NomenOrder" &amp; UPPER(A770)</f>
        <v>NomenOrder769</v>
      </c>
      <c r="C770" t="s">
        <v>5309</v>
      </c>
    </row>
    <row r="771" spans="1:3">
      <c r="A771">
        <v>770</v>
      </c>
      <c r="B771" t="str">
        <f t="shared" si="12"/>
        <v>NomenOrder770</v>
      </c>
      <c r="C771" t="s">
        <v>5309</v>
      </c>
    </row>
    <row r="772" spans="1:3">
      <c r="A772">
        <v>771</v>
      </c>
      <c r="B772" t="str">
        <f t="shared" si="12"/>
        <v>NomenOrder771</v>
      </c>
      <c r="C772" t="s">
        <v>5309</v>
      </c>
    </row>
    <row r="773" spans="1:3">
      <c r="A773">
        <v>772</v>
      </c>
      <c r="B773" t="str">
        <f t="shared" si="12"/>
        <v>NomenOrder772</v>
      </c>
      <c r="C773" t="s">
        <v>5309</v>
      </c>
    </row>
    <row r="774" spans="1:3">
      <c r="A774">
        <v>773</v>
      </c>
      <c r="B774" t="str">
        <f t="shared" si="12"/>
        <v>NomenOrder773</v>
      </c>
      <c r="C774" t="s">
        <v>5309</v>
      </c>
    </row>
    <row r="775" spans="1:3">
      <c r="A775">
        <v>774</v>
      </c>
      <c r="B775" t="str">
        <f t="shared" si="12"/>
        <v>NomenOrder774</v>
      </c>
      <c r="C775" t="s">
        <v>5309</v>
      </c>
    </row>
    <row r="776" spans="1:3">
      <c r="A776">
        <v>775</v>
      </c>
      <c r="B776" t="str">
        <f t="shared" si="12"/>
        <v>NomenOrder775</v>
      </c>
      <c r="C776" t="s">
        <v>5309</v>
      </c>
    </row>
    <row r="777" spans="1:3">
      <c r="A777">
        <v>776</v>
      </c>
      <c r="B777" t="str">
        <f t="shared" si="12"/>
        <v>NomenOrder776</v>
      </c>
      <c r="C777" t="s">
        <v>5309</v>
      </c>
    </row>
    <row r="778" spans="1:3">
      <c r="A778">
        <v>777</v>
      </c>
      <c r="B778" t="str">
        <f t="shared" si="12"/>
        <v>NomenOrder777</v>
      </c>
      <c r="C778" t="s">
        <v>5309</v>
      </c>
    </row>
    <row r="779" spans="1:3">
      <c r="A779">
        <v>778</v>
      </c>
      <c r="B779" t="str">
        <f t="shared" si="12"/>
        <v>NomenOrder778</v>
      </c>
      <c r="C779" t="s">
        <v>5309</v>
      </c>
    </row>
    <row r="780" spans="1:3">
      <c r="A780">
        <v>779</v>
      </c>
      <c r="B780" t="str">
        <f t="shared" si="12"/>
        <v>NomenOrder779</v>
      </c>
      <c r="C780" t="s">
        <v>5309</v>
      </c>
    </row>
    <row r="781" spans="1:3">
      <c r="A781">
        <v>780</v>
      </c>
      <c r="B781" t="str">
        <f t="shared" si="12"/>
        <v>NomenOrder780</v>
      </c>
      <c r="C781" t="s">
        <v>5309</v>
      </c>
    </row>
    <row r="782" spans="1:3">
      <c r="A782">
        <v>781</v>
      </c>
      <c r="B782" t="str">
        <f t="shared" si="12"/>
        <v>NomenOrder781</v>
      </c>
      <c r="C782" t="s">
        <v>5309</v>
      </c>
    </row>
    <row r="783" spans="1:3">
      <c r="A783">
        <v>782</v>
      </c>
      <c r="B783" t="str">
        <f t="shared" si="12"/>
        <v>NomenOrder782</v>
      </c>
      <c r="C783" t="s">
        <v>5309</v>
      </c>
    </row>
    <row r="784" spans="1:3">
      <c r="A784">
        <v>783</v>
      </c>
      <c r="B784" t="str">
        <f t="shared" si="12"/>
        <v>NomenOrder783</v>
      </c>
      <c r="C784" t="s">
        <v>5309</v>
      </c>
    </row>
    <row r="785" spans="1:3">
      <c r="A785">
        <v>784</v>
      </c>
      <c r="B785" t="str">
        <f t="shared" si="12"/>
        <v>NomenOrder784</v>
      </c>
      <c r="C785" t="s">
        <v>5309</v>
      </c>
    </row>
    <row r="786" spans="1:3">
      <c r="A786">
        <v>785</v>
      </c>
      <c r="B786" t="str">
        <f t="shared" si="12"/>
        <v>NomenOrder785</v>
      </c>
      <c r="C786" t="s">
        <v>5309</v>
      </c>
    </row>
    <row r="787" spans="1:3">
      <c r="A787">
        <v>786</v>
      </c>
      <c r="B787" t="str">
        <f t="shared" si="12"/>
        <v>NomenOrder786</v>
      </c>
      <c r="C787" t="s">
        <v>5309</v>
      </c>
    </row>
    <row r="788" spans="1:3">
      <c r="A788">
        <v>787</v>
      </c>
      <c r="B788" t="str">
        <f t="shared" si="12"/>
        <v>NomenOrder787</v>
      </c>
      <c r="C788" t="s">
        <v>5309</v>
      </c>
    </row>
    <row r="789" spans="1:3">
      <c r="A789">
        <v>788</v>
      </c>
      <c r="B789" t="str">
        <f t="shared" si="12"/>
        <v>NomenOrder788</v>
      </c>
      <c r="C789" t="s">
        <v>5309</v>
      </c>
    </row>
    <row r="790" spans="1:3">
      <c r="A790">
        <v>789</v>
      </c>
      <c r="B790" t="str">
        <f t="shared" si="12"/>
        <v>NomenOrder789</v>
      </c>
      <c r="C790" t="s">
        <v>5309</v>
      </c>
    </row>
    <row r="791" spans="1:3">
      <c r="A791">
        <v>790</v>
      </c>
      <c r="B791" t="str">
        <f t="shared" si="12"/>
        <v>NomenOrder790</v>
      </c>
      <c r="C791" t="s">
        <v>5309</v>
      </c>
    </row>
    <row r="792" spans="1:3">
      <c r="A792">
        <v>791</v>
      </c>
      <c r="B792" t="str">
        <f t="shared" si="12"/>
        <v>NomenOrder791</v>
      </c>
      <c r="C792" t="s">
        <v>5309</v>
      </c>
    </row>
    <row r="793" spans="1:3">
      <c r="A793">
        <v>792</v>
      </c>
      <c r="B793" t="str">
        <f t="shared" si="12"/>
        <v>NomenOrder792</v>
      </c>
      <c r="C793" t="s">
        <v>5309</v>
      </c>
    </row>
    <row r="794" spans="1:3">
      <c r="A794">
        <v>793</v>
      </c>
      <c r="B794" t="str">
        <f t="shared" si="12"/>
        <v>NomenOrder793</v>
      </c>
      <c r="C794" t="s">
        <v>5309</v>
      </c>
    </row>
    <row r="795" spans="1:3">
      <c r="A795">
        <v>794</v>
      </c>
      <c r="B795" t="str">
        <f t="shared" si="12"/>
        <v>NomenOrder794</v>
      </c>
      <c r="C795" t="s">
        <v>5309</v>
      </c>
    </row>
    <row r="796" spans="1:3">
      <c r="A796">
        <v>795</v>
      </c>
      <c r="B796" t="str">
        <f t="shared" si="12"/>
        <v>NomenOrder795</v>
      </c>
      <c r="C796" t="s">
        <v>5309</v>
      </c>
    </row>
    <row r="797" spans="1:3">
      <c r="A797">
        <v>796</v>
      </c>
      <c r="B797" t="str">
        <f t="shared" si="12"/>
        <v>NomenOrder796</v>
      </c>
      <c r="C797" t="s">
        <v>5309</v>
      </c>
    </row>
    <row r="798" spans="1:3">
      <c r="A798">
        <v>797</v>
      </c>
      <c r="B798" t="str">
        <f t="shared" si="12"/>
        <v>NomenOrder797</v>
      </c>
      <c r="C798" t="s">
        <v>5309</v>
      </c>
    </row>
    <row r="799" spans="1:3">
      <c r="A799">
        <v>798</v>
      </c>
      <c r="B799" t="str">
        <f t="shared" si="12"/>
        <v>NomenOrder798</v>
      </c>
      <c r="C799" t="s">
        <v>5309</v>
      </c>
    </row>
    <row r="800" spans="1:3">
      <c r="A800">
        <v>799</v>
      </c>
      <c r="B800" t="str">
        <f t="shared" si="12"/>
        <v>NomenOrder799</v>
      </c>
      <c r="C800" t="s">
        <v>5309</v>
      </c>
    </row>
    <row r="801" spans="1:3">
      <c r="A801">
        <v>800</v>
      </c>
      <c r="B801" t="str">
        <f t="shared" si="12"/>
        <v>NomenOrder800</v>
      </c>
      <c r="C801" t="s">
        <v>5309</v>
      </c>
    </row>
    <row r="802" spans="1:3">
      <c r="A802">
        <v>801</v>
      </c>
      <c r="B802" t="str">
        <f t="shared" si="12"/>
        <v>NomenOrder801</v>
      </c>
      <c r="C802" t="s">
        <v>5309</v>
      </c>
    </row>
    <row r="803" spans="1:3">
      <c r="A803">
        <v>802</v>
      </c>
      <c r="B803" t="str">
        <f t="shared" si="12"/>
        <v>NomenOrder802</v>
      </c>
      <c r="C803" t="s">
        <v>5309</v>
      </c>
    </row>
    <row r="804" spans="1:3">
      <c r="A804">
        <v>803</v>
      </c>
      <c r="B804" t="str">
        <f t="shared" si="12"/>
        <v>NomenOrder803</v>
      </c>
      <c r="C804" t="s">
        <v>5309</v>
      </c>
    </row>
    <row r="805" spans="1:3">
      <c r="A805">
        <v>804</v>
      </c>
      <c r="B805" t="str">
        <f t="shared" si="12"/>
        <v>NomenOrder804</v>
      </c>
      <c r="C805" t="s">
        <v>5309</v>
      </c>
    </row>
    <row r="806" spans="1:3">
      <c r="A806">
        <v>805</v>
      </c>
      <c r="B806" t="str">
        <f t="shared" si="12"/>
        <v>NomenOrder805</v>
      </c>
      <c r="C806" t="s">
        <v>5309</v>
      </c>
    </row>
    <row r="807" spans="1:3">
      <c r="A807">
        <v>806</v>
      </c>
      <c r="B807" t="str">
        <f t="shared" si="12"/>
        <v>NomenOrder806</v>
      </c>
      <c r="C807" t="s">
        <v>5309</v>
      </c>
    </row>
    <row r="808" spans="1:3">
      <c r="A808">
        <v>807</v>
      </c>
      <c r="B808" t="str">
        <f t="shared" si="12"/>
        <v>NomenOrder807</v>
      </c>
      <c r="C808" t="s">
        <v>5309</v>
      </c>
    </row>
    <row r="809" spans="1:3">
      <c r="A809">
        <v>808</v>
      </c>
      <c r="B809" t="str">
        <f t="shared" si="12"/>
        <v>NomenOrder808</v>
      </c>
      <c r="C809" t="s">
        <v>5309</v>
      </c>
    </row>
    <row r="810" spans="1:3">
      <c r="A810">
        <v>809</v>
      </c>
      <c r="B810" t="str">
        <f t="shared" si="12"/>
        <v>NomenOrder809</v>
      </c>
      <c r="C810" t="s">
        <v>5309</v>
      </c>
    </row>
    <row r="811" spans="1:3">
      <c r="A811">
        <v>810</v>
      </c>
      <c r="B811" t="str">
        <f t="shared" si="12"/>
        <v>NomenOrder810</v>
      </c>
      <c r="C811" t="s">
        <v>5309</v>
      </c>
    </row>
    <row r="812" spans="1:3">
      <c r="A812">
        <v>811</v>
      </c>
      <c r="B812" t="str">
        <f t="shared" si="12"/>
        <v>NomenOrder811</v>
      </c>
      <c r="C812" t="s">
        <v>5309</v>
      </c>
    </row>
    <row r="813" spans="1:3">
      <c r="A813">
        <v>812</v>
      </c>
      <c r="B813" t="str">
        <f t="shared" si="12"/>
        <v>NomenOrder812</v>
      </c>
      <c r="C813" t="s">
        <v>5309</v>
      </c>
    </row>
    <row r="814" spans="1:3">
      <c r="A814">
        <v>813</v>
      </c>
      <c r="B814" t="str">
        <f t="shared" si="12"/>
        <v>NomenOrder813</v>
      </c>
      <c r="C814" t="s">
        <v>5309</v>
      </c>
    </row>
    <row r="815" spans="1:3">
      <c r="A815">
        <v>814</v>
      </c>
      <c r="B815" t="str">
        <f t="shared" si="12"/>
        <v>NomenOrder814</v>
      </c>
      <c r="C815" t="s">
        <v>5309</v>
      </c>
    </row>
    <row r="816" spans="1:3">
      <c r="A816">
        <v>815</v>
      </c>
      <c r="B816" t="str">
        <f t="shared" si="12"/>
        <v>NomenOrder815</v>
      </c>
      <c r="C816" t="s">
        <v>5309</v>
      </c>
    </row>
    <row r="817" spans="1:3">
      <c r="A817">
        <v>816</v>
      </c>
      <c r="B817" t="str">
        <f t="shared" si="12"/>
        <v>NomenOrder816</v>
      </c>
      <c r="C817" t="s">
        <v>5309</v>
      </c>
    </row>
    <row r="818" spans="1:3">
      <c r="A818">
        <v>817</v>
      </c>
      <c r="B818" t="str">
        <f t="shared" si="12"/>
        <v>NomenOrder817</v>
      </c>
      <c r="C818" t="s">
        <v>5309</v>
      </c>
    </row>
    <row r="819" spans="1:3">
      <c r="A819">
        <v>818</v>
      </c>
      <c r="B819" t="str">
        <f t="shared" si="12"/>
        <v>NomenOrder818</v>
      </c>
      <c r="C819" t="s">
        <v>5309</v>
      </c>
    </row>
    <row r="820" spans="1:3">
      <c r="A820">
        <v>819</v>
      </c>
      <c r="B820" t="str">
        <f t="shared" si="12"/>
        <v>NomenOrder819</v>
      </c>
      <c r="C820" t="s">
        <v>5309</v>
      </c>
    </row>
    <row r="821" spans="1:3">
      <c r="A821">
        <v>820</v>
      </c>
      <c r="B821" t="str">
        <f t="shared" si="12"/>
        <v>NomenOrder820</v>
      </c>
      <c r="C821" t="s">
        <v>5309</v>
      </c>
    </row>
    <row r="822" spans="1:3">
      <c r="A822">
        <v>821</v>
      </c>
      <c r="B822" t="str">
        <f t="shared" si="12"/>
        <v>NomenOrder821</v>
      </c>
      <c r="C822" t="s">
        <v>5309</v>
      </c>
    </row>
    <row r="823" spans="1:3">
      <c r="A823">
        <v>822</v>
      </c>
      <c r="B823" t="str">
        <f t="shared" si="12"/>
        <v>NomenOrder822</v>
      </c>
      <c r="C823" t="s">
        <v>5309</v>
      </c>
    </row>
    <row r="824" spans="1:3">
      <c r="A824">
        <v>823</v>
      </c>
      <c r="B824" t="str">
        <f t="shared" si="12"/>
        <v>NomenOrder823</v>
      </c>
      <c r="C824" t="s">
        <v>5309</v>
      </c>
    </row>
    <row r="825" spans="1:3">
      <c r="A825">
        <v>824</v>
      </c>
      <c r="B825" t="str">
        <f t="shared" si="12"/>
        <v>NomenOrder824</v>
      </c>
      <c r="C825" t="s">
        <v>5309</v>
      </c>
    </row>
    <row r="826" spans="1:3">
      <c r="A826">
        <v>825</v>
      </c>
      <c r="B826" t="str">
        <f t="shared" si="12"/>
        <v>NomenOrder825</v>
      </c>
      <c r="C826" t="s">
        <v>5309</v>
      </c>
    </row>
    <row r="827" spans="1:3">
      <c r="A827">
        <v>826</v>
      </c>
      <c r="B827" t="str">
        <f t="shared" si="12"/>
        <v>NomenOrder826</v>
      </c>
      <c r="C827" t="s">
        <v>5309</v>
      </c>
    </row>
    <row r="828" spans="1:3">
      <c r="A828">
        <v>827</v>
      </c>
      <c r="B828" t="str">
        <f t="shared" si="12"/>
        <v>NomenOrder827</v>
      </c>
      <c r="C828" t="s">
        <v>5309</v>
      </c>
    </row>
    <row r="829" spans="1:3">
      <c r="A829">
        <v>828</v>
      </c>
      <c r="B829" t="str">
        <f t="shared" si="12"/>
        <v>NomenOrder828</v>
      </c>
      <c r="C829" t="s">
        <v>5309</v>
      </c>
    </row>
    <row r="830" spans="1:3">
      <c r="A830">
        <v>829</v>
      </c>
      <c r="B830" t="str">
        <f t="shared" si="12"/>
        <v>NomenOrder829</v>
      </c>
      <c r="C830" t="s">
        <v>5309</v>
      </c>
    </row>
    <row r="831" spans="1:3">
      <c r="A831">
        <v>830</v>
      </c>
      <c r="B831" t="str">
        <f t="shared" si="12"/>
        <v>NomenOrder830</v>
      </c>
      <c r="C831" t="s">
        <v>5309</v>
      </c>
    </row>
    <row r="832" spans="1:3">
      <c r="A832">
        <v>831</v>
      </c>
      <c r="B832" t="str">
        <f t="shared" si="12"/>
        <v>NomenOrder831</v>
      </c>
      <c r="C832" t="s">
        <v>5309</v>
      </c>
    </row>
    <row r="833" spans="1:3">
      <c r="A833">
        <v>832</v>
      </c>
      <c r="B833" t="str">
        <f t="shared" si="12"/>
        <v>NomenOrder832</v>
      </c>
      <c r="C833" t="s">
        <v>5309</v>
      </c>
    </row>
    <row r="834" spans="1:3">
      <c r="A834">
        <v>833</v>
      </c>
      <c r="B834" t="str">
        <f t="shared" ref="B834:B897" si="13">"NomenOrder" &amp; UPPER(A834)</f>
        <v>NomenOrder833</v>
      </c>
      <c r="C834" t="s">
        <v>5309</v>
      </c>
    </row>
    <row r="835" spans="1:3">
      <c r="A835">
        <v>834</v>
      </c>
      <c r="B835" t="str">
        <f t="shared" si="13"/>
        <v>NomenOrder834</v>
      </c>
      <c r="C835" t="s">
        <v>5309</v>
      </c>
    </row>
    <row r="836" spans="1:3">
      <c r="A836">
        <v>835</v>
      </c>
      <c r="B836" t="str">
        <f t="shared" si="13"/>
        <v>NomenOrder835</v>
      </c>
      <c r="C836" t="s">
        <v>5309</v>
      </c>
    </row>
    <row r="837" spans="1:3">
      <c r="A837">
        <v>836</v>
      </c>
      <c r="B837" t="str">
        <f t="shared" si="13"/>
        <v>NomenOrder836</v>
      </c>
      <c r="C837" t="s">
        <v>5309</v>
      </c>
    </row>
    <row r="838" spans="1:3">
      <c r="A838">
        <v>837</v>
      </c>
      <c r="B838" t="str">
        <f t="shared" si="13"/>
        <v>NomenOrder837</v>
      </c>
      <c r="C838" t="s">
        <v>5309</v>
      </c>
    </row>
    <row r="839" spans="1:3">
      <c r="A839">
        <v>838</v>
      </c>
      <c r="B839" t="str">
        <f t="shared" si="13"/>
        <v>NomenOrder838</v>
      </c>
      <c r="C839" t="s">
        <v>5309</v>
      </c>
    </row>
    <row r="840" spans="1:3">
      <c r="A840">
        <v>839</v>
      </c>
      <c r="B840" t="str">
        <f t="shared" si="13"/>
        <v>NomenOrder839</v>
      </c>
      <c r="C840" t="s">
        <v>5309</v>
      </c>
    </row>
    <row r="841" spans="1:3">
      <c r="A841">
        <v>840</v>
      </c>
      <c r="B841" t="str">
        <f t="shared" si="13"/>
        <v>NomenOrder840</v>
      </c>
      <c r="C841" t="s">
        <v>5309</v>
      </c>
    </row>
    <row r="842" spans="1:3">
      <c r="A842">
        <v>841</v>
      </c>
      <c r="B842" t="str">
        <f t="shared" si="13"/>
        <v>NomenOrder841</v>
      </c>
      <c r="C842" t="s">
        <v>5309</v>
      </c>
    </row>
    <row r="843" spans="1:3">
      <c r="A843">
        <v>842</v>
      </c>
      <c r="B843" t="str">
        <f t="shared" si="13"/>
        <v>NomenOrder842</v>
      </c>
      <c r="C843" t="s">
        <v>5309</v>
      </c>
    </row>
    <row r="844" spans="1:3">
      <c r="A844">
        <v>843</v>
      </c>
      <c r="B844" t="str">
        <f t="shared" si="13"/>
        <v>NomenOrder843</v>
      </c>
      <c r="C844" t="s">
        <v>5309</v>
      </c>
    </row>
    <row r="845" spans="1:3">
      <c r="A845">
        <v>844</v>
      </c>
      <c r="B845" t="str">
        <f t="shared" si="13"/>
        <v>NomenOrder844</v>
      </c>
      <c r="C845" t="s">
        <v>5309</v>
      </c>
    </row>
    <row r="846" spans="1:3">
      <c r="A846">
        <v>845</v>
      </c>
      <c r="B846" t="str">
        <f t="shared" si="13"/>
        <v>NomenOrder845</v>
      </c>
      <c r="C846" t="s">
        <v>5309</v>
      </c>
    </row>
    <row r="847" spans="1:3">
      <c r="A847">
        <v>846</v>
      </c>
      <c r="B847" t="str">
        <f t="shared" si="13"/>
        <v>NomenOrder846</v>
      </c>
      <c r="C847" t="s">
        <v>5309</v>
      </c>
    </row>
    <row r="848" spans="1:3">
      <c r="A848">
        <v>847</v>
      </c>
      <c r="B848" t="str">
        <f t="shared" si="13"/>
        <v>NomenOrder847</v>
      </c>
      <c r="C848" t="s">
        <v>5309</v>
      </c>
    </row>
    <row r="849" spans="1:3">
      <c r="A849">
        <v>848</v>
      </c>
      <c r="B849" t="str">
        <f t="shared" si="13"/>
        <v>NomenOrder848</v>
      </c>
      <c r="C849" t="s">
        <v>5309</v>
      </c>
    </row>
    <row r="850" spans="1:3">
      <c r="A850">
        <v>849</v>
      </c>
      <c r="B850" t="str">
        <f t="shared" si="13"/>
        <v>NomenOrder849</v>
      </c>
      <c r="C850" t="s">
        <v>5309</v>
      </c>
    </row>
    <row r="851" spans="1:3">
      <c r="A851">
        <v>850</v>
      </c>
      <c r="B851" t="str">
        <f t="shared" si="13"/>
        <v>NomenOrder850</v>
      </c>
      <c r="C851" t="s">
        <v>5309</v>
      </c>
    </row>
    <row r="852" spans="1:3">
      <c r="A852">
        <v>851</v>
      </c>
      <c r="B852" t="str">
        <f t="shared" si="13"/>
        <v>NomenOrder851</v>
      </c>
      <c r="C852" t="s">
        <v>5309</v>
      </c>
    </row>
    <row r="853" spans="1:3">
      <c r="A853">
        <v>852</v>
      </c>
      <c r="B853" t="str">
        <f t="shared" si="13"/>
        <v>NomenOrder852</v>
      </c>
      <c r="C853" t="s">
        <v>5309</v>
      </c>
    </row>
    <row r="854" spans="1:3">
      <c r="A854">
        <v>853</v>
      </c>
      <c r="B854" t="str">
        <f t="shared" si="13"/>
        <v>NomenOrder853</v>
      </c>
      <c r="C854" t="s">
        <v>5309</v>
      </c>
    </row>
    <row r="855" spans="1:3">
      <c r="A855">
        <v>854</v>
      </c>
      <c r="B855" t="str">
        <f t="shared" si="13"/>
        <v>NomenOrder854</v>
      </c>
      <c r="C855" t="s">
        <v>5309</v>
      </c>
    </row>
    <row r="856" spans="1:3">
      <c r="A856">
        <v>855</v>
      </c>
      <c r="B856" t="str">
        <f t="shared" si="13"/>
        <v>NomenOrder855</v>
      </c>
      <c r="C856" t="s">
        <v>5309</v>
      </c>
    </row>
    <row r="857" spans="1:3">
      <c r="A857">
        <v>856</v>
      </c>
      <c r="B857" t="str">
        <f t="shared" si="13"/>
        <v>NomenOrder856</v>
      </c>
      <c r="C857" t="s">
        <v>5309</v>
      </c>
    </row>
    <row r="858" spans="1:3">
      <c r="A858">
        <v>857</v>
      </c>
      <c r="B858" t="str">
        <f t="shared" si="13"/>
        <v>NomenOrder857</v>
      </c>
      <c r="C858" t="s">
        <v>5309</v>
      </c>
    </row>
    <row r="859" spans="1:3">
      <c r="A859">
        <v>858</v>
      </c>
      <c r="B859" t="str">
        <f t="shared" si="13"/>
        <v>NomenOrder858</v>
      </c>
      <c r="C859" t="s">
        <v>5309</v>
      </c>
    </row>
    <row r="860" spans="1:3">
      <c r="A860">
        <v>859</v>
      </c>
      <c r="B860" t="str">
        <f t="shared" si="13"/>
        <v>NomenOrder859</v>
      </c>
      <c r="C860" t="s">
        <v>5309</v>
      </c>
    </row>
    <row r="861" spans="1:3">
      <c r="A861">
        <v>860</v>
      </c>
      <c r="B861" t="str">
        <f t="shared" si="13"/>
        <v>NomenOrder860</v>
      </c>
      <c r="C861" t="s">
        <v>5309</v>
      </c>
    </row>
    <row r="862" spans="1:3">
      <c r="A862">
        <v>861</v>
      </c>
      <c r="B862" t="str">
        <f t="shared" si="13"/>
        <v>NomenOrder861</v>
      </c>
      <c r="C862" t="s">
        <v>5309</v>
      </c>
    </row>
    <row r="863" spans="1:3">
      <c r="A863">
        <v>862</v>
      </c>
      <c r="B863" t="str">
        <f t="shared" si="13"/>
        <v>NomenOrder862</v>
      </c>
      <c r="C863" t="s">
        <v>5309</v>
      </c>
    </row>
    <row r="864" spans="1:3">
      <c r="A864">
        <v>863</v>
      </c>
      <c r="B864" t="str">
        <f t="shared" si="13"/>
        <v>NomenOrder863</v>
      </c>
      <c r="C864" t="s">
        <v>5309</v>
      </c>
    </row>
    <row r="865" spans="1:3">
      <c r="A865">
        <v>864</v>
      </c>
      <c r="B865" t="str">
        <f t="shared" si="13"/>
        <v>NomenOrder864</v>
      </c>
      <c r="C865" t="s">
        <v>5309</v>
      </c>
    </row>
    <row r="866" spans="1:3">
      <c r="A866">
        <v>865</v>
      </c>
      <c r="B866" t="str">
        <f t="shared" si="13"/>
        <v>NomenOrder865</v>
      </c>
      <c r="C866" t="s">
        <v>5309</v>
      </c>
    </row>
    <row r="867" spans="1:3">
      <c r="A867">
        <v>866</v>
      </c>
      <c r="B867" t="str">
        <f t="shared" si="13"/>
        <v>NomenOrder866</v>
      </c>
      <c r="C867" t="s">
        <v>5309</v>
      </c>
    </row>
    <row r="868" spans="1:3">
      <c r="A868">
        <v>867</v>
      </c>
      <c r="B868" t="str">
        <f t="shared" si="13"/>
        <v>NomenOrder867</v>
      </c>
      <c r="C868" t="s">
        <v>5309</v>
      </c>
    </row>
    <row r="869" spans="1:3">
      <c r="A869">
        <v>868</v>
      </c>
      <c r="B869" t="str">
        <f t="shared" si="13"/>
        <v>NomenOrder868</v>
      </c>
      <c r="C869" t="s">
        <v>5309</v>
      </c>
    </row>
    <row r="870" spans="1:3">
      <c r="A870">
        <v>869</v>
      </c>
      <c r="B870" t="str">
        <f t="shared" si="13"/>
        <v>NomenOrder869</v>
      </c>
      <c r="C870" t="s">
        <v>5309</v>
      </c>
    </row>
    <row r="871" spans="1:3">
      <c r="A871">
        <v>870</v>
      </c>
      <c r="B871" t="str">
        <f t="shared" si="13"/>
        <v>NomenOrder870</v>
      </c>
      <c r="C871" t="s">
        <v>5309</v>
      </c>
    </row>
    <row r="872" spans="1:3">
      <c r="A872">
        <v>871</v>
      </c>
      <c r="B872" t="str">
        <f t="shared" si="13"/>
        <v>NomenOrder871</v>
      </c>
      <c r="C872" t="s">
        <v>5309</v>
      </c>
    </row>
    <row r="873" spans="1:3">
      <c r="A873">
        <v>872</v>
      </c>
      <c r="B873" t="str">
        <f t="shared" si="13"/>
        <v>NomenOrder872</v>
      </c>
      <c r="C873" t="s">
        <v>5309</v>
      </c>
    </row>
    <row r="874" spans="1:3">
      <c r="A874">
        <v>873</v>
      </c>
      <c r="B874" t="str">
        <f t="shared" si="13"/>
        <v>NomenOrder873</v>
      </c>
      <c r="C874" t="s">
        <v>5309</v>
      </c>
    </row>
    <row r="875" spans="1:3">
      <c r="A875">
        <v>874</v>
      </c>
      <c r="B875" t="str">
        <f t="shared" si="13"/>
        <v>NomenOrder874</v>
      </c>
      <c r="C875" t="s">
        <v>5309</v>
      </c>
    </row>
    <row r="876" spans="1:3">
      <c r="A876">
        <v>875</v>
      </c>
      <c r="B876" t="str">
        <f t="shared" si="13"/>
        <v>NomenOrder875</v>
      </c>
      <c r="C876" t="s">
        <v>5309</v>
      </c>
    </row>
    <row r="877" spans="1:3">
      <c r="A877">
        <v>876</v>
      </c>
      <c r="B877" t="str">
        <f t="shared" si="13"/>
        <v>NomenOrder876</v>
      </c>
      <c r="C877" t="s">
        <v>5309</v>
      </c>
    </row>
    <row r="878" spans="1:3">
      <c r="A878">
        <v>877</v>
      </c>
      <c r="B878" t="str">
        <f t="shared" si="13"/>
        <v>NomenOrder877</v>
      </c>
      <c r="C878" t="s">
        <v>5309</v>
      </c>
    </row>
    <row r="879" spans="1:3">
      <c r="A879">
        <v>878</v>
      </c>
      <c r="B879" t="str">
        <f t="shared" si="13"/>
        <v>NomenOrder878</v>
      </c>
      <c r="C879" t="s">
        <v>5309</v>
      </c>
    </row>
    <row r="880" spans="1:3">
      <c r="A880">
        <v>879</v>
      </c>
      <c r="B880" t="str">
        <f t="shared" si="13"/>
        <v>NomenOrder879</v>
      </c>
      <c r="C880" t="s">
        <v>5309</v>
      </c>
    </row>
    <row r="881" spans="1:3">
      <c r="A881">
        <v>880</v>
      </c>
      <c r="B881" t="str">
        <f t="shared" si="13"/>
        <v>NomenOrder880</v>
      </c>
      <c r="C881" t="s">
        <v>5309</v>
      </c>
    </row>
    <row r="882" spans="1:3">
      <c r="A882">
        <v>881</v>
      </c>
      <c r="B882" t="str">
        <f t="shared" si="13"/>
        <v>NomenOrder881</v>
      </c>
      <c r="C882" t="s">
        <v>5309</v>
      </c>
    </row>
    <row r="883" spans="1:3">
      <c r="A883">
        <v>882</v>
      </c>
      <c r="B883" t="str">
        <f t="shared" si="13"/>
        <v>NomenOrder882</v>
      </c>
      <c r="C883" t="s">
        <v>5309</v>
      </c>
    </row>
    <row r="884" spans="1:3">
      <c r="A884">
        <v>883</v>
      </c>
      <c r="B884" t="str">
        <f t="shared" si="13"/>
        <v>NomenOrder883</v>
      </c>
      <c r="C884" t="s">
        <v>5309</v>
      </c>
    </row>
    <row r="885" spans="1:3">
      <c r="A885">
        <v>884</v>
      </c>
      <c r="B885" t="str">
        <f t="shared" si="13"/>
        <v>NomenOrder884</v>
      </c>
      <c r="C885" t="s">
        <v>5309</v>
      </c>
    </row>
    <row r="886" spans="1:3">
      <c r="A886">
        <v>885</v>
      </c>
      <c r="B886" t="str">
        <f t="shared" si="13"/>
        <v>NomenOrder885</v>
      </c>
      <c r="C886" t="s">
        <v>5309</v>
      </c>
    </row>
    <row r="887" spans="1:3">
      <c r="A887">
        <v>886</v>
      </c>
      <c r="B887" t="str">
        <f t="shared" si="13"/>
        <v>NomenOrder886</v>
      </c>
      <c r="C887" t="s">
        <v>5309</v>
      </c>
    </row>
    <row r="888" spans="1:3">
      <c r="A888">
        <v>887</v>
      </c>
      <c r="B888" t="str">
        <f t="shared" si="13"/>
        <v>NomenOrder887</v>
      </c>
      <c r="C888" t="s">
        <v>5309</v>
      </c>
    </row>
    <row r="889" spans="1:3">
      <c r="A889">
        <v>888</v>
      </c>
      <c r="B889" t="str">
        <f t="shared" si="13"/>
        <v>NomenOrder888</v>
      </c>
      <c r="C889" t="s">
        <v>5309</v>
      </c>
    </row>
    <row r="890" spans="1:3">
      <c r="A890">
        <v>889</v>
      </c>
      <c r="B890" t="str">
        <f t="shared" si="13"/>
        <v>NomenOrder889</v>
      </c>
      <c r="C890" t="s">
        <v>5309</v>
      </c>
    </row>
    <row r="891" spans="1:3">
      <c r="A891">
        <v>890</v>
      </c>
      <c r="B891" t="str">
        <f t="shared" si="13"/>
        <v>NomenOrder890</v>
      </c>
      <c r="C891" t="s">
        <v>5309</v>
      </c>
    </row>
    <row r="892" spans="1:3">
      <c r="A892">
        <v>891</v>
      </c>
      <c r="B892" t="str">
        <f t="shared" si="13"/>
        <v>NomenOrder891</v>
      </c>
      <c r="C892" t="s">
        <v>5309</v>
      </c>
    </row>
    <row r="893" spans="1:3">
      <c r="A893">
        <v>892</v>
      </c>
      <c r="B893" t="str">
        <f t="shared" si="13"/>
        <v>NomenOrder892</v>
      </c>
      <c r="C893" t="s">
        <v>5309</v>
      </c>
    </row>
    <row r="894" spans="1:3">
      <c r="A894">
        <v>893</v>
      </c>
      <c r="B894" t="str">
        <f t="shared" si="13"/>
        <v>NomenOrder893</v>
      </c>
      <c r="C894" t="s">
        <v>5309</v>
      </c>
    </row>
    <row r="895" spans="1:3">
      <c r="A895">
        <v>894</v>
      </c>
      <c r="B895" t="str">
        <f t="shared" si="13"/>
        <v>NomenOrder894</v>
      </c>
      <c r="C895" t="s">
        <v>5309</v>
      </c>
    </row>
    <row r="896" spans="1:3">
      <c r="A896">
        <v>895</v>
      </c>
      <c r="B896" t="str">
        <f t="shared" si="13"/>
        <v>NomenOrder895</v>
      </c>
      <c r="C896" t="s">
        <v>5309</v>
      </c>
    </row>
    <row r="897" spans="1:3">
      <c r="A897">
        <v>896</v>
      </c>
      <c r="B897" t="str">
        <f t="shared" si="13"/>
        <v>NomenOrder896</v>
      </c>
      <c r="C897" t="s">
        <v>5309</v>
      </c>
    </row>
    <row r="898" spans="1:3">
      <c r="A898">
        <v>897</v>
      </c>
      <c r="B898" t="str">
        <f t="shared" ref="B898:B961" si="14">"NomenOrder" &amp; UPPER(A898)</f>
        <v>NomenOrder897</v>
      </c>
      <c r="C898" t="s">
        <v>5309</v>
      </c>
    </row>
    <row r="899" spans="1:3">
      <c r="A899">
        <v>898</v>
      </c>
      <c r="B899" t="str">
        <f t="shared" si="14"/>
        <v>NomenOrder898</v>
      </c>
      <c r="C899" t="s">
        <v>5309</v>
      </c>
    </row>
    <row r="900" spans="1:3">
      <c r="A900">
        <v>899</v>
      </c>
      <c r="B900" t="str">
        <f t="shared" si="14"/>
        <v>NomenOrder899</v>
      </c>
      <c r="C900" t="s">
        <v>5309</v>
      </c>
    </row>
    <row r="901" spans="1:3">
      <c r="A901">
        <v>900</v>
      </c>
      <c r="B901" t="str">
        <f t="shared" si="14"/>
        <v>NomenOrder900</v>
      </c>
      <c r="C901" t="s">
        <v>5309</v>
      </c>
    </row>
    <row r="902" spans="1:3">
      <c r="A902">
        <v>901</v>
      </c>
      <c r="B902" t="str">
        <f t="shared" si="14"/>
        <v>NomenOrder901</v>
      </c>
      <c r="C902" t="s">
        <v>5309</v>
      </c>
    </row>
    <row r="903" spans="1:3">
      <c r="A903">
        <v>902</v>
      </c>
      <c r="B903" t="str">
        <f t="shared" si="14"/>
        <v>NomenOrder902</v>
      </c>
      <c r="C903" t="s">
        <v>5309</v>
      </c>
    </row>
    <row r="904" spans="1:3">
      <c r="A904">
        <v>903</v>
      </c>
      <c r="B904" t="str">
        <f t="shared" si="14"/>
        <v>NomenOrder903</v>
      </c>
      <c r="C904" t="s">
        <v>5309</v>
      </c>
    </row>
    <row r="905" spans="1:3">
      <c r="A905">
        <v>904</v>
      </c>
      <c r="B905" t="str">
        <f t="shared" si="14"/>
        <v>NomenOrder904</v>
      </c>
      <c r="C905" t="s">
        <v>5309</v>
      </c>
    </row>
    <row r="906" spans="1:3">
      <c r="A906">
        <v>905</v>
      </c>
      <c r="B906" t="str">
        <f t="shared" si="14"/>
        <v>NomenOrder905</v>
      </c>
      <c r="C906" t="s">
        <v>5309</v>
      </c>
    </row>
    <row r="907" spans="1:3">
      <c r="A907">
        <v>906</v>
      </c>
      <c r="B907" t="str">
        <f t="shared" si="14"/>
        <v>NomenOrder906</v>
      </c>
      <c r="C907" t="s">
        <v>5309</v>
      </c>
    </row>
    <row r="908" spans="1:3">
      <c r="A908">
        <v>907</v>
      </c>
      <c r="B908" t="str">
        <f t="shared" si="14"/>
        <v>NomenOrder907</v>
      </c>
      <c r="C908" t="s">
        <v>5309</v>
      </c>
    </row>
    <row r="909" spans="1:3">
      <c r="A909">
        <v>908</v>
      </c>
      <c r="B909" t="str">
        <f t="shared" si="14"/>
        <v>NomenOrder908</v>
      </c>
      <c r="C909" t="s">
        <v>5309</v>
      </c>
    </row>
    <row r="910" spans="1:3">
      <c r="A910">
        <v>909</v>
      </c>
      <c r="B910" t="str">
        <f t="shared" si="14"/>
        <v>NomenOrder909</v>
      </c>
      <c r="C910" t="s">
        <v>5309</v>
      </c>
    </row>
    <row r="911" spans="1:3">
      <c r="A911">
        <v>910</v>
      </c>
      <c r="B911" t="str">
        <f t="shared" si="14"/>
        <v>NomenOrder910</v>
      </c>
      <c r="C911" t="s">
        <v>5309</v>
      </c>
    </row>
    <row r="912" spans="1:3">
      <c r="A912">
        <v>911</v>
      </c>
      <c r="B912" t="str">
        <f t="shared" si="14"/>
        <v>NomenOrder911</v>
      </c>
      <c r="C912" t="s">
        <v>5309</v>
      </c>
    </row>
    <row r="913" spans="1:3">
      <c r="A913">
        <v>912</v>
      </c>
      <c r="B913" t="str">
        <f t="shared" si="14"/>
        <v>NomenOrder912</v>
      </c>
      <c r="C913" t="s">
        <v>5309</v>
      </c>
    </row>
    <row r="914" spans="1:3">
      <c r="A914">
        <v>913</v>
      </c>
      <c r="B914" t="str">
        <f t="shared" si="14"/>
        <v>NomenOrder913</v>
      </c>
      <c r="C914" t="s">
        <v>5309</v>
      </c>
    </row>
    <row r="915" spans="1:3">
      <c r="A915">
        <v>914</v>
      </c>
      <c r="B915" t="str">
        <f t="shared" si="14"/>
        <v>NomenOrder914</v>
      </c>
      <c r="C915" t="s">
        <v>5309</v>
      </c>
    </row>
    <row r="916" spans="1:3">
      <c r="A916">
        <v>915</v>
      </c>
      <c r="B916" t="str">
        <f t="shared" si="14"/>
        <v>NomenOrder915</v>
      </c>
      <c r="C916" t="s">
        <v>5309</v>
      </c>
    </row>
    <row r="917" spans="1:3">
      <c r="A917">
        <v>916</v>
      </c>
      <c r="B917" t="str">
        <f t="shared" si="14"/>
        <v>NomenOrder916</v>
      </c>
      <c r="C917" t="s">
        <v>5309</v>
      </c>
    </row>
    <row r="918" spans="1:3">
      <c r="A918">
        <v>917</v>
      </c>
      <c r="B918" t="str">
        <f t="shared" si="14"/>
        <v>NomenOrder917</v>
      </c>
      <c r="C918" t="s">
        <v>5309</v>
      </c>
    </row>
    <row r="919" spans="1:3">
      <c r="A919">
        <v>918</v>
      </c>
      <c r="B919" t="str">
        <f t="shared" si="14"/>
        <v>NomenOrder918</v>
      </c>
      <c r="C919" t="s">
        <v>5309</v>
      </c>
    </row>
    <row r="920" spans="1:3">
      <c r="A920">
        <v>919</v>
      </c>
      <c r="B920" t="str">
        <f t="shared" si="14"/>
        <v>NomenOrder919</v>
      </c>
      <c r="C920" t="s">
        <v>5309</v>
      </c>
    </row>
    <row r="921" spans="1:3">
      <c r="A921">
        <v>920</v>
      </c>
      <c r="B921" t="str">
        <f t="shared" si="14"/>
        <v>NomenOrder920</v>
      </c>
      <c r="C921" t="s">
        <v>5309</v>
      </c>
    </row>
    <row r="922" spans="1:3">
      <c r="A922">
        <v>921</v>
      </c>
      <c r="B922" t="str">
        <f t="shared" si="14"/>
        <v>NomenOrder921</v>
      </c>
      <c r="C922" t="s">
        <v>5309</v>
      </c>
    </row>
    <row r="923" spans="1:3">
      <c r="A923">
        <v>922</v>
      </c>
      <c r="B923" t="str">
        <f t="shared" si="14"/>
        <v>NomenOrder922</v>
      </c>
      <c r="C923" t="s">
        <v>5309</v>
      </c>
    </row>
    <row r="924" spans="1:3">
      <c r="A924">
        <v>923</v>
      </c>
      <c r="B924" t="str">
        <f t="shared" si="14"/>
        <v>NomenOrder923</v>
      </c>
      <c r="C924" t="s">
        <v>5309</v>
      </c>
    </row>
    <row r="925" spans="1:3">
      <c r="A925">
        <v>924</v>
      </c>
      <c r="B925" t="str">
        <f t="shared" si="14"/>
        <v>NomenOrder924</v>
      </c>
      <c r="C925" t="s">
        <v>5309</v>
      </c>
    </row>
    <row r="926" spans="1:3">
      <c r="A926">
        <v>925</v>
      </c>
      <c r="B926" t="str">
        <f t="shared" si="14"/>
        <v>NomenOrder925</v>
      </c>
      <c r="C926" t="s">
        <v>5309</v>
      </c>
    </row>
    <row r="927" spans="1:3">
      <c r="A927">
        <v>926</v>
      </c>
      <c r="B927" t="str">
        <f t="shared" si="14"/>
        <v>NomenOrder926</v>
      </c>
      <c r="C927" t="s">
        <v>5309</v>
      </c>
    </row>
    <row r="928" spans="1:3">
      <c r="A928">
        <v>927</v>
      </c>
      <c r="B928" t="str">
        <f t="shared" si="14"/>
        <v>NomenOrder927</v>
      </c>
      <c r="C928" t="s">
        <v>5309</v>
      </c>
    </row>
    <row r="929" spans="1:3">
      <c r="A929">
        <v>928</v>
      </c>
      <c r="B929" t="str">
        <f t="shared" si="14"/>
        <v>NomenOrder928</v>
      </c>
      <c r="C929" t="s">
        <v>5309</v>
      </c>
    </row>
    <row r="930" spans="1:3">
      <c r="A930">
        <v>929</v>
      </c>
      <c r="B930" t="str">
        <f t="shared" si="14"/>
        <v>NomenOrder929</v>
      </c>
      <c r="C930" t="s">
        <v>5309</v>
      </c>
    </row>
    <row r="931" spans="1:3">
      <c r="A931">
        <v>930</v>
      </c>
      <c r="B931" t="str">
        <f t="shared" si="14"/>
        <v>NomenOrder930</v>
      </c>
      <c r="C931" t="s">
        <v>5309</v>
      </c>
    </row>
    <row r="932" spans="1:3">
      <c r="A932">
        <v>931</v>
      </c>
      <c r="B932" t="str">
        <f t="shared" si="14"/>
        <v>NomenOrder931</v>
      </c>
      <c r="C932" t="s">
        <v>5309</v>
      </c>
    </row>
    <row r="933" spans="1:3">
      <c r="A933">
        <v>932</v>
      </c>
      <c r="B933" t="str">
        <f t="shared" si="14"/>
        <v>NomenOrder932</v>
      </c>
      <c r="C933" t="s">
        <v>5309</v>
      </c>
    </row>
    <row r="934" spans="1:3">
      <c r="A934">
        <v>933</v>
      </c>
      <c r="B934" t="str">
        <f t="shared" si="14"/>
        <v>NomenOrder933</v>
      </c>
      <c r="C934" t="s">
        <v>5309</v>
      </c>
    </row>
    <row r="935" spans="1:3">
      <c r="A935">
        <v>934</v>
      </c>
      <c r="B935" t="str">
        <f t="shared" si="14"/>
        <v>NomenOrder934</v>
      </c>
      <c r="C935" t="s">
        <v>5309</v>
      </c>
    </row>
    <row r="936" spans="1:3">
      <c r="A936">
        <v>935</v>
      </c>
      <c r="B936" t="str">
        <f t="shared" si="14"/>
        <v>NomenOrder935</v>
      </c>
      <c r="C936" t="s">
        <v>5309</v>
      </c>
    </row>
    <row r="937" spans="1:3">
      <c r="A937">
        <v>936</v>
      </c>
      <c r="B937" t="str">
        <f t="shared" si="14"/>
        <v>NomenOrder936</v>
      </c>
      <c r="C937" t="s">
        <v>5309</v>
      </c>
    </row>
    <row r="938" spans="1:3">
      <c r="A938">
        <v>937</v>
      </c>
      <c r="B938" t="str">
        <f t="shared" si="14"/>
        <v>NomenOrder937</v>
      </c>
      <c r="C938" t="s">
        <v>5309</v>
      </c>
    </row>
    <row r="939" spans="1:3">
      <c r="A939">
        <v>938</v>
      </c>
      <c r="B939" t="str">
        <f t="shared" si="14"/>
        <v>NomenOrder938</v>
      </c>
      <c r="C939" t="s">
        <v>5309</v>
      </c>
    </row>
    <row r="940" spans="1:3">
      <c r="A940">
        <v>939</v>
      </c>
      <c r="B940" t="str">
        <f t="shared" si="14"/>
        <v>NomenOrder939</v>
      </c>
      <c r="C940" t="s">
        <v>5309</v>
      </c>
    </row>
    <row r="941" spans="1:3">
      <c r="A941">
        <v>940</v>
      </c>
      <c r="B941" t="str">
        <f t="shared" si="14"/>
        <v>NomenOrder940</v>
      </c>
      <c r="C941" t="s">
        <v>5309</v>
      </c>
    </row>
    <row r="942" spans="1:3">
      <c r="A942">
        <v>941</v>
      </c>
      <c r="B942" t="str">
        <f t="shared" si="14"/>
        <v>NomenOrder941</v>
      </c>
      <c r="C942" t="s">
        <v>5309</v>
      </c>
    </row>
    <row r="943" spans="1:3">
      <c r="A943">
        <v>942</v>
      </c>
      <c r="B943" t="str">
        <f t="shared" si="14"/>
        <v>NomenOrder942</v>
      </c>
      <c r="C943" t="s">
        <v>5309</v>
      </c>
    </row>
    <row r="944" spans="1:3">
      <c r="A944">
        <v>943</v>
      </c>
      <c r="B944" t="str">
        <f t="shared" si="14"/>
        <v>NomenOrder943</v>
      </c>
      <c r="C944" t="s">
        <v>5309</v>
      </c>
    </row>
    <row r="945" spans="1:3">
      <c r="A945">
        <v>944</v>
      </c>
      <c r="B945" t="str">
        <f t="shared" si="14"/>
        <v>NomenOrder944</v>
      </c>
      <c r="C945" t="s">
        <v>5309</v>
      </c>
    </row>
    <row r="946" spans="1:3">
      <c r="A946">
        <v>945</v>
      </c>
      <c r="B946" t="str">
        <f t="shared" si="14"/>
        <v>NomenOrder945</v>
      </c>
      <c r="C946" t="s">
        <v>5309</v>
      </c>
    </row>
    <row r="947" spans="1:3">
      <c r="A947">
        <v>946</v>
      </c>
      <c r="B947" t="str">
        <f t="shared" si="14"/>
        <v>NomenOrder946</v>
      </c>
      <c r="C947" t="s">
        <v>5309</v>
      </c>
    </row>
    <row r="948" spans="1:3">
      <c r="A948">
        <v>947</v>
      </c>
      <c r="B948" t="str">
        <f t="shared" si="14"/>
        <v>NomenOrder947</v>
      </c>
      <c r="C948" t="s">
        <v>5309</v>
      </c>
    </row>
    <row r="949" spans="1:3">
      <c r="A949">
        <v>948</v>
      </c>
      <c r="B949" t="str">
        <f t="shared" si="14"/>
        <v>NomenOrder948</v>
      </c>
      <c r="C949" t="s">
        <v>5309</v>
      </c>
    </row>
    <row r="950" spans="1:3">
      <c r="A950">
        <v>949</v>
      </c>
      <c r="B950" t="str">
        <f t="shared" si="14"/>
        <v>NomenOrder949</v>
      </c>
      <c r="C950" t="s">
        <v>5309</v>
      </c>
    </row>
    <row r="951" spans="1:3">
      <c r="A951">
        <v>950</v>
      </c>
      <c r="B951" t="str">
        <f t="shared" si="14"/>
        <v>NomenOrder950</v>
      </c>
      <c r="C951" t="s">
        <v>5309</v>
      </c>
    </row>
    <row r="952" spans="1:3">
      <c r="A952">
        <v>951</v>
      </c>
      <c r="B952" t="str">
        <f t="shared" si="14"/>
        <v>NomenOrder951</v>
      </c>
      <c r="C952" t="s">
        <v>5309</v>
      </c>
    </row>
    <row r="953" spans="1:3">
      <c r="A953">
        <v>952</v>
      </c>
      <c r="B953" t="str">
        <f t="shared" si="14"/>
        <v>NomenOrder952</v>
      </c>
      <c r="C953" t="s">
        <v>5309</v>
      </c>
    </row>
    <row r="954" spans="1:3">
      <c r="A954">
        <v>953</v>
      </c>
      <c r="B954" t="str">
        <f t="shared" si="14"/>
        <v>NomenOrder953</v>
      </c>
      <c r="C954" t="s">
        <v>5309</v>
      </c>
    </row>
    <row r="955" spans="1:3">
      <c r="A955">
        <v>954</v>
      </c>
      <c r="B955" t="str">
        <f t="shared" si="14"/>
        <v>NomenOrder954</v>
      </c>
      <c r="C955" t="s">
        <v>5309</v>
      </c>
    </row>
    <row r="956" spans="1:3">
      <c r="A956">
        <v>955</v>
      </c>
      <c r="B956" t="str">
        <f t="shared" si="14"/>
        <v>NomenOrder955</v>
      </c>
      <c r="C956" t="s">
        <v>5309</v>
      </c>
    </row>
    <row r="957" spans="1:3">
      <c r="A957">
        <v>956</v>
      </c>
      <c r="B957" t="str">
        <f t="shared" si="14"/>
        <v>NomenOrder956</v>
      </c>
      <c r="C957" t="s">
        <v>5309</v>
      </c>
    </row>
    <row r="958" spans="1:3">
      <c r="A958">
        <v>957</v>
      </c>
      <c r="B958" t="str">
        <f t="shared" si="14"/>
        <v>NomenOrder957</v>
      </c>
      <c r="C958" t="s">
        <v>5309</v>
      </c>
    </row>
    <row r="959" spans="1:3">
      <c r="A959">
        <v>958</v>
      </c>
      <c r="B959" t="str">
        <f t="shared" si="14"/>
        <v>NomenOrder958</v>
      </c>
      <c r="C959" t="s">
        <v>5309</v>
      </c>
    </row>
    <row r="960" spans="1:3">
      <c r="A960">
        <v>959</v>
      </c>
      <c r="B960" t="str">
        <f t="shared" si="14"/>
        <v>NomenOrder959</v>
      </c>
      <c r="C960" t="s">
        <v>5309</v>
      </c>
    </row>
    <row r="961" spans="1:3">
      <c r="A961">
        <v>960</v>
      </c>
      <c r="B961" t="str">
        <f t="shared" si="14"/>
        <v>NomenOrder960</v>
      </c>
      <c r="C961" t="s">
        <v>5309</v>
      </c>
    </row>
    <row r="962" spans="1:3">
      <c r="A962">
        <v>961</v>
      </c>
      <c r="B962" t="str">
        <f t="shared" ref="B962:B1001" si="15">"NomenOrder" &amp; UPPER(A962)</f>
        <v>NomenOrder961</v>
      </c>
      <c r="C962" t="s">
        <v>5309</v>
      </c>
    </row>
    <row r="963" spans="1:3">
      <c r="A963">
        <v>962</v>
      </c>
      <c r="B963" t="str">
        <f t="shared" si="15"/>
        <v>NomenOrder962</v>
      </c>
      <c r="C963" t="s">
        <v>5309</v>
      </c>
    </row>
    <row r="964" spans="1:3">
      <c r="A964">
        <v>963</v>
      </c>
      <c r="B964" t="str">
        <f t="shared" si="15"/>
        <v>NomenOrder963</v>
      </c>
      <c r="C964" t="s">
        <v>5309</v>
      </c>
    </row>
    <row r="965" spans="1:3">
      <c r="A965">
        <v>964</v>
      </c>
      <c r="B965" t="str">
        <f t="shared" si="15"/>
        <v>NomenOrder964</v>
      </c>
      <c r="C965" t="s">
        <v>5309</v>
      </c>
    </row>
    <row r="966" spans="1:3">
      <c r="A966">
        <v>965</v>
      </c>
      <c r="B966" t="str">
        <f t="shared" si="15"/>
        <v>NomenOrder965</v>
      </c>
      <c r="C966" t="s">
        <v>5309</v>
      </c>
    </row>
    <row r="967" spans="1:3">
      <c r="A967">
        <v>966</v>
      </c>
      <c r="B967" t="str">
        <f t="shared" si="15"/>
        <v>NomenOrder966</v>
      </c>
      <c r="C967" t="s">
        <v>5309</v>
      </c>
    </row>
    <row r="968" spans="1:3">
      <c r="A968">
        <v>967</v>
      </c>
      <c r="B968" t="str">
        <f t="shared" si="15"/>
        <v>NomenOrder967</v>
      </c>
      <c r="C968" t="s">
        <v>5309</v>
      </c>
    </row>
    <row r="969" spans="1:3">
      <c r="A969">
        <v>968</v>
      </c>
      <c r="B969" t="str">
        <f t="shared" si="15"/>
        <v>NomenOrder968</v>
      </c>
      <c r="C969" t="s">
        <v>5309</v>
      </c>
    </row>
    <row r="970" spans="1:3">
      <c r="A970">
        <v>969</v>
      </c>
      <c r="B970" t="str">
        <f t="shared" si="15"/>
        <v>NomenOrder969</v>
      </c>
      <c r="C970" t="s">
        <v>5309</v>
      </c>
    </row>
    <row r="971" spans="1:3">
      <c r="A971">
        <v>970</v>
      </c>
      <c r="B971" t="str">
        <f t="shared" si="15"/>
        <v>NomenOrder970</v>
      </c>
      <c r="C971" t="s">
        <v>5309</v>
      </c>
    </row>
    <row r="972" spans="1:3">
      <c r="A972">
        <v>971</v>
      </c>
      <c r="B972" t="str">
        <f t="shared" si="15"/>
        <v>NomenOrder971</v>
      </c>
      <c r="C972" t="s">
        <v>5309</v>
      </c>
    </row>
    <row r="973" spans="1:3">
      <c r="A973">
        <v>972</v>
      </c>
      <c r="B973" t="str">
        <f t="shared" si="15"/>
        <v>NomenOrder972</v>
      </c>
      <c r="C973" t="s">
        <v>5309</v>
      </c>
    </row>
    <row r="974" spans="1:3">
      <c r="A974">
        <v>973</v>
      </c>
      <c r="B974" t="str">
        <f t="shared" si="15"/>
        <v>NomenOrder973</v>
      </c>
      <c r="C974" t="s">
        <v>5309</v>
      </c>
    </row>
    <row r="975" spans="1:3">
      <c r="A975">
        <v>974</v>
      </c>
      <c r="B975" t="str">
        <f t="shared" si="15"/>
        <v>NomenOrder974</v>
      </c>
      <c r="C975" t="s">
        <v>5309</v>
      </c>
    </row>
    <row r="976" spans="1:3">
      <c r="A976">
        <v>975</v>
      </c>
      <c r="B976" t="str">
        <f t="shared" si="15"/>
        <v>NomenOrder975</v>
      </c>
      <c r="C976" t="s">
        <v>5309</v>
      </c>
    </row>
    <row r="977" spans="1:3">
      <c r="A977">
        <v>976</v>
      </c>
      <c r="B977" t="str">
        <f t="shared" si="15"/>
        <v>NomenOrder976</v>
      </c>
      <c r="C977" t="s">
        <v>5309</v>
      </c>
    </row>
    <row r="978" spans="1:3">
      <c r="A978">
        <v>977</v>
      </c>
      <c r="B978" t="str">
        <f t="shared" si="15"/>
        <v>NomenOrder977</v>
      </c>
      <c r="C978" t="s">
        <v>5309</v>
      </c>
    </row>
    <row r="979" spans="1:3">
      <c r="A979">
        <v>978</v>
      </c>
      <c r="B979" t="str">
        <f t="shared" si="15"/>
        <v>NomenOrder978</v>
      </c>
      <c r="C979" t="s">
        <v>5309</v>
      </c>
    </row>
    <row r="980" spans="1:3">
      <c r="A980">
        <v>979</v>
      </c>
      <c r="B980" t="str">
        <f t="shared" si="15"/>
        <v>NomenOrder979</v>
      </c>
      <c r="C980" t="s">
        <v>5309</v>
      </c>
    </row>
    <row r="981" spans="1:3">
      <c r="A981">
        <v>980</v>
      </c>
      <c r="B981" t="str">
        <f t="shared" si="15"/>
        <v>NomenOrder980</v>
      </c>
      <c r="C981" t="s">
        <v>5309</v>
      </c>
    </row>
    <row r="982" spans="1:3">
      <c r="A982">
        <v>981</v>
      </c>
      <c r="B982" t="str">
        <f t="shared" si="15"/>
        <v>NomenOrder981</v>
      </c>
      <c r="C982" t="s">
        <v>5309</v>
      </c>
    </row>
    <row r="983" spans="1:3">
      <c r="A983">
        <v>982</v>
      </c>
      <c r="B983" t="str">
        <f t="shared" si="15"/>
        <v>NomenOrder982</v>
      </c>
      <c r="C983" t="s">
        <v>5309</v>
      </c>
    </row>
    <row r="984" spans="1:3">
      <c r="A984">
        <v>983</v>
      </c>
      <c r="B984" t="str">
        <f t="shared" si="15"/>
        <v>NomenOrder983</v>
      </c>
      <c r="C984" t="s">
        <v>5309</v>
      </c>
    </row>
    <row r="985" spans="1:3">
      <c r="A985">
        <v>984</v>
      </c>
      <c r="B985" t="str">
        <f t="shared" si="15"/>
        <v>NomenOrder984</v>
      </c>
      <c r="C985" t="s">
        <v>5309</v>
      </c>
    </row>
    <row r="986" spans="1:3">
      <c r="A986">
        <v>985</v>
      </c>
      <c r="B986" t="str">
        <f t="shared" si="15"/>
        <v>NomenOrder985</v>
      </c>
      <c r="C986" t="s">
        <v>5309</v>
      </c>
    </row>
    <row r="987" spans="1:3">
      <c r="A987">
        <v>986</v>
      </c>
      <c r="B987" t="str">
        <f t="shared" si="15"/>
        <v>NomenOrder986</v>
      </c>
      <c r="C987" t="s">
        <v>5309</v>
      </c>
    </row>
    <row r="988" spans="1:3">
      <c r="A988">
        <v>987</v>
      </c>
      <c r="B988" t="str">
        <f t="shared" si="15"/>
        <v>NomenOrder987</v>
      </c>
      <c r="C988" t="s">
        <v>5309</v>
      </c>
    </row>
    <row r="989" spans="1:3">
      <c r="A989">
        <v>988</v>
      </c>
      <c r="B989" t="str">
        <f t="shared" si="15"/>
        <v>NomenOrder988</v>
      </c>
      <c r="C989" t="s">
        <v>5309</v>
      </c>
    </row>
    <row r="990" spans="1:3">
      <c r="A990">
        <v>989</v>
      </c>
      <c r="B990" t="str">
        <f t="shared" si="15"/>
        <v>NomenOrder989</v>
      </c>
      <c r="C990" t="s">
        <v>5309</v>
      </c>
    </row>
    <row r="991" spans="1:3">
      <c r="A991">
        <v>990</v>
      </c>
      <c r="B991" t="str">
        <f t="shared" si="15"/>
        <v>NomenOrder990</v>
      </c>
      <c r="C991" t="s">
        <v>5309</v>
      </c>
    </row>
    <row r="992" spans="1:3">
      <c r="A992">
        <v>991</v>
      </c>
      <c r="B992" t="str">
        <f t="shared" si="15"/>
        <v>NomenOrder991</v>
      </c>
      <c r="C992" t="s">
        <v>5309</v>
      </c>
    </row>
    <row r="993" spans="1:3">
      <c r="A993">
        <v>992</v>
      </c>
      <c r="B993" t="str">
        <f t="shared" si="15"/>
        <v>NomenOrder992</v>
      </c>
      <c r="C993" t="s">
        <v>5309</v>
      </c>
    </row>
    <row r="994" spans="1:3">
      <c r="A994">
        <v>993</v>
      </c>
      <c r="B994" t="str">
        <f t="shared" si="15"/>
        <v>NomenOrder993</v>
      </c>
      <c r="C994" t="s">
        <v>5309</v>
      </c>
    </row>
    <row r="995" spans="1:3">
      <c r="A995">
        <v>994</v>
      </c>
      <c r="B995" t="str">
        <f t="shared" si="15"/>
        <v>NomenOrder994</v>
      </c>
      <c r="C995" t="s">
        <v>5309</v>
      </c>
    </row>
    <row r="996" spans="1:3">
      <c r="A996">
        <v>995</v>
      </c>
      <c r="B996" t="str">
        <f t="shared" si="15"/>
        <v>NomenOrder995</v>
      </c>
      <c r="C996" t="s">
        <v>5309</v>
      </c>
    </row>
    <row r="997" spans="1:3">
      <c r="A997">
        <v>996</v>
      </c>
      <c r="B997" t="str">
        <f t="shared" si="15"/>
        <v>NomenOrder996</v>
      </c>
      <c r="C997" t="s">
        <v>5309</v>
      </c>
    </row>
    <row r="998" spans="1:3">
      <c r="A998">
        <v>997</v>
      </c>
      <c r="B998" t="str">
        <f t="shared" si="15"/>
        <v>NomenOrder997</v>
      </c>
      <c r="C998" t="s">
        <v>5309</v>
      </c>
    </row>
    <row r="999" spans="1:3">
      <c r="A999">
        <v>998</v>
      </c>
      <c r="B999" t="str">
        <f t="shared" si="15"/>
        <v>NomenOrder998</v>
      </c>
      <c r="C999" t="s">
        <v>5309</v>
      </c>
    </row>
    <row r="1000" spans="1:3">
      <c r="A1000">
        <v>999</v>
      </c>
      <c r="B1000" t="str">
        <f t="shared" si="15"/>
        <v>NomenOrder999</v>
      </c>
      <c r="C1000" t="s">
        <v>5309</v>
      </c>
    </row>
    <row r="1001" spans="1:3">
      <c r="A1001">
        <v>1000</v>
      </c>
      <c r="B1001" t="str">
        <f t="shared" si="15"/>
        <v>NomenOrder1000</v>
      </c>
      <c r="C1001" t="s">
        <v>5309</v>
      </c>
    </row>
    <row r="1002" spans="1:3">
      <c r="A1002">
        <v>1</v>
      </c>
      <c r="B1002" t="str">
        <f>"VerbOrder" &amp; UPPER(A1002)</f>
        <v>VerbOrder1</v>
      </c>
      <c r="C1002" t="s">
        <v>5310</v>
      </c>
    </row>
    <row r="1003" spans="1:3">
      <c r="A1003">
        <v>2</v>
      </c>
      <c r="B1003" t="str">
        <f t="shared" ref="B1003:B1051" si="16">"VerbOrder" &amp; UPPER(A1003)</f>
        <v>VerbOrder2</v>
      </c>
      <c r="C1003" t="s">
        <v>5310</v>
      </c>
    </row>
    <row r="1004" spans="1:3">
      <c r="A1004">
        <v>3</v>
      </c>
      <c r="B1004" t="str">
        <f t="shared" si="16"/>
        <v>VerbOrder3</v>
      </c>
      <c r="C1004" t="s">
        <v>5310</v>
      </c>
    </row>
    <row r="1005" spans="1:3">
      <c r="A1005">
        <v>4</v>
      </c>
      <c r="B1005" t="str">
        <f t="shared" si="16"/>
        <v>VerbOrder4</v>
      </c>
      <c r="C1005" t="s">
        <v>5310</v>
      </c>
    </row>
    <row r="1006" spans="1:3">
      <c r="A1006">
        <v>5</v>
      </c>
      <c r="B1006" t="str">
        <f t="shared" si="16"/>
        <v>VerbOrder5</v>
      </c>
      <c r="C1006" t="s">
        <v>5310</v>
      </c>
    </row>
    <row r="1007" spans="1:3">
      <c r="A1007">
        <v>6</v>
      </c>
      <c r="B1007" t="str">
        <f t="shared" si="16"/>
        <v>VerbOrder6</v>
      </c>
      <c r="C1007" t="s">
        <v>5310</v>
      </c>
    </row>
    <row r="1008" spans="1:3">
      <c r="A1008">
        <v>7</v>
      </c>
      <c r="B1008" t="str">
        <f t="shared" si="16"/>
        <v>VerbOrder7</v>
      </c>
      <c r="C1008" t="s">
        <v>5310</v>
      </c>
    </row>
    <row r="1009" spans="1:3">
      <c r="A1009">
        <v>8</v>
      </c>
      <c r="B1009" t="str">
        <f t="shared" si="16"/>
        <v>VerbOrder8</v>
      </c>
      <c r="C1009" t="s">
        <v>5310</v>
      </c>
    </row>
    <row r="1010" spans="1:3">
      <c r="A1010">
        <v>9</v>
      </c>
      <c r="B1010" t="str">
        <f t="shared" si="16"/>
        <v>VerbOrder9</v>
      </c>
      <c r="C1010" t="s">
        <v>5310</v>
      </c>
    </row>
    <row r="1011" spans="1:3">
      <c r="A1011">
        <v>10</v>
      </c>
      <c r="B1011" t="str">
        <f t="shared" si="16"/>
        <v>VerbOrder10</v>
      </c>
      <c r="C1011" t="s">
        <v>5310</v>
      </c>
    </row>
    <row r="1012" spans="1:3">
      <c r="A1012">
        <v>11</v>
      </c>
      <c r="B1012" t="str">
        <f t="shared" si="16"/>
        <v>VerbOrder11</v>
      </c>
      <c r="C1012" t="s">
        <v>5310</v>
      </c>
    </row>
    <row r="1013" spans="1:3">
      <c r="A1013">
        <v>12</v>
      </c>
      <c r="B1013" t="str">
        <f t="shared" si="16"/>
        <v>VerbOrder12</v>
      </c>
      <c r="C1013" t="s">
        <v>5310</v>
      </c>
    </row>
    <row r="1014" spans="1:3">
      <c r="A1014">
        <v>13</v>
      </c>
      <c r="B1014" t="str">
        <f t="shared" si="16"/>
        <v>VerbOrder13</v>
      </c>
      <c r="C1014" t="s">
        <v>5310</v>
      </c>
    </row>
    <row r="1015" spans="1:3">
      <c r="A1015">
        <v>14</v>
      </c>
      <c r="B1015" t="str">
        <f t="shared" si="16"/>
        <v>VerbOrder14</v>
      </c>
      <c r="C1015" t="s">
        <v>5310</v>
      </c>
    </row>
    <row r="1016" spans="1:3">
      <c r="A1016">
        <v>15</v>
      </c>
      <c r="B1016" t="str">
        <f t="shared" si="16"/>
        <v>VerbOrder15</v>
      </c>
      <c r="C1016" t="s">
        <v>5310</v>
      </c>
    </row>
    <row r="1017" spans="1:3">
      <c r="A1017">
        <v>16</v>
      </c>
      <c r="B1017" t="str">
        <f t="shared" si="16"/>
        <v>VerbOrder16</v>
      </c>
      <c r="C1017" t="s">
        <v>5310</v>
      </c>
    </row>
    <row r="1018" spans="1:3">
      <c r="A1018">
        <v>17</v>
      </c>
      <c r="B1018" t="str">
        <f t="shared" si="16"/>
        <v>VerbOrder17</v>
      </c>
      <c r="C1018" t="s">
        <v>5310</v>
      </c>
    </row>
    <row r="1019" spans="1:3">
      <c r="A1019">
        <v>18</v>
      </c>
      <c r="B1019" t="str">
        <f t="shared" si="16"/>
        <v>VerbOrder18</v>
      </c>
      <c r="C1019" t="s">
        <v>5310</v>
      </c>
    </row>
    <row r="1020" spans="1:3">
      <c r="A1020">
        <v>19</v>
      </c>
      <c r="B1020" t="str">
        <f t="shared" si="16"/>
        <v>VerbOrder19</v>
      </c>
      <c r="C1020" t="s">
        <v>5310</v>
      </c>
    </row>
    <row r="1021" spans="1:3">
      <c r="A1021">
        <v>20</v>
      </c>
      <c r="B1021" t="str">
        <f t="shared" si="16"/>
        <v>VerbOrder20</v>
      </c>
      <c r="C1021" t="s">
        <v>5310</v>
      </c>
    </row>
    <row r="1022" spans="1:3">
      <c r="A1022">
        <v>21</v>
      </c>
      <c r="B1022" t="str">
        <f t="shared" si="16"/>
        <v>VerbOrder21</v>
      </c>
      <c r="C1022" t="s">
        <v>5310</v>
      </c>
    </row>
    <row r="1023" spans="1:3">
      <c r="A1023">
        <v>22</v>
      </c>
      <c r="B1023" t="str">
        <f t="shared" si="16"/>
        <v>VerbOrder22</v>
      </c>
      <c r="C1023" t="s">
        <v>5310</v>
      </c>
    </row>
    <row r="1024" spans="1:3">
      <c r="A1024">
        <v>23</v>
      </c>
      <c r="B1024" t="str">
        <f t="shared" si="16"/>
        <v>VerbOrder23</v>
      </c>
      <c r="C1024" t="s">
        <v>5310</v>
      </c>
    </row>
    <row r="1025" spans="1:3">
      <c r="A1025">
        <v>24</v>
      </c>
      <c r="B1025" t="str">
        <f t="shared" si="16"/>
        <v>VerbOrder24</v>
      </c>
      <c r="C1025" t="s">
        <v>5310</v>
      </c>
    </row>
    <row r="1026" spans="1:3">
      <c r="A1026">
        <v>25</v>
      </c>
      <c r="B1026" t="str">
        <f t="shared" si="16"/>
        <v>VerbOrder25</v>
      </c>
      <c r="C1026" t="s">
        <v>5310</v>
      </c>
    </row>
    <row r="1027" spans="1:3">
      <c r="A1027">
        <v>26</v>
      </c>
      <c r="B1027" t="str">
        <f t="shared" si="16"/>
        <v>VerbOrder26</v>
      </c>
      <c r="C1027" t="s">
        <v>5310</v>
      </c>
    </row>
    <row r="1028" spans="1:3">
      <c r="A1028">
        <v>27</v>
      </c>
      <c r="B1028" t="str">
        <f t="shared" si="16"/>
        <v>VerbOrder27</v>
      </c>
      <c r="C1028" t="s">
        <v>5310</v>
      </c>
    </row>
    <row r="1029" spans="1:3">
      <c r="A1029">
        <v>28</v>
      </c>
      <c r="B1029" t="str">
        <f t="shared" si="16"/>
        <v>VerbOrder28</v>
      </c>
      <c r="C1029" t="s">
        <v>5310</v>
      </c>
    </row>
    <row r="1030" spans="1:3">
      <c r="A1030">
        <v>29</v>
      </c>
      <c r="B1030" t="str">
        <f t="shared" si="16"/>
        <v>VerbOrder29</v>
      </c>
      <c r="C1030" t="s">
        <v>5310</v>
      </c>
    </row>
    <row r="1031" spans="1:3">
      <c r="A1031">
        <v>30</v>
      </c>
      <c r="B1031" t="str">
        <f t="shared" si="16"/>
        <v>VerbOrder30</v>
      </c>
      <c r="C1031" t="s">
        <v>5310</v>
      </c>
    </row>
    <row r="1032" spans="1:3">
      <c r="A1032">
        <v>31</v>
      </c>
      <c r="B1032" t="str">
        <f t="shared" si="16"/>
        <v>VerbOrder31</v>
      </c>
      <c r="C1032" t="s">
        <v>5310</v>
      </c>
    </row>
    <row r="1033" spans="1:3">
      <c r="A1033">
        <v>32</v>
      </c>
      <c r="B1033" t="str">
        <f t="shared" si="16"/>
        <v>VerbOrder32</v>
      </c>
      <c r="C1033" t="s">
        <v>5310</v>
      </c>
    </row>
    <row r="1034" spans="1:3">
      <c r="A1034">
        <v>33</v>
      </c>
      <c r="B1034" t="str">
        <f t="shared" si="16"/>
        <v>VerbOrder33</v>
      </c>
      <c r="C1034" t="s">
        <v>5310</v>
      </c>
    </row>
    <row r="1035" spans="1:3">
      <c r="A1035">
        <v>34</v>
      </c>
      <c r="B1035" t="str">
        <f t="shared" si="16"/>
        <v>VerbOrder34</v>
      </c>
      <c r="C1035" t="s">
        <v>5310</v>
      </c>
    </row>
    <row r="1036" spans="1:3">
      <c r="A1036">
        <v>35</v>
      </c>
      <c r="B1036" t="str">
        <f t="shared" si="16"/>
        <v>VerbOrder35</v>
      </c>
      <c r="C1036" t="s">
        <v>5310</v>
      </c>
    </row>
    <row r="1037" spans="1:3">
      <c r="A1037">
        <v>36</v>
      </c>
      <c r="B1037" t="str">
        <f t="shared" si="16"/>
        <v>VerbOrder36</v>
      </c>
      <c r="C1037" t="s">
        <v>5310</v>
      </c>
    </row>
    <row r="1038" spans="1:3">
      <c r="A1038">
        <v>37</v>
      </c>
      <c r="B1038" t="str">
        <f t="shared" si="16"/>
        <v>VerbOrder37</v>
      </c>
      <c r="C1038" t="s">
        <v>5310</v>
      </c>
    </row>
    <row r="1039" spans="1:3">
      <c r="A1039">
        <v>38</v>
      </c>
      <c r="B1039" t="str">
        <f t="shared" si="16"/>
        <v>VerbOrder38</v>
      </c>
      <c r="C1039" t="s">
        <v>5310</v>
      </c>
    </row>
    <row r="1040" spans="1:3">
      <c r="A1040">
        <v>39</v>
      </c>
      <c r="B1040" t="str">
        <f t="shared" si="16"/>
        <v>VerbOrder39</v>
      </c>
      <c r="C1040" t="s">
        <v>5310</v>
      </c>
    </row>
    <row r="1041" spans="1:3">
      <c r="A1041">
        <v>40</v>
      </c>
      <c r="B1041" t="str">
        <f t="shared" si="16"/>
        <v>VerbOrder40</v>
      </c>
      <c r="C1041" t="s">
        <v>5310</v>
      </c>
    </row>
    <row r="1042" spans="1:3">
      <c r="A1042">
        <v>41</v>
      </c>
      <c r="B1042" t="str">
        <f t="shared" si="16"/>
        <v>VerbOrder41</v>
      </c>
      <c r="C1042" t="s">
        <v>5310</v>
      </c>
    </row>
    <row r="1043" spans="1:3">
      <c r="A1043">
        <v>42</v>
      </c>
      <c r="B1043" t="str">
        <f t="shared" si="16"/>
        <v>VerbOrder42</v>
      </c>
      <c r="C1043" t="s">
        <v>5310</v>
      </c>
    </row>
    <row r="1044" spans="1:3">
      <c r="A1044">
        <v>43</v>
      </c>
      <c r="B1044" t="str">
        <f t="shared" si="16"/>
        <v>VerbOrder43</v>
      </c>
      <c r="C1044" t="s">
        <v>5310</v>
      </c>
    </row>
    <row r="1045" spans="1:3">
      <c r="A1045">
        <v>44</v>
      </c>
      <c r="B1045" t="str">
        <f t="shared" si="16"/>
        <v>VerbOrder44</v>
      </c>
      <c r="C1045" t="s">
        <v>5310</v>
      </c>
    </row>
    <row r="1046" spans="1:3">
      <c r="A1046">
        <v>45</v>
      </c>
      <c r="B1046" t="str">
        <f t="shared" si="16"/>
        <v>VerbOrder45</v>
      </c>
      <c r="C1046" t="s">
        <v>5310</v>
      </c>
    </row>
    <row r="1047" spans="1:3">
      <c r="A1047">
        <v>46</v>
      </c>
      <c r="B1047" t="str">
        <f t="shared" si="16"/>
        <v>VerbOrder46</v>
      </c>
      <c r="C1047" t="s">
        <v>5310</v>
      </c>
    </row>
    <row r="1048" spans="1:3">
      <c r="A1048">
        <v>47</v>
      </c>
      <c r="B1048" t="str">
        <f t="shared" si="16"/>
        <v>VerbOrder47</v>
      </c>
      <c r="C1048" t="s">
        <v>5310</v>
      </c>
    </row>
    <row r="1049" spans="1:3">
      <c r="A1049">
        <v>48</v>
      </c>
      <c r="B1049" t="str">
        <f t="shared" si="16"/>
        <v>VerbOrder48</v>
      </c>
      <c r="C1049" t="s">
        <v>5310</v>
      </c>
    </row>
    <row r="1050" spans="1:3">
      <c r="A1050">
        <v>49</v>
      </c>
      <c r="B1050" t="str">
        <f t="shared" si="16"/>
        <v>VerbOrder49</v>
      </c>
      <c r="C1050" t="s">
        <v>5310</v>
      </c>
    </row>
    <row r="1051" spans="1:3">
      <c r="A1051">
        <v>50</v>
      </c>
      <c r="B1051" t="str">
        <f t="shared" si="16"/>
        <v>VerbOrder50</v>
      </c>
      <c r="C1051" t="s">
        <v>5310</v>
      </c>
    </row>
    <row r="1052" spans="1:3">
      <c r="A1052">
        <v>1</v>
      </c>
      <c r="B1052" t="str">
        <f>"AdjektiveOrder" &amp; UPPER(A1052)</f>
        <v>AdjektiveOrder1</v>
      </c>
      <c r="C1052" t="s">
        <v>5311</v>
      </c>
    </row>
    <row r="1053" spans="1:3">
      <c r="A1053">
        <v>2</v>
      </c>
      <c r="B1053" t="str">
        <f t="shared" ref="B1053:B1101" si="17">"AdjektiveOrder" &amp; UPPER(A1053)</f>
        <v>AdjektiveOrder2</v>
      </c>
      <c r="C1053" t="s">
        <v>5311</v>
      </c>
    </row>
    <row r="1054" spans="1:3">
      <c r="A1054">
        <v>3</v>
      </c>
      <c r="B1054" t="str">
        <f t="shared" si="17"/>
        <v>AdjektiveOrder3</v>
      </c>
      <c r="C1054" t="s">
        <v>5311</v>
      </c>
    </row>
    <row r="1055" spans="1:3">
      <c r="A1055">
        <v>4</v>
      </c>
      <c r="B1055" t="str">
        <f t="shared" si="17"/>
        <v>AdjektiveOrder4</v>
      </c>
      <c r="C1055" t="s">
        <v>5311</v>
      </c>
    </row>
    <row r="1056" spans="1:3">
      <c r="A1056">
        <v>5</v>
      </c>
      <c r="B1056" t="str">
        <f t="shared" si="17"/>
        <v>AdjektiveOrder5</v>
      </c>
      <c r="C1056" t="s">
        <v>5311</v>
      </c>
    </row>
    <row r="1057" spans="1:3">
      <c r="A1057">
        <v>6</v>
      </c>
      <c r="B1057" t="str">
        <f t="shared" si="17"/>
        <v>AdjektiveOrder6</v>
      </c>
      <c r="C1057" t="s">
        <v>5311</v>
      </c>
    </row>
    <row r="1058" spans="1:3">
      <c r="A1058">
        <v>7</v>
      </c>
      <c r="B1058" t="str">
        <f t="shared" si="17"/>
        <v>AdjektiveOrder7</v>
      </c>
      <c r="C1058" t="s">
        <v>5311</v>
      </c>
    </row>
    <row r="1059" spans="1:3">
      <c r="A1059">
        <v>8</v>
      </c>
      <c r="B1059" t="str">
        <f t="shared" si="17"/>
        <v>AdjektiveOrder8</v>
      </c>
      <c r="C1059" t="s">
        <v>5311</v>
      </c>
    </row>
    <row r="1060" spans="1:3">
      <c r="A1060">
        <v>9</v>
      </c>
      <c r="B1060" t="str">
        <f t="shared" si="17"/>
        <v>AdjektiveOrder9</v>
      </c>
      <c r="C1060" t="s">
        <v>5311</v>
      </c>
    </row>
    <row r="1061" spans="1:3">
      <c r="A1061">
        <v>10</v>
      </c>
      <c r="B1061" t="str">
        <f t="shared" si="17"/>
        <v>AdjektiveOrder10</v>
      </c>
      <c r="C1061" t="s">
        <v>5311</v>
      </c>
    </row>
    <row r="1062" spans="1:3">
      <c r="A1062">
        <v>11</v>
      </c>
      <c r="B1062" t="str">
        <f t="shared" si="17"/>
        <v>AdjektiveOrder11</v>
      </c>
      <c r="C1062" t="s">
        <v>5311</v>
      </c>
    </row>
    <row r="1063" spans="1:3">
      <c r="A1063">
        <v>12</v>
      </c>
      <c r="B1063" t="str">
        <f t="shared" si="17"/>
        <v>AdjektiveOrder12</v>
      </c>
      <c r="C1063" t="s">
        <v>5311</v>
      </c>
    </row>
    <row r="1064" spans="1:3">
      <c r="A1064">
        <v>13</v>
      </c>
      <c r="B1064" t="str">
        <f t="shared" si="17"/>
        <v>AdjektiveOrder13</v>
      </c>
      <c r="C1064" t="s">
        <v>5311</v>
      </c>
    </row>
    <row r="1065" spans="1:3">
      <c r="A1065">
        <v>14</v>
      </c>
      <c r="B1065" t="str">
        <f t="shared" si="17"/>
        <v>AdjektiveOrder14</v>
      </c>
      <c r="C1065" t="s">
        <v>5311</v>
      </c>
    </row>
    <row r="1066" spans="1:3">
      <c r="A1066">
        <v>15</v>
      </c>
      <c r="B1066" t="str">
        <f t="shared" si="17"/>
        <v>AdjektiveOrder15</v>
      </c>
      <c r="C1066" t="s">
        <v>5311</v>
      </c>
    </row>
    <row r="1067" spans="1:3">
      <c r="A1067">
        <v>16</v>
      </c>
      <c r="B1067" t="str">
        <f t="shared" si="17"/>
        <v>AdjektiveOrder16</v>
      </c>
      <c r="C1067" t="s">
        <v>5311</v>
      </c>
    </row>
    <row r="1068" spans="1:3">
      <c r="A1068">
        <v>17</v>
      </c>
      <c r="B1068" t="str">
        <f t="shared" si="17"/>
        <v>AdjektiveOrder17</v>
      </c>
      <c r="C1068" t="s">
        <v>5311</v>
      </c>
    </row>
    <row r="1069" spans="1:3">
      <c r="A1069">
        <v>18</v>
      </c>
      <c r="B1069" t="str">
        <f t="shared" si="17"/>
        <v>AdjektiveOrder18</v>
      </c>
      <c r="C1069" t="s">
        <v>5311</v>
      </c>
    </row>
    <row r="1070" spans="1:3">
      <c r="A1070">
        <v>19</v>
      </c>
      <c r="B1070" t="str">
        <f t="shared" si="17"/>
        <v>AdjektiveOrder19</v>
      </c>
      <c r="C1070" t="s">
        <v>5311</v>
      </c>
    </row>
    <row r="1071" spans="1:3">
      <c r="A1071">
        <v>20</v>
      </c>
      <c r="B1071" t="str">
        <f t="shared" si="17"/>
        <v>AdjektiveOrder20</v>
      </c>
      <c r="C1071" t="s">
        <v>5311</v>
      </c>
    </row>
    <row r="1072" spans="1:3">
      <c r="A1072">
        <v>21</v>
      </c>
      <c r="B1072" t="str">
        <f t="shared" si="17"/>
        <v>AdjektiveOrder21</v>
      </c>
      <c r="C1072" t="s">
        <v>5311</v>
      </c>
    </row>
    <row r="1073" spans="1:3">
      <c r="A1073">
        <v>22</v>
      </c>
      <c r="B1073" t="str">
        <f t="shared" si="17"/>
        <v>AdjektiveOrder22</v>
      </c>
      <c r="C1073" t="s">
        <v>5311</v>
      </c>
    </row>
    <row r="1074" spans="1:3">
      <c r="A1074">
        <v>23</v>
      </c>
      <c r="B1074" t="str">
        <f t="shared" si="17"/>
        <v>AdjektiveOrder23</v>
      </c>
      <c r="C1074" t="s">
        <v>5311</v>
      </c>
    </row>
    <row r="1075" spans="1:3">
      <c r="A1075">
        <v>24</v>
      </c>
      <c r="B1075" t="str">
        <f t="shared" si="17"/>
        <v>AdjektiveOrder24</v>
      </c>
      <c r="C1075" t="s">
        <v>5311</v>
      </c>
    </row>
    <row r="1076" spans="1:3">
      <c r="A1076">
        <v>25</v>
      </c>
      <c r="B1076" t="str">
        <f t="shared" si="17"/>
        <v>AdjektiveOrder25</v>
      </c>
      <c r="C1076" t="s">
        <v>5311</v>
      </c>
    </row>
    <row r="1077" spans="1:3">
      <c r="A1077">
        <v>26</v>
      </c>
      <c r="B1077" t="str">
        <f t="shared" si="17"/>
        <v>AdjektiveOrder26</v>
      </c>
      <c r="C1077" t="s">
        <v>5311</v>
      </c>
    </row>
    <row r="1078" spans="1:3">
      <c r="A1078">
        <v>27</v>
      </c>
      <c r="B1078" t="str">
        <f t="shared" si="17"/>
        <v>AdjektiveOrder27</v>
      </c>
      <c r="C1078" t="s">
        <v>5311</v>
      </c>
    </row>
    <row r="1079" spans="1:3">
      <c r="A1079">
        <v>28</v>
      </c>
      <c r="B1079" t="str">
        <f t="shared" si="17"/>
        <v>AdjektiveOrder28</v>
      </c>
      <c r="C1079" t="s">
        <v>5311</v>
      </c>
    </row>
    <row r="1080" spans="1:3">
      <c r="A1080">
        <v>29</v>
      </c>
      <c r="B1080" t="str">
        <f t="shared" si="17"/>
        <v>AdjektiveOrder29</v>
      </c>
      <c r="C1080" t="s">
        <v>5311</v>
      </c>
    </row>
    <row r="1081" spans="1:3">
      <c r="A1081">
        <v>30</v>
      </c>
      <c r="B1081" t="str">
        <f t="shared" si="17"/>
        <v>AdjektiveOrder30</v>
      </c>
      <c r="C1081" t="s">
        <v>5311</v>
      </c>
    </row>
    <row r="1082" spans="1:3">
      <c r="A1082">
        <v>31</v>
      </c>
      <c r="B1082" t="str">
        <f t="shared" si="17"/>
        <v>AdjektiveOrder31</v>
      </c>
      <c r="C1082" t="s">
        <v>5311</v>
      </c>
    </row>
    <row r="1083" spans="1:3">
      <c r="A1083">
        <v>32</v>
      </c>
      <c r="B1083" t="str">
        <f t="shared" si="17"/>
        <v>AdjektiveOrder32</v>
      </c>
      <c r="C1083" t="s">
        <v>5311</v>
      </c>
    </row>
    <row r="1084" spans="1:3">
      <c r="A1084">
        <v>33</v>
      </c>
      <c r="B1084" t="str">
        <f t="shared" si="17"/>
        <v>AdjektiveOrder33</v>
      </c>
      <c r="C1084" t="s">
        <v>5311</v>
      </c>
    </row>
    <row r="1085" spans="1:3">
      <c r="A1085">
        <v>34</v>
      </c>
      <c r="B1085" t="str">
        <f t="shared" si="17"/>
        <v>AdjektiveOrder34</v>
      </c>
      <c r="C1085" t="s">
        <v>5311</v>
      </c>
    </row>
    <row r="1086" spans="1:3">
      <c r="A1086">
        <v>35</v>
      </c>
      <c r="B1086" t="str">
        <f t="shared" si="17"/>
        <v>AdjektiveOrder35</v>
      </c>
      <c r="C1086" t="s">
        <v>5311</v>
      </c>
    </row>
    <row r="1087" spans="1:3">
      <c r="A1087">
        <v>36</v>
      </c>
      <c r="B1087" t="str">
        <f t="shared" si="17"/>
        <v>AdjektiveOrder36</v>
      </c>
      <c r="C1087" t="s">
        <v>5311</v>
      </c>
    </row>
    <row r="1088" spans="1:3">
      <c r="A1088">
        <v>37</v>
      </c>
      <c r="B1088" t="str">
        <f t="shared" si="17"/>
        <v>AdjektiveOrder37</v>
      </c>
      <c r="C1088" t="s">
        <v>5311</v>
      </c>
    </row>
    <row r="1089" spans="1:3">
      <c r="A1089">
        <v>38</v>
      </c>
      <c r="B1089" t="str">
        <f t="shared" si="17"/>
        <v>AdjektiveOrder38</v>
      </c>
      <c r="C1089" t="s">
        <v>5311</v>
      </c>
    </row>
    <row r="1090" spans="1:3">
      <c r="A1090">
        <v>39</v>
      </c>
      <c r="B1090" t="str">
        <f t="shared" si="17"/>
        <v>AdjektiveOrder39</v>
      </c>
      <c r="C1090" t="s">
        <v>5311</v>
      </c>
    </row>
    <row r="1091" spans="1:3">
      <c r="A1091">
        <v>40</v>
      </c>
      <c r="B1091" t="str">
        <f t="shared" si="17"/>
        <v>AdjektiveOrder40</v>
      </c>
      <c r="C1091" t="s">
        <v>5311</v>
      </c>
    </row>
    <row r="1092" spans="1:3">
      <c r="A1092">
        <v>41</v>
      </c>
      <c r="B1092" t="str">
        <f t="shared" si="17"/>
        <v>AdjektiveOrder41</v>
      </c>
      <c r="C1092" t="s">
        <v>5311</v>
      </c>
    </row>
    <row r="1093" spans="1:3">
      <c r="A1093">
        <v>42</v>
      </c>
      <c r="B1093" t="str">
        <f t="shared" si="17"/>
        <v>AdjektiveOrder42</v>
      </c>
      <c r="C1093" t="s">
        <v>5311</v>
      </c>
    </row>
    <row r="1094" spans="1:3">
      <c r="A1094">
        <v>43</v>
      </c>
      <c r="B1094" t="str">
        <f t="shared" si="17"/>
        <v>AdjektiveOrder43</v>
      </c>
      <c r="C1094" t="s">
        <v>5311</v>
      </c>
    </row>
    <row r="1095" spans="1:3">
      <c r="A1095">
        <v>44</v>
      </c>
      <c r="B1095" t="str">
        <f t="shared" si="17"/>
        <v>AdjektiveOrder44</v>
      </c>
      <c r="C1095" t="s">
        <v>5311</v>
      </c>
    </row>
    <row r="1096" spans="1:3">
      <c r="A1096">
        <v>45</v>
      </c>
      <c r="B1096" t="str">
        <f t="shared" si="17"/>
        <v>AdjektiveOrder45</v>
      </c>
      <c r="C1096" t="s">
        <v>5311</v>
      </c>
    </row>
    <row r="1097" spans="1:3">
      <c r="A1097">
        <v>46</v>
      </c>
      <c r="B1097" t="str">
        <f t="shared" si="17"/>
        <v>AdjektiveOrder46</v>
      </c>
      <c r="C1097" t="s">
        <v>5311</v>
      </c>
    </row>
    <row r="1098" spans="1:3">
      <c r="A1098">
        <v>47</v>
      </c>
      <c r="B1098" t="str">
        <f t="shared" si="17"/>
        <v>AdjektiveOrder47</v>
      </c>
      <c r="C1098" t="s">
        <v>5311</v>
      </c>
    </row>
    <row r="1099" spans="1:3">
      <c r="A1099">
        <v>48</v>
      </c>
      <c r="B1099" t="str">
        <f t="shared" si="17"/>
        <v>AdjektiveOrder48</v>
      </c>
      <c r="C1099" t="s">
        <v>5311</v>
      </c>
    </row>
    <row r="1100" spans="1:3">
      <c r="A1100">
        <v>49</v>
      </c>
      <c r="B1100" t="str">
        <f t="shared" si="17"/>
        <v>AdjektiveOrder49</v>
      </c>
      <c r="C1100" t="s">
        <v>5311</v>
      </c>
    </row>
    <row r="1101" spans="1:3">
      <c r="A1101">
        <v>50</v>
      </c>
      <c r="B1101" t="str">
        <f t="shared" si="17"/>
        <v>AdjektiveOrder50</v>
      </c>
      <c r="C1101" t="s">
        <v>5311</v>
      </c>
    </row>
    <row r="1102" spans="1:3">
      <c r="A1102">
        <v>1</v>
      </c>
      <c r="B1102" t="str">
        <f>"PronomenOrder" &amp; UPPER(A1102)</f>
        <v>PronomenOrder1</v>
      </c>
      <c r="C1102" t="s">
        <v>13979</v>
      </c>
    </row>
    <row r="1103" spans="1:3">
      <c r="A1103">
        <v>2</v>
      </c>
      <c r="B1103" t="str">
        <f t="shared" ref="B1103:B1110" si="18">"PronomenOrder" &amp; UPPER(A1103)</f>
        <v>PronomenOrder2</v>
      </c>
      <c r="C1103" t="s">
        <v>13979</v>
      </c>
    </row>
    <row r="1104" spans="1:3">
      <c r="A1104">
        <v>3</v>
      </c>
      <c r="B1104" t="str">
        <f t="shared" si="18"/>
        <v>PronomenOrder3</v>
      </c>
      <c r="C1104" t="s">
        <v>13979</v>
      </c>
    </row>
    <row r="1105" spans="1:3">
      <c r="A1105">
        <v>4</v>
      </c>
      <c r="B1105" t="str">
        <f t="shared" si="18"/>
        <v>PronomenOrder4</v>
      </c>
      <c r="C1105" t="s">
        <v>13979</v>
      </c>
    </row>
    <row r="1106" spans="1:3">
      <c r="A1106">
        <v>5</v>
      </c>
      <c r="B1106" t="str">
        <f t="shared" si="18"/>
        <v>PronomenOrder5</v>
      </c>
      <c r="C1106" t="s">
        <v>13979</v>
      </c>
    </row>
    <row r="1107" spans="1:3">
      <c r="A1107">
        <v>6</v>
      </c>
      <c r="B1107" t="str">
        <f t="shared" si="18"/>
        <v>PronomenOrder6</v>
      </c>
      <c r="C1107" t="s">
        <v>13979</v>
      </c>
    </row>
    <row r="1108" spans="1:3">
      <c r="A1108">
        <v>7</v>
      </c>
      <c r="B1108" t="str">
        <f t="shared" si="18"/>
        <v>PronomenOrder7</v>
      </c>
      <c r="C1108" t="s">
        <v>13979</v>
      </c>
    </row>
    <row r="1109" spans="1:3">
      <c r="A1109">
        <v>8</v>
      </c>
      <c r="B1109" t="str">
        <f t="shared" si="18"/>
        <v>PronomenOrder8</v>
      </c>
      <c r="C1109" t="s">
        <v>13979</v>
      </c>
    </row>
    <row r="1110" spans="1:3">
      <c r="A1110">
        <v>9</v>
      </c>
      <c r="B1110" t="str">
        <f t="shared" si="18"/>
        <v>PronomenOrder9</v>
      </c>
      <c r="C1110" t="s">
        <v>13979</v>
      </c>
    </row>
    <row r="1111" spans="1:3">
      <c r="A1111">
        <v>10</v>
      </c>
      <c r="B1111" t="str">
        <f t="shared" ref="B1111:B1151" si="19">"FunkWortOrder" &amp; UPPER(A1111)</f>
        <v>FunkWortOrder10</v>
      </c>
      <c r="C1111" t="s">
        <v>5312</v>
      </c>
    </row>
    <row r="1112" spans="1:3">
      <c r="A1112">
        <v>11</v>
      </c>
      <c r="B1112" t="str">
        <f t="shared" si="19"/>
        <v>FunkWortOrder11</v>
      </c>
      <c r="C1112" t="s">
        <v>5312</v>
      </c>
    </row>
    <row r="1113" spans="1:3">
      <c r="A1113">
        <v>12</v>
      </c>
      <c r="B1113" t="str">
        <f t="shared" si="19"/>
        <v>FunkWortOrder12</v>
      </c>
      <c r="C1113" t="s">
        <v>5312</v>
      </c>
    </row>
    <row r="1114" spans="1:3">
      <c r="A1114">
        <v>13</v>
      </c>
      <c r="B1114" t="str">
        <f t="shared" si="19"/>
        <v>FunkWortOrder13</v>
      </c>
      <c r="C1114" t="s">
        <v>5312</v>
      </c>
    </row>
    <row r="1115" spans="1:3">
      <c r="A1115">
        <v>14</v>
      </c>
      <c r="B1115" t="str">
        <f t="shared" si="19"/>
        <v>FunkWortOrder14</v>
      </c>
      <c r="C1115" t="s">
        <v>5312</v>
      </c>
    </row>
    <row r="1116" spans="1:3">
      <c r="A1116">
        <v>15</v>
      </c>
      <c r="B1116" t="str">
        <f t="shared" si="19"/>
        <v>FunkWortOrder15</v>
      </c>
      <c r="C1116" t="s">
        <v>5312</v>
      </c>
    </row>
    <row r="1117" spans="1:3">
      <c r="A1117">
        <v>16</v>
      </c>
      <c r="B1117" t="str">
        <f t="shared" si="19"/>
        <v>FunkWortOrder16</v>
      </c>
      <c r="C1117" t="s">
        <v>5312</v>
      </c>
    </row>
    <row r="1118" spans="1:3">
      <c r="A1118">
        <v>17</v>
      </c>
      <c r="B1118" t="str">
        <f t="shared" si="19"/>
        <v>FunkWortOrder17</v>
      </c>
      <c r="C1118" t="s">
        <v>5312</v>
      </c>
    </row>
    <row r="1119" spans="1:3">
      <c r="A1119">
        <v>18</v>
      </c>
      <c r="B1119" t="str">
        <f t="shared" si="19"/>
        <v>FunkWortOrder18</v>
      </c>
      <c r="C1119" t="s">
        <v>5312</v>
      </c>
    </row>
    <row r="1120" spans="1:3">
      <c r="A1120">
        <v>19</v>
      </c>
      <c r="B1120" t="str">
        <f t="shared" si="19"/>
        <v>FunkWortOrder19</v>
      </c>
      <c r="C1120" t="s">
        <v>5312</v>
      </c>
    </row>
    <row r="1121" spans="1:3">
      <c r="A1121">
        <v>20</v>
      </c>
      <c r="B1121" t="str">
        <f t="shared" si="19"/>
        <v>FunkWortOrder20</v>
      </c>
      <c r="C1121" t="s">
        <v>5312</v>
      </c>
    </row>
    <row r="1122" spans="1:3">
      <c r="A1122">
        <v>21</v>
      </c>
      <c r="B1122" t="str">
        <f t="shared" si="19"/>
        <v>FunkWortOrder21</v>
      </c>
      <c r="C1122" t="s">
        <v>5312</v>
      </c>
    </row>
    <row r="1123" spans="1:3">
      <c r="A1123">
        <v>22</v>
      </c>
      <c r="B1123" t="str">
        <f t="shared" si="19"/>
        <v>FunkWortOrder22</v>
      </c>
      <c r="C1123" t="s">
        <v>5312</v>
      </c>
    </row>
    <row r="1124" spans="1:3">
      <c r="A1124">
        <v>23</v>
      </c>
      <c r="B1124" t="str">
        <f t="shared" si="19"/>
        <v>FunkWortOrder23</v>
      </c>
      <c r="C1124" t="s">
        <v>5312</v>
      </c>
    </row>
    <row r="1125" spans="1:3">
      <c r="A1125">
        <v>24</v>
      </c>
      <c r="B1125" t="str">
        <f t="shared" si="19"/>
        <v>FunkWortOrder24</v>
      </c>
      <c r="C1125" t="s">
        <v>5312</v>
      </c>
    </row>
    <row r="1126" spans="1:3">
      <c r="A1126">
        <v>25</v>
      </c>
      <c r="B1126" t="str">
        <f t="shared" si="19"/>
        <v>FunkWortOrder25</v>
      </c>
      <c r="C1126" t="s">
        <v>5312</v>
      </c>
    </row>
    <row r="1127" spans="1:3">
      <c r="A1127">
        <v>26</v>
      </c>
      <c r="B1127" t="str">
        <f t="shared" si="19"/>
        <v>FunkWortOrder26</v>
      </c>
      <c r="C1127" t="s">
        <v>5312</v>
      </c>
    </row>
    <row r="1128" spans="1:3">
      <c r="A1128">
        <v>27</v>
      </c>
      <c r="B1128" t="str">
        <f t="shared" si="19"/>
        <v>FunkWortOrder27</v>
      </c>
      <c r="C1128" t="s">
        <v>5312</v>
      </c>
    </row>
    <row r="1129" spans="1:3">
      <c r="A1129">
        <v>28</v>
      </c>
      <c r="B1129" t="str">
        <f t="shared" si="19"/>
        <v>FunkWortOrder28</v>
      </c>
      <c r="C1129" t="s">
        <v>5312</v>
      </c>
    </row>
    <row r="1130" spans="1:3">
      <c r="A1130">
        <v>29</v>
      </c>
      <c r="B1130" t="str">
        <f t="shared" si="19"/>
        <v>FunkWortOrder29</v>
      </c>
      <c r="C1130" t="s">
        <v>5312</v>
      </c>
    </row>
    <row r="1131" spans="1:3">
      <c r="A1131">
        <v>30</v>
      </c>
      <c r="B1131" t="str">
        <f t="shared" si="19"/>
        <v>FunkWortOrder30</v>
      </c>
      <c r="C1131" t="s">
        <v>5312</v>
      </c>
    </row>
    <row r="1132" spans="1:3">
      <c r="A1132">
        <v>31</v>
      </c>
      <c r="B1132" t="str">
        <f t="shared" si="19"/>
        <v>FunkWortOrder31</v>
      </c>
      <c r="C1132" t="s">
        <v>5312</v>
      </c>
    </row>
    <row r="1133" spans="1:3">
      <c r="A1133">
        <v>32</v>
      </c>
      <c r="B1133" t="str">
        <f t="shared" si="19"/>
        <v>FunkWortOrder32</v>
      </c>
      <c r="C1133" t="s">
        <v>5312</v>
      </c>
    </row>
    <row r="1134" spans="1:3">
      <c r="A1134">
        <v>33</v>
      </c>
      <c r="B1134" t="str">
        <f t="shared" si="19"/>
        <v>FunkWortOrder33</v>
      </c>
      <c r="C1134" t="s">
        <v>5312</v>
      </c>
    </row>
    <row r="1135" spans="1:3">
      <c r="A1135">
        <v>34</v>
      </c>
      <c r="B1135" t="str">
        <f t="shared" si="19"/>
        <v>FunkWortOrder34</v>
      </c>
      <c r="C1135" t="s">
        <v>5312</v>
      </c>
    </row>
    <row r="1136" spans="1:3">
      <c r="A1136">
        <v>35</v>
      </c>
      <c r="B1136" t="str">
        <f t="shared" si="19"/>
        <v>FunkWortOrder35</v>
      </c>
      <c r="C1136" t="s">
        <v>5312</v>
      </c>
    </row>
    <row r="1137" spans="1:3">
      <c r="A1137">
        <v>36</v>
      </c>
      <c r="B1137" t="str">
        <f t="shared" si="19"/>
        <v>FunkWortOrder36</v>
      </c>
      <c r="C1137" t="s">
        <v>5312</v>
      </c>
    </row>
    <row r="1138" spans="1:3">
      <c r="A1138">
        <v>37</v>
      </c>
      <c r="B1138" t="str">
        <f t="shared" si="19"/>
        <v>FunkWortOrder37</v>
      </c>
      <c r="C1138" t="s">
        <v>5312</v>
      </c>
    </row>
    <row r="1139" spans="1:3">
      <c r="A1139">
        <v>38</v>
      </c>
      <c r="B1139" t="str">
        <f t="shared" si="19"/>
        <v>FunkWortOrder38</v>
      </c>
      <c r="C1139" t="s">
        <v>5312</v>
      </c>
    </row>
    <row r="1140" spans="1:3">
      <c r="A1140">
        <v>39</v>
      </c>
      <c r="B1140" t="str">
        <f t="shared" si="19"/>
        <v>FunkWortOrder39</v>
      </c>
      <c r="C1140" t="s">
        <v>5312</v>
      </c>
    </row>
    <row r="1141" spans="1:3">
      <c r="A1141">
        <v>40</v>
      </c>
      <c r="B1141" t="str">
        <f t="shared" si="19"/>
        <v>FunkWortOrder40</v>
      </c>
      <c r="C1141" t="s">
        <v>5312</v>
      </c>
    </row>
    <row r="1142" spans="1:3">
      <c r="A1142">
        <v>41</v>
      </c>
      <c r="B1142" t="str">
        <f t="shared" si="19"/>
        <v>FunkWortOrder41</v>
      </c>
      <c r="C1142" t="s">
        <v>5312</v>
      </c>
    </row>
    <row r="1143" spans="1:3">
      <c r="A1143">
        <v>42</v>
      </c>
      <c r="B1143" t="str">
        <f t="shared" si="19"/>
        <v>FunkWortOrder42</v>
      </c>
      <c r="C1143" t="s">
        <v>5312</v>
      </c>
    </row>
    <row r="1144" spans="1:3">
      <c r="A1144">
        <v>43</v>
      </c>
      <c r="B1144" t="str">
        <f t="shared" si="19"/>
        <v>FunkWortOrder43</v>
      </c>
      <c r="C1144" t="s">
        <v>5312</v>
      </c>
    </row>
    <row r="1145" spans="1:3">
      <c r="A1145">
        <v>44</v>
      </c>
      <c r="B1145" t="str">
        <f t="shared" si="19"/>
        <v>FunkWortOrder44</v>
      </c>
      <c r="C1145" t="s">
        <v>5312</v>
      </c>
    </row>
    <row r="1146" spans="1:3">
      <c r="A1146">
        <v>45</v>
      </c>
      <c r="B1146" t="str">
        <f t="shared" si="19"/>
        <v>FunkWortOrder45</v>
      </c>
      <c r="C1146" t="s">
        <v>5312</v>
      </c>
    </row>
    <row r="1147" spans="1:3">
      <c r="A1147">
        <v>46</v>
      </c>
      <c r="B1147" t="str">
        <f t="shared" si="19"/>
        <v>FunkWortOrder46</v>
      </c>
      <c r="C1147" t="s">
        <v>5312</v>
      </c>
    </row>
    <row r="1148" spans="1:3">
      <c r="A1148">
        <v>47</v>
      </c>
      <c r="B1148" t="str">
        <f t="shared" si="19"/>
        <v>FunkWortOrder47</v>
      </c>
      <c r="C1148" t="s">
        <v>5312</v>
      </c>
    </row>
    <row r="1149" spans="1:3">
      <c r="A1149">
        <v>48</v>
      </c>
      <c r="B1149" t="str">
        <f t="shared" si="19"/>
        <v>FunkWortOrder48</v>
      </c>
      <c r="C1149" t="s">
        <v>5312</v>
      </c>
    </row>
    <row r="1150" spans="1:3">
      <c r="A1150">
        <v>49</v>
      </c>
      <c r="B1150" t="str">
        <f t="shared" si="19"/>
        <v>FunkWortOrder49</v>
      </c>
      <c r="C1150" t="s">
        <v>5312</v>
      </c>
    </row>
    <row r="1151" spans="1:3">
      <c r="A1151">
        <v>50</v>
      </c>
      <c r="B1151" t="str">
        <f t="shared" si="19"/>
        <v>FunkWortOrder50</v>
      </c>
      <c r="C1151" t="s">
        <v>5312</v>
      </c>
    </row>
    <row r="1152" spans="1:3">
      <c r="A1152">
        <v>1</v>
      </c>
      <c r="B1152" t="str">
        <f>"PhraseOrder" &amp; UPPER(A1152)</f>
        <v>PhraseOrder1</v>
      </c>
      <c r="C1152" t="s">
        <v>5315</v>
      </c>
    </row>
    <row r="1153" spans="1:3">
      <c r="A1153">
        <v>2</v>
      </c>
      <c r="B1153" t="str">
        <f t="shared" ref="B1153:B1201" si="20">"PhraseOrder" &amp; UPPER(A1153)</f>
        <v>PhraseOrder2</v>
      </c>
      <c r="C1153" t="s">
        <v>5315</v>
      </c>
    </row>
    <row r="1154" spans="1:3">
      <c r="A1154">
        <v>3</v>
      </c>
      <c r="B1154" t="str">
        <f t="shared" si="20"/>
        <v>PhraseOrder3</v>
      </c>
      <c r="C1154" t="s">
        <v>5315</v>
      </c>
    </row>
    <row r="1155" spans="1:3">
      <c r="A1155">
        <v>4</v>
      </c>
      <c r="B1155" t="str">
        <f t="shared" si="20"/>
        <v>PhraseOrder4</v>
      </c>
      <c r="C1155" t="s">
        <v>5315</v>
      </c>
    </row>
    <row r="1156" spans="1:3">
      <c r="A1156">
        <v>5</v>
      </c>
      <c r="B1156" t="str">
        <f t="shared" si="20"/>
        <v>PhraseOrder5</v>
      </c>
      <c r="C1156" t="s">
        <v>5315</v>
      </c>
    </row>
    <row r="1157" spans="1:3">
      <c r="A1157">
        <v>6</v>
      </c>
      <c r="B1157" t="str">
        <f t="shared" si="20"/>
        <v>PhraseOrder6</v>
      </c>
      <c r="C1157" t="s">
        <v>5315</v>
      </c>
    </row>
    <row r="1158" spans="1:3">
      <c r="A1158">
        <v>7</v>
      </c>
      <c r="B1158" t="str">
        <f t="shared" si="20"/>
        <v>PhraseOrder7</v>
      </c>
      <c r="C1158" t="s">
        <v>5315</v>
      </c>
    </row>
    <row r="1159" spans="1:3">
      <c r="A1159">
        <v>8</v>
      </c>
      <c r="B1159" t="str">
        <f t="shared" si="20"/>
        <v>PhraseOrder8</v>
      </c>
      <c r="C1159" t="s">
        <v>5315</v>
      </c>
    </row>
    <row r="1160" spans="1:3">
      <c r="A1160">
        <v>9</v>
      </c>
      <c r="B1160" t="str">
        <f t="shared" si="20"/>
        <v>PhraseOrder9</v>
      </c>
      <c r="C1160" t="s">
        <v>5315</v>
      </c>
    </row>
    <row r="1161" spans="1:3">
      <c r="A1161">
        <v>10</v>
      </c>
      <c r="B1161" t="str">
        <f t="shared" si="20"/>
        <v>PhraseOrder10</v>
      </c>
      <c r="C1161" t="s">
        <v>5315</v>
      </c>
    </row>
    <row r="1162" spans="1:3">
      <c r="A1162">
        <v>11</v>
      </c>
      <c r="B1162" t="str">
        <f t="shared" si="20"/>
        <v>PhraseOrder11</v>
      </c>
      <c r="C1162" t="s">
        <v>5315</v>
      </c>
    </row>
    <row r="1163" spans="1:3">
      <c r="A1163">
        <v>12</v>
      </c>
      <c r="B1163" t="str">
        <f t="shared" si="20"/>
        <v>PhraseOrder12</v>
      </c>
      <c r="C1163" t="s">
        <v>5315</v>
      </c>
    </row>
    <row r="1164" spans="1:3">
      <c r="A1164">
        <v>13</v>
      </c>
      <c r="B1164" t="str">
        <f t="shared" si="20"/>
        <v>PhraseOrder13</v>
      </c>
      <c r="C1164" t="s">
        <v>5315</v>
      </c>
    </row>
    <row r="1165" spans="1:3">
      <c r="A1165">
        <v>14</v>
      </c>
      <c r="B1165" t="str">
        <f t="shared" si="20"/>
        <v>PhraseOrder14</v>
      </c>
      <c r="C1165" t="s">
        <v>5315</v>
      </c>
    </row>
    <row r="1166" spans="1:3">
      <c r="A1166">
        <v>15</v>
      </c>
      <c r="B1166" t="str">
        <f t="shared" si="20"/>
        <v>PhraseOrder15</v>
      </c>
      <c r="C1166" t="s">
        <v>5315</v>
      </c>
    </row>
    <row r="1167" spans="1:3">
      <c r="A1167">
        <v>16</v>
      </c>
      <c r="B1167" t="str">
        <f t="shared" si="20"/>
        <v>PhraseOrder16</v>
      </c>
      <c r="C1167" t="s">
        <v>5315</v>
      </c>
    </row>
    <row r="1168" spans="1:3">
      <c r="A1168">
        <v>17</v>
      </c>
      <c r="B1168" t="str">
        <f t="shared" si="20"/>
        <v>PhraseOrder17</v>
      </c>
      <c r="C1168" t="s">
        <v>5315</v>
      </c>
    </row>
    <row r="1169" spans="1:3">
      <c r="A1169">
        <v>18</v>
      </c>
      <c r="B1169" t="str">
        <f t="shared" si="20"/>
        <v>PhraseOrder18</v>
      </c>
      <c r="C1169" t="s">
        <v>5315</v>
      </c>
    </row>
    <row r="1170" spans="1:3">
      <c r="A1170">
        <v>19</v>
      </c>
      <c r="B1170" t="str">
        <f t="shared" si="20"/>
        <v>PhraseOrder19</v>
      </c>
      <c r="C1170" t="s">
        <v>5315</v>
      </c>
    </row>
    <row r="1171" spans="1:3">
      <c r="A1171">
        <v>20</v>
      </c>
      <c r="B1171" t="str">
        <f t="shared" si="20"/>
        <v>PhraseOrder20</v>
      </c>
      <c r="C1171" t="s">
        <v>5315</v>
      </c>
    </row>
    <row r="1172" spans="1:3">
      <c r="A1172">
        <v>21</v>
      </c>
      <c r="B1172" t="str">
        <f t="shared" si="20"/>
        <v>PhraseOrder21</v>
      </c>
      <c r="C1172" t="s">
        <v>5315</v>
      </c>
    </row>
    <row r="1173" spans="1:3">
      <c r="A1173">
        <v>22</v>
      </c>
      <c r="B1173" t="str">
        <f t="shared" si="20"/>
        <v>PhraseOrder22</v>
      </c>
      <c r="C1173" t="s">
        <v>5315</v>
      </c>
    </row>
    <row r="1174" spans="1:3">
      <c r="A1174">
        <v>23</v>
      </c>
      <c r="B1174" t="str">
        <f t="shared" si="20"/>
        <v>PhraseOrder23</v>
      </c>
      <c r="C1174" t="s">
        <v>5315</v>
      </c>
    </row>
    <row r="1175" spans="1:3">
      <c r="A1175">
        <v>24</v>
      </c>
      <c r="B1175" t="str">
        <f t="shared" si="20"/>
        <v>PhraseOrder24</v>
      </c>
      <c r="C1175" t="s">
        <v>5315</v>
      </c>
    </row>
    <row r="1176" spans="1:3">
      <c r="A1176">
        <v>25</v>
      </c>
      <c r="B1176" t="str">
        <f t="shared" si="20"/>
        <v>PhraseOrder25</v>
      </c>
      <c r="C1176" t="s">
        <v>5315</v>
      </c>
    </row>
    <row r="1177" spans="1:3">
      <c r="A1177">
        <v>26</v>
      </c>
      <c r="B1177" t="str">
        <f t="shared" si="20"/>
        <v>PhraseOrder26</v>
      </c>
      <c r="C1177" t="s">
        <v>5315</v>
      </c>
    </row>
    <row r="1178" spans="1:3">
      <c r="A1178">
        <v>27</v>
      </c>
      <c r="B1178" t="str">
        <f t="shared" si="20"/>
        <v>PhraseOrder27</v>
      </c>
      <c r="C1178" t="s">
        <v>5315</v>
      </c>
    </row>
    <row r="1179" spans="1:3">
      <c r="A1179">
        <v>28</v>
      </c>
      <c r="B1179" t="str">
        <f t="shared" si="20"/>
        <v>PhraseOrder28</v>
      </c>
      <c r="C1179" t="s">
        <v>5315</v>
      </c>
    </row>
    <row r="1180" spans="1:3">
      <c r="A1180">
        <v>29</v>
      </c>
      <c r="B1180" t="str">
        <f t="shared" si="20"/>
        <v>PhraseOrder29</v>
      </c>
      <c r="C1180" t="s">
        <v>5315</v>
      </c>
    </row>
    <row r="1181" spans="1:3">
      <c r="A1181">
        <v>30</v>
      </c>
      <c r="B1181" t="str">
        <f t="shared" si="20"/>
        <v>PhraseOrder30</v>
      </c>
      <c r="C1181" t="s">
        <v>5315</v>
      </c>
    </row>
    <row r="1182" spans="1:3">
      <c r="A1182">
        <v>31</v>
      </c>
      <c r="B1182" t="str">
        <f t="shared" si="20"/>
        <v>PhraseOrder31</v>
      </c>
      <c r="C1182" t="s">
        <v>5315</v>
      </c>
    </row>
    <row r="1183" spans="1:3">
      <c r="A1183">
        <v>32</v>
      </c>
      <c r="B1183" t="str">
        <f t="shared" si="20"/>
        <v>PhraseOrder32</v>
      </c>
      <c r="C1183" t="s">
        <v>5315</v>
      </c>
    </row>
    <row r="1184" spans="1:3">
      <c r="A1184">
        <v>33</v>
      </c>
      <c r="B1184" t="str">
        <f t="shared" si="20"/>
        <v>PhraseOrder33</v>
      </c>
      <c r="C1184" t="s">
        <v>5315</v>
      </c>
    </row>
    <row r="1185" spans="1:3">
      <c r="A1185">
        <v>34</v>
      </c>
      <c r="B1185" t="str">
        <f t="shared" si="20"/>
        <v>PhraseOrder34</v>
      </c>
      <c r="C1185" t="s">
        <v>5315</v>
      </c>
    </row>
    <row r="1186" spans="1:3">
      <c r="A1186">
        <v>35</v>
      </c>
      <c r="B1186" t="str">
        <f t="shared" si="20"/>
        <v>PhraseOrder35</v>
      </c>
      <c r="C1186" t="s">
        <v>5315</v>
      </c>
    </row>
    <row r="1187" spans="1:3">
      <c r="A1187">
        <v>36</v>
      </c>
      <c r="B1187" t="str">
        <f t="shared" si="20"/>
        <v>PhraseOrder36</v>
      </c>
      <c r="C1187" t="s">
        <v>5315</v>
      </c>
    </row>
    <row r="1188" spans="1:3">
      <c r="A1188">
        <v>37</v>
      </c>
      <c r="B1188" t="str">
        <f t="shared" si="20"/>
        <v>PhraseOrder37</v>
      </c>
      <c r="C1188" t="s">
        <v>5315</v>
      </c>
    </row>
    <row r="1189" spans="1:3">
      <c r="A1189">
        <v>38</v>
      </c>
      <c r="B1189" t="str">
        <f t="shared" si="20"/>
        <v>PhraseOrder38</v>
      </c>
      <c r="C1189" t="s">
        <v>5315</v>
      </c>
    </row>
    <row r="1190" spans="1:3">
      <c r="A1190">
        <v>39</v>
      </c>
      <c r="B1190" t="str">
        <f t="shared" si="20"/>
        <v>PhraseOrder39</v>
      </c>
      <c r="C1190" t="s">
        <v>5315</v>
      </c>
    </row>
    <row r="1191" spans="1:3">
      <c r="A1191">
        <v>40</v>
      </c>
      <c r="B1191" t="str">
        <f t="shared" si="20"/>
        <v>PhraseOrder40</v>
      </c>
      <c r="C1191" t="s">
        <v>5315</v>
      </c>
    </row>
    <row r="1192" spans="1:3">
      <c r="A1192">
        <v>41</v>
      </c>
      <c r="B1192" t="str">
        <f t="shared" si="20"/>
        <v>PhraseOrder41</v>
      </c>
      <c r="C1192" t="s">
        <v>5315</v>
      </c>
    </row>
    <row r="1193" spans="1:3">
      <c r="A1193">
        <v>42</v>
      </c>
      <c r="B1193" t="str">
        <f t="shared" si="20"/>
        <v>PhraseOrder42</v>
      </c>
      <c r="C1193" t="s">
        <v>5315</v>
      </c>
    </row>
    <row r="1194" spans="1:3">
      <c r="A1194">
        <v>43</v>
      </c>
      <c r="B1194" t="str">
        <f t="shared" si="20"/>
        <v>PhraseOrder43</v>
      </c>
      <c r="C1194" t="s">
        <v>5315</v>
      </c>
    </row>
    <row r="1195" spans="1:3">
      <c r="A1195">
        <v>44</v>
      </c>
      <c r="B1195" t="str">
        <f t="shared" si="20"/>
        <v>PhraseOrder44</v>
      </c>
      <c r="C1195" t="s">
        <v>5315</v>
      </c>
    </row>
    <row r="1196" spans="1:3">
      <c r="A1196">
        <v>45</v>
      </c>
      <c r="B1196" t="str">
        <f t="shared" si="20"/>
        <v>PhraseOrder45</v>
      </c>
      <c r="C1196" t="s">
        <v>5315</v>
      </c>
    </row>
    <row r="1197" spans="1:3">
      <c r="A1197">
        <v>46</v>
      </c>
      <c r="B1197" t="str">
        <f t="shared" si="20"/>
        <v>PhraseOrder46</v>
      </c>
      <c r="C1197" t="s">
        <v>5315</v>
      </c>
    </row>
    <row r="1198" spans="1:3">
      <c r="A1198">
        <v>47</v>
      </c>
      <c r="B1198" t="str">
        <f t="shared" si="20"/>
        <v>PhraseOrder47</v>
      </c>
      <c r="C1198" t="s">
        <v>5315</v>
      </c>
    </row>
    <row r="1199" spans="1:3">
      <c r="A1199">
        <v>48</v>
      </c>
      <c r="B1199" t="str">
        <f t="shared" si="20"/>
        <v>PhraseOrder48</v>
      </c>
      <c r="C1199" t="s">
        <v>5315</v>
      </c>
    </row>
    <row r="1200" spans="1:3">
      <c r="A1200">
        <v>49</v>
      </c>
      <c r="B1200" t="str">
        <f t="shared" si="20"/>
        <v>PhraseOrder49</v>
      </c>
      <c r="C1200" t="s">
        <v>5315</v>
      </c>
    </row>
    <row r="1201" spans="1:3">
      <c r="A1201">
        <v>50</v>
      </c>
      <c r="B1201" t="str">
        <f t="shared" si="20"/>
        <v>PhraseOrder50</v>
      </c>
      <c r="C1201" t="s">
        <v>5315</v>
      </c>
    </row>
    <row r="1202" spans="1:3">
      <c r="A1202">
        <v>51</v>
      </c>
      <c r="B1202" t="str">
        <f>"FunkWortOrder" &amp; UPPER(A1202)</f>
        <v>FunkWortOrder51</v>
      </c>
      <c r="C1202" t="s">
        <v>5312</v>
      </c>
    </row>
    <row r="1203" spans="1:3">
      <c r="A1203">
        <v>52</v>
      </c>
      <c r="B1203" t="str">
        <f t="shared" ref="B1203:B1210" si="21">"FunkWortOrder" &amp; UPPER(A1203)</f>
        <v>FunkWortOrder52</v>
      </c>
      <c r="C1203" t="s">
        <v>5312</v>
      </c>
    </row>
    <row r="1204" spans="1:3">
      <c r="A1204">
        <v>53</v>
      </c>
      <c r="B1204" t="str">
        <f t="shared" si="21"/>
        <v>FunkWortOrder53</v>
      </c>
      <c r="C1204" t="s">
        <v>5312</v>
      </c>
    </row>
    <row r="1205" spans="1:3">
      <c r="A1205">
        <v>54</v>
      </c>
      <c r="B1205" t="str">
        <f t="shared" si="21"/>
        <v>FunkWortOrder54</v>
      </c>
      <c r="C1205" t="s">
        <v>5312</v>
      </c>
    </row>
    <row r="1206" spans="1:3">
      <c r="A1206">
        <v>55</v>
      </c>
      <c r="B1206" t="str">
        <f t="shared" si="21"/>
        <v>FunkWortOrder55</v>
      </c>
      <c r="C1206" t="s">
        <v>5312</v>
      </c>
    </row>
    <row r="1207" spans="1:3">
      <c r="A1207">
        <v>56</v>
      </c>
      <c r="B1207" t="str">
        <f t="shared" si="21"/>
        <v>FunkWortOrder56</v>
      </c>
      <c r="C1207" t="s">
        <v>5312</v>
      </c>
    </row>
    <row r="1208" spans="1:3">
      <c r="A1208">
        <v>57</v>
      </c>
      <c r="B1208" t="str">
        <f t="shared" si="21"/>
        <v>FunkWortOrder57</v>
      </c>
      <c r="C1208" t="s">
        <v>5312</v>
      </c>
    </row>
    <row r="1209" spans="1:3">
      <c r="A1209">
        <v>58</v>
      </c>
      <c r="B1209" t="str">
        <f t="shared" si="21"/>
        <v>FunkWortOrder58</v>
      </c>
      <c r="C1209" t="s">
        <v>5312</v>
      </c>
    </row>
    <row r="1210" spans="1:3">
      <c r="A1210">
        <v>59</v>
      </c>
      <c r="B1210" t="str">
        <f t="shared" si="21"/>
        <v>FunkWortOrder59</v>
      </c>
      <c r="C1210" t="s">
        <v>5312</v>
      </c>
    </row>
    <row r="1211" spans="1:3">
      <c r="A1211">
        <v>10</v>
      </c>
      <c r="B1211" t="str">
        <f t="shared" ref="B1211:B1214" si="22">"PronomenOrder" &amp; UPPER(A1211)</f>
        <v>PronomenOrder10</v>
      </c>
      <c r="C1211" t="s">
        <v>13979</v>
      </c>
    </row>
    <row r="1212" spans="1:3">
      <c r="A1212">
        <v>11</v>
      </c>
      <c r="B1212" t="str">
        <f t="shared" si="22"/>
        <v>PronomenOrder11</v>
      </c>
      <c r="C1212" t="s">
        <v>13979</v>
      </c>
    </row>
    <row r="1213" spans="1:3">
      <c r="A1213">
        <v>12</v>
      </c>
      <c r="B1213" t="str">
        <f t="shared" si="22"/>
        <v>PronomenOrder12</v>
      </c>
      <c r="C1213" t="s">
        <v>13979</v>
      </c>
    </row>
    <row r="1214" spans="1:3">
      <c r="A1214">
        <v>13</v>
      </c>
      <c r="B1214" t="str">
        <f t="shared" si="22"/>
        <v>PronomenOrder13</v>
      </c>
      <c r="C1214" t="s">
        <v>13979</v>
      </c>
    </row>
    <row r="1215" spans="1:3">
      <c r="A1215">
        <v>51</v>
      </c>
      <c r="B1215" s="11" t="str">
        <f>"PhraseOrder" &amp; UPPER(A1215)</f>
        <v>PhraseOrder51</v>
      </c>
      <c r="C1215" t="s">
        <v>5315</v>
      </c>
    </row>
    <row r="1216" spans="1:3">
      <c r="A1216">
        <v>52</v>
      </c>
      <c r="B1216" s="11" t="str">
        <f>"PhraseOrder" &amp; UPPER(A1216)</f>
        <v>PhraseOrder52</v>
      </c>
      <c r="C1216" t="s">
        <v>5315</v>
      </c>
    </row>
    <row r="1217" spans="1:3">
      <c r="A1217">
        <v>53</v>
      </c>
      <c r="B1217" s="11" t="str">
        <f t="shared" ref="B1217:B1264" si="23">"PhraseOrder" &amp; UPPER(A1217)</f>
        <v>PhraseOrder53</v>
      </c>
      <c r="C1217" t="s">
        <v>5315</v>
      </c>
    </row>
    <row r="1218" spans="1:3">
      <c r="A1218">
        <v>54</v>
      </c>
      <c r="B1218" s="11" t="str">
        <f t="shared" si="23"/>
        <v>PhraseOrder54</v>
      </c>
      <c r="C1218" t="s">
        <v>5315</v>
      </c>
    </row>
    <row r="1219" spans="1:3">
      <c r="A1219">
        <v>55</v>
      </c>
      <c r="B1219" s="11" t="str">
        <f t="shared" si="23"/>
        <v>PhraseOrder55</v>
      </c>
      <c r="C1219" t="s">
        <v>5315</v>
      </c>
    </row>
    <row r="1220" spans="1:3">
      <c r="A1220">
        <v>56</v>
      </c>
      <c r="B1220" s="11" t="str">
        <f t="shared" si="23"/>
        <v>PhraseOrder56</v>
      </c>
      <c r="C1220" t="s">
        <v>5315</v>
      </c>
    </row>
    <row r="1221" spans="1:3">
      <c r="A1221">
        <v>57</v>
      </c>
      <c r="B1221" s="11" t="str">
        <f t="shared" si="23"/>
        <v>PhraseOrder57</v>
      </c>
      <c r="C1221" t="s">
        <v>5315</v>
      </c>
    </row>
    <row r="1222" spans="1:3">
      <c r="A1222">
        <v>58</v>
      </c>
      <c r="B1222" s="11" t="str">
        <f t="shared" si="23"/>
        <v>PhraseOrder58</v>
      </c>
      <c r="C1222" t="s">
        <v>5315</v>
      </c>
    </row>
    <row r="1223" spans="1:3">
      <c r="A1223">
        <v>59</v>
      </c>
      <c r="B1223" s="11" t="str">
        <f t="shared" si="23"/>
        <v>PhraseOrder59</v>
      </c>
      <c r="C1223" t="s">
        <v>5315</v>
      </c>
    </row>
    <row r="1224" spans="1:3">
      <c r="A1224">
        <v>60</v>
      </c>
      <c r="B1224" s="11" t="str">
        <f t="shared" si="23"/>
        <v>PhraseOrder60</v>
      </c>
      <c r="C1224" t="s">
        <v>5315</v>
      </c>
    </row>
    <row r="1225" spans="1:3">
      <c r="A1225">
        <v>61</v>
      </c>
      <c r="B1225" s="11" t="str">
        <f t="shared" si="23"/>
        <v>PhraseOrder61</v>
      </c>
      <c r="C1225" t="s">
        <v>5315</v>
      </c>
    </row>
    <row r="1226" spans="1:3">
      <c r="A1226">
        <v>62</v>
      </c>
      <c r="B1226" s="11" t="str">
        <f t="shared" si="23"/>
        <v>PhraseOrder62</v>
      </c>
      <c r="C1226" t="s">
        <v>5315</v>
      </c>
    </row>
    <row r="1227" spans="1:3">
      <c r="A1227">
        <v>63</v>
      </c>
      <c r="B1227" s="11" t="str">
        <f t="shared" si="23"/>
        <v>PhraseOrder63</v>
      </c>
      <c r="C1227" t="s">
        <v>5315</v>
      </c>
    </row>
    <row r="1228" spans="1:3">
      <c r="A1228">
        <v>64</v>
      </c>
      <c r="B1228" s="11" t="str">
        <f t="shared" si="23"/>
        <v>PhraseOrder64</v>
      </c>
      <c r="C1228" t="s">
        <v>5315</v>
      </c>
    </row>
    <row r="1229" spans="1:3">
      <c r="A1229">
        <v>65</v>
      </c>
      <c r="B1229" s="11" t="str">
        <f t="shared" si="23"/>
        <v>PhraseOrder65</v>
      </c>
      <c r="C1229" t="s">
        <v>5315</v>
      </c>
    </row>
    <row r="1230" spans="1:3">
      <c r="A1230">
        <v>66</v>
      </c>
      <c r="B1230" s="11" t="str">
        <f t="shared" si="23"/>
        <v>PhraseOrder66</v>
      </c>
      <c r="C1230" t="s">
        <v>5315</v>
      </c>
    </row>
    <row r="1231" spans="1:3">
      <c r="A1231">
        <v>67</v>
      </c>
      <c r="B1231" s="11" t="str">
        <f t="shared" si="23"/>
        <v>PhraseOrder67</v>
      </c>
      <c r="C1231" t="s">
        <v>5315</v>
      </c>
    </row>
    <row r="1232" spans="1:3">
      <c r="A1232">
        <v>68</v>
      </c>
      <c r="B1232" s="11" t="str">
        <f t="shared" si="23"/>
        <v>PhraseOrder68</v>
      </c>
      <c r="C1232" t="s">
        <v>5315</v>
      </c>
    </row>
    <row r="1233" spans="1:3">
      <c r="A1233">
        <v>69</v>
      </c>
      <c r="B1233" s="11" t="str">
        <f t="shared" si="23"/>
        <v>PhraseOrder69</v>
      </c>
      <c r="C1233" t="s">
        <v>5315</v>
      </c>
    </row>
    <row r="1234" spans="1:3">
      <c r="A1234">
        <v>70</v>
      </c>
      <c r="B1234" s="11" t="str">
        <f t="shared" si="23"/>
        <v>PhraseOrder70</v>
      </c>
      <c r="C1234" t="s">
        <v>5315</v>
      </c>
    </row>
    <row r="1235" spans="1:3">
      <c r="A1235">
        <v>71</v>
      </c>
      <c r="B1235" s="11" t="str">
        <f t="shared" si="23"/>
        <v>PhraseOrder71</v>
      </c>
      <c r="C1235" t="s">
        <v>5315</v>
      </c>
    </row>
    <row r="1236" spans="1:3">
      <c r="A1236">
        <v>72</v>
      </c>
      <c r="B1236" s="11" t="str">
        <f t="shared" si="23"/>
        <v>PhraseOrder72</v>
      </c>
      <c r="C1236" t="s">
        <v>5315</v>
      </c>
    </row>
    <row r="1237" spans="1:3">
      <c r="A1237">
        <v>73</v>
      </c>
      <c r="B1237" s="11" t="str">
        <f t="shared" si="23"/>
        <v>PhraseOrder73</v>
      </c>
      <c r="C1237" t="s">
        <v>5315</v>
      </c>
    </row>
    <row r="1238" spans="1:3">
      <c r="A1238">
        <v>74</v>
      </c>
      <c r="B1238" s="11" t="str">
        <f t="shared" si="23"/>
        <v>PhraseOrder74</v>
      </c>
      <c r="C1238" t="s">
        <v>5315</v>
      </c>
    </row>
    <row r="1239" spans="1:3">
      <c r="A1239">
        <v>75</v>
      </c>
      <c r="B1239" s="11" t="str">
        <f t="shared" si="23"/>
        <v>PhraseOrder75</v>
      </c>
      <c r="C1239" t="s">
        <v>5315</v>
      </c>
    </row>
    <row r="1240" spans="1:3">
      <c r="A1240">
        <v>76</v>
      </c>
      <c r="B1240" s="11" t="str">
        <f t="shared" si="23"/>
        <v>PhraseOrder76</v>
      </c>
      <c r="C1240" t="s">
        <v>5315</v>
      </c>
    </row>
    <row r="1241" spans="1:3">
      <c r="A1241">
        <v>77</v>
      </c>
      <c r="B1241" s="11" t="str">
        <f t="shared" si="23"/>
        <v>PhraseOrder77</v>
      </c>
      <c r="C1241" t="s">
        <v>5315</v>
      </c>
    </row>
    <row r="1242" spans="1:3">
      <c r="A1242">
        <v>78</v>
      </c>
      <c r="B1242" s="11" t="str">
        <f t="shared" si="23"/>
        <v>PhraseOrder78</v>
      </c>
      <c r="C1242" t="s">
        <v>5315</v>
      </c>
    </row>
    <row r="1243" spans="1:3">
      <c r="A1243">
        <v>79</v>
      </c>
      <c r="B1243" s="11" t="str">
        <f t="shared" si="23"/>
        <v>PhraseOrder79</v>
      </c>
      <c r="C1243" t="s">
        <v>5315</v>
      </c>
    </row>
    <row r="1244" spans="1:3">
      <c r="A1244">
        <v>80</v>
      </c>
      <c r="B1244" s="11" t="str">
        <f t="shared" si="23"/>
        <v>PhraseOrder80</v>
      </c>
      <c r="C1244" t="s">
        <v>5315</v>
      </c>
    </row>
    <row r="1245" spans="1:3">
      <c r="A1245">
        <v>81</v>
      </c>
      <c r="B1245" s="11" t="str">
        <f t="shared" si="23"/>
        <v>PhraseOrder81</v>
      </c>
      <c r="C1245" t="s">
        <v>5315</v>
      </c>
    </row>
    <row r="1246" spans="1:3">
      <c r="A1246">
        <v>82</v>
      </c>
      <c r="B1246" s="11" t="str">
        <f t="shared" si="23"/>
        <v>PhraseOrder82</v>
      </c>
      <c r="C1246" t="s">
        <v>5315</v>
      </c>
    </row>
    <row r="1247" spans="1:3">
      <c r="A1247">
        <v>83</v>
      </c>
      <c r="B1247" s="11" t="str">
        <f t="shared" si="23"/>
        <v>PhraseOrder83</v>
      </c>
      <c r="C1247" t="s">
        <v>5315</v>
      </c>
    </row>
    <row r="1248" spans="1:3">
      <c r="A1248">
        <v>84</v>
      </c>
      <c r="B1248" s="11" t="str">
        <f t="shared" si="23"/>
        <v>PhraseOrder84</v>
      </c>
      <c r="C1248" t="s">
        <v>5315</v>
      </c>
    </row>
    <row r="1249" spans="1:3">
      <c r="A1249">
        <v>85</v>
      </c>
      <c r="B1249" s="11" t="str">
        <f t="shared" si="23"/>
        <v>PhraseOrder85</v>
      </c>
      <c r="C1249" t="s">
        <v>5315</v>
      </c>
    </row>
    <row r="1250" spans="1:3">
      <c r="A1250">
        <v>86</v>
      </c>
      <c r="B1250" s="11" t="str">
        <f t="shared" si="23"/>
        <v>PhraseOrder86</v>
      </c>
      <c r="C1250" t="s">
        <v>5315</v>
      </c>
    </row>
    <row r="1251" spans="1:3">
      <c r="A1251">
        <v>87</v>
      </c>
      <c r="B1251" s="11" t="str">
        <f t="shared" si="23"/>
        <v>PhraseOrder87</v>
      </c>
      <c r="C1251" t="s">
        <v>5315</v>
      </c>
    </row>
    <row r="1252" spans="1:3">
      <c r="A1252">
        <v>88</v>
      </c>
      <c r="B1252" s="11" t="str">
        <f t="shared" si="23"/>
        <v>PhraseOrder88</v>
      </c>
      <c r="C1252" t="s">
        <v>5315</v>
      </c>
    </row>
    <row r="1253" spans="1:3">
      <c r="A1253">
        <v>89</v>
      </c>
      <c r="B1253" s="11" t="str">
        <f t="shared" si="23"/>
        <v>PhraseOrder89</v>
      </c>
      <c r="C1253" t="s">
        <v>5315</v>
      </c>
    </row>
    <row r="1254" spans="1:3">
      <c r="A1254">
        <v>90</v>
      </c>
      <c r="B1254" s="11" t="str">
        <f t="shared" si="23"/>
        <v>PhraseOrder90</v>
      </c>
      <c r="C1254" t="s">
        <v>5315</v>
      </c>
    </row>
    <row r="1255" spans="1:3">
      <c r="A1255">
        <v>91</v>
      </c>
      <c r="B1255" s="11" t="str">
        <f t="shared" si="23"/>
        <v>PhraseOrder91</v>
      </c>
      <c r="C1255" t="s">
        <v>5315</v>
      </c>
    </row>
    <row r="1256" spans="1:3">
      <c r="A1256">
        <v>92</v>
      </c>
      <c r="B1256" s="11" t="str">
        <f t="shared" si="23"/>
        <v>PhraseOrder92</v>
      </c>
      <c r="C1256" t="s">
        <v>5315</v>
      </c>
    </row>
    <row r="1257" spans="1:3">
      <c r="A1257">
        <v>93</v>
      </c>
      <c r="B1257" s="11" t="str">
        <f t="shared" si="23"/>
        <v>PhraseOrder93</v>
      </c>
      <c r="C1257" t="s">
        <v>5315</v>
      </c>
    </row>
    <row r="1258" spans="1:3">
      <c r="A1258">
        <v>94</v>
      </c>
      <c r="B1258" s="11" t="str">
        <f t="shared" si="23"/>
        <v>PhraseOrder94</v>
      </c>
      <c r="C1258" t="s">
        <v>5315</v>
      </c>
    </row>
    <row r="1259" spans="1:3">
      <c r="A1259">
        <v>95</v>
      </c>
      <c r="B1259" s="11" t="str">
        <f t="shared" si="23"/>
        <v>PhraseOrder95</v>
      </c>
      <c r="C1259" t="s">
        <v>5315</v>
      </c>
    </row>
    <row r="1260" spans="1:3">
      <c r="A1260">
        <v>96</v>
      </c>
      <c r="B1260" s="11" t="str">
        <f t="shared" si="23"/>
        <v>PhraseOrder96</v>
      </c>
      <c r="C1260" t="s">
        <v>5315</v>
      </c>
    </row>
    <row r="1261" spans="1:3">
      <c r="A1261">
        <v>97</v>
      </c>
      <c r="B1261" s="11" t="str">
        <f t="shared" si="23"/>
        <v>PhraseOrder97</v>
      </c>
      <c r="C1261" t="s">
        <v>5315</v>
      </c>
    </row>
    <row r="1262" spans="1:3">
      <c r="A1262">
        <v>98</v>
      </c>
      <c r="B1262" s="11" t="str">
        <f t="shared" si="23"/>
        <v>PhraseOrder98</v>
      </c>
      <c r="C1262" t="s">
        <v>5315</v>
      </c>
    </row>
    <row r="1263" spans="1:3">
      <c r="A1263">
        <v>99</v>
      </c>
      <c r="B1263" s="11" t="str">
        <f t="shared" si="23"/>
        <v>PhraseOrder99</v>
      </c>
      <c r="C1263" t="s">
        <v>5315</v>
      </c>
    </row>
    <row r="1264" spans="1:3">
      <c r="A1264">
        <v>100</v>
      </c>
      <c r="B1264" s="11" t="str">
        <f t="shared" si="23"/>
        <v>PhraseOrder100</v>
      </c>
      <c r="C1264" t="s">
        <v>5315</v>
      </c>
    </row>
    <row r="1265" spans="1:3">
      <c r="A1265">
        <v>1</v>
      </c>
      <c r="B1265" s="11" t="str">
        <f>"RedewendungOrder" &amp; UPPER(A1265)</f>
        <v>RedewendungOrder1</v>
      </c>
      <c r="C1265" t="s">
        <v>16806</v>
      </c>
    </row>
    <row r="1266" spans="1:3">
      <c r="A1266">
        <v>2</v>
      </c>
      <c r="B1266" s="11" t="str">
        <f t="shared" ref="B1266:B1314" si="24">"RedewendungOrder" &amp; UPPER(A1266)</f>
        <v>RedewendungOrder2</v>
      </c>
      <c r="C1266" t="s">
        <v>16806</v>
      </c>
    </row>
    <row r="1267" spans="1:3">
      <c r="A1267">
        <v>3</v>
      </c>
      <c r="B1267" s="11" t="str">
        <f t="shared" si="24"/>
        <v>RedewendungOrder3</v>
      </c>
      <c r="C1267" t="s">
        <v>16806</v>
      </c>
    </row>
    <row r="1268" spans="1:3">
      <c r="A1268">
        <v>4</v>
      </c>
      <c r="B1268" s="11" t="str">
        <f t="shared" si="24"/>
        <v>RedewendungOrder4</v>
      </c>
      <c r="C1268" t="s">
        <v>16806</v>
      </c>
    </row>
    <row r="1269" spans="1:3">
      <c r="A1269">
        <v>5</v>
      </c>
      <c r="B1269" s="11" t="str">
        <f t="shared" si="24"/>
        <v>RedewendungOrder5</v>
      </c>
      <c r="C1269" t="s">
        <v>16806</v>
      </c>
    </row>
    <row r="1270" spans="1:3">
      <c r="A1270">
        <v>6</v>
      </c>
      <c r="B1270" s="11" t="str">
        <f t="shared" si="24"/>
        <v>RedewendungOrder6</v>
      </c>
      <c r="C1270" t="s">
        <v>16806</v>
      </c>
    </row>
    <row r="1271" spans="1:3">
      <c r="A1271">
        <v>7</v>
      </c>
      <c r="B1271" s="11" t="str">
        <f t="shared" si="24"/>
        <v>RedewendungOrder7</v>
      </c>
      <c r="C1271" t="s">
        <v>16806</v>
      </c>
    </row>
    <row r="1272" spans="1:3">
      <c r="A1272">
        <v>8</v>
      </c>
      <c r="B1272" s="11" t="str">
        <f t="shared" si="24"/>
        <v>RedewendungOrder8</v>
      </c>
      <c r="C1272" t="s">
        <v>16806</v>
      </c>
    </row>
    <row r="1273" spans="1:3">
      <c r="A1273">
        <v>9</v>
      </c>
      <c r="B1273" s="11" t="str">
        <f t="shared" si="24"/>
        <v>RedewendungOrder9</v>
      </c>
      <c r="C1273" t="s">
        <v>16806</v>
      </c>
    </row>
    <row r="1274" spans="1:3">
      <c r="A1274">
        <v>10</v>
      </c>
      <c r="B1274" s="11" t="str">
        <f t="shared" si="24"/>
        <v>RedewendungOrder10</v>
      </c>
      <c r="C1274" t="s">
        <v>16806</v>
      </c>
    </row>
    <row r="1275" spans="1:3">
      <c r="A1275">
        <v>11</v>
      </c>
      <c r="B1275" s="11" t="str">
        <f t="shared" si="24"/>
        <v>RedewendungOrder11</v>
      </c>
      <c r="C1275" t="s">
        <v>16806</v>
      </c>
    </row>
    <row r="1276" spans="1:3">
      <c r="A1276">
        <v>12</v>
      </c>
      <c r="B1276" s="11" t="str">
        <f t="shared" si="24"/>
        <v>RedewendungOrder12</v>
      </c>
      <c r="C1276" t="s">
        <v>16806</v>
      </c>
    </row>
    <row r="1277" spans="1:3">
      <c r="A1277">
        <v>13</v>
      </c>
      <c r="B1277" s="11" t="str">
        <f t="shared" si="24"/>
        <v>RedewendungOrder13</v>
      </c>
      <c r="C1277" t="s">
        <v>16806</v>
      </c>
    </row>
    <row r="1278" spans="1:3">
      <c r="A1278">
        <v>14</v>
      </c>
      <c r="B1278" s="11" t="str">
        <f t="shared" si="24"/>
        <v>RedewendungOrder14</v>
      </c>
      <c r="C1278" t="s">
        <v>16806</v>
      </c>
    </row>
    <row r="1279" spans="1:3">
      <c r="A1279">
        <v>15</v>
      </c>
      <c r="B1279" s="11" t="str">
        <f t="shared" si="24"/>
        <v>RedewendungOrder15</v>
      </c>
      <c r="C1279" t="s">
        <v>16806</v>
      </c>
    </row>
    <row r="1280" spans="1:3">
      <c r="A1280">
        <v>16</v>
      </c>
      <c r="B1280" s="11" t="str">
        <f t="shared" si="24"/>
        <v>RedewendungOrder16</v>
      </c>
      <c r="C1280" t="s">
        <v>16806</v>
      </c>
    </row>
    <row r="1281" spans="1:3">
      <c r="A1281">
        <v>17</v>
      </c>
      <c r="B1281" s="11" t="str">
        <f t="shared" si="24"/>
        <v>RedewendungOrder17</v>
      </c>
      <c r="C1281" t="s">
        <v>16806</v>
      </c>
    </row>
    <row r="1282" spans="1:3">
      <c r="A1282">
        <v>18</v>
      </c>
      <c r="B1282" s="11" t="str">
        <f t="shared" si="24"/>
        <v>RedewendungOrder18</v>
      </c>
      <c r="C1282" t="s">
        <v>16806</v>
      </c>
    </row>
    <row r="1283" spans="1:3">
      <c r="A1283">
        <v>19</v>
      </c>
      <c r="B1283" s="11" t="str">
        <f t="shared" si="24"/>
        <v>RedewendungOrder19</v>
      </c>
      <c r="C1283" t="s">
        <v>16806</v>
      </c>
    </row>
    <row r="1284" spans="1:3">
      <c r="A1284">
        <v>20</v>
      </c>
      <c r="B1284" s="11" t="str">
        <f t="shared" si="24"/>
        <v>RedewendungOrder20</v>
      </c>
      <c r="C1284" t="s">
        <v>16806</v>
      </c>
    </row>
    <row r="1285" spans="1:3">
      <c r="A1285">
        <v>21</v>
      </c>
      <c r="B1285" s="11" t="str">
        <f t="shared" si="24"/>
        <v>RedewendungOrder21</v>
      </c>
      <c r="C1285" t="s">
        <v>16806</v>
      </c>
    </row>
    <row r="1286" spans="1:3">
      <c r="A1286">
        <v>22</v>
      </c>
      <c r="B1286" s="11" t="str">
        <f t="shared" si="24"/>
        <v>RedewendungOrder22</v>
      </c>
      <c r="C1286" t="s">
        <v>16806</v>
      </c>
    </row>
    <row r="1287" spans="1:3">
      <c r="A1287">
        <v>23</v>
      </c>
      <c r="B1287" s="11" t="str">
        <f t="shared" si="24"/>
        <v>RedewendungOrder23</v>
      </c>
      <c r="C1287" t="s">
        <v>16806</v>
      </c>
    </row>
    <row r="1288" spans="1:3">
      <c r="A1288">
        <v>24</v>
      </c>
      <c r="B1288" s="11" t="str">
        <f t="shared" si="24"/>
        <v>RedewendungOrder24</v>
      </c>
      <c r="C1288" t="s">
        <v>16806</v>
      </c>
    </row>
    <row r="1289" spans="1:3">
      <c r="A1289">
        <v>25</v>
      </c>
      <c r="B1289" s="11" t="str">
        <f t="shared" si="24"/>
        <v>RedewendungOrder25</v>
      </c>
      <c r="C1289" t="s">
        <v>16806</v>
      </c>
    </row>
    <row r="1290" spans="1:3">
      <c r="A1290">
        <v>26</v>
      </c>
      <c r="B1290" s="11" t="str">
        <f t="shared" si="24"/>
        <v>RedewendungOrder26</v>
      </c>
      <c r="C1290" t="s">
        <v>16806</v>
      </c>
    </row>
    <row r="1291" spans="1:3">
      <c r="A1291">
        <v>27</v>
      </c>
      <c r="B1291" s="11" t="str">
        <f t="shared" si="24"/>
        <v>RedewendungOrder27</v>
      </c>
      <c r="C1291" t="s">
        <v>16806</v>
      </c>
    </row>
    <row r="1292" spans="1:3">
      <c r="A1292">
        <v>28</v>
      </c>
      <c r="B1292" s="11" t="str">
        <f t="shared" si="24"/>
        <v>RedewendungOrder28</v>
      </c>
      <c r="C1292" t="s">
        <v>16806</v>
      </c>
    </row>
    <row r="1293" spans="1:3">
      <c r="A1293">
        <v>29</v>
      </c>
      <c r="B1293" s="11" t="str">
        <f t="shared" si="24"/>
        <v>RedewendungOrder29</v>
      </c>
      <c r="C1293" t="s">
        <v>16806</v>
      </c>
    </row>
    <row r="1294" spans="1:3">
      <c r="A1294">
        <v>30</v>
      </c>
      <c r="B1294" s="11" t="str">
        <f t="shared" si="24"/>
        <v>RedewendungOrder30</v>
      </c>
      <c r="C1294" t="s">
        <v>16806</v>
      </c>
    </row>
    <row r="1295" spans="1:3">
      <c r="A1295">
        <v>31</v>
      </c>
      <c r="B1295" s="11" t="str">
        <f t="shared" si="24"/>
        <v>RedewendungOrder31</v>
      </c>
      <c r="C1295" t="s">
        <v>16806</v>
      </c>
    </row>
    <row r="1296" spans="1:3">
      <c r="A1296">
        <v>32</v>
      </c>
      <c r="B1296" s="11" t="str">
        <f t="shared" si="24"/>
        <v>RedewendungOrder32</v>
      </c>
      <c r="C1296" t="s">
        <v>16806</v>
      </c>
    </row>
    <row r="1297" spans="1:3">
      <c r="A1297">
        <v>33</v>
      </c>
      <c r="B1297" s="11" t="str">
        <f t="shared" si="24"/>
        <v>RedewendungOrder33</v>
      </c>
      <c r="C1297" t="s">
        <v>16806</v>
      </c>
    </row>
    <row r="1298" spans="1:3">
      <c r="A1298">
        <v>34</v>
      </c>
      <c r="B1298" s="11" t="str">
        <f t="shared" si="24"/>
        <v>RedewendungOrder34</v>
      </c>
      <c r="C1298" t="s">
        <v>16806</v>
      </c>
    </row>
    <row r="1299" spans="1:3">
      <c r="A1299">
        <v>35</v>
      </c>
      <c r="B1299" s="11" t="str">
        <f t="shared" si="24"/>
        <v>RedewendungOrder35</v>
      </c>
      <c r="C1299" t="s">
        <v>16806</v>
      </c>
    </row>
    <row r="1300" spans="1:3">
      <c r="A1300">
        <v>36</v>
      </c>
      <c r="B1300" s="11" t="str">
        <f t="shared" si="24"/>
        <v>RedewendungOrder36</v>
      </c>
      <c r="C1300" t="s">
        <v>16806</v>
      </c>
    </row>
    <row r="1301" spans="1:3">
      <c r="A1301">
        <v>37</v>
      </c>
      <c r="B1301" s="11" t="str">
        <f t="shared" si="24"/>
        <v>RedewendungOrder37</v>
      </c>
      <c r="C1301" t="s">
        <v>16806</v>
      </c>
    </row>
    <row r="1302" spans="1:3">
      <c r="A1302">
        <v>38</v>
      </c>
      <c r="B1302" s="11" t="str">
        <f t="shared" si="24"/>
        <v>RedewendungOrder38</v>
      </c>
      <c r="C1302" t="s">
        <v>16806</v>
      </c>
    </row>
    <row r="1303" spans="1:3">
      <c r="A1303">
        <v>39</v>
      </c>
      <c r="B1303" s="11" t="str">
        <f t="shared" si="24"/>
        <v>RedewendungOrder39</v>
      </c>
      <c r="C1303" t="s">
        <v>16806</v>
      </c>
    </row>
    <row r="1304" spans="1:3">
      <c r="A1304">
        <v>40</v>
      </c>
      <c r="B1304" s="11" t="str">
        <f t="shared" si="24"/>
        <v>RedewendungOrder40</v>
      </c>
      <c r="C1304" t="s">
        <v>16806</v>
      </c>
    </row>
    <row r="1305" spans="1:3">
      <c r="A1305">
        <v>41</v>
      </c>
      <c r="B1305" s="11" t="str">
        <f t="shared" si="24"/>
        <v>RedewendungOrder41</v>
      </c>
      <c r="C1305" t="s">
        <v>16806</v>
      </c>
    </row>
    <row r="1306" spans="1:3">
      <c r="A1306">
        <v>42</v>
      </c>
      <c r="B1306" s="11" t="str">
        <f t="shared" si="24"/>
        <v>RedewendungOrder42</v>
      </c>
      <c r="C1306" t="s">
        <v>16806</v>
      </c>
    </row>
    <row r="1307" spans="1:3">
      <c r="A1307">
        <v>43</v>
      </c>
      <c r="B1307" s="11" t="str">
        <f t="shared" si="24"/>
        <v>RedewendungOrder43</v>
      </c>
      <c r="C1307" t="s">
        <v>16806</v>
      </c>
    </row>
    <row r="1308" spans="1:3">
      <c r="A1308">
        <v>44</v>
      </c>
      <c r="B1308" s="11" t="str">
        <f t="shared" si="24"/>
        <v>RedewendungOrder44</v>
      </c>
      <c r="C1308" t="s">
        <v>16806</v>
      </c>
    </row>
    <row r="1309" spans="1:3">
      <c r="A1309">
        <v>45</v>
      </c>
      <c r="B1309" s="11" t="str">
        <f t="shared" si="24"/>
        <v>RedewendungOrder45</v>
      </c>
      <c r="C1309" t="s">
        <v>16806</v>
      </c>
    </row>
    <row r="1310" spans="1:3">
      <c r="A1310">
        <v>46</v>
      </c>
      <c r="B1310" s="11" t="str">
        <f t="shared" si="24"/>
        <v>RedewendungOrder46</v>
      </c>
      <c r="C1310" t="s">
        <v>16806</v>
      </c>
    </row>
    <row r="1311" spans="1:3">
      <c r="A1311">
        <v>47</v>
      </c>
      <c r="B1311" s="11" t="str">
        <f t="shared" si="24"/>
        <v>RedewendungOrder47</v>
      </c>
      <c r="C1311" t="s">
        <v>16806</v>
      </c>
    </row>
    <row r="1312" spans="1:3">
      <c r="A1312">
        <v>48</v>
      </c>
      <c r="B1312" s="11" t="str">
        <f t="shared" si="24"/>
        <v>RedewendungOrder48</v>
      </c>
      <c r="C1312" t="s">
        <v>16806</v>
      </c>
    </row>
    <row r="1313" spans="1:3">
      <c r="A1313">
        <v>49</v>
      </c>
      <c r="B1313" s="11" t="str">
        <f t="shared" si="24"/>
        <v>RedewendungOrder49</v>
      </c>
      <c r="C1313" t="s">
        <v>16806</v>
      </c>
    </row>
    <row r="1314" spans="1:3">
      <c r="A1314">
        <v>50</v>
      </c>
      <c r="B1314" s="11" t="str">
        <f t="shared" si="24"/>
        <v>RedewendungOrder50</v>
      </c>
      <c r="C1314" t="s">
        <v>16806</v>
      </c>
    </row>
  </sheetData>
  <dataValidations count="1">
    <dataValidation type="list" allowBlank="1" showInputMessage="1" showErrorMessage="1" sqref="C2:C1314" xr:uid="{6FC22B59-834C-F343-B563-8D93773ED46E}">
      <formula1>INDIRECT("Table_WortArt[wortArtKey]")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C66B5-9488-6042-A484-FD9943981DA8}">
  <dimension ref="A1:N9"/>
  <sheetViews>
    <sheetView workbookViewId="0">
      <selection activeCell="C11" sqref="C11"/>
    </sheetView>
  </sheetViews>
  <sheetFormatPr baseColWidth="10" defaultRowHeight="16"/>
  <cols>
    <col min="1" max="1" width="15.33203125" bestFit="1" customWidth="1"/>
    <col min="2" max="2" width="16.33203125" bestFit="1" customWidth="1"/>
    <col min="3" max="3" width="17" bestFit="1" customWidth="1"/>
    <col min="5" max="8" width="12.33203125" bestFit="1" customWidth="1"/>
    <col min="9" max="9" width="15.6640625" bestFit="1" customWidth="1"/>
    <col min="10" max="13" width="12.33203125" bestFit="1" customWidth="1"/>
    <col min="14" max="14" width="13.33203125" bestFit="1" customWidth="1"/>
  </cols>
  <sheetData>
    <row r="1" spans="1:14">
      <c r="A1" s="2" t="s">
        <v>3</v>
      </c>
      <c r="B1" s="3" t="s">
        <v>4</v>
      </c>
      <c r="C1" s="4" t="s">
        <v>5344</v>
      </c>
      <c r="D1" s="3" t="s">
        <v>5300</v>
      </c>
      <c r="E1" s="3" t="s">
        <v>6002</v>
      </c>
      <c r="F1" s="3" t="s">
        <v>6003</v>
      </c>
      <c r="G1" s="3" t="s">
        <v>6004</v>
      </c>
      <c r="H1" s="3" t="s">
        <v>6005</v>
      </c>
      <c r="I1" s="3" t="s">
        <v>6006</v>
      </c>
      <c r="J1" s="3" t="s">
        <v>6007</v>
      </c>
      <c r="K1" s="3" t="s">
        <v>6008</v>
      </c>
      <c r="L1" s="3" t="s">
        <v>6009</v>
      </c>
      <c r="M1" s="3" t="s">
        <v>6010</v>
      </c>
      <c r="N1" s="3" t="s">
        <v>6011</v>
      </c>
    </row>
    <row r="2" spans="1:14">
      <c r="A2" t="s">
        <v>5301</v>
      </c>
      <c r="B2" t="s">
        <v>5302</v>
      </c>
      <c r="C2" t="s">
        <v>5309</v>
      </c>
      <c r="D2">
        <v>1</v>
      </c>
      <c r="E2" t="s">
        <v>6012</v>
      </c>
      <c r="F2" t="s">
        <v>6013</v>
      </c>
    </row>
    <row r="3" spans="1:14">
      <c r="A3" t="s">
        <v>5303</v>
      </c>
      <c r="B3" t="s">
        <v>5304</v>
      </c>
      <c r="C3" t="s">
        <v>5310</v>
      </c>
      <c r="D3">
        <v>2</v>
      </c>
      <c r="E3" t="s">
        <v>6014</v>
      </c>
      <c r="F3" t="s">
        <v>6016</v>
      </c>
      <c r="G3" t="s">
        <v>6015</v>
      </c>
      <c r="H3" t="s">
        <v>6013</v>
      </c>
    </row>
    <row r="4" spans="1:14">
      <c r="A4" t="s">
        <v>5305</v>
      </c>
      <c r="B4" t="s">
        <v>5306</v>
      </c>
      <c r="C4" t="s">
        <v>5311</v>
      </c>
      <c r="D4">
        <v>3</v>
      </c>
      <c r="E4" t="s">
        <v>6081</v>
      </c>
      <c r="F4" t="s">
        <v>6013</v>
      </c>
      <c r="G4" t="s">
        <v>6012</v>
      </c>
      <c r="H4" t="s">
        <v>6082</v>
      </c>
      <c r="I4" t="s">
        <v>6083</v>
      </c>
    </row>
    <row r="5" spans="1:14">
      <c r="A5" t="s">
        <v>5307</v>
      </c>
      <c r="B5" t="s">
        <v>5308</v>
      </c>
      <c r="C5" t="s">
        <v>5312</v>
      </c>
      <c r="D5">
        <v>4</v>
      </c>
      <c r="E5" s="1" t="s">
        <v>6082</v>
      </c>
      <c r="F5" s="1" t="s">
        <v>6015</v>
      </c>
      <c r="G5" s="1" t="s">
        <v>6013</v>
      </c>
      <c r="H5" s="1" t="s">
        <v>6081</v>
      </c>
      <c r="I5" s="1" t="s">
        <v>13825</v>
      </c>
      <c r="J5" s="1" t="s">
        <v>6012</v>
      </c>
      <c r="K5" s="1" t="s">
        <v>13893</v>
      </c>
    </row>
    <row r="6" spans="1:14">
      <c r="A6" t="s">
        <v>5313</v>
      </c>
      <c r="B6" t="s">
        <v>5314</v>
      </c>
      <c r="C6" t="s">
        <v>5315</v>
      </c>
      <c r="D6">
        <v>5</v>
      </c>
      <c r="E6" t="s">
        <v>6082</v>
      </c>
    </row>
    <row r="7" spans="1:14">
      <c r="A7" t="s">
        <v>13978</v>
      </c>
      <c r="B7" t="s">
        <v>13950</v>
      </c>
      <c r="C7" t="str">
        <f>A7 &amp; "Key"</f>
        <v>PronomenKey</v>
      </c>
      <c r="D7">
        <v>6</v>
      </c>
      <c r="E7" t="s">
        <v>13893</v>
      </c>
      <c r="F7" t="s">
        <v>13825</v>
      </c>
      <c r="G7" t="s">
        <v>6015</v>
      </c>
      <c r="H7" t="s">
        <v>6013</v>
      </c>
      <c r="I7" t="s">
        <v>6012</v>
      </c>
      <c r="J7" s="1"/>
      <c r="K7" s="1"/>
    </row>
    <row r="8" spans="1:14">
      <c r="A8" t="s">
        <v>16805</v>
      </c>
      <c r="B8" t="s">
        <v>16505</v>
      </c>
      <c r="C8" t="str">
        <f>A8 &amp; "Key"</f>
        <v>RedewendungKey</v>
      </c>
      <c r="D8">
        <v>7</v>
      </c>
      <c r="E8" t="s">
        <v>6082</v>
      </c>
    </row>
    <row r="9" spans="1:14">
      <c r="I9" s="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BB99-507B-D34C-BEF5-899F1C693BB1}">
  <dimension ref="A1:D5"/>
  <sheetViews>
    <sheetView workbookViewId="0">
      <selection activeCell="A5" sqref="A5"/>
    </sheetView>
  </sheetViews>
  <sheetFormatPr baseColWidth="10" defaultRowHeight="16"/>
  <cols>
    <col min="1" max="1" width="19.83203125" bestFit="1" customWidth="1"/>
    <col min="2" max="2" width="20.6640625" bestFit="1" customWidth="1"/>
    <col min="3" max="3" width="20.6640625" customWidth="1"/>
    <col min="4" max="4" width="22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6086</v>
      </c>
    </row>
    <row r="2" spans="1:4">
      <c r="A2" t="s">
        <v>6075</v>
      </c>
      <c r="B2" t="s">
        <v>6078</v>
      </c>
      <c r="C2">
        <v>4</v>
      </c>
      <c r="D2" t="str">
        <f>Table_Deklination[[#This Row],[name_DE]] &amp; "Key"</f>
        <v>Starke DeklinationKey</v>
      </c>
    </row>
    <row r="3" spans="1:4">
      <c r="A3" t="s">
        <v>6076</v>
      </c>
      <c r="B3" t="s">
        <v>6079</v>
      </c>
      <c r="C3">
        <v>3</v>
      </c>
      <c r="D3" t="str">
        <f>Table_Deklination[[#This Row],[name_DE]] &amp; "Key"</f>
        <v>Schwache DeklinationKey</v>
      </c>
    </row>
    <row r="4" spans="1:4">
      <c r="A4" t="s">
        <v>6077</v>
      </c>
      <c r="B4" t="s">
        <v>6080</v>
      </c>
      <c r="C4">
        <v>2</v>
      </c>
      <c r="D4" t="str">
        <f>Table_Deklination[[#This Row],[name_DE]] &amp; "Key"</f>
        <v>Gemischte DeklinationKey</v>
      </c>
    </row>
    <row r="5" spans="1:4">
      <c r="A5" t="s">
        <v>6391</v>
      </c>
      <c r="B5" t="s">
        <v>6392</v>
      </c>
      <c r="C5">
        <v>1</v>
      </c>
      <c r="D5" t="str">
        <f>Table_Deklination[[#This Row],[name_DE]] &amp; "Key"</f>
        <v>GrundformKey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6A49-7E14-5048-97F9-820A7FE20B06}">
  <dimension ref="A1:D4"/>
  <sheetViews>
    <sheetView workbookViewId="0">
      <selection sqref="A1:D1"/>
    </sheetView>
  </sheetViews>
  <sheetFormatPr baseColWidth="10" defaultRowHeight="16"/>
  <cols>
    <col min="1" max="2" width="11.33203125" customWidth="1"/>
    <col min="3" max="3" width="22.5" bestFit="1" customWidth="1"/>
  </cols>
  <sheetData>
    <row r="1" spans="1:4">
      <c r="A1" t="s">
        <v>3</v>
      </c>
      <c r="B1" t="s">
        <v>4</v>
      </c>
      <c r="C1" t="s">
        <v>47</v>
      </c>
      <c r="D1" t="s">
        <v>5300</v>
      </c>
    </row>
    <row r="2" spans="1:4">
      <c r="A2" t="s">
        <v>12</v>
      </c>
      <c r="B2" t="s">
        <v>15</v>
      </c>
      <c r="C2" t="s">
        <v>18</v>
      </c>
      <c r="D2">
        <v>1</v>
      </c>
    </row>
    <row r="3" spans="1:4">
      <c r="A3" t="s">
        <v>13</v>
      </c>
      <c r="B3" t="s">
        <v>16</v>
      </c>
      <c r="C3" t="s">
        <v>19</v>
      </c>
      <c r="D3">
        <v>2</v>
      </c>
    </row>
    <row r="4" spans="1:4">
      <c r="A4" t="s">
        <v>14</v>
      </c>
      <c r="B4" t="s">
        <v>17</v>
      </c>
      <c r="C4" t="s">
        <v>20</v>
      </c>
      <c r="D4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4BF7A-52E5-1147-8694-92BE7695EC41}">
  <dimension ref="A1:D3"/>
  <sheetViews>
    <sheetView workbookViewId="0">
      <selection sqref="A1:D3"/>
    </sheetView>
  </sheetViews>
  <sheetFormatPr baseColWidth="10" defaultRowHeight="16"/>
  <cols>
    <col min="1" max="1" width="14.5" bestFit="1" customWidth="1"/>
    <col min="2" max="2" width="19.5" bestFit="1" customWidth="1"/>
    <col min="3" max="3" width="14.83203125" bestFit="1" customWidth="1"/>
  </cols>
  <sheetData>
    <row r="1" spans="1:4">
      <c r="A1" s="2" t="s">
        <v>3</v>
      </c>
      <c r="B1" s="3" t="s">
        <v>4</v>
      </c>
      <c r="C1" s="3" t="s">
        <v>13826</v>
      </c>
      <c r="D1" s="4" t="s">
        <v>5300</v>
      </c>
    </row>
    <row r="2" spans="1:4">
      <c r="A2" t="s">
        <v>13820</v>
      </c>
      <c r="B2" t="s">
        <v>13821</v>
      </c>
      <c r="C2" t="s">
        <v>13824</v>
      </c>
      <c r="D2">
        <v>2</v>
      </c>
    </row>
    <row r="3" spans="1:4">
      <c r="A3" t="s">
        <v>13819</v>
      </c>
      <c r="B3" t="s">
        <v>13822</v>
      </c>
      <c r="C3" t="s">
        <v>13823</v>
      </c>
      <c r="D3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37AB-AB1A-C547-A976-60F0314017EC}">
  <dimension ref="A1:F5"/>
  <sheetViews>
    <sheetView workbookViewId="0">
      <selection activeCell="C3" sqref="C3"/>
    </sheetView>
  </sheetViews>
  <sheetFormatPr baseColWidth="10" defaultRowHeight="16"/>
  <cols>
    <col min="1" max="1" width="12" customWidth="1"/>
    <col min="2" max="2" width="18.33203125" bestFit="1" customWidth="1"/>
    <col min="3" max="3" width="11.33203125" customWidth="1"/>
    <col min="4" max="4" width="19.5" bestFit="1" customWidth="1"/>
    <col min="5" max="5" width="8" bestFit="1" customWidth="1"/>
    <col min="6" max="6" width="14.83203125" bestFit="1" customWidth="1"/>
  </cols>
  <sheetData>
    <row r="1" spans="1:6">
      <c r="A1" t="s">
        <v>5</v>
      </c>
      <c r="B1" t="s">
        <v>6</v>
      </c>
      <c r="C1" t="s">
        <v>3</v>
      </c>
      <c r="D1" t="s">
        <v>4</v>
      </c>
      <c r="E1" t="s">
        <v>5300</v>
      </c>
      <c r="F1" t="s">
        <v>7</v>
      </c>
    </row>
    <row r="2" spans="1:6">
      <c r="A2" t="s">
        <v>21</v>
      </c>
      <c r="B2" t="s">
        <v>22</v>
      </c>
      <c r="C2" t="s">
        <v>25</v>
      </c>
      <c r="D2" t="s">
        <v>26</v>
      </c>
      <c r="E2">
        <v>1</v>
      </c>
      <c r="F2" t="s">
        <v>37</v>
      </c>
    </row>
    <row r="3" spans="1:6">
      <c r="A3" t="s">
        <v>23</v>
      </c>
      <c r="B3" s="1" t="s">
        <v>36</v>
      </c>
      <c r="C3" t="s">
        <v>27</v>
      </c>
      <c r="D3" t="s">
        <v>28</v>
      </c>
      <c r="E3">
        <v>2</v>
      </c>
      <c r="F3" t="s">
        <v>38</v>
      </c>
    </row>
    <row r="4" spans="1:6">
      <c r="A4" t="s">
        <v>24</v>
      </c>
      <c r="B4" t="s">
        <v>29</v>
      </c>
      <c r="C4" t="s">
        <v>30</v>
      </c>
      <c r="D4" t="s">
        <v>31</v>
      </c>
      <c r="E4">
        <v>4</v>
      </c>
      <c r="F4" t="s">
        <v>39</v>
      </c>
    </row>
    <row r="5" spans="1:6">
      <c r="A5" t="s">
        <v>32</v>
      </c>
      <c r="B5" t="s">
        <v>33</v>
      </c>
      <c r="C5" t="s">
        <v>34</v>
      </c>
      <c r="D5" t="s">
        <v>35</v>
      </c>
      <c r="E5">
        <v>3</v>
      </c>
      <c r="F5" t="s">
        <v>40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263FD-9ED5-BC4E-B4D1-0FE0749551D0}">
  <dimension ref="A1:D4"/>
  <sheetViews>
    <sheetView workbookViewId="0">
      <selection activeCell="E31" sqref="E31"/>
    </sheetView>
  </sheetViews>
  <sheetFormatPr baseColWidth="10" defaultRowHeight="16"/>
  <cols>
    <col min="1" max="1" width="11.33203125" customWidth="1"/>
    <col min="2" max="2" width="36.33203125" bestFit="1" customWidth="1"/>
    <col min="3" max="3" width="8" bestFit="1" customWidth="1"/>
    <col min="4" max="4" width="25.83203125" bestFit="1" customWidth="1"/>
  </cols>
  <sheetData>
    <row r="1" spans="1:4">
      <c r="A1" t="s">
        <v>3</v>
      </c>
      <c r="B1" t="s">
        <v>4</v>
      </c>
      <c r="C1" t="s">
        <v>5300</v>
      </c>
      <c r="D1" t="s">
        <v>6068</v>
      </c>
    </row>
    <row r="2" spans="1:4">
      <c r="A2" t="s">
        <v>6069</v>
      </c>
      <c r="B2" t="s">
        <v>6072</v>
      </c>
      <c r="C2">
        <v>1</v>
      </c>
      <c r="D2" t="str">
        <f>Table_Komparationsgrad[[#This Row],[name_DE]] &amp; "KomparationsGrad"</f>
        <v>PositivKomparationsGrad</v>
      </c>
    </row>
    <row r="3" spans="1:4">
      <c r="A3" t="s">
        <v>6070</v>
      </c>
      <c r="B3" t="s">
        <v>6073</v>
      </c>
      <c r="C3">
        <v>2</v>
      </c>
      <c r="D3" t="str">
        <f>Table_Komparationsgrad[[#This Row],[name_DE]] &amp; "KomparationsGrad"</f>
        <v>KomparativKomparationsGrad</v>
      </c>
    </row>
    <row r="4" spans="1:4">
      <c r="A4" t="s">
        <v>6071</v>
      </c>
      <c r="B4" t="s">
        <v>6074</v>
      </c>
      <c r="C4">
        <v>3</v>
      </c>
      <c r="D4" t="str">
        <f>Table_Komparationsgrad[[#This Row],[name_DE]] &amp; "KomparationsGrad"</f>
        <v>SuperlativKomparationsGrad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D9628-0B5C-CD48-9A3F-C5D037AA28D6}">
  <dimension ref="A1:D5"/>
  <sheetViews>
    <sheetView workbookViewId="0">
      <selection activeCell="B6" sqref="B6"/>
    </sheetView>
  </sheetViews>
  <sheetFormatPr baseColWidth="10" defaultRowHeight="16"/>
  <cols>
    <col min="1" max="1" width="11.33203125" customWidth="1"/>
    <col min="2" max="2" width="30" bestFit="1" customWidth="1"/>
    <col min="4" max="4" width="13.6640625" bestFit="1" customWidth="1"/>
  </cols>
  <sheetData>
    <row r="1" spans="1:4">
      <c r="A1" s="3" t="s">
        <v>3</v>
      </c>
      <c r="B1" s="3" t="s">
        <v>4</v>
      </c>
      <c r="C1" s="3" t="s">
        <v>5300</v>
      </c>
      <c r="D1" s="4" t="s">
        <v>5316</v>
      </c>
    </row>
    <row r="2" spans="1:4">
      <c r="A2" t="s">
        <v>5317</v>
      </c>
      <c r="B2" t="s">
        <v>5318</v>
      </c>
      <c r="C2">
        <v>1</v>
      </c>
      <c r="D2" t="str">
        <f>Table_Modus[[#This Row],[name_DE]] &amp; "Key"</f>
        <v>IndikativKey</v>
      </c>
    </row>
    <row r="3" spans="1:4">
      <c r="A3" t="s">
        <v>11204</v>
      </c>
      <c r="B3" t="s">
        <v>11206</v>
      </c>
      <c r="C3">
        <v>2</v>
      </c>
      <c r="D3" t="str">
        <f>Table_Modus[[#This Row],[name_DE]] &amp; "Key"</f>
        <v>Konjunktiv IKey</v>
      </c>
    </row>
    <row r="4" spans="1:4">
      <c r="A4" t="s">
        <v>5319</v>
      </c>
      <c r="B4" t="s">
        <v>5320</v>
      </c>
      <c r="C4">
        <v>4</v>
      </c>
      <c r="D4" t="str">
        <f>Table_Modus[[#This Row],[name_DE]] &amp; "Key"</f>
        <v>ImperativKey</v>
      </c>
    </row>
    <row r="5" spans="1:4">
      <c r="A5" t="s">
        <v>11205</v>
      </c>
      <c r="B5" t="s">
        <v>11207</v>
      </c>
      <c r="C5">
        <v>3</v>
      </c>
      <c r="D5" t="str">
        <f>Table_Modus[[#This Row],[name_DE]] &amp; "Key"</f>
        <v>Konjunktiv IIKey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1121C-9124-0340-85C5-29ED763B94B5}">
  <dimension ref="A1:D3"/>
  <sheetViews>
    <sheetView workbookViewId="0">
      <selection activeCell="C2" sqref="C2"/>
    </sheetView>
  </sheetViews>
  <sheetFormatPr baseColWidth="10" defaultRowHeight="16"/>
  <cols>
    <col min="1" max="1" width="11.5" bestFit="1" customWidth="1"/>
    <col min="2" max="2" width="20" bestFit="1" customWidth="1"/>
    <col min="3" max="3" width="14.83203125" bestFit="1" customWidth="1"/>
  </cols>
  <sheetData>
    <row r="1" spans="1:4">
      <c r="A1" t="s">
        <v>3</v>
      </c>
      <c r="B1" t="s">
        <v>4</v>
      </c>
      <c r="C1" t="s">
        <v>11</v>
      </c>
      <c r="D1" t="s">
        <v>5300</v>
      </c>
    </row>
    <row r="2" spans="1:4">
      <c r="A2" t="s">
        <v>41</v>
      </c>
      <c r="B2" t="s">
        <v>42</v>
      </c>
      <c r="C2" t="s">
        <v>45</v>
      </c>
      <c r="D2">
        <v>1</v>
      </c>
    </row>
    <row r="3" spans="1:4">
      <c r="A3" t="s">
        <v>43</v>
      </c>
      <c r="B3" t="s">
        <v>44</v>
      </c>
      <c r="C3" t="s">
        <v>46</v>
      </c>
      <c r="D3">
        <v>2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87E8B-7D46-A14E-9ABD-A038F0313CC2}">
  <dimension ref="A1:D4"/>
  <sheetViews>
    <sheetView zoomScaleNormal="100" workbookViewId="0">
      <selection sqref="A1:D1"/>
    </sheetView>
  </sheetViews>
  <sheetFormatPr baseColWidth="10" defaultRowHeight="16"/>
  <cols>
    <col min="1" max="1" width="21" bestFit="1" customWidth="1"/>
    <col min="2" max="2" width="30.33203125" bestFit="1" customWidth="1"/>
    <col min="3" max="3" width="27.5" bestFit="1" customWidth="1"/>
    <col min="4" max="4" width="8" bestFit="1" customWidth="1"/>
  </cols>
  <sheetData>
    <row r="1" spans="1:4">
      <c r="A1" s="3" t="s">
        <v>3</v>
      </c>
      <c r="B1" s="3" t="s">
        <v>4</v>
      </c>
      <c r="C1" s="3" t="s">
        <v>5321</v>
      </c>
      <c r="D1" s="3" t="s">
        <v>5300</v>
      </c>
    </row>
    <row r="2" spans="1:4">
      <c r="A2" s="5" t="s">
        <v>5324</v>
      </c>
      <c r="B2" s="5" t="s">
        <v>5322</v>
      </c>
      <c r="C2" s="5" t="str">
        <f>Table_Person[[#This Row],[name_DE]] &amp; "Key"</f>
        <v>1. Person (ich, wir)Key</v>
      </c>
      <c r="D2" s="5">
        <v>1</v>
      </c>
    </row>
    <row r="3" spans="1:4">
      <c r="A3" s="5" t="s">
        <v>5325</v>
      </c>
      <c r="B3" s="5" t="s">
        <v>5323</v>
      </c>
      <c r="C3" s="5" t="str">
        <f>Table_Person[[#This Row],[name_DE]] &amp; "Key"</f>
        <v>2. Person (du, ihr)Key</v>
      </c>
      <c r="D3" s="5">
        <v>2</v>
      </c>
    </row>
    <row r="4" spans="1:4">
      <c r="A4" s="5" t="s">
        <v>5327</v>
      </c>
      <c r="B4" s="6" t="s">
        <v>5326</v>
      </c>
      <c r="C4" s="6" t="str">
        <f>Table_Person[[#This Row],[name_DE]] &amp; "Key"</f>
        <v>3. Person (er, sie, es, sie, Sie)Key</v>
      </c>
      <c r="D4" s="6">
        <v>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4 b f e 6 8 8 - c 0 a b - 4 2 c 1 - 8 3 3 2 - 2 d a 8 a 0 c 8 1 6 c 7 "   x m l n s = " h t t p : / / s c h e m a s . m i c r o s o f t . c o m / D a t a M a s h u p " > A A A A A A g H A A B Q S w M E F A A A C A g A C o C 1 W n F y y L S k A A A A 9 g A A A B I A A A B D b 2 5 m a W c v U G F j a 2 F n Z S 5 4 b W y F j 0 E O g j A U R K 9 C u q e F q o k h n 7 J w K 4 k J 0 b h t a o V G + B h a L H d z 4 Z G 8 g h h F 3 b m c m T f J z P 1 6 g 2 x o 6 u C i O 2 t a T E l M I x J o V O 3 B Y J m S 3 h 3 D J c k E b K Q 6 y V I H I 4 w 2 G a x J S e X c O W H M e 0 / 9 j L Z d y X g U x W y f r w t V 6 U a G B q 2 T q D T 5 t A 7 / W 0 T A 7 j V G c B r P O e W L c R O w y Y T c 4 B f g Y / Z M f 0 x Y 9 b X r O y 0 0 h t s C 2 C S B v T + I B 1 B L A w Q U A A A I C A A K g L V a I 0 a 3 j l Y E A A D v G w A A E w A A A E Z v c m 1 1 b G F z L 1 N l Y 3 R p b 2 4 x L m 3 l W F t v 4 k Y U f o + 0 / 8 F y X 0 C i p l l V f V n 1 Y R t I m t 0 k 2 x L S R U J R N D E H M 8 p 4 x p k Z s 6 C I / 9 4 z v u H L m J Z 0 w w N 9 A T z n z L l 9 5 2 Y U + J o K 7 t y m 3 6 c f 3 p 2 8 O 1 E L I m H m j M k j g + F z T K M Q u H Z + d R j o E 8 e 5 F b H 0 A R + H K x + Y 9 1 X I p 0 c h n j r n l I F 3 J r h G Z t V x + 3 c K p O o T B k 8 K 1 k + L W C p Y U n / R H 8 A S m E h k 9 i / W 4 Y j k X w / v v Z 8 e J M x B A v e h R B t L Q j n I j 5 f 9 P y Q o 0 C r / / n F 0 5 6 2 Y W r n d n s N j x n q O l j F 0 e 2 j l D + 4 N W d K A J N 6 d u m h u a v f L 9 F J D i I 9 u 1 T 2 3 5 3 y m f F Y Q 3 P v N d E A 0 u U + F n S 0 I D z A m v m B x y B 2 9 j s D I T F g 9 t I + r u Z D h W U I d I 1 F 1 a g b 0 n J c X F 5 4 H o H x J I 3 O I R 0 a M o 2 G l N 0 h G 6 m d Y W 0 5 v S A i W 4 y 9 y B h L P L 7 n + 5 W f P K E 0 I h U e X g 8 Y l C a w g X 0 g R R x W O T R a 4 a 5 D G 1 e c Y J A W 1 d f M G l I b Z J 0 F 5 x x 6 Q u n r U W Q 3 y 5 E r 4 S U D q x h h W t 4 U X x R q d B h 3 v C u b 6 S 6 x B Z q Y O V x H h s 0 a u b u 8 W x q e c y e 8 U p U 7 D 0 Z 0 m J P Y W z 5 v G Q f e E 8 n 9 n U n u J 5 S x H X m q l q B 6 i 5 J i t q t i u Q m T W i m v Y X y u w b Q r Y L G 9 H f f I / g X 1 y U N y p + r g k l C X y M 5 S Y C K h P W B X M S Q u a j Q 5 l I Z Y c e n 0 a r E D 6 V M G R g p 9 5 d x D I f R F G D F Z U r 5 t T E X Y O 3 g F V R t X M l i l g H c r 2 m d w y k i l H 8 H R C a S Z i F q G W 9 L t 4 g w m 9 1 V g M 6 O z o Q h C W a 8 6 R 2 0 7 m E t M e M 7 l 8 6 1 X T u K o W o x x k w X f L p N S b X d S 2 C V 2 W 3 1 q e h n r c J Z r F 9 w A T O T g j z I 8 Z w V R F 4 Z Y y C q w j u 0 C 2 f t x S d R C M g P i L l q p G o p + Z g b a N A P u 8 b G M d p 6 V T X 7 S r + W W r 3 m 3 3 a 9 C u M V e U F h z e r s C 3 Z V E B + h q 0 p H 7 N x A T 9 R q m n r P s X e 3 b v v 5 R 7 o R o B C H O E 3 Y g R z m F 2 J c i s 9 D i C C D Q 1 O K q s C e x 1 I 3 M l 7 d F o k h T f S i G / B Y b v x i M 8 6 / y D u z 3 H 5 J v T m W b q 7 1 G G q c l u 0 X m q K l q b T S r v u N t N E b O 3 b z j E 1 z F h A z q f U 6 x 3 2 3 a Q c m Q 5 Y q W V E 6 b Z a d A E s 3 r o l g Y S t n S o a m 4 m 9 3 g c P o I s U 3 d q r k Z z d x f K G v x O + r k U 4 S 6 e M c G i t e 7 C w 8 n 4 e 6 z B X 4 E G i 2 P 9 r 6 n i 4 0 F S / 1 u u q p 5 c V V v 2 G F + v x H V y 7 P 8 j N v w 8 C L 5 N t a 9 4 j f 2 u O F / H y m d H / j a b O X m Y b d l M L Y o + W s Z W m J h h 2 5 V r l r 5 J f f + J m 9 u 6 C f Q n J b g 3 E H 5 s M D s o z q O 7 h 3 P E 1 Q t 0 h C d u N 4 G 2 F N E c 1 a l e A A r 4 n S 7 h 3 o 7 + 9 n k K l Q l r v / P e 3 K l J M U p K 3 B i C J U h c E B w t H J 1 k S 5 E L Z u h e U a U 7 N a E 9 5 z Z i V O P G 6 C U / f l v f C L 2 g P O g U G Z x + D l d a k r 8 I i 0 F 5 Q y l F Y z l P k + y 0 v p D j K 5 C Q s 2 I j t 9 i I G 3 N + d 7 s L V T a p 6 u 5 k 3 Z Z q + 9 F + 2 3 n p R b 6 0 5 F j 2 m p Z V x r q 9 5 A v L 5 i i d a v 7 R k W P 4 4 W 9 Q S w M E F A A A C A g A C o C 1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K g L V a c X L I t K Q A A A D 2 A A A A E g A A A A A A A A A A A A A A p I E A A A A A Q 2 9 u Z m l n L 1 B h Y 2 t h Z 2 U u e G 1 s U E s B A h Q D F A A A C A g A C o C 1 W i N G t 4 5 W B A A A 7 x s A A B M A A A A A A A A A A A A A A K S B 1 A A A A E Z v c m 1 1 b G F z L 1 N l Y 3 R p b 2 4 x L m 1 Q S w E C F A M U A A A I C A A K g L V a D 8 r p q 6 Q A A A D p A A A A E w A A A A A A A A A A A A A A p I F b B Q A A W 0 N v b n R l b n R f V H l w Z X N d L n h t b F B L B Q Y A A A A A A w A D A M I A A A A w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f g A A A A A A A C Z +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z V h O G U 4 O T k t Z j J h N i 0 0 Y T A 3 L W F m N j c t Z m N i N z Z l Z D B m M z A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x d W l w b W V u d C 9 B d X R v U m V t b 3 Z l Z E N v b H V t b n M x L n t l c U R l c 2 N y a X B 0 a W 9 u L D B 9 J n F 1 b 3 Q 7 L C Z x d W 9 0 O 1 N l Y 3 R p b 2 4 x L 1 R h Y m x l R X F 1 a X B t Z W 5 0 L 0 F 1 d G 9 S Z W 1 v d m V k Q 2 9 s d W 1 u c z E u e 2 V x S 2 V 5 L D F 9 J n F 1 b 3 Q 7 L C Z x d W 9 0 O 1 N l Y 3 R p b 2 4 x L 1 R h Y m x l R X F 1 a X B t Z W 5 0 L 0 F 1 d G 9 S Z W 1 v d m V k Q 2 9 s d W 1 u c z E u e 2 V x T m F t Z S w y f S Z x d W 9 0 O y w m c X V v d D t T Z W N 0 a W 9 u M S 9 U Y W J s Z U V x d W l w b W V u d C 9 B d X R v U m V t b 3 Z l Z E N v b H V t b n M x L n t l c U 9 y Z G V y L D N 9 J n F 1 b 3 Q 7 L C Z x d W 9 0 O 1 N l Y 3 R p b 2 4 x L 1 R h Y m x l R X F 1 a X B t Z W 5 0 L 0 F 1 d G 9 S Z W 1 v d m V k Q 2 9 s d W 1 u c z E u e 0 V x d W l w b W V u d E l E L D R 9 J n F 1 b 3 Q 7 L C Z x d W 9 0 O 1 N l Y 3 R p b 2 4 x L 1 R h Y m x l R X F 1 a X B t Z W 5 0 L 0 F 1 d G 9 S Z W 1 v d m V k Q 2 9 s d W 1 u c z E u e 3 J l b E V x d W l w b W V u d E d y b 3 V w L D V 9 J n F 1 b 3 Q 7 L C Z x d W 9 0 O 1 N l Y 3 R p b 2 4 x L 1 R h Y m x l R X F 1 a X B t Z W 5 0 L 0 F 1 d G 9 S Z W 1 v d m V k Q 2 9 s d W 1 u c z E u e 3 J l b E x v Y 2 F 0 a W 9 u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R X F 1 a X B t Z W 5 0 L 0 F 1 d G 9 S Z W 1 v d m V k Q 2 9 s d W 1 u c z E u e 2 V x R G V z Y 3 J p c H R p b 2 4 s M H 0 m c X V v d D s s J n F 1 b 3 Q 7 U 2 V j d G l v b j E v V G F i b G V F c X V p c G 1 l b n Q v Q X V 0 b 1 J l b W 9 2 Z W R D b 2 x 1 b W 5 z M S 5 7 Z X F L Z X k s M X 0 m c X V v d D s s J n F 1 b 3 Q 7 U 2 V j d G l v b j E v V G F i b G V F c X V p c G 1 l b n Q v Q X V 0 b 1 J l b W 9 2 Z W R D b 2 x 1 b W 5 z M S 5 7 Z X F O Y W 1 l L D J 9 J n F 1 b 3 Q 7 L C Z x d W 9 0 O 1 N l Y 3 R p b 2 4 x L 1 R h Y m x l R X F 1 a X B t Z W 5 0 L 0 F 1 d G 9 S Z W 1 v d m V k Q 2 9 s d W 1 u c z E u e 2 V x T 3 J k Z X I s M 3 0 m c X V v d D s s J n F 1 b 3 Q 7 U 2 V j d G l v b j E v V G F i b G V F c X V p c G 1 l b n Q v Q X V 0 b 1 J l b W 9 2 Z W R D b 2 x 1 b W 5 z M S 5 7 R X F 1 a X B t Z W 5 0 S U Q s N H 0 m c X V v d D s s J n F 1 b 3 Q 7 U 2 V j d G l v b j E v V G F i b G V F c X V p c G 1 l b n Q v Q X V 0 b 1 J l b W 9 2 Z W R D b 2 x 1 b W 5 z M S 5 7 c m V s R X F 1 a X B t Z W 5 0 R 3 J v d X A s N X 0 m c X V v d D s s J n F 1 b 3 Q 7 U 2 V j d G l v b j E v V G F i b G V F c X V p c G 1 l b n Q v Q X V 0 b 1 J l b W 9 2 Z W R D b 2 x 1 b W 5 z M S 5 7 c m V s T G 9 j Y X R p b 2 4 s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V x R G V z Y 3 J p c H R p b 2 4 m c X V v d D s s J n F 1 b 3 Q 7 Z X F L Z X k m c X V v d D s s J n F 1 b 3 Q 7 Z X F O Y W 1 l J n F 1 b 3 Q 7 L C Z x d W 9 0 O 2 V x T 3 J k Z X I m c X V v d D s s J n F 1 b 3 Q 7 R X F 1 a X B t Z W 5 0 S U Q m c X V v d D s s J n F 1 b 3 Q 7 c m V s R X F 1 a X B t Z W 5 0 R 3 J v d X A m c X V v d D s s J n F 1 b 3 Q 7 c m V s T G 9 j Y X R p b 2 4 m c X V v d D t d I i A v P j x F b n R y e S B U e X B l P S J G a W x s Q 2 9 s d W 1 u V H l w Z X M i I F Z h b H V l P S J z Q m d Z R 0 F 3 W U d C Z z 0 9 I i A v P j x F b n R y e S B U e X B l P S J G a W x s T G F z d F V w Z G F 0 Z W Q i I F Z h b H V l P S J k M j A y N S 0 w N S 0 y M V Q x M z o z O D o w N S 4 4 M D E x M j Q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F 1 a X B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C 9 N Z X J n Z W Q l M j B x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Q v R X h w Y W 5 k Z W Q l M j B U Y W J s Z U V x d W l w b W V u d F h M b 2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G V h Z D A 1 M y 0 2 N j l h L T Q 2 N G Y t O W E w M y 0 5 Y z A y O G Y 4 M D d k Y m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R X F 1 a X B t Z W 5 0 T G 9 j Y X R p b 2 4 v Q X V 0 b 1 J l b W 9 2 Z W R D b 2 x 1 b W 5 z M S 5 7 Z X F s S 2 V 5 L D B 9 J n F 1 b 3 Q 7 L C Z x d W 9 0 O 1 N l Y 3 R p b 2 4 x L 1 R h Y m x l R X F 1 a X B t Z W 5 0 T G 9 j Y X R p b 2 4 v Q X V 0 b 1 J l b W 9 2 Z W R D b 2 x 1 b W 5 z M S 5 7 b E R l c 2 N y a X B 0 a W 9 u L D F 9 J n F 1 b 3 Q 7 L C Z x d W 9 0 O 1 N l Y 3 R p b 2 4 x L 1 R h Y m x l R X F 1 a X B t Z W 5 0 T G 9 j Y X R p b 2 4 v Q X V 0 b 1 J l b W 9 2 Z W R D b 2 x 1 b W 5 z M S 5 7 b E 5 h b W U s M n 0 m c X V v d D s s J n F 1 b 3 Q 7 U 2 V j d G l v b j E v V G F i b G V F c X V p c G 1 l b n R M b 2 N h d G l v b i 9 B d X R v U m V t b 3 Z l Z E N v b H V t b n M x L n t F c X V p c G 1 l b n R M b 2 N h d G l v b k l E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c W x L Z X k m c X V v d D s s J n F 1 b 3 Q 7 b E R l c 2 N y a X B 0 a W 9 u J n F 1 b 3 Q 7 L C Z x d W 9 0 O 2 x O Y W 1 l J n F 1 b 3 Q 7 L C Z x d W 9 0 O 0 V x d W l w b W V u d E x v Y 2 F 0 a W 9 u S U Q m c X V v d D t d I i A v P j x F b n R y e S B U e X B l P S J G a W x s Q 2 9 s d W 1 u V H l w Z X M i I F Z h b H V l P S J z Q m d Z R 0 J n P T 0 i I C 8 + P E V u d H J 5 I F R 5 c G U 9 I k Z p b G x M Y X N 0 V X B k Y X R l Z C I g V m F s d W U 9 I m Q y M D I 1 L T A 1 L T I x V D E z O j M 4 O j A 0 L j c 3 N T A 1 N D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E x v Y 2 F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T G 9 j Y X R p b 2 4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c X V p c G 1 l b n R Y T G 9 j Y X R p b 2 4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Y 2 M z N T M 3 M C 1 j Y j Z j L T Q w Z W E t O D Z m N C 1 l M z F h N 2 Z j N T Q 5 Z T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F 1 a X B t Z W 5 0 W E x v Y 2 F 0 a W 9 u L 0 F 1 d G 9 S Z W 1 v d m V k Q 2 9 s d W 1 u c z E u e 2 l z Q X Z h a W x h Y m x l L D B 9 J n F 1 b 3 Q 7 L C Z x d W 9 0 O 1 N l Y 3 R p b 2 4 x L 1 R h Y m x l R X F 1 a X B t Z W 5 0 W E x v Y 2 F 0 a W 9 u L 0 F 1 d G 9 S Z W 1 v d m V k Q 2 9 s d W 1 u c z E u e 0 V x d W l w b W V u d F h M b 2 N h d G l v b k l E L D F 9 J n F 1 b 3 Q 7 L C Z x d W 9 0 O 1 N l Y 3 R p b 2 4 x L 1 R h Y m x l R X F 1 a X B t Z W 5 0 W E x v Y 2 F 0 a W 9 u L 0 F 1 d G 9 S Z W 1 v d m V k Q 2 9 s d W 1 u c z E u e 3 J l b E V x d W l w b W V u d C w y f S Z x d W 9 0 O y w m c X V v d D t T Z W N 0 a W 9 u M S 9 U Y W J s Z U V x d W l w b W V u d F h M b 2 N h d G l v b i 9 B d X R v U m V t b 3 Z l Z E N v b H V t b n M x L n t y Z W x M b 2 N h d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x d W l w b W V u d F h M b 2 N h d G l v b i 9 B d X R v U m V t b 3 Z l Z E N v b H V t b n M x L n t p c 0 F 2 Y W l s Y W J s Z S w w f S Z x d W 9 0 O y w m c X V v d D t T Z W N 0 a W 9 u M S 9 U Y W J s Z U V x d W l w b W V u d F h M b 2 N h d G l v b i 9 B d X R v U m V t b 3 Z l Z E N v b H V t b n M x L n t F c X V p c G 1 l b n R Y T G 9 j Y X R p b 2 5 J R C w x f S Z x d W 9 0 O y w m c X V v d D t T Z W N 0 a W 9 u M S 9 U Y W J s Z U V x d W l w b W V u d F h M b 2 N h d G l v b i 9 B d X R v U m V t b 3 Z l Z E N v b H V t b n M x L n t y Z W x F c X V p c G 1 l b n Q s M n 0 m c X V v d D s s J n F 1 b 3 Q 7 U 2 V j d G l v b j E v V G F i b G V F c X V p c G 1 l b n R Y T G 9 j Y X R p b 2 4 v Q X V 0 b 1 J l b W 9 2 Z W R D b 2 x 1 b W 5 z M S 5 7 c m V s T G 9 j Y X R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l z Q X Z h a W x h Y m x l J n F 1 b 3 Q 7 L C Z x d W 9 0 O 0 V x d W l w b W V u d F h M b 2 N h d G l v b k l E J n F 1 b 3 Q 7 L C Z x d W 9 0 O 3 J l b E V x d W l w b W V u d C Z x d W 9 0 O y w m c X V v d D t y Z W x M b 2 N h d G l v b i Z x d W 9 0 O 1 0 i I C 8 + P E V u d H J 5 I F R 5 c G U 9 I k Z p b G x D b 2 x 1 b W 5 U e X B l c y I g V m F s d W U 9 I n N B U V l H Q m c 9 P S I g L z 4 8 R W 5 0 c n k g V H l w Z T 0 i R m l s b E x h c 3 R V c G R h d G V k I i B W Y W x 1 Z T 0 i Z D I w M j U t M D U t M j F U M T M 6 M z g 6 M D U u O D A 5 N D E y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x d W l w b W V u d F h M b 2 N h d G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x d W l w b W V u d F h M b 2 N h d G l v b i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F 1 a X B t Z W 5 0 W E x v Y 2 F 0 a W 9 u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j M 2 U y M m U 5 L T Q 2 N j A t N D g 5 M i 0 5 Z G Z h L W J l M W E 0 M G U 5 N 2 M y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R X h l c m N p c 2 U v Q X V 0 b 1 J l b W 9 2 Z W R D b 2 x 1 b W 5 z M S 5 7 Y 2 9 t c G x l e G l 0 e S w w f S Z x d W 9 0 O y w m c X V v d D t T Z W N 0 a W 9 u M S 9 U Y W J s Z U V 4 Z X J j a X N l L 0 F 1 d G 9 S Z W 1 v d m V k Q 2 9 s d W 1 u c z E u e 2 V E Z X N j c m l w d G l v b i w x f S Z x d W 9 0 O y w m c X V v d D t T Z W N 0 a W 9 u M S 9 U Y W J s Z U V 4 Z X J j a X N l L 0 F 1 d G 9 S Z W 1 v d m V k Q 2 9 s d W 1 u c z E u e 2 V E a X N h Y m x l Z C w y f S Z x d W 9 0 O y w m c X V v d D t T Z W N 0 a W 9 u M S 9 U Y W J s Z U V 4 Z X J j a X N l L 0 F 1 d G 9 S Z W 1 v d m V k Q 2 9 s d W 1 u c z E u e 2 V L Z X k s M 3 0 m c X V v d D s s J n F 1 b 3 Q 7 U 2 V j d G l v b j E v V G F i b G V F e G V y Y 2 l z Z S 9 B d X R v U m V t b 3 Z l Z E N v b H V t b n M x L n t l T m F t Z S w 0 f S Z x d W 9 0 O y w m c X V v d D t T Z W N 0 a W 9 u M S 9 U Y W J s Z U V 4 Z X J j a X N l L 0 F 1 d G 9 S Z W 1 v d m V k Q 2 9 s d W 1 u c z E u e 2 V P c m R l c i w 1 f S Z x d W 9 0 O y w m c X V v d D t T Z W N 0 a W 9 u M S 9 U Y W J s Z U V 4 Z X J j a X N l L 0 F 1 d G 9 S Z W 1 v d m V k Q 2 9 s d W 1 u c z E u e 2 l u R m l s d G V y L D Z 9 J n F 1 b 3 Q 7 L C Z x d W 9 0 O 1 N l Y 3 R p b 2 4 x L 1 R h Y m x l R X h l c m N p c 2 U v Q X V 0 b 1 J l b W 9 2 Z W R D b 2 x 1 b W 5 z M S 5 7 R X h l c m N p c 2 V J R C w 3 f S Z x d W 9 0 O y w m c X V v d D t T Z W N 0 a W 9 u M S 9 U Y W J s Z U V 4 Z X J j a X N l L 0 F 1 d G 9 S Z W 1 v d m V k Q 2 9 s d W 1 u c z E u e 3 J l b E V H L D h 9 J n F 1 b 3 Q 7 L C Z x d W 9 0 O 1 N l Y 3 R p b 2 4 x L 1 R h Y m x l R X h l c m N p c 2 U v Q X V 0 b 1 J l b W 9 2 Z W R D b 2 x 1 b W 5 z M S 5 7 Z W d O Y W 1 l L D l 9 J n F 1 b 3 Q 7 L C Z x d W 9 0 O 1 N l Y 3 R p b 2 4 x L 1 R h Y m x l R X h l c m N p c 2 U v Q X V 0 b 1 J l b W 9 2 Z W R D b 2 x 1 b W 5 z M S 5 7 R X h l c m N p c 2 V H b 2 F s S U Q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U V 4 Z X J j a X N l L 0 F 1 d G 9 S Z W 1 v d m V k Q 2 9 s d W 1 u c z E u e 2 N v b X B s Z X h p d H k s M H 0 m c X V v d D s s J n F 1 b 3 Q 7 U 2 V j d G l v b j E v V G F i b G V F e G V y Y 2 l z Z S 9 B d X R v U m V t b 3 Z l Z E N v b H V t b n M x L n t l R G V z Y 3 J p c H R p b 2 4 s M X 0 m c X V v d D s s J n F 1 b 3 Q 7 U 2 V j d G l v b j E v V G F i b G V F e G V y Y 2 l z Z S 9 B d X R v U m V t b 3 Z l Z E N v b H V t b n M x L n t l R G l z Y W J s Z W Q s M n 0 m c X V v d D s s J n F 1 b 3 Q 7 U 2 V j d G l v b j E v V G F i b G V F e G V y Y 2 l z Z S 9 B d X R v U m V t b 3 Z l Z E N v b H V t b n M x L n t l S 2 V 5 L D N 9 J n F 1 b 3 Q 7 L C Z x d W 9 0 O 1 N l Y 3 R p b 2 4 x L 1 R h Y m x l R X h l c m N p c 2 U v Q X V 0 b 1 J l b W 9 2 Z W R D b 2 x 1 b W 5 z M S 5 7 Z U 5 h b W U s N H 0 m c X V v d D s s J n F 1 b 3 Q 7 U 2 V j d G l v b j E v V G F i b G V F e G V y Y 2 l z Z S 9 B d X R v U m V t b 3 Z l Z E N v b H V t b n M x L n t l T 3 J k Z X I s N X 0 m c X V v d D s s J n F 1 b 3 Q 7 U 2 V j d G l v b j E v V G F i b G V F e G V y Y 2 l z Z S 9 B d X R v U m V t b 3 Z l Z E N v b H V t b n M x L n t p b k Z p b H R l c i w 2 f S Z x d W 9 0 O y w m c X V v d D t T Z W N 0 a W 9 u M S 9 U Y W J s Z U V 4 Z X J j a X N l L 0 F 1 d G 9 S Z W 1 v d m V k Q 2 9 s d W 1 u c z E u e 0 V 4 Z X J j a X N l S U Q s N 3 0 m c X V v d D s s J n F 1 b 3 Q 7 U 2 V j d G l v b j E v V G F i b G V F e G V y Y 2 l z Z S 9 B d X R v U m V t b 3 Z l Z E N v b H V t b n M x L n t y Z W x F R y w 4 f S Z x d W 9 0 O y w m c X V v d D t T Z W N 0 a W 9 u M S 9 U Y W J s Z U V 4 Z X J j a X N l L 0 F 1 d G 9 S Z W 1 v d m V k Q 2 9 s d W 1 u c z E u e 2 V n T m F t Z S w 5 f S Z x d W 9 0 O y w m c X V v d D t T Z W N 0 a W 9 u M S 9 U Y W J s Z U V 4 Z X J j a X N l L 0 F 1 d G 9 S Z W 1 v d m V k Q 2 9 s d W 1 u c z E u e 0 V 4 Z X J j a X N l R 2 9 h b E l E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Y 2 9 t c G x l e G l 0 e S Z x d W 9 0 O y w m c X V v d D t l R G V z Y 3 J p c H R p b 2 4 m c X V v d D s s J n F 1 b 3 Q 7 Z U R p c 2 F i b G V k J n F 1 b 3 Q 7 L C Z x d W 9 0 O 2 V L Z X k m c X V v d D s s J n F 1 b 3 Q 7 Z U 5 h b W U m c X V v d D s s J n F 1 b 3 Q 7 Z U 9 y Z G V y J n F 1 b 3 Q 7 L C Z x d W 9 0 O 2 l u R m l s d G V y J n F 1 b 3 Q 7 L C Z x d W 9 0 O 0 V 4 Z X J j a X N l S U Q m c X V v d D s s J n F 1 b 3 Q 7 c m V s R U c m c X V v d D s s J n F 1 b 3 Q 7 Z W d O Y W 1 l J n F 1 b 3 Q 7 L C Z x d W 9 0 O 0 V 4 Z X J j a X N l R 2 9 h b E l E J n F 1 b 3 Q 7 X S I g L z 4 8 R W 5 0 c n k g V H l w Z T 0 i R m l s b E N v b H V t b l R 5 c G V z I i B W Y W x 1 Z T 0 i c 0 F 3 W U J C Z 1 l E Q V F Z R 0 J n W T 0 i I C 8 + P E V u d H J 5 I F R 5 c G U 9 I k Z p b G x M Y X N 0 V X B k Y X R l Z C I g V m F s d W U 9 I m Q y M D I 1 L T A 1 L T I x V D E z O j M 4 O j A 3 L j E 0 O D E 4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y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U v R X h w Y W 5 k Z W Q l M j B U Y W J s Z U V 4 Z X J j a X N l R 2 9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E z N T Q x Y z E t N 2 I 4 Y S 0 0 O G J j L W I 4 M z A t Z W I x M j Q w M 2 J i M 2 E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U d v Y W w v Q X V 0 b 1 J l b W 9 2 Z W R D b 2 x 1 b W 5 z M S 5 7 Z W d D Y W x j d W x h d G V k R G F 0 Z S w w f S Z x d W 9 0 O y w m c X V v d D t T Z W N 0 a W 9 u M S 9 U Y W J s Z U V 4 Z X J j a X N l R 2 9 h b C 9 B d X R v U m V t b 3 Z l Z E N v b H V t b n M x L n t l Z 2 x L Z X k s M X 0 m c X V v d D s s J n F 1 b 3 Q 7 U 2 V j d G l v b j E v V G F i b G V F e G V y Y 2 l z Z U d v Y W w v Q X V 0 b 1 J l b W 9 2 Z W R D b 2 x 1 b W 5 z M S 5 7 Z W d O Y W 1 l L D J 9 J n F 1 b 3 Q 7 L C Z x d W 9 0 O 1 N l Y 3 R p b 2 4 x L 1 R h Y m x l R X h l c m N p c 2 V H b 2 F s L 0 F 1 d G 9 S Z W 1 v d m V k Q 2 9 s d W 1 u c z E u e 2 V n T 3 J k Z X I s M 3 0 m c X V v d D s s J n F 1 b 3 Q 7 U 2 V j d G l v b j E v V G F i b G V F e G V y Y 2 l z Z U d v Y W w v Q X V 0 b 1 J l b W 9 2 Z W R D b 2 x 1 b W 5 z M S 5 7 Z W d S Z W F j a G V k L D R 9 J n F 1 b 3 Q 7 L C Z x d W 9 0 O 1 N l Y 3 R p b 2 4 x L 1 R h Y m x l R X h l c m N p c 2 V H b 2 F s L 0 F 1 d G 9 S Z W 1 v d m V k Q 2 9 s d W 1 u c z E u e 2 V n U m V j Y W x j d W x h d G l v b l J l c X V p c m V k L D V 9 J n F 1 b 3 Q 7 L C Z x d W 9 0 O 1 N l Y 3 R p b 2 4 x L 1 R h Y m x l R X h l c m N p c 2 V H b 2 F s L 0 F 1 d G 9 S Z W 1 v d m V k Q 2 9 s d W 1 u c z E u e 2 V n V H l w Z S w 2 f S Z x d W 9 0 O y w m c X V v d D t T Z W N 0 a W 9 u M S 9 U Y W J s Z U V 4 Z X J j a X N l R 2 9 h b C 9 B d X R v U m V t b 3 Z l Z E N v b H V t b n M x L n t F e G V y Y 2 l z Z U d v Y W x J R C w 3 f S Z x d W 9 0 O y w m c X V v d D t T Z W N 0 a W 9 u M S 9 U Y W J s Z U V 4 Z X J j a X N l R 2 9 h b C 9 B d X R v U m V t b 3 Z l Z E N v b H V t b n M x L n t y Z W x F e G V y Y 2 l z Z S w 4 f S Z x d W 9 0 O y w m c X V v d D t T Z W N 0 a W 9 u M S 9 U Y W J s Z U V 4 Z X J j a X N l R 2 9 h b C 9 B d X R v U m V t b 3 Z l Z E N v b H V t b n M x L n t y Z W x N a W x l c 3 R v b m U s O X 0 m c X V v d D s s J n F 1 b 3 Q 7 U 2 V j d G l v b j E v V G F i b G V F e G V y Y 2 l z Z U d v Y W w v Q X V 0 b 1 J l b W 9 2 Z W R D b 2 x 1 b W 5 z M S 5 7 Z W 1 P c m R l c i w x M H 0 m c X V v d D s s J n F 1 b 3 Q 7 U 2 V j d G l v b j E v V G F i b G V F e G V y Y 2 l z Z U d v Y W w v Q X V 0 b 1 J l b W 9 2 Z W R D b 2 x 1 b W 5 z M S 5 7 c G x h b m 5 l Z E x v Y W Q s M T F 9 J n F 1 b 3 Q 7 L C Z x d W 9 0 O 1 N l Y 3 R p b 2 4 x L 1 R h Y m x l R X h l c m N p c 2 V H b 2 F s L 0 F 1 d G 9 S Z W 1 v d m V k Q 2 9 s d W 1 u c z E u e 3 B s Y W 5 u Z W R S Z X B l d G l 0 a W 9 u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l R X h l c m N p c 2 V H b 2 F s L 0 F 1 d G 9 S Z W 1 v d m V k Q 2 9 s d W 1 u c z E u e 2 V n Q 2 F s Y 3 V s Y X R l Z E R h d G U s M H 0 m c X V v d D s s J n F 1 b 3 Q 7 U 2 V j d G l v b j E v V G F i b G V F e G V y Y 2 l z Z U d v Y W w v Q X V 0 b 1 J l b W 9 2 Z W R D b 2 x 1 b W 5 z M S 5 7 Z W d s S 2 V 5 L D F 9 J n F 1 b 3 Q 7 L C Z x d W 9 0 O 1 N l Y 3 R p b 2 4 x L 1 R h Y m x l R X h l c m N p c 2 V H b 2 F s L 0 F 1 d G 9 S Z W 1 v d m V k Q 2 9 s d W 1 u c z E u e 2 V n T m F t Z S w y f S Z x d W 9 0 O y w m c X V v d D t T Z W N 0 a W 9 u M S 9 U Y W J s Z U V 4 Z X J j a X N l R 2 9 h b C 9 B d X R v U m V t b 3 Z l Z E N v b H V t b n M x L n t l Z 0 9 y Z G V y L D N 9 J n F 1 b 3 Q 7 L C Z x d W 9 0 O 1 N l Y 3 R p b 2 4 x L 1 R h Y m x l R X h l c m N p c 2 V H b 2 F s L 0 F 1 d G 9 S Z W 1 v d m V k Q 2 9 s d W 1 u c z E u e 2 V n U m V h Y 2 h l Z C w 0 f S Z x d W 9 0 O y w m c X V v d D t T Z W N 0 a W 9 u M S 9 U Y W J s Z U V 4 Z X J j a X N l R 2 9 h b C 9 B d X R v U m V t b 3 Z l Z E N v b H V t b n M x L n t l Z 1 J l Y 2 F s Y 3 V s Y X R p b 2 5 S Z X F 1 a X J l Z C w 1 f S Z x d W 9 0 O y w m c X V v d D t T Z W N 0 a W 9 u M S 9 U Y W J s Z U V 4 Z X J j a X N l R 2 9 h b C 9 B d X R v U m V t b 3 Z l Z E N v b H V t b n M x L n t l Z 1 R 5 c G U s N n 0 m c X V v d D s s J n F 1 b 3 Q 7 U 2 V j d G l v b j E v V G F i b G V F e G V y Y 2 l z Z U d v Y W w v Q X V 0 b 1 J l b W 9 2 Z W R D b 2 x 1 b W 5 z M S 5 7 R X h l c m N p c 2 V H b 2 F s S U Q s N 3 0 m c X V v d D s s J n F 1 b 3 Q 7 U 2 V j d G l v b j E v V G F i b G V F e G V y Y 2 l z Z U d v Y W w v Q X V 0 b 1 J l b W 9 2 Z W R D b 2 x 1 b W 5 z M S 5 7 c m V s R X h l c m N p c 2 U s O H 0 m c X V v d D s s J n F 1 b 3 Q 7 U 2 V j d G l v b j E v V G F i b G V F e G V y Y 2 l z Z U d v Y W w v Q X V 0 b 1 J l b W 9 2 Z W R D b 2 x 1 b W 5 z M S 5 7 c m V s T W l s Z X N 0 b 2 5 l L D l 9 J n F 1 b 3 Q 7 L C Z x d W 9 0 O 1 N l Y 3 R p b 2 4 x L 1 R h Y m x l R X h l c m N p c 2 V H b 2 F s L 0 F 1 d G 9 S Z W 1 v d m V k Q 2 9 s d W 1 u c z E u e 2 V t T 3 J k Z X I s M T B 9 J n F 1 b 3 Q 7 L C Z x d W 9 0 O 1 N l Y 3 R p b 2 4 x L 1 R h Y m x l R X h l c m N p c 2 V H b 2 F s L 0 F 1 d G 9 S Z W 1 v d m V k Q 2 9 s d W 1 u c z E u e 3 B s Y W 5 u Z W R M b 2 F k L D E x f S Z x d W 9 0 O y w m c X V v d D t T Z W N 0 a W 9 u M S 9 U Y W J s Z U V 4 Z X J j a X N l R 2 9 h b C 9 B d X R v U m V t b 3 Z l Z E N v b H V t b n M x L n t w b G F u b m V k U m V w Z X R p d G l v b n M s M T J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0 N h b G N 1 b G F 0 Z W R E Y X R l J n F 1 b 3 Q 7 L C Z x d W 9 0 O 2 V n b E t l e S Z x d W 9 0 O y w m c X V v d D t l Z 0 5 h b W U m c X V v d D s s J n F 1 b 3 Q 7 Z W d P c m R l c i Z x d W 9 0 O y w m c X V v d D t l Z 1 J l Y W N o Z W Q m c X V v d D s s J n F 1 b 3 Q 7 Z W d S Z W N h b G N 1 b G F 0 a W 9 u U m V x d W l y Z W Q m c X V v d D s s J n F 1 b 3 Q 7 Z W d U e X B l J n F 1 b 3 Q 7 L C Z x d W 9 0 O 0 V 4 Z X J j a X N l R 2 9 h b E l E J n F 1 b 3 Q 7 L C Z x d W 9 0 O 3 J l b E V 4 Z X J j a X N l J n F 1 b 3 Q 7 L C Z x d W 9 0 O 3 J l b E 1 p b G V z d G 9 u Z S Z x d W 9 0 O y w m c X V v d D t l b U 9 y Z G V y J n F 1 b 3 Q 7 L C Z x d W 9 0 O 3 B s Y W 5 u Z W R M b 2 F k J n F 1 b 3 Q 7 L C Z x d W 9 0 O 3 B s Y W 5 u Z W R S Z X B l d G l 0 a W 9 u c y Z x d W 9 0 O 1 0 i I C 8 + P E V u d H J 5 I F R 5 c G U 9 I k Z p b G x D b 2 x 1 b W 5 U e X B l c y I g V m F s d W U 9 I n N C Z 1 l H Q X d F Q k F 3 W U d C Z 0 1 G Q X c 9 P S I g L z 4 8 R W 5 0 c n k g V H l w Z T 0 i R m l s b E x h c 3 R V c G R h d G V k I i B W Y W x 1 Z T 0 i Z D I w M j U t M D U t M j F U M T M 6 M z g 6 M D c u M T U 4 M D A 0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Y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R 2 9 h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R 2 9 h b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U d v Y W w v T W V y Z 2 V k J T I w c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V 4 c G F u Z G V k J T I w V G F i b G V F e G V y Y 2 l z Z U 1 l d H J p Y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H b 2 F s L 0 Z p b H R l c m V k J T I w c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Z m Q 2 Y j U w M C 1 m Z D J j L T Q z Y j E t O W M 1 N S 0 5 N D M w O T F l M m V k Z D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T W V 0 c m l j L 0 F 1 d G 9 S Z W 1 v d m V k Q 2 9 s d W 1 u c z E u e 2 F j d H V h b E R p Z m Z p Y 3 V s d H k s M H 0 m c X V v d D s s J n F 1 b 3 Q 7 U 2 V j d G l v b j E v V G F i b G V F e G V y Y 2 l z Z U 1 l d H J p Y y 9 B d X R v U m V t b 3 Z l Z E N v b H V t b n M x L n t h Y 3 R 1 Y W x M b 2 F k L D F 9 J n F 1 b 3 Q 7 L C Z x d W 9 0 O 1 N l Y 3 R p b 2 4 x L 1 R h Y m x l R X h l c m N p c 2 V N Z X R y a W M v Q X V 0 b 1 J l b W 9 2 Z W R D b 2 x 1 b W 5 z M S 5 7 Y W N 0 d W F s U m V w Z X R p d G l v b n M s M n 0 m c X V v d D s s J n F 1 b 3 Q 7 U 2 V j d G l v b j E v V G F i b G V F e G V y Y 2 l z Z U 1 l d H J p Y y 9 B d X R v U m V t b 3 Z l Z E N v b H V t b n M x L n t l b U N v b X B s Z X R l Z C w z f S Z x d W 9 0 O y w m c X V v d D t T Z W N 0 a W 9 u M S 9 U Y W J s Z U V 4 Z X J j a X N l T W V 0 c m l j L 0 F 1 d G 9 S Z W 1 v d m V k Q 2 9 s d W 1 u c z E u e 2 V t T 3 J k Z X I s N H 0 m c X V v d D s s J n F 1 b 3 Q 7 U 2 V j d G l v b j E v V G F i b G V F e G V y Y 2 l z Z U 1 l d H J p Y y 9 B d X R v U m V t b 3 Z l Z E N v b H V t b n M x L n t w b G F u b m V k T G 9 h Z C w 1 f S Z x d W 9 0 O y w m c X V v d D t T Z W N 0 a W 9 u M S 9 U Y W J s Z U V 4 Z X J j a X N l T W V 0 c m l j L 0 F 1 d G 9 S Z W 1 v d m V k Q 2 9 s d W 1 u c z E u e 3 B s Y W 5 u Z W R S Z X B l d G l 0 a W 9 u c y w 2 f S Z x d W 9 0 O y w m c X V v d D t T Z W N 0 a W 9 u M S 9 U Y W J s Z U V 4 Z X J j a X N l T W V 0 c m l j L 0 F 1 d G 9 S Z W 1 v d m V k Q 2 9 s d W 1 u c z E u e 0 V 4 Z X J j a X N l T W V 0 c m l j S U Q s N 3 0 m c X V v d D s s J n F 1 b 3 Q 7 U 2 V j d G l v b j E v V G F i b G V F e G V y Y 2 l z Z U 1 l d H J p Y y 9 B d X R v U m V t b 3 Z l Z E N v b H V t b n M x L n t y Z W x F e G V y Y 2 l z Z U d v Y W w s O H 0 m c X V v d D s s J n F 1 b 3 Q 7 U 2 V j d G l v b j E v V G F i b G V F e G V y Y 2 l z Z U 1 l d H J p Y y 9 B d X R v U m V t b 3 Z l Z E N v b H V t b n M x L n t y Z W x F e G V y Y 2 l z Z U d v Y W x G c m 9 t L D l 9 J n F 1 b 3 Q 7 L C Z x d W 9 0 O 1 N l Y 3 R p b 2 4 x L 1 R h Y m x l R X h l c m N p c 2 V N Z X R y a W M v Q X V 0 b 1 J l b W 9 2 Z W R D b 2 x 1 b W 5 z M S 5 7 c m V s R X h l c m N p c 2 V U Y X J n Z X Q s M T B 9 J n F 1 b 3 Q 7 L C Z x d W 9 0 O 1 N l Y 3 R p b 2 4 x L 1 R h Y m x l R X h l c m N p c 2 V N Z X R y a W M v Q X V 0 b 1 J l b W 9 2 Z W R D b 2 x 1 b W 5 z M S 5 7 c m V s R V h U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b G V F e G V y Y 2 l z Z U 1 l d H J p Y y 9 B d X R v U m V t b 3 Z l Z E N v b H V t b n M x L n t h Y 3 R 1 Y W x E a W Z m a W N 1 b H R 5 L D B 9 J n F 1 b 3 Q 7 L C Z x d W 9 0 O 1 N l Y 3 R p b 2 4 x L 1 R h Y m x l R X h l c m N p c 2 V N Z X R y a W M v Q X V 0 b 1 J l b W 9 2 Z W R D b 2 x 1 b W 5 z M S 5 7 Y W N 0 d W F s T G 9 h Z C w x f S Z x d W 9 0 O y w m c X V v d D t T Z W N 0 a W 9 u M S 9 U Y W J s Z U V 4 Z X J j a X N l T W V 0 c m l j L 0 F 1 d G 9 S Z W 1 v d m V k Q 2 9 s d W 1 u c z E u e 2 F j d H V h b F J l c G V 0 a X R p b 2 5 z L D J 9 J n F 1 b 3 Q 7 L C Z x d W 9 0 O 1 N l Y 3 R p b 2 4 x L 1 R h Y m x l R X h l c m N p c 2 V N Z X R y a W M v Q X V 0 b 1 J l b W 9 2 Z W R D b 2 x 1 b W 5 z M S 5 7 Z W 1 D b 2 1 w b G V 0 Z W Q s M 3 0 m c X V v d D s s J n F 1 b 3 Q 7 U 2 V j d G l v b j E v V G F i b G V F e G V y Y 2 l z Z U 1 l d H J p Y y 9 B d X R v U m V t b 3 Z l Z E N v b H V t b n M x L n t l b U 9 y Z G V y L D R 9 J n F 1 b 3 Q 7 L C Z x d W 9 0 O 1 N l Y 3 R p b 2 4 x L 1 R h Y m x l R X h l c m N p c 2 V N Z X R y a W M v Q X V 0 b 1 J l b W 9 2 Z W R D b 2 x 1 b W 5 z M S 5 7 c G x h b m 5 l Z E x v Y W Q s N X 0 m c X V v d D s s J n F 1 b 3 Q 7 U 2 V j d G l v b j E v V G F i b G V F e G V y Y 2 l z Z U 1 l d H J p Y y 9 B d X R v U m V t b 3 Z l Z E N v b H V t b n M x L n t w b G F u b m V k U m V w Z X R p d G l v b n M s N n 0 m c X V v d D s s J n F 1 b 3 Q 7 U 2 V j d G l v b j E v V G F i b G V F e G V y Y 2 l z Z U 1 l d H J p Y y 9 B d X R v U m V t b 3 Z l Z E N v b H V t b n M x L n t F e G V y Y 2 l z Z U 1 l d H J p Y 0 l E L D d 9 J n F 1 b 3 Q 7 L C Z x d W 9 0 O 1 N l Y 3 R p b 2 4 x L 1 R h Y m x l R X h l c m N p c 2 V N Z X R y a W M v Q X V 0 b 1 J l b W 9 2 Z W R D b 2 x 1 b W 5 z M S 5 7 c m V s R X h l c m N p c 2 V H b 2 F s L D h 9 J n F 1 b 3 Q 7 L C Z x d W 9 0 O 1 N l Y 3 R p b 2 4 x L 1 R h Y m x l R X h l c m N p c 2 V N Z X R y a W M v Q X V 0 b 1 J l b W 9 2 Z W R D b 2 x 1 b W 5 z M S 5 7 c m V s R X h l c m N p c 2 V H b 2 F s R n J v b S w 5 f S Z x d W 9 0 O y w m c X V v d D t T Z W N 0 a W 9 u M S 9 U Y W J s Z U V 4 Z X J j a X N l T W V 0 c m l j L 0 F 1 d G 9 S Z W 1 v d m V k Q 2 9 s d W 1 u c z E u e 3 J l b E V 4 Z X J j a X N l V G F y Z 2 V 0 L D E w f S Z x d W 9 0 O y w m c X V v d D t T Z W N 0 a W 9 u M S 9 U Y W J s Z U V 4 Z X J j a X N l T W V 0 c m l j L 0 F 1 d G 9 S Z W 1 v d m V k Q 2 9 s d W 1 u c z E u e 3 J l b E V Y V C w x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F j d H V h b E R p Z m Z p Y 3 V s d H k m c X V v d D s s J n F 1 b 3 Q 7 Y W N 0 d W F s T G 9 h Z C Z x d W 9 0 O y w m c X V v d D t h Y 3 R 1 Y W x S Z X B l d G l 0 a W 9 u c y Z x d W 9 0 O y w m c X V v d D t l b U N v b X B s Z X R l Z C Z x d W 9 0 O y w m c X V v d D t l b U 9 y Z G V y J n F 1 b 3 Q 7 L C Z x d W 9 0 O 3 B s Y W 5 u Z W R M b 2 F k J n F 1 b 3 Q 7 L C Z x d W 9 0 O 3 B s Y W 5 u Z W R S Z X B l d G l 0 a W 9 u c y Z x d W 9 0 O y w m c X V v d D t F e G V y Y 2 l z Z U 1 l d H J p Y 0 l E J n F 1 b 3 Q 7 L C Z x d W 9 0 O 3 J l b E V 4 Z X J j a X N l R 2 9 h b C Z x d W 9 0 O y w m c X V v d D t y Z W x F e G V y Y 2 l z Z U d v Y W x G c m 9 t J n F 1 b 3 Q 7 L C Z x d W 9 0 O 3 J l b E V 4 Z X J j a X N l V G F y Z 2 V 0 J n F 1 b 3 Q 7 L C Z x d W 9 0 O 3 J l b E V Y V C Z x d W 9 0 O 1 0 i I C 8 + P E V u d H J 5 I F R 5 c G U 9 I k Z p b G x D b 2 x 1 b W 5 U e X B l c y I g V m F s d W U 9 I n N B d 0 1 E Q V F N R k F 3 W U d C Z 1 l H I i A v P j x F b n R y e S B U e X B l P S J G a W x s T G F z d F V w Z G F 0 Z W Q i I F Z h b H V l P S J k M j A y N S 0 w N S 0 y M V Q x M z o z O D o w O C 4 x N j M 0 M T c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U 5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U V 4 Z X J j a X N l T W V 0 c m l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N Z X R y a W M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T W V 0 c m l j L 0 N o Y W 5 n Z W Q l M j B j b 2 x 1 b W 4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m N m N j Y j A y L W J i M D k t N D g 3 O S 0 4 M z B k L T Z l M j M w N D k 0 Y T g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e G V y Y 2 l z Z V d l a W d o d C 9 B d X R v U m V t b 3 Z l Z E N v b H V t b n M x L n t 3 Z W l n a H Q s M H 0 m c X V v d D s s J n F 1 b 3 Q 7 U 2 V j d G l v b j E v V G F i b G V F e G V y Y 2 l z Z V d l a W d o d C 9 B d X R v U m V t b 3 Z l Z E N v b H V t b n M x L n t F e G V y Y 2 l z Z V d l a W d o d E l E L D F 9 J n F 1 b 3 Q 7 L C Z x d W 9 0 O 1 N l Y 3 R p b 2 4 x L 1 R h Y m x l R X h l c m N p c 2 V X Z W l n a H Q v Q X V 0 b 1 J l b W 9 2 Z W R D b 2 x 1 b W 5 z M S 5 7 c m V s R X h l c m N p c 2 U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d l a W d o d C Z x d W 9 0 O y w m c X V v d D t F e G V y Y 2 l z Z V d l a W d o d E l E J n F 1 b 3 Q 7 L C Z x d W 9 0 O 3 J l b E V 4 Z X J j a X N l J n F 1 b 3 Q 7 X S I g L z 4 8 R W 5 0 c n k g V H l w Z T 0 i R m l s b E N v b H V t b l R 5 c G V z I i B W Y W x 1 Z T 0 i c 0 J R W U c i I C 8 + P E V u d H J 5 I F R 5 c G U 9 I k Z p b G x M Y X N 0 V X B k Y X R l Z C I g V m F s d W U 9 I m Q y M D I 1 L T A 1 L T I x V D E z O j M 4 O j A 5 L j c z O D M x M T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M T Q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R X h l c m N p c 2 V X Z W l n a H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d l a W d o d C 9 O Y X Z p Z 2 F 0 a W 9 u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X Z W l n a H Q v Q 2 h h b m d l Z C U y M G N v b H V t b i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R i N j M z Z m V m L T Z l Y j A t N D d l Y y 1 i M T E 4 L T c 1 M D A 5 Z T k 0 N j N h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e G V y Y 2 l z Z V h F c X V p c G 1 l b n Q v Q X V 0 b 1 J l b W 9 2 Z W R D b 2 x 1 b W 5 z M S 5 7 R X h l c m N p c 2 V Y R X F 1 a X B t Z W 5 0 S U Q s M H 0 m c X V v d D s s J n F 1 b 3 Q 7 U 2 V j d G l v b j E v V G F i b G V F e G V y Y 2 l z Z V h F c X V p c G 1 l b n Q v Q X V 0 b 1 J l b W 9 2 Z W R D b 2 x 1 b W 5 z M S 5 7 c m V s R X F 1 a X B t Z W 5 0 L D F 9 J n F 1 b 3 Q 7 L C Z x d W 9 0 O 1 N l Y 3 R p b 2 4 x L 1 R h Y m x l R X h l c m N p c 2 V Y R X F 1 a X B t Z W 5 0 L 0 F 1 d G 9 S Z W 1 v d m V k Q 2 9 s d W 1 u c z E u e 3 J l b E V 4 Z X J j a X N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R X h l c m N p c 2 V Y R X F 1 a X B t Z W 5 0 L 0 F 1 d G 9 S Z W 1 v d m V k Q 2 9 s d W 1 u c z E u e 0 V 4 Z X J j a X N l W E V x d W l w b W V u d E l E L D B 9 J n F 1 b 3 Q 7 L C Z x d W 9 0 O 1 N l Y 3 R p b 2 4 x L 1 R h Y m x l R X h l c m N p c 2 V Y R X F 1 a X B t Z W 5 0 L 0 F 1 d G 9 S Z W 1 v d m V k Q 2 9 s d W 1 u c z E u e 3 J l b E V x d W l w b W V u d C w x f S Z x d W 9 0 O y w m c X V v d D t T Z W N 0 a W 9 u M S 9 U Y W J s Z U V 4 Z X J j a X N l W E V x d W l w b W V u d C 9 B d X R v U m V t b 3 Z l Z E N v b H V t b n M x L n t y Z W x F e G V y Y 2 l z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X h l c m N p c 2 V Y R X F 1 a X B t Z W 5 0 S U Q m c X V v d D s s J n F 1 b 3 Q 7 c m V s R X F 1 a X B t Z W 5 0 J n F 1 b 3 Q 7 L C Z x d W 9 0 O 3 J l b E V 4 Z X J j a X N l J n F 1 b 3 Q 7 X S I g L z 4 8 R W 5 0 c n k g V H l w Z T 0 i R m l s b E N v b H V t b l R 5 c G V z I i B W Y W x 1 Z T 0 i c 0 J n W U c i I C 8 + P E V u d H J 5 I F R 5 c G U 9 I k Z p b G x M Y X N 0 V X B k Y X R l Z C I g V m F s d W U 9 I m Q y M D I 1 L T A 1 L T I x V D E z O j M 4 O j E w L j c 2 M z k 3 N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N i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F c X V p c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F c X V p c G 1 l b n Q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V x d W l w b W V u d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R X h l c m N p c 2 V Y T X V z Y 2 x l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T k 3 M D M 4 Z T U t N G E 4 O C 0 0 O W J l L T g 0 Y 2 U t Z T M 1 O W J i N m I 0 N G J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U V 4 Z X J j a X N l W E 1 1 c 2 N s Z S 9 B d X R v U m V t b 3 Z l Z E N v b H V t b n M x L n t l Z m Z p Y 2 l l b m N 5 L D B 9 J n F 1 b 3 Q 7 L C Z x d W 9 0 O 1 N l Y 3 R p b 2 4 x L 1 R h Y m x l R X h l c m N p c 2 V Y T X V z Y 2 x l L 0 F 1 d G 9 S Z W 1 v d m V k Q 2 9 s d W 1 u c z E u e 2 1 1 c 2 N s Z U t l e S w x f S Z x d W 9 0 O y w m c X V v d D t T Z W N 0 a W 9 u M S 9 U Y W J s Z U V 4 Z X J j a X N l W E 1 1 c 2 N s Z S 9 B d X R v U m V t b 3 Z l Z E N v b H V t b n M x L n t F e G V y Y 2 l z Z V h N d X N j b G V J R C w y f S Z x d W 9 0 O y w m c X V v d D t T Z W N 0 a W 9 u M S 9 U Y W J s Z U V 4 Z X J j a X N l W E 1 1 c 2 N s Z S 9 B d X R v U m V t b 3 Z l Z E N v b H V t b n M x L n t y Z W x F e G V y Y 2 l z Z S w z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Z W Z m a W N p Z W 5 j e S Z x d W 9 0 O y w m c X V v d D t t d X N j b G V L Z X k m c X V v d D s s J n F 1 b 3 Q 7 R X h l c m N p c 2 V Y T X V z Y 2 x l S U Q m c X V v d D s s J n F 1 b 3 Q 7 c m V s R X h l c m N p c 2 U m c X V v d D t d I i A v P j x F b n R y e S B U e X B l P S J G a W x s Q 2 9 s d W 1 u V H l w Z X M i I F Z h b H V l P S J z Q X d Z R 0 J n P T 0 i I C 8 + P E V u d H J 5 I F R 5 c G U 9 I k Z p b G x M Y X N 0 V X B k Y X R l Z C I g V m F s d W U 9 I m Q y M D I 1 L T A 1 L T I x V D E z O j M 4 O j E 2 L j U 1 N T E w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k F k Z G V k V G 9 E Y X R h T W 9 k Z W w i I F Z h b H V l P S J s M C I g L z 4 8 R W 5 0 c n k g V H l w Z T 0 i R m l s b F R h c m d l d C I g V m F s d W U 9 I n N U Y W J s Z U V 4 Z X J j a X N l W E 1 1 c 2 N s Z V 8 x I i A v P j x F b n R y e S B U e X B l P S J G a W x s Z W R D b 2 1 w b G V 0 Z V J l c 3 V s d F R v V 2 9 y a 3 N o Z W V 0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G F i b G V F e G V y Y 2 l z Z V h N d X N j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e G V y Y 2 l z Z V h N d X N j b G U v T m F 2 a W d h d G l v b i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U V 4 Z X J j a X N l W E 1 1 c 2 N s Z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V l Z j Y z N D M t N j g 4 Y i 0 0 N m R i L W E w Y T E t Y m I 3 N D c x O T E 5 Z G Y 5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S 0 y M V Q x M z o 1 O D o 1 N S 4 x M D U 5 O T Y w W i I g L z 4 8 R W 5 0 c n k g V H l w Z T 0 i R m l s b E N v b H V t b l R 5 c G V z I i B W Y W x 1 Z T 0 i c 0 F B Q U F B Q U F B Q U F B Q U F B Q U E i I C 8 + P E V u d H J 5 I F R 5 c G U 9 I k Z p b G x D b 2 x 1 b W 5 O Y W 1 l c y I g V m F s d W U 9 I n N b J n F 1 b 3 Q 7 Y W N 0 d W F s R G l m Z m l j d W x 0 e S Z x d W 9 0 O y w m c X V v d D t h Y 3 R 1 Y W x M b 2 F k J n F 1 b 3 Q 7 L C Z x d W 9 0 O 2 F j d H V h b F J l c G V 0 a X R p b 2 5 z J n F 1 b 3 Q 7 L C Z x d W 9 0 O 2 V t Q 2 9 t c G x l d G V k J n F 1 b 3 Q 7 L C Z x d W 9 0 O 2 V t T 3 J k Z X I m c X V v d D s s J n F 1 b 3 Q 7 c G x h b m 5 l Z E x v Y W Q m c X V v d D s s J n F 1 b 3 Q 7 c G x h b m 5 l Z F J l c G V 0 a X R p b 2 5 z J n F 1 b 3 Q 7 L C Z x d W 9 0 O 0 V 4 Z X J j a X N l T W V 0 c m l j S U Q m c X V v d D s s J n F 1 b 3 Q 7 c m V s R X h l c m N p c 2 V H b 2 F s J n F 1 b 3 Q 7 L C Z x d W 9 0 O 3 J l b E V 4 Z X J j a X N l R 2 9 h b E Z y b 2 0 m c X V v d D s s J n F 1 b 3 Q 7 c m V s R X h l c m N p c 2 V U Y X J n Z X Q m c X V v d D s s J n F 1 b 3 Q 7 c m V s R V h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L 0 F 1 d G 9 S Z W 1 v d m V k Q 2 9 s d W 1 u c z E u e 2 F j d H V h b E R p Z m Z p Y 3 V s d H k s M H 0 m c X V v d D s s J n F 1 b 3 Q 7 U 2 V j d G l v b j E v U X V l c n k v Q X V 0 b 1 J l b W 9 2 Z W R D b 2 x 1 b W 5 z M S 5 7 Y W N 0 d W F s T G 9 h Z C w x f S Z x d W 9 0 O y w m c X V v d D t T Z W N 0 a W 9 u M S 9 R d W V y e S 9 B d X R v U m V t b 3 Z l Z E N v b H V t b n M x L n t h Y 3 R 1 Y W x S Z X B l d G l 0 a W 9 u c y w y f S Z x d W 9 0 O y w m c X V v d D t T Z W N 0 a W 9 u M S 9 R d W V y e S 9 B d X R v U m V t b 3 Z l Z E N v b H V t b n M x L n t l b U N v b X B s Z X R l Z C w z f S Z x d W 9 0 O y w m c X V v d D t T Z W N 0 a W 9 u M S 9 R d W V y e S 9 B d X R v U m V t b 3 Z l Z E N v b H V t b n M x L n t l b U 9 y Z G V y L D R 9 J n F 1 b 3 Q 7 L C Z x d W 9 0 O 1 N l Y 3 R p b 2 4 x L 1 F 1 Z X J 5 L 0 F 1 d G 9 S Z W 1 v d m V k Q 2 9 s d W 1 u c z E u e 3 B s Y W 5 u Z W R M b 2 F k L D V 9 J n F 1 b 3 Q 7 L C Z x d W 9 0 O 1 N l Y 3 R p b 2 4 x L 1 F 1 Z X J 5 L 0 F 1 d G 9 S Z W 1 v d m V k Q 2 9 s d W 1 u c z E u e 3 B s Y W 5 u Z W R S Z X B l d G l 0 a W 9 u c y w 2 f S Z x d W 9 0 O y w m c X V v d D t T Z W N 0 a W 9 u M S 9 R d W V y e S 9 B d X R v U m V t b 3 Z l Z E N v b H V t b n M x L n t F e G V y Y 2 l z Z U 1 l d H J p Y 0 l E L D d 9 J n F 1 b 3 Q 7 L C Z x d W 9 0 O 1 N l Y 3 R p b 2 4 x L 1 F 1 Z X J 5 L 0 F 1 d G 9 S Z W 1 v d m V k Q 2 9 s d W 1 u c z E u e 3 J l b E V 4 Z X J j a X N l R 2 9 h b C w 4 f S Z x d W 9 0 O y w m c X V v d D t T Z W N 0 a W 9 u M S 9 R d W V y e S 9 B d X R v U m V t b 3 Z l Z E N v b H V t b n M x L n t y Z W x F e G V y Y 2 l z Z U d v Y W x G c m 9 t L D l 9 J n F 1 b 3 Q 7 L C Z x d W 9 0 O 1 N l Y 3 R p b 2 4 x L 1 F 1 Z X J 5 L 0 F 1 d G 9 S Z W 1 v d m V k Q 2 9 s d W 1 u c z E u e 3 J l b E V 4 Z X J j a X N l V G F y Z 2 V 0 L D E w f S Z x d W 9 0 O y w m c X V v d D t T Z W N 0 a W 9 u M S 9 R d W V y e S 9 B d X R v U m V t b 3 Z l Z E N v b H V t b n M x L n t y Z W x F W F Q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R d W V y e S 9 B d X R v U m V t b 3 Z l Z E N v b H V t b n M x L n t h Y 3 R 1 Y W x E a W Z m a W N 1 b H R 5 L D B 9 J n F 1 b 3 Q 7 L C Z x d W 9 0 O 1 N l Y 3 R p b 2 4 x L 1 F 1 Z X J 5 L 0 F 1 d G 9 S Z W 1 v d m V k Q 2 9 s d W 1 u c z E u e 2 F j d H V h b E x v Y W Q s M X 0 m c X V v d D s s J n F 1 b 3 Q 7 U 2 V j d G l v b j E v U X V l c n k v Q X V 0 b 1 J l b W 9 2 Z W R D b 2 x 1 b W 5 z M S 5 7 Y W N 0 d W F s U m V w Z X R p d G l v b n M s M n 0 m c X V v d D s s J n F 1 b 3 Q 7 U 2 V j d G l v b j E v U X V l c n k v Q X V 0 b 1 J l b W 9 2 Z W R D b 2 x 1 b W 5 z M S 5 7 Z W 1 D b 2 1 w b G V 0 Z W Q s M 3 0 m c X V v d D s s J n F 1 b 3 Q 7 U 2 V j d G l v b j E v U X V l c n k v Q X V 0 b 1 J l b W 9 2 Z W R D b 2 x 1 b W 5 z M S 5 7 Z W 1 P c m R l c i w 0 f S Z x d W 9 0 O y w m c X V v d D t T Z W N 0 a W 9 u M S 9 R d W V y e S 9 B d X R v U m V t b 3 Z l Z E N v b H V t b n M x L n t w b G F u b m V k T G 9 h Z C w 1 f S Z x d W 9 0 O y w m c X V v d D t T Z W N 0 a W 9 u M S 9 R d W V y e S 9 B d X R v U m V t b 3 Z l Z E N v b H V t b n M x L n t w b G F u b m V k U m V w Z X R p d G l v b n M s N n 0 m c X V v d D s s J n F 1 b 3 Q 7 U 2 V j d G l v b j E v U X V l c n k v Q X V 0 b 1 J l b W 9 2 Z W R D b 2 x 1 b W 5 z M S 5 7 R X h l c m N p c 2 V N Z X R y a W N J R C w 3 f S Z x d W 9 0 O y w m c X V v d D t T Z W N 0 a W 9 u M S 9 R d W V y e S 9 B d X R v U m V t b 3 Z l Z E N v b H V t b n M x L n t y Z W x F e G V y Y 2 l z Z U d v Y W w s O H 0 m c X V v d D s s J n F 1 b 3 Q 7 U 2 V j d G l v b j E v U X V l c n k v Q X V 0 b 1 J l b W 9 2 Z W R D b 2 x 1 b W 5 z M S 5 7 c m V s R X h l c m N p c 2 V H b 2 F s R n J v b S w 5 f S Z x d W 9 0 O y w m c X V v d D t T Z W N 0 a W 9 u M S 9 R d W V y e S 9 B d X R v U m V t b 3 Z l Z E N v b H V t b n M x L n t y Z W x F e G V y Y 2 l z Z V R h c m d l d C w x M H 0 m c X V v d D s s J n F 1 b 3 Q 7 U 2 V j d G l v b j E v U X V l c n k v Q X V 0 b 1 J l b W 9 2 Z W R D b 2 x 1 b W 5 z M S 5 7 c m V s R V h U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X V l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L 0 5 h d m l n Y X R p b 2 4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T m F 2 a W d h d G l v b i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S 9 D b 2 5 2 Z X J 0 Z W Q l M j B 0 b y U y M H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v R X h w Y W 5 k Z W Q l M j B D b 2 x 1 b W 4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E m 5 x y V Y y O e a w Y X O q f M t z G d p P I z k 0 n v o y d n T U y 4 o c c q X d q 7 f S m 4 9 f y R y z 7 f m S f j Y 3 / m + R 8 H A p O 5 D 1 Q C v 4 1 e w z C j W N y Y q Z b J 0 3 z 4 i r T w D X C q W B / 1 K K F D b t 9 2 O + Q i 3 / a M U W n n M a k I = < / D a t a M a s h u p > 
</file>

<file path=customXml/itemProps1.xml><?xml version="1.0" encoding="utf-8"?>
<ds:datastoreItem xmlns:ds="http://schemas.openxmlformats.org/officeDocument/2006/customXml" ds:itemID="{23FDCC50-8AC3-F94A-AF74-D950A509BF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Beispiel</vt:lpstr>
      <vt:lpstr>Deklination</vt:lpstr>
      <vt:lpstr>Genus</vt:lpstr>
      <vt:lpstr>Hoflichkeiten</vt:lpstr>
      <vt:lpstr>Kasus</vt:lpstr>
      <vt:lpstr>Komparationsgrad</vt:lpstr>
      <vt:lpstr>Modus</vt:lpstr>
      <vt:lpstr>Numerus</vt:lpstr>
      <vt:lpstr>Person</vt:lpstr>
      <vt:lpstr>Pronomenart</vt:lpstr>
      <vt:lpstr>Tempus</vt:lpstr>
      <vt:lpstr>Version</vt:lpstr>
      <vt:lpstr>Wort</vt:lpstr>
      <vt:lpstr>WortFormen</vt:lpstr>
      <vt:lpstr>WortArt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Khursevich Aleksey</dc:creator>
  <cp:lastModifiedBy>Khursevich Aleksey</cp:lastModifiedBy>
  <dcterms:created xsi:type="dcterms:W3CDTF">2025-05-15T08:04:38Z</dcterms:created>
  <dcterms:modified xsi:type="dcterms:W3CDTF">2025-08-30T00:24:09Z</dcterms:modified>
</cp:coreProperties>
</file>